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第６表　市町村別施設数" sheetId="1" r:id="rId1"/>
  </sheets>
  <definedNames>
    <definedName name="_xlnm.Print_Area" localSheetId="0">'第６表　市町村別施設数'!$A$1:$AA$66</definedName>
  </definedNames>
  <calcPr fullCalcOnLoad="1"/>
</workbook>
</file>

<file path=xl/sharedStrings.xml><?xml version="1.0" encoding="utf-8"?>
<sst xmlns="http://schemas.openxmlformats.org/spreadsheetml/2006/main" count="526" uniqueCount="96">
  <si>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</si>
  <si>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</si>
  <si>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</si>
  <si>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</si>
  <si>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</si>
  <si>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</si>
  <si>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</si>
  <si>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</si>
  <si>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</si>
  <si>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</si>
  <si>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</si>
  <si>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</si>
  <si>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</si>
  <si>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</si>
  <si>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</si>
  <si>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</si>
  <si>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</si>
  <si>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</si>
  <si>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</si>
  <si>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</si>
  <si>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</si>
  <si>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</si>
  <si>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</si>
  <si>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</si>
  <si>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</si>
  <si>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</si>
  <si>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</si>
  <si>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</si>
  <si>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</si>
  <si>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</si>
  <si>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</si>
  <si>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</si>
  <si>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</si>
  <si>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</si>
  <si>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</si>
  <si>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</si>
  <si>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</si>
  <si>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</si>
  <si>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</si>
  <si>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</si>
  <si>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</si>
  <si>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</si>
  <si>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</si>
  <si>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</si>
  <si>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</si>
  <si>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植木町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</si>
  <si>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</si>
  <si>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</si>
  <si>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</si>
  <si>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</si>
  <si>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</si>
  <si>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</si>
  <si>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</si>
  <si>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</si>
  <si>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</si>
  <si>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</si>
  <si>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</si>
  <si>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</si>
  <si>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</si>
  <si>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城南町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</si>
  <si>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</si>
  <si>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</si>
  <si>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</si>
  <si>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</si>
  <si>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</si>
  <si>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</si>
  <si>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</si>
  <si>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</si>
  <si>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</si>
  <si>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</si>
  <si>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</si>
  <si>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</si>
  <si>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</si>
  <si>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</si>
  <si>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</si>
  <si>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</si>
  <si>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</si>
  <si>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</si>
  <si>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</si>
  <si>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</si>
  <si>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</si>
  <si>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</si>
  <si>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</si>
  <si>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</si>
  <si>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</si>
  <si>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</si>
  <si>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</si>
  <si>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</si>
  <si>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</si>
  <si>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</si>
  <si>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</si>
  <si>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</si>
  <si>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</si>
  <si>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（平成２１年１０月１日現在）</t>
  </si>
  <si>
    <t>資料)厚生労働省「平成２１年医療施設動態調査」</t>
  </si>
  <si>
    <t>精神科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</si>
</sst>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2" xfId="0" applyNumberFormat="1" applyFont="1" applyFill="1" applyBorder="1" applyAlignment="1">
      <alignment horizontal="right" vertical="center"/>
    </xf>
    <xf numFmtId="41" fontId="7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0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91</v>
      </c>
      <c r="AA1" s="21" t="s">
        <v>93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95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73</v>
      </c>
      <c r="I4" s="4"/>
      <c r="J4" s="10" t="s">
        <v>10</v>
      </c>
      <c r="K4" s="10" t="s">
        <v>9</v>
      </c>
      <c r="L4" s="10" t="s">
        <v>73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73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74</v>
      </c>
      <c r="I5" s="13" t="s">
        <v>75</v>
      </c>
      <c r="J5" s="14" t="s">
        <v>21</v>
      </c>
      <c r="K5" s="14" t="s">
        <v>19</v>
      </c>
      <c r="L5" s="15" t="s">
        <v>74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74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80</v>
      </c>
      <c r="C6" s="59">
        <f>SUM(D6,S6,X6)</f>
        <v>2504</v>
      </c>
      <c r="D6" s="59">
        <f aca="true" t="shared" si="0" ref="D6:Z6">SUM(D7,D8,D13,D20,D23,D28,D36,D42,D45,D49,D60)</f>
        <v>218</v>
      </c>
      <c r="E6" s="59">
        <f t="shared" si="0"/>
        <v>38</v>
      </c>
      <c r="F6" s="59">
        <f t="shared" si="0"/>
        <v>0</v>
      </c>
      <c r="G6" s="59">
        <f t="shared" si="0"/>
        <v>34</v>
      </c>
      <c r="H6" s="59">
        <f t="shared" si="0"/>
        <v>4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180</v>
      </c>
      <c r="N6" s="59">
        <f t="shared" si="0"/>
        <v>25</v>
      </c>
      <c r="O6" s="59">
        <f t="shared" si="0"/>
        <v>53</v>
      </c>
      <c r="P6" s="59">
        <f t="shared" si="0"/>
        <v>59</v>
      </c>
      <c r="Q6" s="59">
        <f t="shared" si="0"/>
        <v>24</v>
      </c>
      <c r="R6" s="59">
        <f t="shared" si="0"/>
        <v>18</v>
      </c>
      <c r="S6" s="59">
        <f t="shared" si="0"/>
        <v>1454</v>
      </c>
      <c r="T6" s="59">
        <f t="shared" si="0"/>
        <v>407</v>
      </c>
      <c r="U6" s="59">
        <f t="shared" si="0"/>
        <v>52</v>
      </c>
      <c r="V6" s="59">
        <f t="shared" si="0"/>
        <v>355</v>
      </c>
      <c r="W6" s="59">
        <f t="shared" si="0"/>
        <v>1047</v>
      </c>
      <c r="X6" s="59">
        <f t="shared" si="0"/>
        <v>832</v>
      </c>
      <c r="Y6" s="59">
        <f t="shared" si="0"/>
        <v>2</v>
      </c>
      <c r="Z6" s="59">
        <f t="shared" si="0"/>
        <v>830</v>
      </c>
      <c r="AA6" s="32" t="s">
        <v>80</v>
      </c>
      <c r="AC6" s="33"/>
    </row>
    <row r="7" spans="2:29" s="35" customFormat="1" ht="13.5">
      <c r="B7" s="34" t="s">
        <v>81</v>
      </c>
      <c r="C7" s="48">
        <f aca="true" t="shared" si="1" ref="C7:C63">SUM(D7,S7,X7)</f>
        <v>1035</v>
      </c>
      <c r="D7" s="48">
        <v>89</v>
      </c>
      <c r="E7" s="48">
        <v>15</v>
      </c>
      <c r="F7" s="48"/>
      <c r="G7" s="48">
        <v>15</v>
      </c>
      <c r="H7" s="48"/>
      <c r="I7" s="48" t="s">
        <v>92</v>
      </c>
      <c r="J7" s="48" t="s">
        <v>92</v>
      </c>
      <c r="K7" s="48" t="s">
        <v>92</v>
      </c>
      <c r="L7" s="48" t="s">
        <v>92</v>
      </c>
      <c r="M7" s="60">
        <v>74</v>
      </c>
      <c r="N7" s="48">
        <v>15</v>
      </c>
      <c r="O7" s="48">
        <v>19</v>
      </c>
      <c r="P7" s="48">
        <v>19</v>
      </c>
      <c r="Q7" s="48">
        <v>10</v>
      </c>
      <c r="R7" s="48">
        <v>11</v>
      </c>
      <c r="S7" s="48">
        <v>586</v>
      </c>
      <c r="T7" s="48">
        <v>139</v>
      </c>
      <c r="U7" s="48">
        <v>19</v>
      </c>
      <c r="V7" s="48">
        <v>120</v>
      </c>
      <c r="W7" s="48">
        <v>447</v>
      </c>
      <c r="X7" s="48">
        <v>360</v>
      </c>
      <c r="Y7" s="48">
        <v>1</v>
      </c>
      <c r="Z7" s="61">
        <v>359</v>
      </c>
      <c r="AA7" s="32" t="s">
        <v>81</v>
      </c>
      <c r="AC7" s="33"/>
    </row>
    <row r="8" spans="2:29" s="35" customFormat="1" ht="13.5">
      <c r="B8" s="36" t="s">
        <v>57</v>
      </c>
      <c r="C8" s="49">
        <f t="shared" si="1"/>
        <v>143</v>
      </c>
      <c r="D8" s="49">
        <v>16</v>
      </c>
      <c r="E8" s="49">
        <v>2</v>
      </c>
      <c r="F8" s="49">
        <f>SUM(F9:F12)</f>
        <v>0</v>
      </c>
      <c r="G8" s="49">
        <f>SUM(G9:G12)</f>
        <v>1</v>
      </c>
      <c r="H8" s="49">
        <f>SUM(H9:H12)</f>
        <v>1</v>
      </c>
      <c r="I8" s="49" t="s">
        <v>92</v>
      </c>
      <c r="J8" s="49" t="s">
        <v>92</v>
      </c>
      <c r="K8" s="49" t="s">
        <v>92</v>
      </c>
      <c r="L8" s="49" t="s">
        <v>92</v>
      </c>
      <c r="M8" s="49">
        <v>14</v>
      </c>
      <c r="N8" s="49">
        <f>SUM(N9:N12)</f>
        <v>1</v>
      </c>
      <c r="O8" s="49">
        <f>SUM(O9:O12)</f>
        <v>4</v>
      </c>
      <c r="P8" s="49">
        <f>SUM(P9:P12)</f>
        <v>6</v>
      </c>
      <c r="Q8" s="49">
        <f>SUM(Q9:Q12)</f>
        <v>3</v>
      </c>
      <c r="R8" s="49">
        <f>SUM(R9:R12)</f>
        <v>0</v>
      </c>
      <c r="S8" s="49">
        <v>78</v>
      </c>
      <c r="T8" s="49">
        <v>24</v>
      </c>
      <c r="U8" s="49">
        <f>SUM(U9:U12)</f>
        <v>3</v>
      </c>
      <c r="V8" s="49">
        <f>SUM(V9:V12)</f>
        <v>21</v>
      </c>
      <c r="W8" s="49">
        <v>54</v>
      </c>
      <c r="X8" s="49">
        <v>49</v>
      </c>
      <c r="Y8" s="49" t="s">
        <v>92</v>
      </c>
      <c r="Z8" s="49">
        <v>49</v>
      </c>
      <c r="AA8" s="37" t="s">
        <v>57</v>
      </c>
      <c r="AC8" s="33"/>
    </row>
    <row r="9" spans="2:29" s="35" customFormat="1" ht="13.5">
      <c r="B9" s="38" t="s">
        <v>58</v>
      </c>
      <c r="C9" s="50">
        <f t="shared" si="1"/>
        <v>36</v>
      </c>
      <c r="D9" s="50">
        <v>1</v>
      </c>
      <c r="E9" s="50">
        <v>1</v>
      </c>
      <c r="F9" s="50"/>
      <c r="G9" s="50"/>
      <c r="H9" s="50">
        <v>1</v>
      </c>
      <c r="I9" s="50" t="s">
        <v>92</v>
      </c>
      <c r="J9" s="50" t="s">
        <v>92</v>
      </c>
      <c r="K9" s="50" t="s">
        <v>92</v>
      </c>
      <c r="L9" s="50" t="s">
        <v>92</v>
      </c>
      <c r="M9" s="51" t="s">
        <v>92</v>
      </c>
      <c r="N9" s="50"/>
      <c r="O9" s="50"/>
      <c r="P9" s="50"/>
      <c r="Q9" s="50"/>
      <c r="R9" s="50"/>
      <c r="S9" s="50">
        <v>22</v>
      </c>
      <c r="T9" s="50">
        <v>9</v>
      </c>
      <c r="U9" s="50">
        <v>1</v>
      </c>
      <c r="V9" s="50">
        <v>8</v>
      </c>
      <c r="W9" s="50">
        <v>13</v>
      </c>
      <c r="X9" s="50">
        <v>13</v>
      </c>
      <c r="Y9" s="50" t="s">
        <v>92</v>
      </c>
      <c r="Z9" s="52">
        <v>13</v>
      </c>
      <c r="AA9" s="39" t="s">
        <v>58</v>
      </c>
      <c r="AC9" s="33"/>
    </row>
    <row r="10" spans="2:29" s="35" customFormat="1" ht="13.5">
      <c r="B10" s="38" t="s">
        <v>85</v>
      </c>
      <c r="C10" s="50">
        <f t="shared" si="1"/>
        <v>77</v>
      </c>
      <c r="D10" s="50">
        <v>8</v>
      </c>
      <c r="E10" s="50">
        <v>1</v>
      </c>
      <c r="F10" s="50"/>
      <c r="G10" s="50">
        <v>1</v>
      </c>
      <c r="H10" s="50"/>
      <c r="I10" s="50" t="s">
        <v>92</v>
      </c>
      <c r="J10" s="50" t="s">
        <v>92</v>
      </c>
      <c r="K10" s="50" t="s">
        <v>92</v>
      </c>
      <c r="L10" s="50" t="s">
        <v>92</v>
      </c>
      <c r="M10" s="51">
        <v>7</v>
      </c>
      <c r="N10" s="50">
        <v>1</v>
      </c>
      <c r="O10" s="50">
        <v>1</v>
      </c>
      <c r="P10" s="50">
        <v>3</v>
      </c>
      <c r="Q10" s="50">
        <v>2</v>
      </c>
      <c r="R10" s="50"/>
      <c r="S10" s="50">
        <v>42</v>
      </c>
      <c r="T10" s="50">
        <v>13</v>
      </c>
      <c r="U10" s="50">
        <v>2</v>
      </c>
      <c r="V10" s="50">
        <v>11</v>
      </c>
      <c r="W10" s="50">
        <v>29</v>
      </c>
      <c r="X10" s="50">
        <v>27</v>
      </c>
      <c r="Y10" s="50" t="s">
        <v>92</v>
      </c>
      <c r="Z10" s="52">
        <v>27</v>
      </c>
      <c r="AA10" s="39" t="s">
        <v>85</v>
      </c>
      <c r="AC10" s="33"/>
    </row>
    <row r="11" spans="2:29" s="35" customFormat="1" ht="13.5">
      <c r="B11" s="38" t="s">
        <v>59</v>
      </c>
      <c r="C11" s="50">
        <f t="shared" si="1"/>
        <v>19</v>
      </c>
      <c r="D11" s="50">
        <v>4</v>
      </c>
      <c r="E11" s="50" t="s">
        <v>92</v>
      </c>
      <c r="F11" s="50"/>
      <c r="G11" s="50"/>
      <c r="H11" s="50"/>
      <c r="I11" s="50" t="s">
        <v>92</v>
      </c>
      <c r="J11" s="50" t="s">
        <v>92</v>
      </c>
      <c r="K11" s="50" t="s">
        <v>92</v>
      </c>
      <c r="L11" s="50" t="s">
        <v>92</v>
      </c>
      <c r="M11" s="51">
        <v>4</v>
      </c>
      <c r="N11" s="50"/>
      <c r="O11" s="50">
        <v>2</v>
      </c>
      <c r="P11" s="50">
        <v>1</v>
      </c>
      <c r="Q11" s="50">
        <v>1</v>
      </c>
      <c r="R11" s="50"/>
      <c r="S11" s="50">
        <v>9</v>
      </c>
      <c r="T11" s="50">
        <v>1</v>
      </c>
      <c r="U11" s="50"/>
      <c r="V11" s="50">
        <v>1</v>
      </c>
      <c r="W11" s="50">
        <v>8</v>
      </c>
      <c r="X11" s="50">
        <v>6</v>
      </c>
      <c r="Y11" s="50" t="s">
        <v>92</v>
      </c>
      <c r="Z11" s="52">
        <v>6</v>
      </c>
      <c r="AA11" s="39" t="s">
        <v>59</v>
      </c>
      <c r="AC11" s="33"/>
    </row>
    <row r="12" spans="2:29" s="35" customFormat="1" ht="13.5">
      <c r="B12" s="38" t="s">
        <v>86</v>
      </c>
      <c r="C12" s="50">
        <f t="shared" si="1"/>
        <v>11</v>
      </c>
      <c r="D12" s="50">
        <v>3</v>
      </c>
      <c r="E12" s="50" t="s">
        <v>92</v>
      </c>
      <c r="F12" s="50"/>
      <c r="G12" s="50"/>
      <c r="H12" s="50"/>
      <c r="I12" s="50" t="s">
        <v>92</v>
      </c>
      <c r="J12" s="50" t="s">
        <v>92</v>
      </c>
      <c r="K12" s="50" t="s">
        <v>92</v>
      </c>
      <c r="L12" s="50" t="s">
        <v>92</v>
      </c>
      <c r="M12" s="51">
        <v>3</v>
      </c>
      <c r="N12" s="50"/>
      <c r="O12" s="50">
        <v>1</v>
      </c>
      <c r="P12" s="50">
        <v>2</v>
      </c>
      <c r="Q12" s="50"/>
      <c r="R12" s="50"/>
      <c r="S12" s="50">
        <v>5</v>
      </c>
      <c r="T12" s="50">
        <v>1</v>
      </c>
      <c r="U12" s="50"/>
      <c r="V12" s="50">
        <v>1</v>
      </c>
      <c r="W12" s="50">
        <v>4</v>
      </c>
      <c r="X12" s="50">
        <v>3</v>
      </c>
      <c r="Y12" s="50" t="s">
        <v>92</v>
      </c>
      <c r="Z12" s="52">
        <v>3</v>
      </c>
      <c r="AA12" s="39" t="s">
        <v>86</v>
      </c>
      <c r="AC12" s="33"/>
    </row>
    <row r="13" spans="2:29" s="35" customFormat="1" ht="13.5">
      <c r="B13" s="40" t="s">
        <v>38</v>
      </c>
      <c r="C13" s="53">
        <f t="shared" si="1"/>
        <v>225</v>
      </c>
      <c r="D13" s="53">
        <v>12</v>
      </c>
      <c r="E13" s="53">
        <v>4</v>
      </c>
      <c r="F13" s="53">
        <f>SUM(F14:F19)</f>
        <v>0</v>
      </c>
      <c r="G13" s="53">
        <f>SUM(G14:G19)</f>
        <v>3</v>
      </c>
      <c r="H13" s="53">
        <f>SUM(H14:H19)</f>
        <v>1</v>
      </c>
      <c r="I13" s="53" t="s">
        <v>92</v>
      </c>
      <c r="J13" s="53" t="s">
        <v>92</v>
      </c>
      <c r="K13" s="53" t="s">
        <v>92</v>
      </c>
      <c r="L13" s="53" t="s">
        <v>92</v>
      </c>
      <c r="M13" s="54">
        <v>8</v>
      </c>
      <c r="N13" s="53">
        <f>SUM(N14:N19)</f>
        <v>0</v>
      </c>
      <c r="O13" s="53">
        <f>SUM(O14:O19)</f>
        <v>2</v>
      </c>
      <c r="P13" s="53">
        <f>SUM(P14:P19)</f>
        <v>3</v>
      </c>
      <c r="Q13" s="53">
        <f>SUM(Q14:Q19)</f>
        <v>2</v>
      </c>
      <c r="R13" s="53">
        <f>SUM(R14:R19)</f>
        <v>1</v>
      </c>
      <c r="S13" s="53">
        <v>140</v>
      </c>
      <c r="T13" s="53">
        <v>41</v>
      </c>
      <c r="U13" s="53">
        <f>SUM(U14:U19)</f>
        <v>5</v>
      </c>
      <c r="V13" s="53">
        <f>SUM(V14:V19)</f>
        <v>36</v>
      </c>
      <c r="W13" s="53">
        <v>99</v>
      </c>
      <c r="X13" s="53">
        <v>73</v>
      </c>
      <c r="Y13" s="53" t="s">
        <v>92</v>
      </c>
      <c r="Z13" s="55">
        <v>73</v>
      </c>
      <c r="AA13" s="41" t="s">
        <v>38</v>
      </c>
      <c r="AC13" s="33"/>
    </row>
    <row r="14" spans="2:29" s="35" customFormat="1" ht="13.5">
      <c r="B14" s="38" t="s">
        <v>39</v>
      </c>
      <c r="C14" s="50">
        <f t="shared" si="1"/>
        <v>82</v>
      </c>
      <c r="D14" s="50">
        <v>5</v>
      </c>
      <c r="E14" s="50">
        <v>2</v>
      </c>
      <c r="F14" s="50"/>
      <c r="G14" s="50">
        <v>1</v>
      </c>
      <c r="H14" s="50">
        <v>1</v>
      </c>
      <c r="I14" s="50" t="s">
        <v>92</v>
      </c>
      <c r="J14" s="50" t="s">
        <v>92</v>
      </c>
      <c r="K14" s="50" t="s">
        <v>92</v>
      </c>
      <c r="L14" s="50" t="s">
        <v>92</v>
      </c>
      <c r="M14" s="51">
        <v>3</v>
      </c>
      <c r="N14" s="50"/>
      <c r="O14" s="50">
        <v>1</v>
      </c>
      <c r="P14" s="50"/>
      <c r="Q14" s="50">
        <v>2</v>
      </c>
      <c r="R14" s="50"/>
      <c r="S14" s="50">
        <v>52</v>
      </c>
      <c r="T14" s="50">
        <v>21</v>
      </c>
      <c r="U14" s="50">
        <v>3</v>
      </c>
      <c r="V14" s="50">
        <v>18</v>
      </c>
      <c r="W14" s="50">
        <v>31</v>
      </c>
      <c r="X14" s="50">
        <v>25</v>
      </c>
      <c r="Y14" s="50" t="s">
        <v>92</v>
      </c>
      <c r="Z14" s="52">
        <v>25</v>
      </c>
      <c r="AA14" s="39" t="s">
        <v>39</v>
      </c>
      <c r="AC14" s="33"/>
    </row>
    <row r="15" spans="2:29" ht="13.5">
      <c r="B15" s="38" t="s">
        <v>40</v>
      </c>
      <c r="C15" s="50">
        <f t="shared" si="1"/>
        <v>100</v>
      </c>
      <c r="D15" s="50">
        <v>5</v>
      </c>
      <c r="E15" s="50">
        <v>2</v>
      </c>
      <c r="F15" s="50"/>
      <c r="G15" s="50">
        <v>2</v>
      </c>
      <c r="H15" s="50"/>
      <c r="I15" s="50" t="s">
        <v>92</v>
      </c>
      <c r="J15" s="50" t="s">
        <v>92</v>
      </c>
      <c r="K15" s="50" t="s">
        <v>92</v>
      </c>
      <c r="L15" s="50" t="s">
        <v>92</v>
      </c>
      <c r="M15" s="51">
        <v>3</v>
      </c>
      <c r="N15" s="50"/>
      <c r="O15" s="50"/>
      <c r="P15" s="50">
        <v>2</v>
      </c>
      <c r="Q15" s="50"/>
      <c r="R15" s="50">
        <v>1</v>
      </c>
      <c r="S15" s="50">
        <v>64</v>
      </c>
      <c r="T15" s="50">
        <v>16</v>
      </c>
      <c r="U15" s="50">
        <v>2</v>
      </c>
      <c r="V15" s="50">
        <v>14</v>
      </c>
      <c r="W15" s="50">
        <v>48</v>
      </c>
      <c r="X15" s="50">
        <v>31</v>
      </c>
      <c r="Y15" s="50" t="s">
        <v>92</v>
      </c>
      <c r="Z15" s="52">
        <v>31</v>
      </c>
      <c r="AA15" s="39" t="s">
        <v>40</v>
      </c>
      <c r="AC15" s="33"/>
    </row>
    <row r="16" spans="2:29" s="35" customFormat="1" ht="13.5">
      <c r="B16" s="38" t="s">
        <v>41</v>
      </c>
      <c r="C16" s="50">
        <f t="shared" si="1"/>
        <v>6</v>
      </c>
      <c r="D16" s="50" t="s">
        <v>92</v>
      </c>
      <c r="E16" s="50" t="s">
        <v>92</v>
      </c>
      <c r="F16" s="50"/>
      <c r="G16" s="50"/>
      <c r="H16" s="50"/>
      <c r="I16" s="50" t="s">
        <v>92</v>
      </c>
      <c r="J16" s="50" t="s">
        <v>92</v>
      </c>
      <c r="K16" s="50" t="s">
        <v>92</v>
      </c>
      <c r="L16" s="50" t="s">
        <v>92</v>
      </c>
      <c r="M16" s="51" t="s">
        <v>92</v>
      </c>
      <c r="N16" s="50"/>
      <c r="O16" s="50"/>
      <c r="P16" s="50"/>
      <c r="Q16" s="50"/>
      <c r="R16" s="50"/>
      <c r="S16" s="50">
        <v>3</v>
      </c>
      <c r="T16" s="50" t="s">
        <v>92</v>
      </c>
      <c r="U16" s="50"/>
      <c r="V16" s="50"/>
      <c r="W16" s="50">
        <v>3</v>
      </c>
      <c r="X16" s="50">
        <v>3</v>
      </c>
      <c r="Y16" s="50" t="s">
        <v>92</v>
      </c>
      <c r="Z16" s="52">
        <v>3</v>
      </c>
      <c r="AA16" s="39" t="s">
        <v>41</v>
      </c>
      <c r="AC16" s="33"/>
    </row>
    <row r="17" spans="2:29" s="35" customFormat="1" ht="13.5">
      <c r="B17" s="38" t="s">
        <v>42</v>
      </c>
      <c r="C17" s="50">
        <f t="shared" si="1"/>
        <v>9</v>
      </c>
      <c r="D17" s="50" t="s">
        <v>92</v>
      </c>
      <c r="E17" s="50" t="s">
        <v>92</v>
      </c>
      <c r="F17" s="50"/>
      <c r="G17" s="50"/>
      <c r="H17" s="50"/>
      <c r="I17" s="50" t="s">
        <v>92</v>
      </c>
      <c r="J17" s="50" t="s">
        <v>92</v>
      </c>
      <c r="K17" s="50" t="s">
        <v>92</v>
      </c>
      <c r="L17" s="50" t="s">
        <v>92</v>
      </c>
      <c r="M17" s="51" t="s">
        <v>92</v>
      </c>
      <c r="N17" s="50"/>
      <c r="O17" s="50"/>
      <c r="P17" s="50"/>
      <c r="Q17" s="50"/>
      <c r="R17" s="50"/>
      <c r="S17" s="50">
        <v>5</v>
      </c>
      <c r="T17" s="50">
        <v>1</v>
      </c>
      <c r="U17" s="50"/>
      <c r="V17" s="50">
        <v>1</v>
      </c>
      <c r="W17" s="50">
        <v>4</v>
      </c>
      <c r="X17" s="50">
        <v>4</v>
      </c>
      <c r="Y17" s="50" t="s">
        <v>92</v>
      </c>
      <c r="Z17" s="52">
        <v>4</v>
      </c>
      <c r="AA17" s="39" t="s">
        <v>42</v>
      </c>
      <c r="AC17" s="33"/>
    </row>
    <row r="18" spans="2:29" ht="13.5">
      <c r="B18" s="38" t="s">
        <v>43</v>
      </c>
      <c r="C18" s="50">
        <f t="shared" si="1"/>
        <v>17</v>
      </c>
      <c r="D18" s="50">
        <v>1</v>
      </c>
      <c r="E18" s="50" t="s">
        <v>92</v>
      </c>
      <c r="F18" s="50"/>
      <c r="G18" s="50"/>
      <c r="H18" s="50"/>
      <c r="I18" s="50" t="s">
        <v>92</v>
      </c>
      <c r="J18" s="50" t="s">
        <v>92</v>
      </c>
      <c r="K18" s="50" t="s">
        <v>92</v>
      </c>
      <c r="L18" s="50" t="s">
        <v>92</v>
      </c>
      <c r="M18" s="50">
        <v>1</v>
      </c>
      <c r="N18" s="50"/>
      <c r="O18" s="50"/>
      <c r="P18" s="50">
        <v>1</v>
      </c>
      <c r="Q18" s="50"/>
      <c r="R18" s="50"/>
      <c r="S18" s="50">
        <v>10</v>
      </c>
      <c r="T18" s="50">
        <v>3</v>
      </c>
      <c r="U18" s="50"/>
      <c r="V18" s="50">
        <v>3</v>
      </c>
      <c r="W18" s="50">
        <v>7</v>
      </c>
      <c r="X18" s="50">
        <v>6</v>
      </c>
      <c r="Y18" s="50" t="s">
        <v>92</v>
      </c>
      <c r="Z18" s="50">
        <v>6</v>
      </c>
      <c r="AA18" s="39" t="s">
        <v>43</v>
      </c>
      <c r="AC18" s="33"/>
    </row>
    <row r="19" spans="2:29" ht="13.5">
      <c r="B19" s="38" t="s">
        <v>87</v>
      </c>
      <c r="C19" s="50">
        <f t="shared" si="1"/>
        <v>11</v>
      </c>
      <c r="D19" s="50">
        <v>1</v>
      </c>
      <c r="E19" s="50" t="s">
        <v>92</v>
      </c>
      <c r="F19" s="50"/>
      <c r="G19" s="50"/>
      <c r="H19" s="50"/>
      <c r="I19" s="50" t="s">
        <v>92</v>
      </c>
      <c r="J19" s="50" t="s">
        <v>92</v>
      </c>
      <c r="K19" s="50" t="s">
        <v>92</v>
      </c>
      <c r="L19" s="50" t="s">
        <v>92</v>
      </c>
      <c r="M19" s="51">
        <v>1</v>
      </c>
      <c r="N19" s="50"/>
      <c r="O19" s="50">
        <v>1</v>
      </c>
      <c r="P19" s="50"/>
      <c r="Q19" s="50"/>
      <c r="R19" s="50"/>
      <c r="S19" s="50">
        <v>6</v>
      </c>
      <c r="T19" s="50" t="s">
        <v>92</v>
      </c>
      <c r="U19" s="50"/>
      <c r="V19" s="50"/>
      <c r="W19" s="50">
        <v>6</v>
      </c>
      <c r="X19" s="50">
        <v>4</v>
      </c>
      <c r="Y19" s="50" t="s">
        <v>92</v>
      </c>
      <c r="Z19" s="52">
        <v>4</v>
      </c>
      <c r="AA19" s="39" t="s">
        <v>87</v>
      </c>
      <c r="AC19" s="33"/>
    </row>
    <row r="20" spans="2:29" ht="13.5">
      <c r="B20" s="40" t="s">
        <v>28</v>
      </c>
      <c r="C20" s="53">
        <f t="shared" si="1"/>
        <v>117</v>
      </c>
      <c r="D20" s="53">
        <v>10</v>
      </c>
      <c r="E20" s="53">
        <v>2</v>
      </c>
      <c r="F20" s="53">
        <f>SUM(F21:F22)</f>
        <v>0</v>
      </c>
      <c r="G20" s="53">
        <f>SUM(G21:G22)</f>
        <v>2</v>
      </c>
      <c r="H20" s="53">
        <f>SUM(H21:H22)</f>
        <v>0</v>
      </c>
      <c r="I20" s="53" t="s">
        <v>92</v>
      </c>
      <c r="J20" s="53" t="s">
        <v>92</v>
      </c>
      <c r="K20" s="53" t="s">
        <v>92</v>
      </c>
      <c r="L20" s="53" t="s">
        <v>92</v>
      </c>
      <c r="M20" s="54">
        <v>8</v>
      </c>
      <c r="N20" s="53">
        <f>SUM(N21:N22)</f>
        <v>1</v>
      </c>
      <c r="O20" s="53">
        <f>SUM(O21:O22)</f>
        <v>2</v>
      </c>
      <c r="P20" s="53">
        <f>SUM(P21:P22)</f>
        <v>4</v>
      </c>
      <c r="Q20" s="53">
        <f>SUM(Q21:Q22)</f>
        <v>1</v>
      </c>
      <c r="R20" s="53">
        <f>SUM(R21:R22)</f>
        <v>0</v>
      </c>
      <c r="S20" s="53">
        <v>66</v>
      </c>
      <c r="T20" s="53">
        <v>21</v>
      </c>
      <c r="U20" s="53">
        <f>SUM(U21:U22)</f>
        <v>0</v>
      </c>
      <c r="V20" s="53">
        <v>21</v>
      </c>
      <c r="W20" s="53">
        <v>45</v>
      </c>
      <c r="X20" s="53">
        <v>41</v>
      </c>
      <c r="Y20" s="53" t="s">
        <v>92</v>
      </c>
      <c r="Z20" s="55">
        <v>41</v>
      </c>
      <c r="AA20" s="41" t="s">
        <v>28</v>
      </c>
      <c r="AC20" s="33"/>
    </row>
    <row r="21" spans="2:29" ht="13.5">
      <c r="B21" s="38" t="s">
        <v>44</v>
      </c>
      <c r="C21" s="50">
        <f t="shared" si="1"/>
        <v>80</v>
      </c>
      <c r="D21" s="50">
        <v>6</v>
      </c>
      <c r="E21" s="50">
        <v>1</v>
      </c>
      <c r="F21" s="50"/>
      <c r="G21" s="50">
        <v>1</v>
      </c>
      <c r="H21" s="50"/>
      <c r="I21" s="50" t="s">
        <v>92</v>
      </c>
      <c r="J21" s="50" t="s">
        <v>92</v>
      </c>
      <c r="K21" s="50" t="s">
        <v>92</v>
      </c>
      <c r="L21" s="50" t="s">
        <v>92</v>
      </c>
      <c r="M21" s="51">
        <v>5</v>
      </c>
      <c r="N21" s="50"/>
      <c r="O21" s="50">
        <v>1</v>
      </c>
      <c r="P21" s="50">
        <v>3</v>
      </c>
      <c r="Q21" s="50">
        <v>1</v>
      </c>
      <c r="R21" s="50"/>
      <c r="S21" s="50">
        <v>46</v>
      </c>
      <c r="T21" s="50">
        <v>15</v>
      </c>
      <c r="U21" s="50"/>
      <c r="V21" s="50">
        <v>15</v>
      </c>
      <c r="W21" s="50">
        <v>31</v>
      </c>
      <c r="X21" s="50">
        <v>28</v>
      </c>
      <c r="Y21" s="50" t="s">
        <v>92</v>
      </c>
      <c r="Z21" s="52">
        <v>28</v>
      </c>
      <c r="AA21" s="39" t="s">
        <v>44</v>
      </c>
      <c r="AC21" s="33"/>
    </row>
    <row r="22" spans="2:29" ht="13.5">
      <c r="B22" s="38" t="s">
        <v>45</v>
      </c>
      <c r="C22" s="50">
        <f t="shared" si="1"/>
        <v>37</v>
      </c>
      <c r="D22" s="50">
        <v>4</v>
      </c>
      <c r="E22" s="50">
        <v>1</v>
      </c>
      <c r="F22" s="50"/>
      <c r="G22" s="50">
        <v>1</v>
      </c>
      <c r="H22" s="50"/>
      <c r="I22" s="50" t="s">
        <v>92</v>
      </c>
      <c r="J22" s="50" t="s">
        <v>92</v>
      </c>
      <c r="K22" s="50" t="s">
        <v>92</v>
      </c>
      <c r="L22" s="50" t="s">
        <v>92</v>
      </c>
      <c r="M22" s="51">
        <v>3</v>
      </c>
      <c r="N22" s="50">
        <v>1</v>
      </c>
      <c r="O22" s="50">
        <v>1</v>
      </c>
      <c r="P22" s="50">
        <v>1</v>
      </c>
      <c r="Q22" s="50"/>
      <c r="R22" s="50"/>
      <c r="S22" s="50">
        <v>20</v>
      </c>
      <c r="T22" s="50">
        <v>6</v>
      </c>
      <c r="U22" s="50"/>
      <c r="V22" s="50">
        <v>6</v>
      </c>
      <c r="W22" s="50">
        <v>14</v>
      </c>
      <c r="X22" s="50">
        <v>13</v>
      </c>
      <c r="Y22" s="50" t="s">
        <v>92</v>
      </c>
      <c r="Z22" s="52">
        <v>13</v>
      </c>
      <c r="AA22" s="39" t="s">
        <v>45</v>
      </c>
      <c r="AC22" s="33"/>
    </row>
    <row r="23" spans="2:29" ht="13.5">
      <c r="B23" s="40" t="s">
        <v>29</v>
      </c>
      <c r="C23" s="53">
        <f t="shared" si="1"/>
        <v>200</v>
      </c>
      <c r="D23" s="53">
        <v>16</v>
      </c>
      <c r="E23" s="53">
        <v>3</v>
      </c>
      <c r="F23" s="53">
        <f>SUM(F24:F27)</f>
        <v>0</v>
      </c>
      <c r="G23" s="53">
        <f>SUM(G24:G27)</f>
        <v>2</v>
      </c>
      <c r="H23" s="53">
        <f>SUM(H24:H27)</f>
        <v>1</v>
      </c>
      <c r="I23" s="53" t="s">
        <v>92</v>
      </c>
      <c r="J23" s="53" t="s">
        <v>92</v>
      </c>
      <c r="K23" s="53" t="s">
        <v>92</v>
      </c>
      <c r="L23" s="53" t="s">
        <v>92</v>
      </c>
      <c r="M23" s="54">
        <v>13</v>
      </c>
      <c r="N23" s="53">
        <f>SUM(N24:N27)</f>
        <v>0</v>
      </c>
      <c r="O23" s="53">
        <f>SUM(O24:O27)</f>
        <v>3</v>
      </c>
      <c r="P23" s="53">
        <f>SUM(P24:P27)</f>
        <v>5</v>
      </c>
      <c r="Q23" s="53">
        <f>SUM(Q24:Q27)</f>
        <v>2</v>
      </c>
      <c r="R23" s="53">
        <f>SUM(R24:R27)</f>
        <v>2</v>
      </c>
      <c r="S23" s="53">
        <v>118</v>
      </c>
      <c r="T23" s="53">
        <v>24</v>
      </c>
      <c r="U23" s="53">
        <f>SUM(U24:U27)</f>
        <v>3</v>
      </c>
      <c r="V23" s="53">
        <v>21</v>
      </c>
      <c r="W23" s="53">
        <v>94</v>
      </c>
      <c r="X23" s="53">
        <v>66</v>
      </c>
      <c r="Y23" s="53" t="s">
        <v>92</v>
      </c>
      <c r="Z23" s="55">
        <v>66</v>
      </c>
      <c r="AA23" s="41" t="s">
        <v>29</v>
      </c>
      <c r="AC23" s="33"/>
    </row>
    <row r="24" spans="2:29" ht="13.5">
      <c r="B24" s="38" t="s">
        <v>46</v>
      </c>
      <c r="C24" s="50">
        <f t="shared" si="1"/>
        <v>66</v>
      </c>
      <c r="D24" s="50">
        <v>5</v>
      </c>
      <c r="E24" s="50">
        <v>1</v>
      </c>
      <c r="F24" s="50"/>
      <c r="G24" s="50">
        <v>1</v>
      </c>
      <c r="H24" s="50"/>
      <c r="I24" s="50" t="s">
        <v>92</v>
      </c>
      <c r="J24" s="50" t="s">
        <v>92</v>
      </c>
      <c r="K24" s="50" t="s">
        <v>92</v>
      </c>
      <c r="L24" s="50" t="s">
        <v>92</v>
      </c>
      <c r="M24" s="51">
        <v>4</v>
      </c>
      <c r="N24" s="50"/>
      <c r="O24" s="50">
        <v>2</v>
      </c>
      <c r="P24" s="50">
        <v>2</v>
      </c>
      <c r="Q24" s="50"/>
      <c r="R24" s="50"/>
      <c r="S24" s="50">
        <v>41</v>
      </c>
      <c r="T24" s="50">
        <v>11</v>
      </c>
      <c r="U24" s="50">
        <v>3</v>
      </c>
      <c r="V24" s="50">
        <v>8</v>
      </c>
      <c r="W24" s="50">
        <v>30</v>
      </c>
      <c r="X24" s="50">
        <v>20</v>
      </c>
      <c r="Y24" s="50" t="s">
        <v>92</v>
      </c>
      <c r="Z24" s="52">
        <v>20</v>
      </c>
      <c r="AA24" s="39" t="s">
        <v>46</v>
      </c>
      <c r="AC24" s="33"/>
    </row>
    <row r="25" spans="2:29" ht="13.5">
      <c r="B25" s="38" t="s">
        <v>88</v>
      </c>
      <c r="C25" s="50">
        <f t="shared" si="1"/>
        <v>53</v>
      </c>
      <c r="D25" s="50">
        <v>5</v>
      </c>
      <c r="E25" s="50">
        <v>1</v>
      </c>
      <c r="F25" s="50"/>
      <c r="G25" s="50">
        <v>1</v>
      </c>
      <c r="H25" s="50"/>
      <c r="I25" s="50" t="s">
        <v>92</v>
      </c>
      <c r="J25" s="50" t="s">
        <v>92</v>
      </c>
      <c r="K25" s="50" t="s">
        <v>92</v>
      </c>
      <c r="L25" s="50" t="s">
        <v>92</v>
      </c>
      <c r="M25" s="51">
        <v>4</v>
      </c>
      <c r="N25" s="50"/>
      <c r="O25" s="50"/>
      <c r="P25" s="50">
        <v>1</v>
      </c>
      <c r="Q25" s="50">
        <v>1</v>
      </c>
      <c r="R25" s="50">
        <v>2</v>
      </c>
      <c r="S25" s="50">
        <v>31</v>
      </c>
      <c r="T25" s="50">
        <v>6</v>
      </c>
      <c r="U25" s="50"/>
      <c r="V25" s="50">
        <v>6</v>
      </c>
      <c r="W25" s="50">
        <v>25</v>
      </c>
      <c r="X25" s="50">
        <v>17</v>
      </c>
      <c r="Y25" s="50" t="s">
        <v>92</v>
      </c>
      <c r="Z25" s="52">
        <v>17</v>
      </c>
      <c r="AA25" s="39" t="s">
        <v>88</v>
      </c>
      <c r="AC25" s="33"/>
    </row>
    <row r="26" spans="2:29" ht="13.5">
      <c r="B26" s="38" t="s">
        <v>47</v>
      </c>
      <c r="C26" s="50">
        <f t="shared" si="1"/>
        <v>32</v>
      </c>
      <c r="D26" s="50">
        <v>2</v>
      </c>
      <c r="E26" s="50" t="s">
        <v>92</v>
      </c>
      <c r="F26" s="50"/>
      <c r="G26" s="50"/>
      <c r="H26" s="50"/>
      <c r="I26" s="50" t="s">
        <v>92</v>
      </c>
      <c r="J26" s="50" t="s">
        <v>92</v>
      </c>
      <c r="K26" s="50" t="s">
        <v>92</v>
      </c>
      <c r="L26" s="50" t="s">
        <v>92</v>
      </c>
      <c r="M26" s="51">
        <v>2</v>
      </c>
      <c r="N26" s="50"/>
      <c r="O26" s="50">
        <v>1</v>
      </c>
      <c r="P26" s="50"/>
      <c r="Q26" s="50"/>
      <c r="R26" s="50"/>
      <c r="S26" s="50">
        <v>18</v>
      </c>
      <c r="T26" s="50">
        <v>4</v>
      </c>
      <c r="U26" s="50"/>
      <c r="V26" s="50">
        <v>4</v>
      </c>
      <c r="W26" s="50">
        <v>14</v>
      </c>
      <c r="X26" s="50">
        <v>12</v>
      </c>
      <c r="Y26" s="50" t="s">
        <v>92</v>
      </c>
      <c r="Z26" s="52">
        <v>12</v>
      </c>
      <c r="AA26" s="39" t="s">
        <v>47</v>
      </c>
      <c r="AC26" s="33"/>
    </row>
    <row r="27" spans="2:29" ht="13.5">
      <c r="B27" s="38" t="s">
        <v>48</v>
      </c>
      <c r="C27" s="50">
        <f t="shared" si="1"/>
        <v>49</v>
      </c>
      <c r="D27" s="50">
        <v>4</v>
      </c>
      <c r="E27" s="50">
        <v>1</v>
      </c>
      <c r="F27" s="50"/>
      <c r="G27" s="50"/>
      <c r="H27" s="50">
        <v>1</v>
      </c>
      <c r="I27" s="50" t="s">
        <v>92</v>
      </c>
      <c r="J27" s="50" t="s">
        <v>92</v>
      </c>
      <c r="K27" s="50" t="s">
        <v>92</v>
      </c>
      <c r="L27" s="50" t="s">
        <v>92</v>
      </c>
      <c r="M27" s="50">
        <v>3</v>
      </c>
      <c r="N27" s="50"/>
      <c r="O27" s="50"/>
      <c r="P27" s="50">
        <v>2</v>
      </c>
      <c r="Q27" s="50">
        <v>1</v>
      </c>
      <c r="R27" s="50"/>
      <c r="S27" s="50">
        <v>28</v>
      </c>
      <c r="T27" s="50">
        <v>3</v>
      </c>
      <c r="U27" s="50"/>
      <c r="V27" s="50">
        <v>3</v>
      </c>
      <c r="W27" s="50">
        <v>25</v>
      </c>
      <c r="X27" s="50">
        <v>17</v>
      </c>
      <c r="Y27" s="50" t="s">
        <v>92</v>
      </c>
      <c r="Z27" s="50">
        <v>17</v>
      </c>
      <c r="AA27" s="39" t="s">
        <v>48</v>
      </c>
      <c r="AC27" s="33"/>
    </row>
    <row r="28" spans="2:29" ht="13.5">
      <c r="B28" s="40" t="s">
        <v>30</v>
      </c>
      <c r="C28" s="53">
        <f t="shared" si="1"/>
        <v>75</v>
      </c>
      <c r="D28" s="53">
        <v>6</v>
      </c>
      <c r="E28" s="53">
        <v>1</v>
      </c>
      <c r="F28" s="53">
        <f>SUM(F29:F35)</f>
        <v>0</v>
      </c>
      <c r="G28" s="53">
        <f>SUM(G29:G35)</f>
        <v>1</v>
      </c>
      <c r="H28" s="53">
        <f>SUM(H29:H35)</f>
        <v>0</v>
      </c>
      <c r="I28" s="53" t="s">
        <v>92</v>
      </c>
      <c r="J28" s="53" t="s">
        <v>92</v>
      </c>
      <c r="K28" s="53" t="s">
        <v>92</v>
      </c>
      <c r="L28" s="53" t="s">
        <v>92</v>
      </c>
      <c r="M28" s="54">
        <v>5</v>
      </c>
      <c r="N28" s="53">
        <f>SUM(N29:N35)</f>
        <v>1</v>
      </c>
      <c r="O28" s="53">
        <f>SUM(O29:O35)</f>
        <v>1</v>
      </c>
      <c r="P28" s="53">
        <f>SUM(P29:P35)</f>
        <v>2</v>
      </c>
      <c r="Q28" s="53">
        <f>SUM(Q29:Q35)</f>
        <v>1</v>
      </c>
      <c r="R28" s="53">
        <f>SUM(R29:R35)</f>
        <v>0</v>
      </c>
      <c r="S28" s="53">
        <v>45</v>
      </c>
      <c r="T28" s="53">
        <v>14</v>
      </c>
      <c r="U28" s="53">
        <f>SUM(U29:U35)</f>
        <v>2</v>
      </c>
      <c r="V28" s="53">
        <f>SUM(V29:V35)</f>
        <v>12</v>
      </c>
      <c r="W28" s="53">
        <v>31</v>
      </c>
      <c r="X28" s="53">
        <v>24</v>
      </c>
      <c r="Y28" s="53" t="s">
        <v>92</v>
      </c>
      <c r="Z28" s="55">
        <v>24</v>
      </c>
      <c r="AA28" s="41" t="s">
        <v>30</v>
      </c>
      <c r="AC28" s="33"/>
    </row>
    <row r="29" spans="2:29" ht="13.5">
      <c r="B29" s="38" t="s">
        <v>82</v>
      </c>
      <c r="C29" s="50">
        <f t="shared" si="1"/>
        <v>30</v>
      </c>
      <c r="D29" s="50">
        <v>4</v>
      </c>
      <c r="E29" s="50">
        <v>1</v>
      </c>
      <c r="F29" s="50"/>
      <c r="G29" s="50">
        <v>1</v>
      </c>
      <c r="H29" s="50"/>
      <c r="I29" s="50" t="s">
        <v>92</v>
      </c>
      <c r="J29" s="50" t="s">
        <v>92</v>
      </c>
      <c r="K29" s="50" t="s">
        <v>92</v>
      </c>
      <c r="L29" s="50" t="s">
        <v>92</v>
      </c>
      <c r="M29" s="51">
        <v>3</v>
      </c>
      <c r="N29" s="50"/>
      <c r="O29" s="50"/>
      <c r="P29" s="50">
        <v>2</v>
      </c>
      <c r="Q29" s="50">
        <v>1</v>
      </c>
      <c r="R29" s="50"/>
      <c r="S29" s="50">
        <v>17</v>
      </c>
      <c r="T29" s="50">
        <v>8</v>
      </c>
      <c r="U29" s="50">
        <v>1</v>
      </c>
      <c r="V29" s="50">
        <v>7</v>
      </c>
      <c r="W29" s="50">
        <v>9</v>
      </c>
      <c r="X29" s="50">
        <v>9</v>
      </c>
      <c r="Y29" s="50" t="s">
        <v>92</v>
      </c>
      <c r="Z29" s="52">
        <v>9</v>
      </c>
      <c r="AA29" s="39" t="s">
        <v>82</v>
      </c>
      <c r="AC29" s="33"/>
    </row>
    <row r="30" spans="2:29" ht="13.5">
      <c r="B30" s="38" t="s">
        <v>31</v>
      </c>
      <c r="C30" s="50">
        <f t="shared" si="1"/>
        <v>4</v>
      </c>
      <c r="D30" s="50" t="s">
        <v>92</v>
      </c>
      <c r="E30" s="50" t="s">
        <v>92</v>
      </c>
      <c r="F30" s="50"/>
      <c r="G30" s="50"/>
      <c r="H30" s="50"/>
      <c r="I30" s="50" t="s">
        <v>92</v>
      </c>
      <c r="J30" s="50" t="s">
        <v>92</v>
      </c>
      <c r="K30" s="50" t="s">
        <v>92</v>
      </c>
      <c r="L30" s="50" t="s">
        <v>92</v>
      </c>
      <c r="M30" s="51" t="s">
        <v>92</v>
      </c>
      <c r="N30" s="50"/>
      <c r="O30" s="50"/>
      <c r="P30" s="50"/>
      <c r="Q30" s="50"/>
      <c r="R30" s="50"/>
      <c r="S30" s="50">
        <v>3</v>
      </c>
      <c r="T30" s="50">
        <v>1</v>
      </c>
      <c r="U30" s="50"/>
      <c r="V30" s="50">
        <v>1</v>
      </c>
      <c r="W30" s="50">
        <v>2</v>
      </c>
      <c r="X30" s="50">
        <v>1</v>
      </c>
      <c r="Y30" s="50" t="s">
        <v>92</v>
      </c>
      <c r="Z30" s="52">
        <v>1</v>
      </c>
      <c r="AA30" s="39" t="s">
        <v>31</v>
      </c>
      <c r="AC30" s="33"/>
    </row>
    <row r="31" spans="2:29" ht="13.5">
      <c r="B31" s="38" t="s">
        <v>49</v>
      </c>
      <c r="C31" s="50">
        <f t="shared" si="1"/>
        <v>7</v>
      </c>
      <c r="D31" s="50">
        <v>1</v>
      </c>
      <c r="E31" s="50" t="s">
        <v>92</v>
      </c>
      <c r="F31" s="50"/>
      <c r="G31" s="50"/>
      <c r="H31" s="50"/>
      <c r="I31" s="50" t="s">
        <v>92</v>
      </c>
      <c r="J31" s="50" t="s">
        <v>92</v>
      </c>
      <c r="K31" s="50" t="s">
        <v>92</v>
      </c>
      <c r="L31" s="50" t="s">
        <v>92</v>
      </c>
      <c r="M31" s="51">
        <v>1</v>
      </c>
      <c r="N31" s="50"/>
      <c r="O31" s="50">
        <v>1</v>
      </c>
      <c r="P31" s="50"/>
      <c r="Q31" s="50"/>
      <c r="R31" s="50"/>
      <c r="S31" s="50">
        <v>3</v>
      </c>
      <c r="T31" s="50" t="s">
        <v>92</v>
      </c>
      <c r="U31" s="50"/>
      <c r="V31" s="50"/>
      <c r="W31" s="50">
        <v>3</v>
      </c>
      <c r="X31" s="50">
        <v>3</v>
      </c>
      <c r="Y31" s="50" t="s">
        <v>92</v>
      </c>
      <c r="Z31" s="52">
        <v>3</v>
      </c>
      <c r="AA31" s="39" t="s">
        <v>49</v>
      </c>
      <c r="AC31" s="33"/>
    </row>
    <row r="32" spans="2:29" ht="13.5">
      <c r="B32" s="38" t="s">
        <v>50</v>
      </c>
      <c r="C32" s="50">
        <f t="shared" si="1"/>
        <v>4</v>
      </c>
      <c r="D32" s="50" t="s">
        <v>92</v>
      </c>
      <c r="E32" s="50" t="s">
        <v>92</v>
      </c>
      <c r="F32" s="50"/>
      <c r="G32" s="50"/>
      <c r="H32" s="50"/>
      <c r="I32" s="50" t="s">
        <v>92</v>
      </c>
      <c r="J32" s="50" t="s">
        <v>92</v>
      </c>
      <c r="K32" s="50" t="s">
        <v>92</v>
      </c>
      <c r="L32" s="50" t="s">
        <v>92</v>
      </c>
      <c r="M32" s="51" t="s">
        <v>92</v>
      </c>
      <c r="N32" s="50"/>
      <c r="O32" s="50"/>
      <c r="P32" s="50"/>
      <c r="Q32" s="50"/>
      <c r="R32" s="50"/>
      <c r="S32" s="50">
        <v>3</v>
      </c>
      <c r="T32" s="50" t="s">
        <v>92</v>
      </c>
      <c r="U32" s="50"/>
      <c r="V32" s="50"/>
      <c r="W32" s="50">
        <v>3</v>
      </c>
      <c r="X32" s="50">
        <v>1</v>
      </c>
      <c r="Y32" s="50" t="s">
        <v>92</v>
      </c>
      <c r="Z32" s="52">
        <v>1</v>
      </c>
      <c r="AA32" s="39" t="s">
        <v>50</v>
      </c>
      <c r="AC32" s="33"/>
    </row>
    <row r="33" spans="2:29" ht="13.5">
      <c r="B33" s="38" t="s">
        <v>51</v>
      </c>
      <c r="C33" s="50">
        <f t="shared" si="1"/>
        <v>9</v>
      </c>
      <c r="D33" s="50" t="s">
        <v>92</v>
      </c>
      <c r="E33" s="50" t="s">
        <v>92</v>
      </c>
      <c r="F33" s="50"/>
      <c r="G33" s="50"/>
      <c r="H33" s="50"/>
      <c r="I33" s="50" t="s">
        <v>92</v>
      </c>
      <c r="J33" s="50" t="s">
        <v>92</v>
      </c>
      <c r="K33" s="50" t="s">
        <v>92</v>
      </c>
      <c r="L33" s="50" t="s">
        <v>92</v>
      </c>
      <c r="M33" s="51" t="s">
        <v>92</v>
      </c>
      <c r="N33" s="50"/>
      <c r="O33" s="50"/>
      <c r="P33" s="50"/>
      <c r="Q33" s="50"/>
      <c r="R33" s="50"/>
      <c r="S33" s="50">
        <v>6</v>
      </c>
      <c r="T33" s="50">
        <v>3</v>
      </c>
      <c r="U33" s="50"/>
      <c r="V33" s="50">
        <v>3</v>
      </c>
      <c r="W33" s="50">
        <v>3</v>
      </c>
      <c r="X33" s="50">
        <v>3</v>
      </c>
      <c r="Y33" s="50" t="s">
        <v>92</v>
      </c>
      <c r="Z33" s="52">
        <v>3</v>
      </c>
      <c r="AA33" s="39" t="s">
        <v>51</v>
      </c>
      <c r="AC33" s="33"/>
    </row>
    <row r="34" spans="2:29" ht="13.5">
      <c r="B34" s="38" t="s">
        <v>52</v>
      </c>
      <c r="C34" s="50">
        <f t="shared" si="1"/>
        <v>7</v>
      </c>
      <c r="D34" s="50" t="s">
        <v>92</v>
      </c>
      <c r="E34" s="50" t="s">
        <v>92</v>
      </c>
      <c r="F34" s="50"/>
      <c r="G34" s="50"/>
      <c r="H34" s="50"/>
      <c r="I34" s="50" t="s">
        <v>92</v>
      </c>
      <c r="J34" s="50" t="s">
        <v>92</v>
      </c>
      <c r="K34" s="50" t="s">
        <v>92</v>
      </c>
      <c r="L34" s="50" t="s">
        <v>92</v>
      </c>
      <c r="M34" s="51" t="s">
        <v>92</v>
      </c>
      <c r="N34" s="50"/>
      <c r="O34" s="50"/>
      <c r="P34" s="50"/>
      <c r="Q34" s="50"/>
      <c r="R34" s="50"/>
      <c r="S34" s="50">
        <v>5</v>
      </c>
      <c r="T34" s="50" t="s">
        <v>92</v>
      </c>
      <c r="U34" s="50"/>
      <c r="V34" s="50"/>
      <c r="W34" s="50">
        <v>5</v>
      </c>
      <c r="X34" s="50">
        <v>2</v>
      </c>
      <c r="Y34" s="50" t="s">
        <v>92</v>
      </c>
      <c r="Z34" s="52">
        <v>2</v>
      </c>
      <c r="AA34" s="39" t="s">
        <v>52</v>
      </c>
      <c r="AC34" s="33"/>
    </row>
    <row r="35" spans="2:29" ht="13.5">
      <c r="B35" s="38" t="s">
        <v>83</v>
      </c>
      <c r="C35" s="50">
        <f t="shared" si="1"/>
        <v>14</v>
      </c>
      <c r="D35" s="50">
        <v>1</v>
      </c>
      <c r="E35" s="50" t="s">
        <v>92</v>
      </c>
      <c r="F35" s="50"/>
      <c r="G35" s="50"/>
      <c r="H35" s="50"/>
      <c r="I35" s="50" t="s">
        <v>92</v>
      </c>
      <c r="J35" s="50" t="s">
        <v>92</v>
      </c>
      <c r="K35" s="50" t="s">
        <v>92</v>
      </c>
      <c r="L35" s="50" t="s">
        <v>92</v>
      </c>
      <c r="M35" s="51">
        <v>1</v>
      </c>
      <c r="N35" s="50">
        <v>1</v>
      </c>
      <c r="O35" s="50"/>
      <c r="P35" s="50"/>
      <c r="Q35" s="50"/>
      <c r="R35" s="50"/>
      <c r="S35" s="50">
        <v>8</v>
      </c>
      <c r="T35" s="50">
        <v>2</v>
      </c>
      <c r="U35" s="50">
        <v>1</v>
      </c>
      <c r="V35" s="50">
        <v>1</v>
      </c>
      <c r="W35" s="50">
        <v>6</v>
      </c>
      <c r="X35" s="50">
        <v>5</v>
      </c>
      <c r="Y35" s="50" t="s">
        <v>92</v>
      </c>
      <c r="Z35" s="52">
        <v>5</v>
      </c>
      <c r="AA35" s="39" t="s">
        <v>83</v>
      </c>
      <c r="AC35" s="33"/>
    </row>
    <row r="36" spans="2:29" ht="13.5">
      <c r="B36" s="40" t="s">
        <v>32</v>
      </c>
      <c r="C36" s="53">
        <f t="shared" si="1"/>
        <v>97</v>
      </c>
      <c r="D36" s="53">
        <v>13</v>
      </c>
      <c r="E36" s="53">
        <v>2</v>
      </c>
      <c r="F36" s="53">
        <f>SUM(F37:F41)</f>
        <v>0</v>
      </c>
      <c r="G36" s="53">
        <f>SUM(G37:G41)</f>
        <v>2</v>
      </c>
      <c r="H36" s="53">
        <f>SUM(H37:H41)</f>
        <v>0</v>
      </c>
      <c r="I36" s="53" t="s">
        <v>92</v>
      </c>
      <c r="J36" s="53" t="s">
        <v>92</v>
      </c>
      <c r="K36" s="53" t="s">
        <v>92</v>
      </c>
      <c r="L36" s="53" t="s">
        <v>92</v>
      </c>
      <c r="M36" s="54">
        <v>11</v>
      </c>
      <c r="N36" s="53">
        <f>SUM(N37:N41)</f>
        <v>3</v>
      </c>
      <c r="O36" s="53">
        <f>SUM(O37:O41)</f>
        <v>6</v>
      </c>
      <c r="P36" s="53">
        <f>SUM(P37:P41)</f>
        <v>2</v>
      </c>
      <c r="Q36" s="53">
        <f>SUM(Q37:Q41)</f>
        <v>0</v>
      </c>
      <c r="R36" s="53">
        <f>SUM(R37:R41)</f>
        <v>0</v>
      </c>
      <c r="S36" s="53">
        <v>56</v>
      </c>
      <c r="T36" s="53">
        <v>14</v>
      </c>
      <c r="U36" s="53">
        <f>SUM(U37:U41)</f>
        <v>1</v>
      </c>
      <c r="V36" s="53">
        <f>SUM(V37:V41)</f>
        <v>13</v>
      </c>
      <c r="W36" s="53">
        <v>42</v>
      </c>
      <c r="X36" s="53">
        <v>28</v>
      </c>
      <c r="Y36" s="53" t="s">
        <v>92</v>
      </c>
      <c r="Z36" s="55">
        <v>28</v>
      </c>
      <c r="AA36" s="41" t="s">
        <v>32</v>
      </c>
      <c r="AC36" s="33"/>
    </row>
    <row r="37" spans="2:29" ht="13.5">
      <c r="B37" s="38" t="s">
        <v>53</v>
      </c>
      <c r="C37" s="50">
        <f t="shared" si="1"/>
        <v>18</v>
      </c>
      <c r="D37" s="50">
        <v>1</v>
      </c>
      <c r="E37" s="50">
        <v>1</v>
      </c>
      <c r="F37" s="50"/>
      <c r="G37" s="50">
        <v>1</v>
      </c>
      <c r="H37" s="50"/>
      <c r="I37" s="50" t="s">
        <v>92</v>
      </c>
      <c r="J37" s="50" t="s">
        <v>92</v>
      </c>
      <c r="K37" s="50" t="s">
        <v>92</v>
      </c>
      <c r="L37" s="50" t="s">
        <v>92</v>
      </c>
      <c r="M37" s="51" t="s">
        <v>92</v>
      </c>
      <c r="N37" s="50"/>
      <c r="O37" s="50"/>
      <c r="P37" s="50"/>
      <c r="Q37" s="50"/>
      <c r="R37" s="50"/>
      <c r="S37" s="50">
        <v>12</v>
      </c>
      <c r="T37" s="50">
        <v>5</v>
      </c>
      <c r="U37" s="50"/>
      <c r="V37" s="50">
        <v>5</v>
      </c>
      <c r="W37" s="50">
        <v>7</v>
      </c>
      <c r="X37" s="50">
        <v>5</v>
      </c>
      <c r="Y37" s="50" t="s">
        <v>92</v>
      </c>
      <c r="Z37" s="52">
        <v>5</v>
      </c>
      <c r="AA37" s="39" t="s">
        <v>53</v>
      </c>
      <c r="AC37" s="33"/>
    </row>
    <row r="38" spans="2:29" ht="13.5">
      <c r="B38" s="38" t="s">
        <v>54</v>
      </c>
      <c r="C38" s="50">
        <f t="shared" si="1"/>
        <v>17</v>
      </c>
      <c r="D38" s="50">
        <v>2</v>
      </c>
      <c r="E38" s="50" t="s">
        <v>92</v>
      </c>
      <c r="F38" s="50"/>
      <c r="G38" s="50"/>
      <c r="H38" s="50"/>
      <c r="I38" s="50" t="s">
        <v>92</v>
      </c>
      <c r="J38" s="50" t="s">
        <v>92</v>
      </c>
      <c r="K38" s="50" t="s">
        <v>92</v>
      </c>
      <c r="L38" s="50" t="s">
        <v>92</v>
      </c>
      <c r="M38" s="50">
        <v>2</v>
      </c>
      <c r="N38" s="50"/>
      <c r="O38" s="50">
        <v>1</v>
      </c>
      <c r="P38" s="50">
        <v>1</v>
      </c>
      <c r="Q38" s="50"/>
      <c r="R38" s="50"/>
      <c r="S38" s="50">
        <v>11</v>
      </c>
      <c r="T38" s="50">
        <v>2</v>
      </c>
      <c r="U38" s="50"/>
      <c r="V38" s="50">
        <v>2</v>
      </c>
      <c r="W38" s="50">
        <v>9</v>
      </c>
      <c r="X38" s="50">
        <v>4</v>
      </c>
      <c r="Y38" s="50" t="s">
        <v>92</v>
      </c>
      <c r="Z38" s="50">
        <v>4</v>
      </c>
      <c r="AA38" s="39" t="s">
        <v>54</v>
      </c>
      <c r="AC38" s="33"/>
    </row>
    <row r="39" spans="2:29" ht="13.5">
      <c r="B39" s="38" t="s">
        <v>55</v>
      </c>
      <c r="C39" s="50">
        <f t="shared" si="1"/>
        <v>30</v>
      </c>
      <c r="D39" s="50">
        <v>4</v>
      </c>
      <c r="E39" s="50">
        <v>1</v>
      </c>
      <c r="F39" s="50"/>
      <c r="G39" s="50">
        <v>1</v>
      </c>
      <c r="H39" s="50"/>
      <c r="I39" s="50" t="s">
        <v>92</v>
      </c>
      <c r="J39" s="50" t="s">
        <v>92</v>
      </c>
      <c r="K39" s="50" t="s">
        <v>92</v>
      </c>
      <c r="L39" s="50" t="s">
        <v>92</v>
      </c>
      <c r="M39" s="51">
        <v>3</v>
      </c>
      <c r="N39" s="50">
        <v>1</v>
      </c>
      <c r="O39" s="50">
        <v>1</v>
      </c>
      <c r="P39" s="50">
        <v>1</v>
      </c>
      <c r="Q39" s="50"/>
      <c r="R39" s="50"/>
      <c r="S39" s="50">
        <v>17</v>
      </c>
      <c r="T39" s="50">
        <v>4</v>
      </c>
      <c r="U39" s="50"/>
      <c r="V39" s="50">
        <v>4</v>
      </c>
      <c r="W39" s="50">
        <v>13</v>
      </c>
      <c r="X39" s="50">
        <v>9</v>
      </c>
      <c r="Y39" s="50" t="s">
        <v>92</v>
      </c>
      <c r="Z39" s="52">
        <v>9</v>
      </c>
      <c r="AA39" s="39" t="s">
        <v>55</v>
      </c>
      <c r="AC39" s="33"/>
    </row>
    <row r="40" spans="2:29" ht="13.5">
      <c r="B40" s="38" t="s">
        <v>56</v>
      </c>
      <c r="C40" s="50">
        <f t="shared" si="1"/>
        <v>10</v>
      </c>
      <c r="D40" s="50">
        <v>2</v>
      </c>
      <c r="E40" s="50" t="s">
        <v>92</v>
      </c>
      <c r="F40" s="50"/>
      <c r="G40" s="50"/>
      <c r="H40" s="50"/>
      <c r="I40" s="50" t="s">
        <v>92</v>
      </c>
      <c r="J40" s="50" t="s">
        <v>92</v>
      </c>
      <c r="K40" s="50" t="s">
        <v>92</v>
      </c>
      <c r="L40" s="50" t="s">
        <v>92</v>
      </c>
      <c r="M40" s="51">
        <v>2</v>
      </c>
      <c r="N40" s="50">
        <v>1</v>
      </c>
      <c r="O40" s="50">
        <v>1</v>
      </c>
      <c r="P40" s="50"/>
      <c r="Q40" s="50"/>
      <c r="R40" s="50"/>
      <c r="S40" s="50">
        <v>5</v>
      </c>
      <c r="T40" s="50">
        <v>1</v>
      </c>
      <c r="U40" s="50"/>
      <c r="V40" s="50">
        <v>1</v>
      </c>
      <c r="W40" s="50">
        <v>4</v>
      </c>
      <c r="X40" s="50">
        <v>3</v>
      </c>
      <c r="Y40" s="50" t="s">
        <v>92</v>
      </c>
      <c r="Z40" s="52">
        <v>3</v>
      </c>
      <c r="AA40" s="39" t="s">
        <v>56</v>
      </c>
      <c r="AC40" s="33"/>
    </row>
    <row r="41" spans="2:29" ht="13.5">
      <c r="B41" s="38" t="s">
        <v>84</v>
      </c>
      <c r="C41" s="50">
        <f t="shared" si="1"/>
        <v>22</v>
      </c>
      <c r="D41" s="50">
        <v>4</v>
      </c>
      <c r="E41" s="50" t="s">
        <v>92</v>
      </c>
      <c r="F41" s="50"/>
      <c r="G41" s="50"/>
      <c r="H41" s="50"/>
      <c r="I41" s="50" t="s">
        <v>92</v>
      </c>
      <c r="J41" s="50" t="s">
        <v>92</v>
      </c>
      <c r="K41" s="50" t="s">
        <v>92</v>
      </c>
      <c r="L41" s="50" t="s">
        <v>92</v>
      </c>
      <c r="M41" s="51">
        <v>4</v>
      </c>
      <c r="N41" s="50">
        <v>1</v>
      </c>
      <c r="O41" s="50">
        <v>3</v>
      </c>
      <c r="P41" s="50"/>
      <c r="Q41" s="50"/>
      <c r="R41" s="50"/>
      <c r="S41" s="50">
        <v>11</v>
      </c>
      <c r="T41" s="50">
        <v>2</v>
      </c>
      <c r="U41" s="50">
        <v>1</v>
      </c>
      <c r="V41" s="50">
        <v>1</v>
      </c>
      <c r="W41" s="50">
        <v>9</v>
      </c>
      <c r="X41" s="50">
        <v>7</v>
      </c>
      <c r="Y41" s="50" t="s">
        <v>92</v>
      </c>
      <c r="Z41" s="52">
        <v>7</v>
      </c>
      <c r="AA41" s="39" t="s">
        <v>84</v>
      </c>
      <c r="AC41" s="33"/>
    </row>
    <row r="42" spans="2:29" ht="13.5">
      <c r="B42" s="40" t="s">
        <v>33</v>
      </c>
      <c r="C42" s="53">
        <f t="shared" si="1"/>
        <v>215</v>
      </c>
      <c r="D42" s="53">
        <v>13</v>
      </c>
      <c r="E42" s="53">
        <v>2</v>
      </c>
      <c r="F42" s="53">
        <f>SUM(F43:F44)</f>
        <v>0</v>
      </c>
      <c r="G42" s="53">
        <f>SUM(G43:G44)</f>
        <v>2</v>
      </c>
      <c r="H42" s="53">
        <f>SUM(H43:H44)</f>
        <v>0</v>
      </c>
      <c r="I42" s="53" t="s">
        <v>92</v>
      </c>
      <c r="J42" s="53" t="s">
        <v>92</v>
      </c>
      <c r="K42" s="53" t="s">
        <v>92</v>
      </c>
      <c r="L42" s="53" t="s">
        <v>92</v>
      </c>
      <c r="M42" s="54">
        <v>11</v>
      </c>
      <c r="N42" s="53">
        <f>SUM(N43:N44)</f>
        <v>0</v>
      </c>
      <c r="O42" s="53">
        <f>SUM(O43:O44)</f>
        <v>3</v>
      </c>
      <c r="P42" s="53">
        <f>SUM(P43:P44)</f>
        <v>4</v>
      </c>
      <c r="Q42" s="53">
        <f>SUM(Q43:Q44)</f>
        <v>2</v>
      </c>
      <c r="R42" s="53">
        <f>SUM(R43:R44)</f>
        <v>2</v>
      </c>
      <c r="S42" s="53">
        <v>131</v>
      </c>
      <c r="T42" s="53">
        <v>47</v>
      </c>
      <c r="U42" s="53">
        <f>SUM(U43:U44)</f>
        <v>6</v>
      </c>
      <c r="V42" s="53">
        <v>41</v>
      </c>
      <c r="W42" s="53">
        <v>84</v>
      </c>
      <c r="X42" s="53">
        <v>71</v>
      </c>
      <c r="Y42" s="53">
        <v>1</v>
      </c>
      <c r="Z42" s="55">
        <v>70</v>
      </c>
      <c r="AA42" s="41" t="s">
        <v>33</v>
      </c>
      <c r="AC42" s="33"/>
    </row>
    <row r="43" spans="2:29" s="35" customFormat="1" ht="13.5">
      <c r="B43" s="38" t="s">
        <v>60</v>
      </c>
      <c r="C43" s="50">
        <f t="shared" si="1"/>
        <v>199</v>
      </c>
      <c r="D43" s="50">
        <v>12</v>
      </c>
      <c r="E43" s="50">
        <v>2</v>
      </c>
      <c r="F43" s="50"/>
      <c r="G43" s="50">
        <v>2</v>
      </c>
      <c r="H43" s="50"/>
      <c r="I43" s="50" t="s">
        <v>92</v>
      </c>
      <c r="J43" s="50" t="s">
        <v>92</v>
      </c>
      <c r="K43" s="50" t="s">
        <v>92</v>
      </c>
      <c r="L43" s="50" t="s">
        <v>92</v>
      </c>
      <c r="M43" s="50">
        <v>10</v>
      </c>
      <c r="N43" s="50"/>
      <c r="O43" s="50">
        <v>2</v>
      </c>
      <c r="P43" s="50">
        <v>4</v>
      </c>
      <c r="Q43" s="50">
        <v>2</v>
      </c>
      <c r="R43" s="50">
        <v>2</v>
      </c>
      <c r="S43" s="50">
        <v>121</v>
      </c>
      <c r="T43" s="50">
        <v>45</v>
      </c>
      <c r="U43" s="50">
        <v>6</v>
      </c>
      <c r="V43" s="50">
        <v>39</v>
      </c>
      <c r="W43" s="50">
        <v>76</v>
      </c>
      <c r="X43" s="50">
        <v>66</v>
      </c>
      <c r="Y43" s="50">
        <v>1</v>
      </c>
      <c r="Z43" s="50">
        <v>65</v>
      </c>
      <c r="AA43" s="39" t="s">
        <v>60</v>
      </c>
      <c r="AC43" s="33"/>
    </row>
    <row r="44" spans="2:29" s="35" customFormat="1" ht="13.5">
      <c r="B44" s="38" t="s">
        <v>89</v>
      </c>
      <c r="C44" s="50">
        <f t="shared" si="1"/>
        <v>16</v>
      </c>
      <c r="D44" s="50">
        <v>1</v>
      </c>
      <c r="E44" s="50" t="s">
        <v>92</v>
      </c>
      <c r="F44" s="50"/>
      <c r="G44" s="50"/>
      <c r="H44" s="50"/>
      <c r="I44" s="50" t="s">
        <v>92</v>
      </c>
      <c r="J44" s="50" t="s">
        <v>92</v>
      </c>
      <c r="K44" s="50" t="s">
        <v>92</v>
      </c>
      <c r="L44" s="50" t="s">
        <v>92</v>
      </c>
      <c r="M44" s="51">
        <v>1</v>
      </c>
      <c r="N44" s="50"/>
      <c r="O44" s="50">
        <v>1</v>
      </c>
      <c r="P44" s="50"/>
      <c r="Q44" s="50"/>
      <c r="R44" s="50"/>
      <c r="S44" s="50">
        <v>10</v>
      </c>
      <c r="T44" s="50">
        <v>2</v>
      </c>
      <c r="U44" s="50"/>
      <c r="V44" s="50">
        <v>2</v>
      </c>
      <c r="W44" s="50">
        <v>8</v>
      </c>
      <c r="X44" s="50">
        <v>5</v>
      </c>
      <c r="Y44" s="50" t="s">
        <v>92</v>
      </c>
      <c r="Z44" s="52">
        <v>5</v>
      </c>
      <c r="AA44" s="39" t="s">
        <v>89</v>
      </c>
      <c r="AC44" s="33"/>
    </row>
    <row r="45" spans="2:29" s="35" customFormat="1" ht="13.5">
      <c r="B45" s="40" t="s">
        <v>34</v>
      </c>
      <c r="C45" s="53">
        <f t="shared" si="1"/>
        <v>81</v>
      </c>
      <c r="D45" s="53">
        <v>11</v>
      </c>
      <c r="E45" s="53">
        <v>2</v>
      </c>
      <c r="F45" s="53">
        <f>SUM(F46:F48)</f>
        <v>0</v>
      </c>
      <c r="G45" s="53">
        <f>SUM(G46:G48)</f>
        <v>2</v>
      </c>
      <c r="H45" s="53">
        <f>SUM(H46:H48)</f>
        <v>0</v>
      </c>
      <c r="I45" s="53" t="s">
        <v>92</v>
      </c>
      <c r="J45" s="53" t="s">
        <v>92</v>
      </c>
      <c r="K45" s="53" t="s">
        <v>92</v>
      </c>
      <c r="L45" s="53" t="s">
        <v>92</v>
      </c>
      <c r="M45" s="54">
        <v>9</v>
      </c>
      <c r="N45" s="53">
        <f>SUM(N46:N48)</f>
        <v>2</v>
      </c>
      <c r="O45" s="53">
        <f>SUM(O46:O48)</f>
        <v>2</v>
      </c>
      <c r="P45" s="53">
        <f>SUM(P46:P48)</f>
        <v>3</v>
      </c>
      <c r="Q45" s="53">
        <f>SUM(Q46:Q48)</f>
        <v>1</v>
      </c>
      <c r="R45" s="53">
        <f>SUM(R46:R48)</f>
        <v>1</v>
      </c>
      <c r="S45" s="53">
        <v>49</v>
      </c>
      <c r="T45" s="53">
        <v>18</v>
      </c>
      <c r="U45" s="53">
        <f>SUM(U46:U48)</f>
        <v>2</v>
      </c>
      <c r="V45" s="53">
        <f>SUM(V46:V48)</f>
        <v>16</v>
      </c>
      <c r="W45" s="53">
        <v>31</v>
      </c>
      <c r="X45" s="53">
        <v>21</v>
      </c>
      <c r="Y45" s="53" t="s">
        <v>92</v>
      </c>
      <c r="Z45" s="55">
        <v>21</v>
      </c>
      <c r="AA45" s="41" t="s">
        <v>34</v>
      </c>
      <c r="AC45" s="33"/>
    </row>
    <row r="46" spans="2:29" s="35" customFormat="1" ht="13.5">
      <c r="B46" s="38" t="s">
        <v>61</v>
      </c>
      <c r="C46" s="50">
        <f t="shared" si="1"/>
        <v>45</v>
      </c>
      <c r="D46" s="50">
        <v>8</v>
      </c>
      <c r="E46" s="50">
        <v>2</v>
      </c>
      <c r="F46" s="50"/>
      <c r="G46" s="50">
        <v>2</v>
      </c>
      <c r="H46" s="50"/>
      <c r="I46" s="50" t="s">
        <v>92</v>
      </c>
      <c r="J46" s="50" t="s">
        <v>92</v>
      </c>
      <c r="K46" s="50" t="s">
        <v>92</v>
      </c>
      <c r="L46" s="50" t="s">
        <v>92</v>
      </c>
      <c r="M46" s="50">
        <v>6</v>
      </c>
      <c r="N46" s="50"/>
      <c r="O46" s="50">
        <v>2</v>
      </c>
      <c r="P46" s="50">
        <v>3</v>
      </c>
      <c r="Q46" s="50"/>
      <c r="R46" s="50">
        <v>1</v>
      </c>
      <c r="S46" s="50">
        <v>26</v>
      </c>
      <c r="T46" s="50">
        <v>7</v>
      </c>
      <c r="U46" s="50">
        <v>1</v>
      </c>
      <c r="V46" s="50">
        <v>6</v>
      </c>
      <c r="W46" s="50">
        <v>19</v>
      </c>
      <c r="X46" s="50">
        <v>11</v>
      </c>
      <c r="Y46" s="50" t="s">
        <v>92</v>
      </c>
      <c r="Z46" s="50">
        <v>11</v>
      </c>
      <c r="AA46" s="39" t="s">
        <v>61</v>
      </c>
      <c r="AC46" s="33"/>
    </row>
    <row r="47" spans="2:29" s="35" customFormat="1" ht="13.5">
      <c r="B47" s="38" t="s">
        <v>62</v>
      </c>
      <c r="C47" s="50">
        <f t="shared" si="1"/>
        <v>30</v>
      </c>
      <c r="D47" s="50">
        <v>3</v>
      </c>
      <c r="E47" s="50" t="s">
        <v>92</v>
      </c>
      <c r="F47" s="50"/>
      <c r="G47" s="50"/>
      <c r="H47" s="50"/>
      <c r="I47" s="50" t="s">
        <v>92</v>
      </c>
      <c r="J47" s="50" t="s">
        <v>92</v>
      </c>
      <c r="K47" s="50" t="s">
        <v>92</v>
      </c>
      <c r="L47" s="50" t="s">
        <v>92</v>
      </c>
      <c r="M47" s="51">
        <v>3</v>
      </c>
      <c r="N47" s="50">
        <v>2</v>
      </c>
      <c r="O47" s="50"/>
      <c r="P47" s="50"/>
      <c r="Q47" s="50">
        <v>1</v>
      </c>
      <c r="R47" s="50"/>
      <c r="S47" s="50">
        <v>19</v>
      </c>
      <c r="T47" s="50">
        <v>10</v>
      </c>
      <c r="U47" s="50">
        <v>1</v>
      </c>
      <c r="V47" s="50">
        <v>9</v>
      </c>
      <c r="W47" s="50">
        <v>9</v>
      </c>
      <c r="X47" s="50">
        <v>8</v>
      </c>
      <c r="Y47" s="50" t="s">
        <v>92</v>
      </c>
      <c r="Z47" s="52">
        <v>8</v>
      </c>
      <c r="AA47" s="39" t="s">
        <v>62</v>
      </c>
      <c r="AC47" s="33"/>
    </row>
    <row r="48" spans="2:29" s="35" customFormat="1" ht="13.5">
      <c r="B48" s="38" t="s">
        <v>35</v>
      </c>
      <c r="C48" s="50">
        <f t="shared" si="1"/>
        <v>6</v>
      </c>
      <c r="D48" s="50" t="s">
        <v>92</v>
      </c>
      <c r="E48" s="50" t="s">
        <v>92</v>
      </c>
      <c r="F48" s="50"/>
      <c r="G48" s="50"/>
      <c r="H48" s="50"/>
      <c r="I48" s="50" t="s">
        <v>92</v>
      </c>
      <c r="J48" s="50" t="s">
        <v>92</v>
      </c>
      <c r="K48" s="50" t="s">
        <v>92</v>
      </c>
      <c r="L48" s="50" t="s">
        <v>92</v>
      </c>
      <c r="M48" s="51" t="s">
        <v>92</v>
      </c>
      <c r="N48" s="51"/>
      <c r="O48" s="51"/>
      <c r="P48" s="51"/>
      <c r="Q48" s="51"/>
      <c r="R48" s="51"/>
      <c r="S48" s="50">
        <v>4</v>
      </c>
      <c r="T48" s="50">
        <v>1</v>
      </c>
      <c r="U48" s="50"/>
      <c r="V48" s="50">
        <v>1</v>
      </c>
      <c r="W48" s="50">
        <v>3</v>
      </c>
      <c r="X48" s="50">
        <v>2</v>
      </c>
      <c r="Y48" s="50" t="s">
        <v>92</v>
      </c>
      <c r="Z48" s="52">
        <v>2</v>
      </c>
      <c r="AA48" s="39" t="s">
        <v>35</v>
      </c>
      <c r="AC48" s="33"/>
    </row>
    <row r="49" spans="2:29" s="35" customFormat="1" ht="13.5">
      <c r="B49" s="40" t="s">
        <v>36</v>
      </c>
      <c r="C49" s="53">
        <f t="shared" si="1"/>
        <v>142</v>
      </c>
      <c r="D49" s="53">
        <v>13</v>
      </c>
      <c r="E49" s="53">
        <v>2</v>
      </c>
      <c r="F49" s="53">
        <f>SUM(F50:F59)</f>
        <v>0</v>
      </c>
      <c r="G49" s="53">
        <f>SUM(G50:G59)</f>
        <v>2</v>
      </c>
      <c r="H49" s="53">
        <f>SUM(H50:H59)</f>
        <v>0</v>
      </c>
      <c r="I49" s="53" t="s">
        <v>92</v>
      </c>
      <c r="J49" s="53" t="s">
        <v>92</v>
      </c>
      <c r="K49" s="53" t="s">
        <v>92</v>
      </c>
      <c r="L49" s="53" t="s">
        <v>92</v>
      </c>
      <c r="M49" s="53">
        <v>11</v>
      </c>
      <c r="N49" s="53">
        <f>SUM(N50:N59)</f>
        <v>0</v>
      </c>
      <c r="O49" s="53">
        <f>SUM(O50:O59)</f>
        <v>7</v>
      </c>
      <c r="P49" s="53">
        <f>SUM(P50:P59)</f>
        <v>3</v>
      </c>
      <c r="Q49" s="53">
        <f>SUM(Q50:Q59)</f>
        <v>1</v>
      </c>
      <c r="R49" s="53">
        <f>SUM(R50:R59)</f>
        <v>0</v>
      </c>
      <c r="S49" s="53">
        <v>82</v>
      </c>
      <c r="T49" s="53">
        <v>24</v>
      </c>
      <c r="U49" s="53">
        <f>SUM(U50:U59)</f>
        <v>5</v>
      </c>
      <c r="V49" s="53">
        <f>SUM(V50:V59)</f>
        <v>19</v>
      </c>
      <c r="W49" s="53">
        <v>58</v>
      </c>
      <c r="X49" s="53">
        <v>47</v>
      </c>
      <c r="Y49" s="53" t="s">
        <v>92</v>
      </c>
      <c r="Z49" s="53">
        <v>47</v>
      </c>
      <c r="AA49" s="41" t="s">
        <v>36</v>
      </c>
      <c r="AC49" s="33"/>
    </row>
    <row r="50" spans="2:29" s="35" customFormat="1" ht="13.5">
      <c r="B50" s="38" t="s">
        <v>63</v>
      </c>
      <c r="C50" s="50">
        <f t="shared" si="1"/>
        <v>79</v>
      </c>
      <c r="D50" s="50">
        <v>10</v>
      </c>
      <c r="E50" s="50">
        <v>2</v>
      </c>
      <c r="F50" s="50"/>
      <c r="G50" s="50">
        <v>2</v>
      </c>
      <c r="H50" s="50"/>
      <c r="I50" s="50" t="s">
        <v>92</v>
      </c>
      <c r="J50" s="50" t="s">
        <v>92</v>
      </c>
      <c r="K50" s="50" t="s">
        <v>92</v>
      </c>
      <c r="L50" s="50" t="s">
        <v>92</v>
      </c>
      <c r="M50" s="51">
        <v>8</v>
      </c>
      <c r="N50" s="50"/>
      <c r="O50" s="50">
        <v>5</v>
      </c>
      <c r="P50" s="50">
        <v>2</v>
      </c>
      <c r="Q50" s="50">
        <v>1</v>
      </c>
      <c r="R50" s="50"/>
      <c r="S50" s="50">
        <v>43</v>
      </c>
      <c r="T50" s="50">
        <v>19</v>
      </c>
      <c r="U50" s="50">
        <v>4</v>
      </c>
      <c r="V50" s="50">
        <v>15</v>
      </c>
      <c r="W50" s="50">
        <v>24</v>
      </c>
      <c r="X50" s="50">
        <v>26</v>
      </c>
      <c r="Y50" s="50" t="s">
        <v>92</v>
      </c>
      <c r="Z50" s="52">
        <v>26</v>
      </c>
      <c r="AA50" s="39" t="s">
        <v>63</v>
      </c>
      <c r="AC50" s="33"/>
    </row>
    <row r="51" spans="2:29" s="35" customFormat="1" ht="13.5">
      <c r="B51" s="38" t="s">
        <v>64</v>
      </c>
      <c r="C51" s="50">
        <f t="shared" si="1"/>
        <v>14</v>
      </c>
      <c r="D51" s="50" t="s">
        <v>92</v>
      </c>
      <c r="E51" s="50" t="s">
        <v>92</v>
      </c>
      <c r="F51" s="50"/>
      <c r="G51" s="50"/>
      <c r="H51" s="50"/>
      <c r="I51" s="50" t="s">
        <v>92</v>
      </c>
      <c r="J51" s="50" t="s">
        <v>92</v>
      </c>
      <c r="K51" s="50" t="s">
        <v>92</v>
      </c>
      <c r="L51" s="50" t="s">
        <v>92</v>
      </c>
      <c r="M51" s="51" t="s">
        <v>92</v>
      </c>
      <c r="N51" s="51"/>
      <c r="O51" s="51"/>
      <c r="P51" s="51"/>
      <c r="Q51" s="51"/>
      <c r="R51" s="51"/>
      <c r="S51" s="50">
        <v>9</v>
      </c>
      <c r="T51" s="50">
        <v>1</v>
      </c>
      <c r="U51" s="50"/>
      <c r="V51" s="50">
        <v>1</v>
      </c>
      <c r="W51" s="50">
        <v>8</v>
      </c>
      <c r="X51" s="50">
        <v>5</v>
      </c>
      <c r="Y51" s="50" t="s">
        <v>92</v>
      </c>
      <c r="Z51" s="52">
        <v>5</v>
      </c>
      <c r="AA51" s="39" t="s">
        <v>64</v>
      </c>
      <c r="AC51" s="33"/>
    </row>
    <row r="52" spans="2:29" s="35" customFormat="1" ht="13.5">
      <c r="B52" s="38" t="s">
        <v>37</v>
      </c>
      <c r="C52" s="50">
        <f t="shared" si="1"/>
        <v>13</v>
      </c>
      <c r="D52" s="50">
        <v>1</v>
      </c>
      <c r="E52" s="50" t="s">
        <v>92</v>
      </c>
      <c r="F52" s="50"/>
      <c r="G52" s="50"/>
      <c r="H52" s="50"/>
      <c r="I52" s="50" t="s">
        <v>92</v>
      </c>
      <c r="J52" s="50" t="s">
        <v>92</v>
      </c>
      <c r="K52" s="50" t="s">
        <v>92</v>
      </c>
      <c r="L52" s="50" t="s">
        <v>92</v>
      </c>
      <c r="M52" s="51">
        <v>1</v>
      </c>
      <c r="N52" s="50"/>
      <c r="O52" s="50"/>
      <c r="P52" s="50">
        <v>1</v>
      </c>
      <c r="Q52" s="50"/>
      <c r="R52" s="50"/>
      <c r="S52" s="50">
        <v>8</v>
      </c>
      <c r="T52" s="50">
        <v>2</v>
      </c>
      <c r="U52" s="50"/>
      <c r="V52" s="50">
        <v>2</v>
      </c>
      <c r="W52" s="50">
        <v>6</v>
      </c>
      <c r="X52" s="50">
        <v>4</v>
      </c>
      <c r="Y52" s="50" t="s">
        <v>92</v>
      </c>
      <c r="Z52" s="52">
        <v>4</v>
      </c>
      <c r="AA52" s="39" t="s">
        <v>37</v>
      </c>
      <c r="AC52" s="33"/>
    </row>
    <row r="53" spans="2:29" s="35" customFormat="1" ht="13.5">
      <c r="B53" s="38" t="s">
        <v>65</v>
      </c>
      <c r="C53" s="50">
        <f t="shared" si="1"/>
        <v>6</v>
      </c>
      <c r="D53" s="50" t="s">
        <v>92</v>
      </c>
      <c r="E53" s="50" t="s">
        <v>92</v>
      </c>
      <c r="F53" s="50"/>
      <c r="G53" s="50"/>
      <c r="H53" s="50"/>
      <c r="I53" s="50" t="s">
        <v>92</v>
      </c>
      <c r="J53" s="50" t="s">
        <v>92</v>
      </c>
      <c r="K53" s="50" t="s">
        <v>92</v>
      </c>
      <c r="L53" s="50" t="s">
        <v>92</v>
      </c>
      <c r="M53" s="51" t="s">
        <v>92</v>
      </c>
      <c r="N53" s="51"/>
      <c r="O53" s="51"/>
      <c r="P53" s="51"/>
      <c r="Q53" s="51"/>
      <c r="R53" s="51"/>
      <c r="S53" s="50">
        <v>3</v>
      </c>
      <c r="T53" s="50">
        <v>1</v>
      </c>
      <c r="U53" s="50">
        <v>1</v>
      </c>
      <c r="V53" s="50"/>
      <c r="W53" s="50">
        <v>2</v>
      </c>
      <c r="X53" s="50">
        <v>3</v>
      </c>
      <c r="Y53" s="50" t="s">
        <v>92</v>
      </c>
      <c r="Z53" s="52">
        <v>3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5</v>
      </c>
      <c r="D54" s="50">
        <v>1</v>
      </c>
      <c r="E54" s="50" t="s">
        <v>92</v>
      </c>
      <c r="F54" s="50"/>
      <c r="G54" s="50"/>
      <c r="H54" s="50"/>
      <c r="I54" s="50" t="s">
        <v>92</v>
      </c>
      <c r="J54" s="50" t="s">
        <v>92</v>
      </c>
      <c r="K54" s="50" t="s">
        <v>92</v>
      </c>
      <c r="L54" s="50" t="s">
        <v>92</v>
      </c>
      <c r="M54" s="51">
        <v>1</v>
      </c>
      <c r="N54" s="50"/>
      <c r="O54" s="50">
        <v>1</v>
      </c>
      <c r="P54" s="50"/>
      <c r="Q54" s="50"/>
      <c r="R54" s="50"/>
      <c r="S54" s="50">
        <v>3</v>
      </c>
      <c r="T54" s="50" t="s">
        <v>92</v>
      </c>
      <c r="U54" s="50"/>
      <c r="V54" s="50"/>
      <c r="W54" s="50">
        <v>3</v>
      </c>
      <c r="X54" s="50">
        <v>1</v>
      </c>
      <c r="Y54" s="50" t="s">
        <v>92</v>
      </c>
      <c r="Z54" s="52">
        <v>1</v>
      </c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4</v>
      </c>
      <c r="D55" s="50" t="s">
        <v>92</v>
      </c>
      <c r="E55" s="50" t="s">
        <v>92</v>
      </c>
      <c r="F55" s="50"/>
      <c r="G55" s="50"/>
      <c r="H55" s="50"/>
      <c r="I55" s="50" t="s">
        <v>92</v>
      </c>
      <c r="J55" s="50" t="s">
        <v>92</v>
      </c>
      <c r="K55" s="50" t="s">
        <v>92</v>
      </c>
      <c r="L55" s="50" t="s">
        <v>92</v>
      </c>
      <c r="M55" s="51" t="s">
        <v>92</v>
      </c>
      <c r="N55" s="51"/>
      <c r="O55" s="51"/>
      <c r="P55" s="51"/>
      <c r="Q55" s="51"/>
      <c r="R55" s="51"/>
      <c r="S55" s="50">
        <v>3</v>
      </c>
      <c r="T55" s="50">
        <v>1</v>
      </c>
      <c r="U55" s="50"/>
      <c r="V55" s="50">
        <v>1</v>
      </c>
      <c r="W55" s="50">
        <v>2</v>
      </c>
      <c r="X55" s="50">
        <v>1</v>
      </c>
      <c r="Y55" s="50" t="s">
        <v>92</v>
      </c>
      <c r="Z55" s="52">
        <v>1</v>
      </c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1</v>
      </c>
      <c r="D56" s="50" t="s">
        <v>92</v>
      </c>
      <c r="E56" s="50" t="s">
        <v>92</v>
      </c>
      <c r="F56" s="50"/>
      <c r="G56" s="50"/>
      <c r="H56" s="50"/>
      <c r="I56" s="50" t="s">
        <v>92</v>
      </c>
      <c r="J56" s="50" t="s">
        <v>92</v>
      </c>
      <c r="K56" s="50" t="s">
        <v>92</v>
      </c>
      <c r="L56" s="50" t="s">
        <v>92</v>
      </c>
      <c r="M56" s="51" t="s">
        <v>92</v>
      </c>
      <c r="N56" s="50"/>
      <c r="O56" s="50"/>
      <c r="P56" s="50"/>
      <c r="Q56" s="50"/>
      <c r="R56" s="50"/>
      <c r="S56" s="50">
        <v>1</v>
      </c>
      <c r="T56" s="50" t="s">
        <v>92</v>
      </c>
      <c r="U56" s="50"/>
      <c r="V56" s="50"/>
      <c r="W56" s="50">
        <v>1</v>
      </c>
      <c r="X56" s="50" t="s">
        <v>92</v>
      </c>
      <c r="Y56" s="50" t="s">
        <v>92</v>
      </c>
      <c r="Z56" s="52" t="s">
        <v>92</v>
      </c>
      <c r="AA56" s="39" t="s">
        <v>68</v>
      </c>
      <c r="AC56" s="33"/>
    </row>
    <row r="57" spans="2:29" s="35" customFormat="1" ht="13.5">
      <c r="B57" s="38" t="s">
        <v>69</v>
      </c>
      <c r="C57" s="50">
        <f t="shared" si="1"/>
        <v>0</v>
      </c>
      <c r="D57" s="50" t="s">
        <v>92</v>
      </c>
      <c r="E57" s="50" t="s">
        <v>92</v>
      </c>
      <c r="F57" s="50"/>
      <c r="G57" s="50"/>
      <c r="H57" s="50"/>
      <c r="I57" s="50" t="s">
        <v>92</v>
      </c>
      <c r="J57" s="50" t="s">
        <v>92</v>
      </c>
      <c r="K57" s="50" t="s">
        <v>92</v>
      </c>
      <c r="L57" s="50" t="s">
        <v>92</v>
      </c>
      <c r="M57" s="51" t="s">
        <v>92</v>
      </c>
      <c r="N57" s="51"/>
      <c r="O57" s="51"/>
      <c r="P57" s="51"/>
      <c r="Q57" s="51"/>
      <c r="R57" s="51"/>
      <c r="S57" s="50" t="s">
        <v>92</v>
      </c>
      <c r="T57" s="50" t="s">
        <v>92</v>
      </c>
      <c r="U57" s="50"/>
      <c r="V57" s="50"/>
      <c r="W57" s="50" t="s">
        <v>92</v>
      </c>
      <c r="X57" s="50" t="s">
        <v>92</v>
      </c>
      <c r="Y57" s="50" t="s">
        <v>92</v>
      </c>
      <c r="Z57" s="52" t="s">
        <v>92</v>
      </c>
      <c r="AA57" s="39" t="s">
        <v>69</v>
      </c>
      <c r="AC57" s="33"/>
    </row>
    <row r="58" spans="2:29" s="35" customFormat="1" ht="13.5">
      <c r="B58" s="38" t="s">
        <v>70</v>
      </c>
      <c r="C58" s="50">
        <f t="shared" si="1"/>
        <v>3</v>
      </c>
      <c r="D58" s="50" t="s">
        <v>92</v>
      </c>
      <c r="E58" s="50" t="s">
        <v>92</v>
      </c>
      <c r="F58" s="50"/>
      <c r="G58" s="50"/>
      <c r="H58" s="50"/>
      <c r="I58" s="50" t="s">
        <v>92</v>
      </c>
      <c r="J58" s="50" t="s">
        <v>92</v>
      </c>
      <c r="K58" s="50" t="s">
        <v>92</v>
      </c>
      <c r="L58" s="50" t="s">
        <v>92</v>
      </c>
      <c r="M58" s="51" t="s">
        <v>92</v>
      </c>
      <c r="N58" s="50"/>
      <c r="O58" s="50"/>
      <c r="P58" s="50"/>
      <c r="Q58" s="50"/>
      <c r="R58" s="50"/>
      <c r="S58" s="50">
        <v>2</v>
      </c>
      <c r="T58" s="50" t="s">
        <v>92</v>
      </c>
      <c r="U58" s="50"/>
      <c r="V58" s="50"/>
      <c r="W58" s="50">
        <v>2</v>
      </c>
      <c r="X58" s="50">
        <v>1</v>
      </c>
      <c r="Y58" s="50" t="s">
        <v>92</v>
      </c>
      <c r="Z58" s="52">
        <v>1</v>
      </c>
      <c r="AA58" s="39" t="s">
        <v>70</v>
      </c>
      <c r="AC58" s="33"/>
    </row>
    <row r="59" spans="2:29" s="35" customFormat="1" ht="13.5">
      <c r="B59" s="38" t="s">
        <v>78</v>
      </c>
      <c r="C59" s="50">
        <f t="shared" si="1"/>
        <v>17</v>
      </c>
      <c r="D59" s="50">
        <v>1</v>
      </c>
      <c r="E59" s="50" t="s">
        <v>92</v>
      </c>
      <c r="F59" s="50"/>
      <c r="G59" s="50"/>
      <c r="H59" s="50"/>
      <c r="I59" s="50" t="s">
        <v>92</v>
      </c>
      <c r="J59" s="50" t="s">
        <v>92</v>
      </c>
      <c r="K59" s="50" t="s">
        <v>92</v>
      </c>
      <c r="L59" s="50" t="s">
        <v>92</v>
      </c>
      <c r="M59" s="51">
        <v>1</v>
      </c>
      <c r="N59" s="51"/>
      <c r="O59" s="51">
        <v>1</v>
      </c>
      <c r="P59" s="51"/>
      <c r="Q59" s="51"/>
      <c r="R59" s="51"/>
      <c r="S59" s="50">
        <v>10</v>
      </c>
      <c r="T59" s="50" t="s">
        <v>92</v>
      </c>
      <c r="U59" s="50"/>
      <c r="V59" s="50"/>
      <c r="W59" s="50">
        <v>10</v>
      </c>
      <c r="X59" s="50">
        <v>6</v>
      </c>
      <c r="Y59" s="50" t="s">
        <v>92</v>
      </c>
      <c r="Z59" s="52">
        <v>6</v>
      </c>
      <c r="AA59" s="39" t="s">
        <v>78</v>
      </c>
      <c r="AC59" s="33"/>
    </row>
    <row r="60" spans="2:29" s="35" customFormat="1" ht="13.5">
      <c r="B60" s="40" t="s">
        <v>71</v>
      </c>
      <c r="C60" s="53">
        <f t="shared" si="1"/>
        <v>174</v>
      </c>
      <c r="D60" s="53">
        <v>19</v>
      </c>
      <c r="E60" s="53">
        <v>3</v>
      </c>
      <c r="F60" s="53">
        <f>SUM(F61:F63)</f>
        <v>0</v>
      </c>
      <c r="G60" s="53">
        <f>SUM(G61:G63)</f>
        <v>2</v>
      </c>
      <c r="H60" s="53">
        <f>SUM(H61:H63)</f>
        <v>1</v>
      </c>
      <c r="I60" s="53" t="s">
        <v>92</v>
      </c>
      <c r="J60" s="53" t="s">
        <v>92</v>
      </c>
      <c r="K60" s="53" t="s">
        <v>92</v>
      </c>
      <c r="L60" s="53" t="s">
        <v>92</v>
      </c>
      <c r="M60" s="54">
        <v>16</v>
      </c>
      <c r="N60" s="53">
        <f>SUM(N61:N63)</f>
        <v>2</v>
      </c>
      <c r="O60" s="53">
        <f>SUM(O61:O63)</f>
        <v>4</v>
      </c>
      <c r="P60" s="53">
        <f>SUM(P61:P63)</f>
        <v>8</v>
      </c>
      <c r="Q60" s="53">
        <f>SUM(Q61:Q63)</f>
        <v>1</v>
      </c>
      <c r="R60" s="53">
        <f>SUM(R61:R63)</f>
        <v>1</v>
      </c>
      <c r="S60" s="53">
        <v>103</v>
      </c>
      <c r="T60" s="53">
        <v>41</v>
      </c>
      <c r="U60" s="53">
        <f>SUM(U61:U63)</f>
        <v>6</v>
      </c>
      <c r="V60" s="53">
        <f>SUM(V61:V63)</f>
        <v>35</v>
      </c>
      <c r="W60" s="53">
        <v>62</v>
      </c>
      <c r="X60" s="53">
        <v>52</v>
      </c>
      <c r="Y60" s="53" t="s">
        <v>92</v>
      </c>
      <c r="Z60" s="55">
        <v>52</v>
      </c>
      <c r="AA60" s="41" t="s">
        <v>71</v>
      </c>
      <c r="AC60" s="33"/>
    </row>
    <row r="61" spans="2:29" s="35" customFormat="1" ht="13.5">
      <c r="B61" s="38" t="s">
        <v>79</v>
      </c>
      <c r="C61" s="50">
        <f t="shared" si="1"/>
        <v>36</v>
      </c>
      <c r="D61" s="50">
        <v>1</v>
      </c>
      <c r="E61" s="50" t="s">
        <v>92</v>
      </c>
      <c r="F61" s="50"/>
      <c r="G61" s="50"/>
      <c r="H61" s="50"/>
      <c r="I61" s="50" t="s">
        <v>92</v>
      </c>
      <c r="J61" s="50" t="s">
        <v>92</v>
      </c>
      <c r="K61" s="50" t="s">
        <v>92</v>
      </c>
      <c r="L61" s="50" t="s">
        <v>92</v>
      </c>
      <c r="M61" s="51">
        <v>1</v>
      </c>
      <c r="N61" s="51"/>
      <c r="O61" s="51"/>
      <c r="P61" s="51">
        <v>1</v>
      </c>
      <c r="Q61" s="51"/>
      <c r="R61" s="51"/>
      <c r="S61" s="50">
        <v>24</v>
      </c>
      <c r="T61" s="50">
        <v>11</v>
      </c>
      <c r="U61" s="50">
        <v>3</v>
      </c>
      <c r="V61" s="50">
        <v>8</v>
      </c>
      <c r="W61" s="50">
        <v>13</v>
      </c>
      <c r="X61" s="50">
        <v>11</v>
      </c>
      <c r="Y61" s="50" t="s">
        <v>92</v>
      </c>
      <c r="Z61" s="52">
        <v>11</v>
      </c>
      <c r="AA61" s="39" t="s">
        <v>79</v>
      </c>
      <c r="AC61" s="33"/>
    </row>
    <row r="62" spans="2:29" s="35" customFormat="1" ht="13.5">
      <c r="B62" s="38" t="s">
        <v>90</v>
      </c>
      <c r="C62" s="50">
        <f t="shared" si="1"/>
        <v>128</v>
      </c>
      <c r="D62" s="50">
        <v>14</v>
      </c>
      <c r="E62" s="50">
        <v>3</v>
      </c>
      <c r="F62" s="50"/>
      <c r="G62" s="50">
        <v>2</v>
      </c>
      <c r="H62" s="50">
        <v>1</v>
      </c>
      <c r="I62" s="50" t="s">
        <v>92</v>
      </c>
      <c r="J62" s="50" t="s">
        <v>92</v>
      </c>
      <c r="K62" s="50" t="s">
        <v>92</v>
      </c>
      <c r="L62" s="50" t="s">
        <v>92</v>
      </c>
      <c r="M62" s="51">
        <v>11</v>
      </c>
      <c r="N62" s="50">
        <v>1</v>
      </c>
      <c r="O62" s="50">
        <v>3</v>
      </c>
      <c r="P62" s="50">
        <v>5</v>
      </c>
      <c r="Q62" s="50">
        <v>1</v>
      </c>
      <c r="R62" s="50">
        <v>1</v>
      </c>
      <c r="S62" s="50">
        <v>75</v>
      </c>
      <c r="T62" s="50">
        <v>30</v>
      </c>
      <c r="U62" s="50">
        <v>3</v>
      </c>
      <c r="V62" s="50">
        <v>27</v>
      </c>
      <c r="W62" s="50">
        <v>45</v>
      </c>
      <c r="X62" s="50">
        <v>39</v>
      </c>
      <c r="Y62" s="50" t="s">
        <v>92</v>
      </c>
      <c r="Z62" s="52">
        <v>39</v>
      </c>
      <c r="AA62" s="39" t="s">
        <v>90</v>
      </c>
      <c r="AC62" s="33"/>
    </row>
    <row r="63" spans="2:29" ht="14.25" thickBot="1">
      <c r="B63" s="42" t="s">
        <v>72</v>
      </c>
      <c r="C63" s="56">
        <f t="shared" si="1"/>
        <v>10</v>
      </c>
      <c r="D63" s="56">
        <v>4</v>
      </c>
      <c r="E63" s="56" t="s">
        <v>92</v>
      </c>
      <c r="F63" s="56"/>
      <c r="G63" s="56"/>
      <c r="H63" s="56"/>
      <c r="I63" s="56" t="s">
        <v>92</v>
      </c>
      <c r="J63" s="56" t="s">
        <v>92</v>
      </c>
      <c r="K63" s="56" t="s">
        <v>92</v>
      </c>
      <c r="L63" s="56" t="s">
        <v>92</v>
      </c>
      <c r="M63" s="57">
        <v>4</v>
      </c>
      <c r="N63" s="56">
        <v>1</v>
      </c>
      <c r="O63" s="56">
        <v>1</v>
      </c>
      <c r="P63" s="57">
        <v>2</v>
      </c>
      <c r="Q63" s="57"/>
      <c r="R63" s="56"/>
      <c r="S63" s="56">
        <v>4</v>
      </c>
      <c r="T63" s="56" t="s">
        <v>92</v>
      </c>
      <c r="U63" s="56"/>
      <c r="V63" s="56"/>
      <c r="W63" s="56">
        <v>4</v>
      </c>
      <c r="X63" s="56">
        <v>2</v>
      </c>
      <c r="Y63" s="56" t="s">
        <v>92</v>
      </c>
      <c r="Z63" s="58">
        <v>2</v>
      </c>
      <c r="AA63" s="43" t="s">
        <v>72</v>
      </c>
      <c r="AC63" s="33"/>
    </row>
    <row r="64" spans="2:29" ht="13.5"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9" t="s">
        <v>94</v>
      </c>
      <c r="AC64" s="33"/>
    </row>
    <row r="65" spans="2:29" ht="13.5">
      <c r="B65" s="33" t="s">
        <v>77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6"/>
      <c r="AC65" s="33"/>
    </row>
    <row r="66" spans="2:29" ht="13.5">
      <c r="B66" s="47" t="s">
        <v>76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6"/>
      <c r="AC66" s="33"/>
    </row>
    <row r="70" spans="3:27" ht="15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2010-03-09T01:59:14Z</cp:lastPrinted>
  <dcterms:created xsi:type="dcterms:W3CDTF">1998-01-19T00:27:24Z</dcterms:created>
  <dcterms:modified xsi:type="dcterms:W3CDTF">2012-01-26T01:58:12Z</dcterms:modified>
  <cp:category/>
  <cp:version/>
  <cp:contentType/>
  <cp:contentStatus/>
</cp:coreProperties>
</file>