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31" yWindow="135" windowWidth="12120" windowHeight="4545" tabRatio="608" activeTab="0"/>
  </bookViews>
  <sheets>
    <sheet name="第３表 死年齢月（県総数）" sheetId="1" r:id="rId1"/>
  </sheets>
  <definedNames>
    <definedName name="PRINT_AREA_MI" localSheetId="0">'第３表 死年齢月（県総数）'!#REF!</definedName>
    <definedName name="PRINT_AREA_MI">#REF!</definedName>
    <definedName name="PRINT_TITLES_MI">#REF!</definedName>
  </definedNames>
  <calcPr fullCalcOnLoad="1"/>
</workbook>
</file>

<file path=xl/sharedStrings.xml><?xml version="1.0" encoding="utf-8"?>
<sst xmlns="http://schemas.openxmlformats.org/spreadsheetml/2006/main" count="117" uniqueCount="45">
  <si>
    <t>性</t>
  </si>
  <si>
    <t>死亡月</t>
  </si>
  <si>
    <t>総数</t>
  </si>
  <si>
    <t>0歳</t>
  </si>
  <si>
    <t>1～4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</si>
  <si>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</si>
  <si>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</si>
  <si>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</si>
  <si>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</si>
  <si>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</si>
  <si>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</si>
  <si>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</si>
  <si>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</si>
  <si>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</si>
  <si>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</si>
  <si>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</si>
  <si>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</si>
  <si>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</si>
  <si>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</si>
  <si>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</si>
  <si>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</si>
  <si>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</si>
  <si>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</si>
  <si>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</si>
  <si>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</si>
  <si>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</t>
  </si>
  <si>
    <t>不詳</t>
  </si>
  <si>
    <t>　１月</t>
  </si>
  <si>
    <t>　２月</t>
  </si>
  <si>
    <t>　３月</t>
  </si>
  <si>
    <t>総</t>
  </si>
  <si>
    <t>　４月</t>
  </si>
  <si>
    <t>　５月</t>
  </si>
  <si>
    <t>　６月</t>
  </si>
  <si>
    <t>　７月</t>
  </si>
  <si>
    <t>数</t>
  </si>
  <si>
    <t>　８月</t>
  </si>
  <si>
    <t>　９月</t>
  </si>
  <si>
    <t>１０月</t>
  </si>
  <si>
    <t>１１月</t>
  </si>
  <si>
    <t>１２月</t>
  </si>
  <si>
    <t>男</t>
  </si>
  <si>
    <t>女</t>
  </si>
  <si>
    <t>第３表 死亡数、性・年齢階級・死亡月別 ＜県総数＞</t>
  </si>
  <si>
    <t>(平成24年)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</si>
</sst>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[$-411]gee\.mm\.dd"/>
    <numFmt numFmtId="185" formatCode="0.0"/>
    <numFmt numFmtId="186" formatCode="_ * #,##0.0_ ;_ * \-#,##0.0_ ;_ * &quot;-&quot;_ ;_ @_ "/>
    <numFmt numFmtId="187" formatCode="_ * #,##0.00_ ;_ * \-#,##0.00_ ;_ * &quot;-&quot;_ ;_ @_ "/>
    <numFmt numFmtId="188" formatCode="#,##0.0;[Red]\-#,##0.0"/>
    <numFmt numFmtId="189" formatCode="0.0_ "/>
    <numFmt numFmtId="190" formatCode="_ * #,##0.0_ ;_ * \-#,##0.0_ ;_ * &quot;-&quot;?_ ;_ @_ "/>
    <numFmt numFmtId="191" formatCode="_(* #,##0_);_(* \(#,##0\);_(* &quot;-&quot;_);_(@_)"/>
    <numFmt numFmtId="192" formatCode="_(* #,##0.00_);_(* \(#,##0.00\);_(* &quot;-&quot;??_);_(@_)"/>
    <numFmt numFmtId="193" formatCode="_(&quot;$&quot;* #,##0_);_(&quot;$&quot;* \(#,##0\);_(&quot;$&quot;* &quot;-&quot;_);_(@_)"/>
    <numFmt numFmtId="194" formatCode="_(&quot;$&quot;* #,##0.00_);_(&quot;$&quot;* \(#,##0.00\);_(&quot;$&quot;* &quot;-&quot;??_);_(@_)"/>
  </numFmts>
  <fonts count="43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4"/>
      <name val="Terminal"/>
      <family val="0"/>
    </font>
    <font>
      <sz val="11"/>
      <name val="ＭＳ Ｐゴシック"/>
      <family val="3"/>
    </font>
    <font>
      <b/>
      <sz val="12.5"/>
      <name val="ＭＳ Ｐゴシック"/>
      <family val="3"/>
    </font>
    <font>
      <sz val="10"/>
      <name val="ＭＳ Ｐゴシック"/>
      <family val="3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 style="medium"/>
      <bottom style="medium"/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>
      <alignment/>
      <protection/>
    </xf>
    <xf numFmtId="0" fontId="42" fillId="32" borderId="0" applyNumberFormat="0" applyBorder="0" applyAlignment="0" applyProtection="0"/>
  </cellStyleXfs>
  <cellXfs count="44">
    <xf numFmtId="0" fontId="0" fillId="0" borderId="0" xfId="0" applyAlignment="1">
      <alignment/>
    </xf>
    <xf numFmtId="41" fontId="5" fillId="0" borderId="0" xfId="0" applyNumberFormat="1" applyFont="1" applyBorder="1" applyAlignment="1">
      <alignment/>
    </xf>
    <xf numFmtId="0" fontId="5" fillId="0" borderId="10" xfId="0" applyNumberFormat="1" applyFont="1" applyBorder="1" applyAlignment="1">
      <alignment horizontal="center"/>
    </xf>
    <xf numFmtId="41" fontId="5" fillId="0" borderId="11" xfId="60" applyNumberFormat="1" applyFont="1" applyBorder="1" applyAlignment="1" applyProtection="1">
      <alignment horizontal="center"/>
      <protection/>
    </xf>
    <xf numFmtId="41" fontId="5" fillId="0" borderId="12" xfId="60" applyNumberFormat="1" applyFont="1" applyBorder="1" applyAlignment="1" applyProtection="1">
      <alignment horizontal="center"/>
      <protection/>
    </xf>
    <xf numFmtId="41" fontId="5" fillId="0" borderId="12" xfId="60" applyNumberFormat="1" applyFont="1" applyBorder="1" applyAlignment="1" applyProtection="1" quotePrefix="1">
      <alignment horizontal="center"/>
      <protection/>
    </xf>
    <xf numFmtId="41" fontId="5" fillId="0" borderId="13" xfId="60" applyNumberFormat="1" applyFont="1" applyBorder="1" applyAlignment="1" applyProtection="1" quotePrefix="1">
      <alignment horizontal="center"/>
      <protection/>
    </xf>
    <xf numFmtId="41" fontId="5" fillId="0" borderId="10" xfId="60" applyNumberFormat="1" applyFont="1" applyBorder="1" applyAlignment="1" applyProtection="1">
      <alignment horizontal="center"/>
      <protection/>
    </xf>
    <xf numFmtId="41" fontId="5" fillId="0" borderId="11" xfId="0" applyNumberFormat="1" applyFont="1" applyBorder="1" applyAlignment="1">
      <alignment horizontal="center"/>
    </xf>
    <xf numFmtId="0" fontId="5" fillId="0" borderId="14" xfId="0" applyNumberFormat="1" applyFont="1" applyBorder="1" applyAlignment="1">
      <alignment horizontal="center"/>
    </xf>
    <xf numFmtId="41" fontId="5" fillId="0" borderId="15" xfId="60" applyNumberFormat="1" applyFont="1" applyBorder="1" applyAlignment="1" applyProtection="1">
      <alignment horizontal="center"/>
      <protection/>
    </xf>
    <xf numFmtId="41" fontId="5" fillId="0" borderId="16" xfId="60" applyNumberFormat="1" applyFont="1" applyBorder="1" applyProtection="1">
      <alignment/>
      <protection/>
    </xf>
    <xf numFmtId="41" fontId="5" fillId="0" borderId="17" xfId="60" applyNumberFormat="1" applyFont="1" applyBorder="1" applyProtection="1">
      <alignment/>
      <protection/>
    </xf>
    <xf numFmtId="41" fontId="5" fillId="0" borderId="18" xfId="60" applyNumberFormat="1" applyFont="1" applyBorder="1" applyProtection="1">
      <alignment/>
      <protection/>
    </xf>
    <xf numFmtId="41" fontId="5" fillId="0" borderId="19" xfId="60" applyNumberFormat="1" applyFont="1" applyBorder="1" applyAlignment="1" applyProtection="1">
      <alignment horizontal="center"/>
      <protection/>
    </xf>
    <xf numFmtId="41" fontId="5" fillId="0" borderId="20" xfId="0" applyNumberFormat="1" applyFont="1" applyBorder="1" applyAlignment="1">
      <alignment horizontal="center"/>
    </xf>
    <xf numFmtId="0" fontId="5" fillId="0" borderId="21" xfId="0" applyNumberFormat="1" applyFont="1" applyBorder="1" applyAlignment="1">
      <alignment horizontal="center"/>
    </xf>
    <xf numFmtId="41" fontId="5" fillId="0" borderId="22" xfId="60" applyNumberFormat="1" applyFont="1" applyBorder="1" applyAlignment="1" applyProtection="1" quotePrefix="1">
      <alignment horizontal="left"/>
      <protection/>
    </xf>
    <xf numFmtId="41" fontId="5" fillId="0" borderId="23" xfId="60" applyNumberFormat="1" applyFont="1" applyBorder="1" applyProtection="1">
      <alignment/>
      <protection/>
    </xf>
    <xf numFmtId="41" fontId="5" fillId="0" borderId="24" xfId="60" applyNumberFormat="1" applyFont="1" applyBorder="1" applyProtection="1">
      <alignment/>
      <protection/>
    </xf>
    <xf numFmtId="41" fontId="5" fillId="0" borderId="21" xfId="60" applyNumberFormat="1" applyFont="1" applyBorder="1" applyAlignment="1" applyProtection="1" quotePrefix="1">
      <alignment horizontal="left"/>
      <protection/>
    </xf>
    <xf numFmtId="41" fontId="5" fillId="0" borderId="22" xfId="0" applyNumberFormat="1" applyFont="1" applyBorder="1" applyAlignment="1">
      <alignment horizontal="center"/>
    </xf>
    <xf numFmtId="41" fontId="5" fillId="0" borderId="22" xfId="60" applyNumberFormat="1" applyFont="1" applyBorder="1" applyAlignment="1" applyProtection="1">
      <alignment horizontal="left"/>
      <protection/>
    </xf>
    <xf numFmtId="41" fontId="5" fillId="0" borderId="21" xfId="60" applyNumberFormat="1" applyFont="1" applyBorder="1" applyAlignment="1" applyProtection="1">
      <alignment horizontal="left"/>
      <protection/>
    </xf>
    <xf numFmtId="0" fontId="5" fillId="0" borderId="25" xfId="0" applyNumberFormat="1" applyFont="1" applyBorder="1" applyAlignment="1">
      <alignment horizontal="center"/>
    </xf>
    <xf numFmtId="41" fontId="5" fillId="0" borderId="26" xfId="60" applyNumberFormat="1" applyFont="1" applyBorder="1" applyAlignment="1" applyProtection="1">
      <alignment horizontal="left"/>
      <protection/>
    </xf>
    <xf numFmtId="41" fontId="5" fillId="0" borderId="25" xfId="60" applyNumberFormat="1" applyFont="1" applyBorder="1" applyAlignment="1" applyProtection="1">
      <alignment horizontal="left"/>
      <protection/>
    </xf>
    <xf numFmtId="41" fontId="5" fillId="0" borderId="26" xfId="0" applyNumberFormat="1" applyFont="1" applyBorder="1" applyAlignment="1">
      <alignment horizontal="center"/>
    </xf>
    <xf numFmtId="0" fontId="5" fillId="0" borderId="27" xfId="0" applyNumberFormat="1" applyFont="1" applyBorder="1" applyAlignment="1">
      <alignment horizontal="center"/>
    </xf>
    <xf numFmtId="41" fontId="5" fillId="0" borderId="28" xfId="60" applyNumberFormat="1" applyFont="1" applyBorder="1" applyAlignment="1" applyProtection="1">
      <alignment horizontal="left"/>
      <protection/>
    </xf>
    <xf numFmtId="41" fontId="5" fillId="0" borderId="29" xfId="60" applyNumberFormat="1" applyFont="1" applyBorder="1" applyProtection="1">
      <alignment/>
      <protection/>
    </xf>
    <xf numFmtId="41" fontId="5" fillId="0" borderId="30" xfId="60" applyNumberFormat="1" applyFont="1" applyBorder="1" applyProtection="1">
      <alignment/>
      <protection/>
    </xf>
    <xf numFmtId="41" fontId="5" fillId="0" borderId="27" xfId="60" applyNumberFormat="1" applyFont="1" applyBorder="1" applyAlignment="1" applyProtection="1">
      <alignment horizontal="left"/>
      <protection/>
    </xf>
    <xf numFmtId="41" fontId="5" fillId="0" borderId="28" xfId="0" applyNumberFormat="1" applyFont="1" applyBorder="1" applyAlignment="1">
      <alignment horizontal="center"/>
    </xf>
    <xf numFmtId="41" fontId="7" fillId="0" borderId="0" xfId="0" applyNumberFormat="1" applyFont="1" applyBorder="1" applyAlignment="1">
      <alignment horizontal="right"/>
    </xf>
    <xf numFmtId="41" fontId="6" fillId="0" borderId="0" xfId="60" applyNumberFormat="1" applyFont="1" applyBorder="1" applyAlignment="1" applyProtection="1" quotePrefix="1">
      <alignment horizontal="left"/>
      <protection/>
    </xf>
    <xf numFmtId="41" fontId="5" fillId="0" borderId="0" xfId="0" applyNumberFormat="1" applyFont="1" applyAlignment="1">
      <alignment/>
    </xf>
    <xf numFmtId="41" fontId="5" fillId="0" borderId="0" xfId="60" applyNumberFormat="1" applyFont="1" applyBorder="1" applyAlignment="1" applyProtection="1">
      <alignment/>
      <protection/>
    </xf>
    <xf numFmtId="41" fontId="5" fillId="0" borderId="0" xfId="60" applyNumberFormat="1" applyFont="1" applyBorder="1" applyAlignment="1" applyProtection="1">
      <alignment horizontal="left"/>
      <protection/>
    </xf>
    <xf numFmtId="41" fontId="5" fillId="0" borderId="0" xfId="0" applyNumberFormat="1" applyFont="1" applyBorder="1" applyAlignment="1">
      <alignment/>
    </xf>
    <xf numFmtId="41" fontId="5" fillId="0" borderId="31" xfId="60" applyNumberFormat="1" applyFont="1" applyBorder="1" applyAlignment="1" applyProtection="1">
      <alignment horizontal="center"/>
      <protection/>
    </xf>
    <xf numFmtId="41" fontId="5" fillId="0" borderId="32" xfId="60" applyNumberFormat="1" applyFont="1" applyBorder="1" applyProtection="1">
      <alignment/>
      <protection/>
    </xf>
    <xf numFmtId="41" fontId="5" fillId="0" borderId="33" xfId="60" applyNumberFormat="1" applyFont="1" applyBorder="1" applyProtection="1">
      <alignment/>
      <protection/>
    </xf>
    <xf numFmtId="41" fontId="5" fillId="0" borderId="34" xfId="60" applyNumberFormat="1" applyFont="1" applyBorder="1" applyProtection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BAA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41</xdr:row>
      <xdr:rowOff>66675</xdr:rowOff>
    </xdr:from>
    <xdr:to>
      <xdr:col>29</xdr:col>
      <xdr:colOff>247650</xdr:colOff>
      <xdr:row>42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18745200" y="13601700"/>
          <a:ext cx="3419475" cy="2381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人口動態調査（熊本県健康福祉部健康福祉政策課）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41"/>
  <sheetViews>
    <sheetView tabSelected="1" view="pageBreakPreview" zoomScale="75" zoomScaleNormal="75" zoomScaleSheetLayoutView="75" zoomScalePageLayoutView="0" workbookViewId="0" topLeftCell="A1">
      <selection activeCell="A2" sqref="A2"/>
    </sheetView>
  </sheetViews>
  <sheetFormatPr defaultColWidth="10" defaultRowHeight="14.25"/>
  <cols>
    <col min="1" max="1" width="2.8984375" style="1" customWidth="1"/>
    <col min="2" max="2" width="3.3984375" style="1" customWidth="1"/>
    <col min="3" max="3" width="9.3984375" style="1" customWidth="1"/>
    <col min="4" max="4" width="11" style="1" customWidth="1"/>
    <col min="5" max="28" width="8.09765625" style="1" customWidth="1"/>
    <col min="29" max="29" width="9" style="1" customWidth="1"/>
    <col min="30" max="30" width="4.8984375" style="1" customWidth="1"/>
    <col min="31" max="16384" width="10" style="1" customWidth="1"/>
  </cols>
  <sheetData>
    <row r="1" spans="2:30" s="39" customFormat="1" ht="18" customHeight="1" thickBot="1">
      <c r="B1" s="35" t="s">
        <v>43</v>
      </c>
      <c r="C1" s="36"/>
      <c r="D1" s="37"/>
      <c r="E1" s="37"/>
      <c r="F1" s="37"/>
      <c r="G1" s="37"/>
      <c r="H1" s="37"/>
      <c r="I1" s="37"/>
      <c r="J1" s="37"/>
      <c r="K1" s="37"/>
      <c r="L1" s="37"/>
      <c r="M1" s="36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8"/>
      <c r="AC1" s="36"/>
      <c r="AD1" s="34" t="s">
        <v>44</v>
      </c>
    </row>
    <row r="2" spans="2:30" ht="24" customHeight="1" thickBot="1">
      <c r="B2" s="2" t="s">
        <v>0</v>
      </c>
      <c r="C2" s="3" t="s">
        <v>1</v>
      </c>
      <c r="D2" s="4" t="s">
        <v>2</v>
      </c>
      <c r="E2" s="4" t="s">
        <v>3</v>
      </c>
      <c r="F2" s="40" t="s">
        <v>4</v>
      </c>
      <c r="G2" s="4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5" t="s">
        <v>11</v>
      </c>
      <c r="N2" s="5" t="s">
        <v>12</v>
      </c>
      <c r="O2" s="6" t="s">
        <v>13</v>
      </c>
      <c r="P2" s="6" t="s">
        <v>14</v>
      </c>
      <c r="Q2" s="6" t="s">
        <v>15</v>
      </c>
      <c r="R2" s="5" t="s">
        <v>16</v>
      </c>
      <c r="S2" s="5" t="s">
        <v>17</v>
      </c>
      <c r="T2" s="5" t="s">
        <v>18</v>
      </c>
      <c r="U2" s="5" t="s">
        <v>19</v>
      </c>
      <c r="V2" s="5" t="s">
        <v>20</v>
      </c>
      <c r="W2" s="5" t="s">
        <v>21</v>
      </c>
      <c r="X2" s="5" t="s">
        <v>22</v>
      </c>
      <c r="Y2" s="5" t="s">
        <v>23</v>
      </c>
      <c r="Z2" s="5" t="s">
        <v>24</v>
      </c>
      <c r="AA2" s="5" t="s">
        <v>25</v>
      </c>
      <c r="AB2" s="4" t="s">
        <v>26</v>
      </c>
      <c r="AC2" s="7" t="s">
        <v>1</v>
      </c>
      <c r="AD2" s="8" t="s">
        <v>0</v>
      </c>
    </row>
    <row r="3" spans="2:30" ht="26.25" customHeight="1">
      <c r="B3" s="9"/>
      <c r="C3" s="10" t="s">
        <v>2</v>
      </c>
      <c r="D3" s="11">
        <f aca="true" t="shared" si="0" ref="D3:V3">D16+D29</f>
        <v>20565</v>
      </c>
      <c r="E3" s="11">
        <f t="shared" si="0"/>
        <v>39</v>
      </c>
      <c r="F3" s="41">
        <f t="shared" si="0"/>
        <v>12</v>
      </c>
      <c r="G3" s="11">
        <f>G16+G29</f>
        <v>51</v>
      </c>
      <c r="H3" s="11">
        <f t="shared" si="0"/>
        <v>7</v>
      </c>
      <c r="I3" s="11">
        <f t="shared" si="0"/>
        <v>10</v>
      </c>
      <c r="J3" s="11">
        <f t="shared" si="0"/>
        <v>15</v>
      </c>
      <c r="K3" s="11">
        <f t="shared" si="0"/>
        <v>34</v>
      </c>
      <c r="L3" s="11">
        <f t="shared" si="0"/>
        <v>45</v>
      </c>
      <c r="M3" s="11">
        <f t="shared" si="0"/>
        <v>56</v>
      </c>
      <c r="N3" s="11">
        <f t="shared" si="0"/>
        <v>81</v>
      </c>
      <c r="O3" s="12">
        <f t="shared" si="0"/>
        <v>123</v>
      </c>
      <c r="P3" s="12">
        <f t="shared" si="0"/>
        <v>182</v>
      </c>
      <c r="Q3" s="12">
        <f t="shared" si="0"/>
        <v>309</v>
      </c>
      <c r="R3" s="11">
        <f t="shared" si="0"/>
        <v>521</v>
      </c>
      <c r="S3" s="11">
        <f t="shared" si="0"/>
        <v>944</v>
      </c>
      <c r="T3" s="11">
        <f t="shared" si="0"/>
        <v>1000</v>
      </c>
      <c r="U3" s="11">
        <f t="shared" si="0"/>
        <v>1406</v>
      </c>
      <c r="V3" s="11">
        <f t="shared" si="0"/>
        <v>2411</v>
      </c>
      <c r="W3" s="11">
        <f aca="true" t="shared" si="1" ref="W3:AB15">W16+W29</f>
        <v>3663</v>
      </c>
      <c r="X3" s="11">
        <f t="shared" si="1"/>
        <v>4305</v>
      </c>
      <c r="Y3" s="11">
        <f t="shared" si="1"/>
        <v>3295</v>
      </c>
      <c r="Z3" s="11">
        <f t="shared" si="1"/>
        <v>1693</v>
      </c>
      <c r="AA3" s="11">
        <f t="shared" si="1"/>
        <v>414</v>
      </c>
      <c r="AB3" s="13">
        <f t="shared" si="1"/>
        <v>0</v>
      </c>
      <c r="AC3" s="14" t="s">
        <v>2</v>
      </c>
      <c r="AD3" s="15"/>
    </row>
    <row r="4" spans="2:30" ht="26.25" customHeight="1">
      <c r="B4" s="16"/>
      <c r="C4" s="17" t="s">
        <v>27</v>
      </c>
      <c r="D4" s="18">
        <f aca="true" t="shared" si="2" ref="D4:F15">D17+D30</f>
        <v>2037</v>
      </c>
      <c r="E4" s="18">
        <f t="shared" si="2"/>
        <v>5</v>
      </c>
      <c r="F4" s="42">
        <f t="shared" si="2"/>
        <v>0</v>
      </c>
      <c r="G4" s="18">
        <f aca="true" t="shared" si="3" ref="G4:R15">G17+G30</f>
        <v>5</v>
      </c>
      <c r="H4" s="18">
        <f t="shared" si="3"/>
        <v>0</v>
      </c>
      <c r="I4" s="18">
        <f t="shared" si="3"/>
        <v>1</v>
      </c>
      <c r="J4" s="18">
        <f t="shared" si="3"/>
        <v>0</v>
      </c>
      <c r="K4" s="18">
        <f t="shared" si="3"/>
        <v>3</v>
      </c>
      <c r="L4" s="18">
        <f t="shared" si="3"/>
        <v>2</v>
      </c>
      <c r="M4" s="18">
        <f t="shared" si="3"/>
        <v>3</v>
      </c>
      <c r="N4" s="18">
        <f t="shared" si="3"/>
        <v>9</v>
      </c>
      <c r="O4" s="19">
        <f t="shared" si="3"/>
        <v>6</v>
      </c>
      <c r="P4" s="19">
        <f t="shared" si="3"/>
        <v>12</v>
      </c>
      <c r="Q4" s="19">
        <f t="shared" si="3"/>
        <v>26</v>
      </c>
      <c r="R4" s="18">
        <f t="shared" si="3"/>
        <v>59</v>
      </c>
      <c r="S4" s="18">
        <f aca="true" t="shared" si="4" ref="S4:V15">S17+S30</f>
        <v>96</v>
      </c>
      <c r="T4" s="18">
        <f t="shared" si="4"/>
        <v>109</v>
      </c>
      <c r="U4" s="18">
        <f t="shared" si="4"/>
        <v>137</v>
      </c>
      <c r="V4" s="18">
        <f t="shared" si="4"/>
        <v>252</v>
      </c>
      <c r="W4" s="18">
        <f t="shared" si="1"/>
        <v>385</v>
      </c>
      <c r="X4" s="18">
        <f t="shared" si="1"/>
        <v>409</v>
      </c>
      <c r="Y4" s="18">
        <f t="shared" si="1"/>
        <v>329</v>
      </c>
      <c r="Z4" s="18">
        <f t="shared" si="1"/>
        <v>154</v>
      </c>
      <c r="AA4" s="18">
        <f t="shared" si="1"/>
        <v>40</v>
      </c>
      <c r="AB4" s="18">
        <f t="shared" si="1"/>
        <v>0</v>
      </c>
      <c r="AC4" s="20" t="s">
        <v>27</v>
      </c>
      <c r="AD4" s="21"/>
    </row>
    <row r="5" spans="2:30" ht="26.25" customHeight="1">
      <c r="B5" s="16"/>
      <c r="C5" s="17" t="s">
        <v>28</v>
      </c>
      <c r="D5" s="18">
        <f t="shared" si="2"/>
        <v>1904</v>
      </c>
      <c r="E5" s="18">
        <f t="shared" si="2"/>
        <v>3</v>
      </c>
      <c r="F5" s="42">
        <f t="shared" si="2"/>
        <v>2</v>
      </c>
      <c r="G5" s="18">
        <f t="shared" si="3"/>
        <v>5</v>
      </c>
      <c r="H5" s="18">
        <f t="shared" si="3"/>
        <v>1</v>
      </c>
      <c r="I5" s="18">
        <f t="shared" si="3"/>
        <v>1</v>
      </c>
      <c r="J5" s="18">
        <f t="shared" si="3"/>
        <v>3</v>
      </c>
      <c r="K5" s="18">
        <f t="shared" si="3"/>
        <v>4</v>
      </c>
      <c r="L5" s="18">
        <f t="shared" si="3"/>
        <v>4</v>
      </c>
      <c r="M5" s="18">
        <f t="shared" si="3"/>
        <v>2</v>
      </c>
      <c r="N5" s="18">
        <f t="shared" si="3"/>
        <v>7</v>
      </c>
      <c r="O5" s="19">
        <f t="shared" si="3"/>
        <v>9</v>
      </c>
      <c r="P5" s="19">
        <f t="shared" si="3"/>
        <v>9</v>
      </c>
      <c r="Q5" s="19">
        <f t="shared" si="3"/>
        <v>27</v>
      </c>
      <c r="R5" s="18">
        <f t="shared" si="3"/>
        <v>45</v>
      </c>
      <c r="S5" s="18">
        <f t="shared" si="4"/>
        <v>95</v>
      </c>
      <c r="T5" s="18">
        <f t="shared" si="4"/>
        <v>101</v>
      </c>
      <c r="U5" s="18">
        <f t="shared" si="4"/>
        <v>127</v>
      </c>
      <c r="V5" s="18">
        <f t="shared" si="4"/>
        <v>217</v>
      </c>
      <c r="W5" s="18">
        <f t="shared" si="1"/>
        <v>332</v>
      </c>
      <c r="X5" s="18">
        <f t="shared" si="1"/>
        <v>416</v>
      </c>
      <c r="Y5" s="18">
        <f t="shared" si="1"/>
        <v>305</v>
      </c>
      <c r="Z5" s="18">
        <f t="shared" si="1"/>
        <v>166</v>
      </c>
      <c r="AA5" s="18">
        <f t="shared" si="1"/>
        <v>28</v>
      </c>
      <c r="AB5" s="18">
        <f t="shared" si="1"/>
        <v>0</v>
      </c>
      <c r="AC5" s="20" t="s">
        <v>28</v>
      </c>
      <c r="AD5" s="21"/>
    </row>
    <row r="6" spans="2:30" ht="26.25" customHeight="1">
      <c r="B6" s="16"/>
      <c r="C6" s="17" t="s">
        <v>29</v>
      </c>
      <c r="D6" s="18">
        <f t="shared" si="2"/>
        <v>1787</v>
      </c>
      <c r="E6" s="18">
        <f t="shared" si="2"/>
        <v>2</v>
      </c>
      <c r="F6" s="42">
        <f t="shared" si="2"/>
        <v>0</v>
      </c>
      <c r="G6" s="18">
        <f t="shared" si="3"/>
        <v>2</v>
      </c>
      <c r="H6" s="18">
        <f t="shared" si="3"/>
        <v>0</v>
      </c>
      <c r="I6" s="18">
        <f t="shared" si="3"/>
        <v>0</v>
      </c>
      <c r="J6" s="18">
        <f t="shared" si="3"/>
        <v>1</v>
      </c>
      <c r="K6" s="18">
        <f t="shared" si="3"/>
        <v>3</v>
      </c>
      <c r="L6" s="18">
        <f t="shared" si="3"/>
        <v>7</v>
      </c>
      <c r="M6" s="18">
        <f t="shared" si="3"/>
        <v>2</v>
      </c>
      <c r="N6" s="18">
        <f t="shared" si="3"/>
        <v>8</v>
      </c>
      <c r="O6" s="19">
        <f t="shared" si="3"/>
        <v>13</v>
      </c>
      <c r="P6" s="19">
        <f t="shared" si="3"/>
        <v>22</v>
      </c>
      <c r="Q6" s="19">
        <f t="shared" si="3"/>
        <v>24</v>
      </c>
      <c r="R6" s="18">
        <f t="shared" si="3"/>
        <v>39</v>
      </c>
      <c r="S6" s="18">
        <f t="shared" si="4"/>
        <v>80</v>
      </c>
      <c r="T6" s="18">
        <f t="shared" si="4"/>
        <v>79</v>
      </c>
      <c r="U6" s="18">
        <f t="shared" si="4"/>
        <v>118</v>
      </c>
      <c r="V6" s="18">
        <f t="shared" si="4"/>
        <v>204</v>
      </c>
      <c r="W6" s="18">
        <f t="shared" si="1"/>
        <v>345</v>
      </c>
      <c r="X6" s="18">
        <f t="shared" si="1"/>
        <v>365</v>
      </c>
      <c r="Y6" s="18">
        <f t="shared" si="1"/>
        <v>292</v>
      </c>
      <c r="Z6" s="18">
        <f t="shared" si="1"/>
        <v>136</v>
      </c>
      <c r="AA6" s="18">
        <f t="shared" si="1"/>
        <v>47</v>
      </c>
      <c r="AB6" s="18">
        <f t="shared" si="1"/>
        <v>0</v>
      </c>
      <c r="AC6" s="20" t="s">
        <v>29</v>
      </c>
      <c r="AD6" s="21"/>
    </row>
    <row r="7" spans="2:30" ht="26.25" customHeight="1">
      <c r="B7" s="16" t="s">
        <v>30</v>
      </c>
      <c r="C7" s="17" t="s">
        <v>31</v>
      </c>
      <c r="D7" s="18">
        <f t="shared" si="2"/>
        <v>1708</v>
      </c>
      <c r="E7" s="18">
        <f t="shared" si="2"/>
        <v>3</v>
      </c>
      <c r="F7" s="42">
        <f t="shared" si="2"/>
        <v>0</v>
      </c>
      <c r="G7" s="18">
        <f t="shared" si="3"/>
        <v>3</v>
      </c>
      <c r="H7" s="18">
        <f t="shared" si="3"/>
        <v>1</v>
      </c>
      <c r="I7" s="18">
        <f t="shared" si="3"/>
        <v>1</v>
      </c>
      <c r="J7" s="18">
        <f t="shared" si="3"/>
        <v>1</v>
      </c>
      <c r="K7" s="18">
        <f t="shared" si="3"/>
        <v>1</v>
      </c>
      <c r="L7" s="18">
        <f t="shared" si="3"/>
        <v>5</v>
      </c>
      <c r="M7" s="18">
        <f t="shared" si="3"/>
        <v>3</v>
      </c>
      <c r="N7" s="18">
        <f t="shared" si="3"/>
        <v>9</v>
      </c>
      <c r="O7" s="19">
        <f t="shared" si="3"/>
        <v>13</v>
      </c>
      <c r="P7" s="19">
        <f t="shared" si="3"/>
        <v>23</v>
      </c>
      <c r="Q7" s="19">
        <f t="shared" si="3"/>
        <v>27</v>
      </c>
      <c r="R7" s="18">
        <f t="shared" si="3"/>
        <v>45</v>
      </c>
      <c r="S7" s="18">
        <f t="shared" si="4"/>
        <v>83</v>
      </c>
      <c r="T7" s="18">
        <f t="shared" si="4"/>
        <v>73</v>
      </c>
      <c r="U7" s="18">
        <f t="shared" si="4"/>
        <v>95</v>
      </c>
      <c r="V7" s="18">
        <f t="shared" si="4"/>
        <v>229</v>
      </c>
      <c r="W7" s="18">
        <f t="shared" si="1"/>
        <v>290</v>
      </c>
      <c r="X7" s="18">
        <f t="shared" si="1"/>
        <v>347</v>
      </c>
      <c r="Y7" s="18">
        <f t="shared" si="1"/>
        <v>277</v>
      </c>
      <c r="Z7" s="18">
        <f t="shared" si="1"/>
        <v>147</v>
      </c>
      <c r="AA7" s="18">
        <f t="shared" si="1"/>
        <v>35</v>
      </c>
      <c r="AB7" s="18">
        <f t="shared" si="1"/>
        <v>0</v>
      </c>
      <c r="AC7" s="20" t="s">
        <v>31</v>
      </c>
      <c r="AD7" s="21" t="s">
        <v>30</v>
      </c>
    </row>
    <row r="8" spans="2:30" ht="26.25" customHeight="1">
      <c r="B8" s="16"/>
      <c r="C8" s="17" t="s">
        <v>32</v>
      </c>
      <c r="D8" s="18">
        <f t="shared" si="2"/>
        <v>1600</v>
      </c>
      <c r="E8" s="18">
        <f t="shared" si="2"/>
        <v>2</v>
      </c>
      <c r="F8" s="42">
        <f t="shared" si="2"/>
        <v>1</v>
      </c>
      <c r="G8" s="18">
        <f t="shared" si="3"/>
        <v>3</v>
      </c>
      <c r="H8" s="18">
        <f t="shared" si="3"/>
        <v>0</v>
      </c>
      <c r="I8" s="18">
        <f t="shared" si="3"/>
        <v>1</v>
      </c>
      <c r="J8" s="18">
        <f t="shared" si="3"/>
        <v>0</v>
      </c>
      <c r="K8" s="18">
        <f t="shared" si="3"/>
        <v>4</v>
      </c>
      <c r="L8" s="18">
        <f t="shared" si="3"/>
        <v>2</v>
      </c>
      <c r="M8" s="18">
        <f t="shared" si="3"/>
        <v>1</v>
      </c>
      <c r="N8" s="18">
        <f t="shared" si="3"/>
        <v>3</v>
      </c>
      <c r="O8" s="19">
        <f t="shared" si="3"/>
        <v>10</v>
      </c>
      <c r="P8" s="19">
        <f t="shared" si="3"/>
        <v>18</v>
      </c>
      <c r="Q8" s="19">
        <f t="shared" si="3"/>
        <v>21</v>
      </c>
      <c r="R8" s="18">
        <f t="shared" si="3"/>
        <v>39</v>
      </c>
      <c r="S8" s="18">
        <f t="shared" si="4"/>
        <v>72</v>
      </c>
      <c r="T8" s="18">
        <f t="shared" si="4"/>
        <v>85</v>
      </c>
      <c r="U8" s="18">
        <f t="shared" si="4"/>
        <v>113</v>
      </c>
      <c r="V8" s="18">
        <f t="shared" si="4"/>
        <v>197</v>
      </c>
      <c r="W8" s="18">
        <f t="shared" si="1"/>
        <v>276</v>
      </c>
      <c r="X8" s="18">
        <f t="shared" si="1"/>
        <v>312</v>
      </c>
      <c r="Y8" s="18">
        <f t="shared" si="1"/>
        <v>257</v>
      </c>
      <c r="Z8" s="18">
        <f t="shared" si="1"/>
        <v>136</v>
      </c>
      <c r="AA8" s="18">
        <f t="shared" si="1"/>
        <v>50</v>
      </c>
      <c r="AB8" s="18">
        <f t="shared" si="1"/>
        <v>0</v>
      </c>
      <c r="AC8" s="20" t="s">
        <v>32</v>
      </c>
      <c r="AD8" s="21"/>
    </row>
    <row r="9" spans="2:30" ht="26.25" customHeight="1">
      <c r="B9" s="16"/>
      <c r="C9" s="17" t="s">
        <v>33</v>
      </c>
      <c r="D9" s="18">
        <f t="shared" si="2"/>
        <v>1510</v>
      </c>
      <c r="E9" s="18">
        <f t="shared" si="2"/>
        <v>5</v>
      </c>
      <c r="F9" s="42">
        <f t="shared" si="2"/>
        <v>1</v>
      </c>
      <c r="G9" s="18">
        <f t="shared" si="3"/>
        <v>6</v>
      </c>
      <c r="H9" s="18">
        <f t="shared" si="3"/>
        <v>0</v>
      </c>
      <c r="I9" s="18">
        <f t="shared" si="3"/>
        <v>0</v>
      </c>
      <c r="J9" s="18">
        <f t="shared" si="3"/>
        <v>1</v>
      </c>
      <c r="K9" s="18">
        <f t="shared" si="3"/>
        <v>3</v>
      </c>
      <c r="L9" s="18">
        <f t="shared" si="3"/>
        <v>4</v>
      </c>
      <c r="M9" s="18">
        <f t="shared" si="3"/>
        <v>3</v>
      </c>
      <c r="N9" s="18">
        <f t="shared" si="3"/>
        <v>4</v>
      </c>
      <c r="O9" s="19">
        <f t="shared" si="3"/>
        <v>12</v>
      </c>
      <c r="P9" s="19">
        <f t="shared" si="3"/>
        <v>17</v>
      </c>
      <c r="Q9" s="19">
        <f t="shared" si="3"/>
        <v>28</v>
      </c>
      <c r="R9" s="18">
        <f t="shared" si="3"/>
        <v>46</v>
      </c>
      <c r="S9" s="18">
        <f t="shared" si="4"/>
        <v>74</v>
      </c>
      <c r="T9" s="18">
        <f t="shared" si="4"/>
        <v>75</v>
      </c>
      <c r="U9" s="18">
        <f t="shared" si="4"/>
        <v>97</v>
      </c>
      <c r="V9" s="18">
        <f t="shared" si="4"/>
        <v>170</v>
      </c>
      <c r="W9" s="18">
        <f t="shared" si="1"/>
        <v>264</v>
      </c>
      <c r="X9" s="18">
        <f t="shared" si="1"/>
        <v>328</v>
      </c>
      <c r="Y9" s="18">
        <f t="shared" si="1"/>
        <v>231</v>
      </c>
      <c r="Z9" s="18">
        <f t="shared" si="1"/>
        <v>113</v>
      </c>
      <c r="AA9" s="18">
        <f t="shared" si="1"/>
        <v>34</v>
      </c>
      <c r="AB9" s="18">
        <f t="shared" si="1"/>
        <v>0</v>
      </c>
      <c r="AC9" s="20" t="s">
        <v>33</v>
      </c>
      <c r="AD9" s="21"/>
    </row>
    <row r="10" spans="2:30" ht="26.25" customHeight="1">
      <c r="B10" s="16"/>
      <c r="C10" s="17" t="s">
        <v>34</v>
      </c>
      <c r="D10" s="18">
        <f t="shared" si="2"/>
        <v>1555</v>
      </c>
      <c r="E10" s="18">
        <f t="shared" si="2"/>
        <v>0</v>
      </c>
      <c r="F10" s="42">
        <f t="shared" si="2"/>
        <v>0</v>
      </c>
      <c r="G10" s="18">
        <f t="shared" si="3"/>
        <v>0</v>
      </c>
      <c r="H10" s="18">
        <f t="shared" si="3"/>
        <v>0</v>
      </c>
      <c r="I10" s="18">
        <f t="shared" si="3"/>
        <v>1</v>
      </c>
      <c r="J10" s="18">
        <f t="shared" si="3"/>
        <v>1</v>
      </c>
      <c r="K10" s="18">
        <f t="shared" si="3"/>
        <v>4</v>
      </c>
      <c r="L10" s="18">
        <f t="shared" si="3"/>
        <v>5</v>
      </c>
      <c r="M10" s="18">
        <f t="shared" si="3"/>
        <v>7</v>
      </c>
      <c r="N10" s="18">
        <f t="shared" si="3"/>
        <v>7</v>
      </c>
      <c r="O10" s="19">
        <f t="shared" si="3"/>
        <v>11</v>
      </c>
      <c r="P10" s="19">
        <f t="shared" si="3"/>
        <v>12</v>
      </c>
      <c r="Q10" s="19">
        <f t="shared" si="3"/>
        <v>24</v>
      </c>
      <c r="R10" s="18">
        <f t="shared" si="3"/>
        <v>48</v>
      </c>
      <c r="S10" s="18">
        <f t="shared" si="4"/>
        <v>85</v>
      </c>
      <c r="T10" s="18">
        <f t="shared" si="4"/>
        <v>84</v>
      </c>
      <c r="U10" s="18">
        <f t="shared" si="4"/>
        <v>114</v>
      </c>
      <c r="V10" s="18">
        <f t="shared" si="4"/>
        <v>185</v>
      </c>
      <c r="W10" s="18">
        <f t="shared" si="1"/>
        <v>275</v>
      </c>
      <c r="X10" s="18">
        <f t="shared" si="1"/>
        <v>303</v>
      </c>
      <c r="Y10" s="18">
        <f t="shared" si="1"/>
        <v>231</v>
      </c>
      <c r="Z10" s="18">
        <f t="shared" si="1"/>
        <v>127</v>
      </c>
      <c r="AA10" s="18">
        <f t="shared" si="1"/>
        <v>31</v>
      </c>
      <c r="AB10" s="18">
        <f t="shared" si="1"/>
        <v>0</v>
      </c>
      <c r="AC10" s="20" t="s">
        <v>34</v>
      </c>
      <c r="AD10" s="21"/>
    </row>
    <row r="11" spans="2:30" ht="26.25" customHeight="1">
      <c r="B11" s="16" t="s">
        <v>35</v>
      </c>
      <c r="C11" s="17" t="s">
        <v>36</v>
      </c>
      <c r="D11" s="18">
        <f t="shared" si="2"/>
        <v>1588</v>
      </c>
      <c r="E11" s="18">
        <f t="shared" si="2"/>
        <v>4</v>
      </c>
      <c r="F11" s="42">
        <f t="shared" si="2"/>
        <v>0</v>
      </c>
      <c r="G11" s="18">
        <f t="shared" si="3"/>
        <v>4</v>
      </c>
      <c r="H11" s="18">
        <f t="shared" si="3"/>
        <v>0</v>
      </c>
      <c r="I11" s="18">
        <f t="shared" si="3"/>
        <v>0</v>
      </c>
      <c r="J11" s="18">
        <f t="shared" si="3"/>
        <v>1</v>
      </c>
      <c r="K11" s="18">
        <f t="shared" si="3"/>
        <v>4</v>
      </c>
      <c r="L11" s="18">
        <f t="shared" si="3"/>
        <v>3</v>
      </c>
      <c r="M11" s="18">
        <f t="shared" si="3"/>
        <v>6</v>
      </c>
      <c r="N11" s="18">
        <f t="shared" si="3"/>
        <v>9</v>
      </c>
      <c r="O11" s="19">
        <f t="shared" si="3"/>
        <v>8</v>
      </c>
      <c r="P11" s="19">
        <f t="shared" si="3"/>
        <v>11</v>
      </c>
      <c r="Q11" s="19">
        <f t="shared" si="3"/>
        <v>27</v>
      </c>
      <c r="R11" s="18">
        <f t="shared" si="3"/>
        <v>43</v>
      </c>
      <c r="S11" s="18">
        <f t="shared" si="4"/>
        <v>70</v>
      </c>
      <c r="T11" s="18">
        <f t="shared" si="4"/>
        <v>80</v>
      </c>
      <c r="U11" s="18">
        <f t="shared" si="4"/>
        <v>125</v>
      </c>
      <c r="V11" s="18">
        <f t="shared" si="4"/>
        <v>184</v>
      </c>
      <c r="W11" s="18">
        <f t="shared" si="1"/>
        <v>274</v>
      </c>
      <c r="X11" s="18">
        <f t="shared" si="1"/>
        <v>326</v>
      </c>
      <c r="Y11" s="18">
        <f t="shared" si="1"/>
        <v>258</v>
      </c>
      <c r="Z11" s="18">
        <f t="shared" si="1"/>
        <v>128</v>
      </c>
      <c r="AA11" s="18">
        <f t="shared" si="1"/>
        <v>27</v>
      </c>
      <c r="AB11" s="18">
        <f t="shared" si="1"/>
        <v>0</v>
      </c>
      <c r="AC11" s="20" t="s">
        <v>36</v>
      </c>
      <c r="AD11" s="21" t="s">
        <v>35</v>
      </c>
    </row>
    <row r="12" spans="2:30" ht="26.25" customHeight="1">
      <c r="B12" s="16"/>
      <c r="C12" s="17" t="s">
        <v>37</v>
      </c>
      <c r="D12" s="18">
        <f t="shared" si="2"/>
        <v>1493</v>
      </c>
      <c r="E12" s="18">
        <f t="shared" si="2"/>
        <v>6</v>
      </c>
      <c r="F12" s="42">
        <f t="shared" si="2"/>
        <v>2</v>
      </c>
      <c r="G12" s="18">
        <f t="shared" si="3"/>
        <v>8</v>
      </c>
      <c r="H12" s="18">
        <f t="shared" si="3"/>
        <v>1</v>
      </c>
      <c r="I12" s="18">
        <f t="shared" si="3"/>
        <v>1</v>
      </c>
      <c r="J12" s="18">
        <f t="shared" si="3"/>
        <v>2</v>
      </c>
      <c r="K12" s="18">
        <f t="shared" si="3"/>
        <v>1</v>
      </c>
      <c r="L12" s="18">
        <f t="shared" si="3"/>
        <v>4</v>
      </c>
      <c r="M12" s="18">
        <f t="shared" si="3"/>
        <v>5</v>
      </c>
      <c r="N12" s="18">
        <f t="shared" si="3"/>
        <v>5</v>
      </c>
      <c r="O12" s="19">
        <f t="shared" si="3"/>
        <v>14</v>
      </c>
      <c r="P12" s="19">
        <f t="shared" si="3"/>
        <v>13</v>
      </c>
      <c r="Q12" s="19">
        <f t="shared" si="3"/>
        <v>21</v>
      </c>
      <c r="R12" s="18">
        <f t="shared" si="3"/>
        <v>29</v>
      </c>
      <c r="S12" s="18">
        <f t="shared" si="4"/>
        <v>63</v>
      </c>
      <c r="T12" s="18">
        <f t="shared" si="4"/>
        <v>74</v>
      </c>
      <c r="U12" s="18">
        <f t="shared" si="4"/>
        <v>120</v>
      </c>
      <c r="V12" s="18">
        <f t="shared" si="4"/>
        <v>176</v>
      </c>
      <c r="W12" s="18">
        <f t="shared" si="1"/>
        <v>268</v>
      </c>
      <c r="X12" s="18">
        <f t="shared" si="1"/>
        <v>307</v>
      </c>
      <c r="Y12" s="18">
        <f t="shared" si="1"/>
        <v>236</v>
      </c>
      <c r="Z12" s="18">
        <f t="shared" si="1"/>
        <v>117</v>
      </c>
      <c r="AA12" s="18">
        <f t="shared" si="1"/>
        <v>28</v>
      </c>
      <c r="AB12" s="18">
        <f t="shared" si="1"/>
        <v>0</v>
      </c>
      <c r="AC12" s="20" t="s">
        <v>37</v>
      </c>
      <c r="AD12" s="21"/>
    </row>
    <row r="13" spans="2:30" ht="26.25" customHeight="1">
      <c r="B13" s="16"/>
      <c r="C13" s="22" t="s">
        <v>38</v>
      </c>
      <c r="D13" s="18">
        <f t="shared" si="2"/>
        <v>1624</v>
      </c>
      <c r="E13" s="18">
        <f t="shared" si="2"/>
        <v>4</v>
      </c>
      <c r="F13" s="42">
        <f t="shared" si="2"/>
        <v>2</v>
      </c>
      <c r="G13" s="18">
        <f t="shared" si="3"/>
        <v>6</v>
      </c>
      <c r="H13" s="18">
        <f t="shared" si="3"/>
        <v>2</v>
      </c>
      <c r="I13" s="18">
        <f t="shared" si="3"/>
        <v>0</v>
      </c>
      <c r="J13" s="18">
        <f t="shared" si="3"/>
        <v>0</v>
      </c>
      <c r="K13" s="18">
        <f t="shared" si="3"/>
        <v>3</v>
      </c>
      <c r="L13" s="18">
        <f t="shared" si="3"/>
        <v>4</v>
      </c>
      <c r="M13" s="18">
        <f t="shared" si="3"/>
        <v>9</v>
      </c>
      <c r="N13" s="18">
        <f t="shared" si="3"/>
        <v>7</v>
      </c>
      <c r="O13" s="19">
        <f t="shared" si="3"/>
        <v>10</v>
      </c>
      <c r="P13" s="19">
        <f t="shared" si="3"/>
        <v>18</v>
      </c>
      <c r="Q13" s="19">
        <f t="shared" si="3"/>
        <v>28</v>
      </c>
      <c r="R13" s="18">
        <f t="shared" si="3"/>
        <v>45</v>
      </c>
      <c r="S13" s="18">
        <f t="shared" si="4"/>
        <v>75</v>
      </c>
      <c r="T13" s="18">
        <f t="shared" si="4"/>
        <v>70</v>
      </c>
      <c r="U13" s="18">
        <f t="shared" si="4"/>
        <v>114</v>
      </c>
      <c r="V13" s="18">
        <f t="shared" si="4"/>
        <v>170</v>
      </c>
      <c r="W13" s="18">
        <f t="shared" si="1"/>
        <v>293</v>
      </c>
      <c r="X13" s="18">
        <f t="shared" si="1"/>
        <v>368</v>
      </c>
      <c r="Y13" s="18">
        <f t="shared" si="1"/>
        <v>251</v>
      </c>
      <c r="Z13" s="18">
        <f t="shared" si="1"/>
        <v>123</v>
      </c>
      <c r="AA13" s="18">
        <f t="shared" si="1"/>
        <v>28</v>
      </c>
      <c r="AB13" s="18">
        <f t="shared" si="1"/>
        <v>0</v>
      </c>
      <c r="AC13" s="23" t="s">
        <v>38</v>
      </c>
      <c r="AD13" s="21"/>
    </row>
    <row r="14" spans="2:30" ht="26.25" customHeight="1">
      <c r="B14" s="16"/>
      <c r="C14" s="22" t="s">
        <v>39</v>
      </c>
      <c r="D14" s="18">
        <f t="shared" si="2"/>
        <v>1749</v>
      </c>
      <c r="E14" s="18">
        <f t="shared" si="2"/>
        <v>3</v>
      </c>
      <c r="F14" s="42">
        <f t="shared" si="2"/>
        <v>2</v>
      </c>
      <c r="G14" s="18">
        <f t="shared" si="3"/>
        <v>5</v>
      </c>
      <c r="H14" s="18">
        <f t="shared" si="3"/>
        <v>1</v>
      </c>
      <c r="I14" s="18">
        <f t="shared" si="3"/>
        <v>3</v>
      </c>
      <c r="J14" s="18">
        <f t="shared" si="3"/>
        <v>2</v>
      </c>
      <c r="K14" s="18">
        <f t="shared" si="3"/>
        <v>3</v>
      </c>
      <c r="L14" s="18">
        <f t="shared" si="3"/>
        <v>4</v>
      </c>
      <c r="M14" s="18">
        <f t="shared" si="3"/>
        <v>8</v>
      </c>
      <c r="N14" s="18">
        <f t="shared" si="3"/>
        <v>8</v>
      </c>
      <c r="O14" s="19">
        <f t="shared" si="3"/>
        <v>5</v>
      </c>
      <c r="P14" s="19">
        <f t="shared" si="3"/>
        <v>9</v>
      </c>
      <c r="Q14" s="19">
        <f t="shared" si="3"/>
        <v>23</v>
      </c>
      <c r="R14" s="18">
        <f t="shared" si="3"/>
        <v>43</v>
      </c>
      <c r="S14" s="18">
        <f t="shared" si="4"/>
        <v>74</v>
      </c>
      <c r="T14" s="18">
        <f t="shared" si="4"/>
        <v>77</v>
      </c>
      <c r="U14" s="18">
        <f t="shared" si="4"/>
        <v>111</v>
      </c>
      <c r="V14" s="18">
        <f t="shared" si="4"/>
        <v>195</v>
      </c>
      <c r="W14" s="18">
        <f t="shared" si="1"/>
        <v>328</v>
      </c>
      <c r="X14" s="18">
        <f t="shared" si="1"/>
        <v>367</v>
      </c>
      <c r="Y14" s="18">
        <f t="shared" si="1"/>
        <v>290</v>
      </c>
      <c r="Z14" s="18">
        <f t="shared" si="1"/>
        <v>161</v>
      </c>
      <c r="AA14" s="18">
        <f t="shared" si="1"/>
        <v>32</v>
      </c>
      <c r="AB14" s="18">
        <f t="shared" si="1"/>
        <v>0</v>
      </c>
      <c r="AC14" s="23" t="s">
        <v>39</v>
      </c>
      <c r="AD14" s="21"/>
    </row>
    <row r="15" spans="2:30" ht="26.25" customHeight="1">
      <c r="B15" s="16"/>
      <c r="C15" s="22" t="s">
        <v>40</v>
      </c>
      <c r="D15" s="11">
        <f t="shared" si="2"/>
        <v>2010</v>
      </c>
      <c r="E15" s="11">
        <f t="shared" si="2"/>
        <v>2</v>
      </c>
      <c r="F15" s="41">
        <f t="shared" si="2"/>
        <v>2</v>
      </c>
      <c r="G15" s="11">
        <f t="shared" si="3"/>
        <v>4</v>
      </c>
      <c r="H15" s="11">
        <f t="shared" si="3"/>
        <v>1</v>
      </c>
      <c r="I15" s="11">
        <f t="shared" si="3"/>
        <v>1</v>
      </c>
      <c r="J15" s="11">
        <f t="shared" si="3"/>
        <v>3</v>
      </c>
      <c r="K15" s="11">
        <f t="shared" si="3"/>
        <v>1</v>
      </c>
      <c r="L15" s="11">
        <f t="shared" si="3"/>
        <v>1</v>
      </c>
      <c r="M15" s="11">
        <f t="shared" si="3"/>
        <v>7</v>
      </c>
      <c r="N15" s="11">
        <f t="shared" si="3"/>
        <v>5</v>
      </c>
      <c r="O15" s="12">
        <f t="shared" si="3"/>
        <v>12</v>
      </c>
      <c r="P15" s="12">
        <f t="shared" si="3"/>
        <v>18</v>
      </c>
      <c r="Q15" s="12">
        <f t="shared" si="3"/>
        <v>33</v>
      </c>
      <c r="R15" s="11">
        <f t="shared" si="3"/>
        <v>40</v>
      </c>
      <c r="S15" s="11">
        <f t="shared" si="4"/>
        <v>77</v>
      </c>
      <c r="T15" s="11">
        <f t="shared" si="4"/>
        <v>93</v>
      </c>
      <c r="U15" s="11">
        <f t="shared" si="4"/>
        <v>135</v>
      </c>
      <c r="V15" s="11">
        <f t="shared" si="4"/>
        <v>232</v>
      </c>
      <c r="W15" s="11">
        <f t="shared" si="1"/>
        <v>333</v>
      </c>
      <c r="X15" s="11">
        <f t="shared" si="1"/>
        <v>457</v>
      </c>
      <c r="Y15" s="11">
        <f t="shared" si="1"/>
        <v>338</v>
      </c>
      <c r="Z15" s="11">
        <f t="shared" si="1"/>
        <v>185</v>
      </c>
      <c r="AA15" s="11">
        <f t="shared" si="1"/>
        <v>34</v>
      </c>
      <c r="AB15" s="11">
        <f t="shared" si="1"/>
        <v>0</v>
      </c>
      <c r="AC15" s="23" t="s">
        <v>40</v>
      </c>
      <c r="AD15" s="21"/>
    </row>
    <row r="16" spans="2:30" ht="26.25" customHeight="1">
      <c r="B16" s="9"/>
      <c r="C16" s="10" t="s">
        <v>2</v>
      </c>
      <c r="D16" s="11">
        <f>SUM(D17:D28)</f>
        <v>10303</v>
      </c>
      <c r="E16" s="11">
        <f>SUM(E17:E28)</f>
        <v>18</v>
      </c>
      <c r="F16" s="41">
        <f>SUM(F17:F28)</f>
        <v>6</v>
      </c>
      <c r="G16" s="11">
        <f aca="true" t="shared" si="5" ref="G16:V16">SUM(G17:G28)</f>
        <v>24</v>
      </c>
      <c r="H16" s="11">
        <f t="shared" si="5"/>
        <v>4</v>
      </c>
      <c r="I16" s="11">
        <f t="shared" si="5"/>
        <v>6</v>
      </c>
      <c r="J16" s="11">
        <f t="shared" si="5"/>
        <v>10</v>
      </c>
      <c r="K16" s="11">
        <f t="shared" si="5"/>
        <v>20</v>
      </c>
      <c r="L16" s="11">
        <f t="shared" si="5"/>
        <v>30</v>
      </c>
      <c r="M16" s="11">
        <f t="shared" si="5"/>
        <v>38</v>
      </c>
      <c r="N16" s="11">
        <f t="shared" si="5"/>
        <v>55</v>
      </c>
      <c r="O16" s="12">
        <f t="shared" si="5"/>
        <v>82</v>
      </c>
      <c r="P16" s="12">
        <f t="shared" si="5"/>
        <v>112</v>
      </c>
      <c r="Q16" s="12">
        <f t="shared" si="5"/>
        <v>205</v>
      </c>
      <c r="R16" s="11">
        <f t="shared" si="5"/>
        <v>339</v>
      </c>
      <c r="S16" s="11">
        <f t="shared" si="5"/>
        <v>689</v>
      </c>
      <c r="T16" s="11">
        <f t="shared" si="5"/>
        <v>688</v>
      </c>
      <c r="U16" s="11">
        <f t="shared" si="5"/>
        <v>899</v>
      </c>
      <c r="V16" s="11">
        <f t="shared" si="5"/>
        <v>1526</v>
      </c>
      <c r="W16" s="11">
        <f aca="true" t="shared" si="6" ref="W16:AB16">SUM(W17:W28)</f>
        <v>2110</v>
      </c>
      <c r="X16" s="11">
        <f t="shared" si="6"/>
        <v>1960</v>
      </c>
      <c r="Y16" s="11">
        <f t="shared" si="6"/>
        <v>1039</v>
      </c>
      <c r="Z16" s="11">
        <f t="shared" si="6"/>
        <v>400</v>
      </c>
      <c r="AA16" s="11">
        <f t="shared" si="6"/>
        <v>67</v>
      </c>
      <c r="AB16" s="13">
        <f t="shared" si="6"/>
        <v>0</v>
      </c>
      <c r="AC16" s="14" t="s">
        <v>2</v>
      </c>
      <c r="AD16" s="15"/>
    </row>
    <row r="17" spans="2:30" ht="26.25" customHeight="1">
      <c r="B17" s="16"/>
      <c r="C17" s="17" t="s">
        <v>27</v>
      </c>
      <c r="D17" s="18">
        <f>SUM(G17:AB17)</f>
        <v>1032</v>
      </c>
      <c r="E17" s="18">
        <v>4</v>
      </c>
      <c r="F17" s="42">
        <v>0</v>
      </c>
      <c r="G17" s="18">
        <f>SUM(E17:F17)</f>
        <v>4</v>
      </c>
      <c r="H17" s="18">
        <v>0</v>
      </c>
      <c r="I17" s="18">
        <v>1</v>
      </c>
      <c r="J17" s="18">
        <v>0</v>
      </c>
      <c r="K17" s="18">
        <v>2</v>
      </c>
      <c r="L17" s="18">
        <v>1</v>
      </c>
      <c r="M17" s="18">
        <v>3</v>
      </c>
      <c r="N17" s="18">
        <v>8</v>
      </c>
      <c r="O17" s="19">
        <v>2</v>
      </c>
      <c r="P17" s="19">
        <v>5</v>
      </c>
      <c r="Q17" s="19">
        <v>15</v>
      </c>
      <c r="R17" s="18">
        <v>42</v>
      </c>
      <c r="S17" s="18">
        <v>73</v>
      </c>
      <c r="T17" s="18">
        <v>74</v>
      </c>
      <c r="U17" s="18">
        <v>86</v>
      </c>
      <c r="V17" s="18">
        <v>156</v>
      </c>
      <c r="W17" s="18">
        <v>225</v>
      </c>
      <c r="X17" s="18">
        <v>183</v>
      </c>
      <c r="Y17" s="18">
        <v>105</v>
      </c>
      <c r="Z17" s="18">
        <v>35</v>
      </c>
      <c r="AA17" s="18">
        <v>12</v>
      </c>
      <c r="AB17" s="18">
        <v>0</v>
      </c>
      <c r="AC17" s="20" t="s">
        <v>27</v>
      </c>
      <c r="AD17" s="21"/>
    </row>
    <row r="18" spans="2:30" ht="26.25" customHeight="1">
      <c r="B18" s="16"/>
      <c r="C18" s="17" t="s">
        <v>28</v>
      </c>
      <c r="D18" s="18">
        <f aca="true" t="shared" si="7" ref="D18:D28">SUM(G18:AB18)</f>
        <v>927</v>
      </c>
      <c r="E18" s="18">
        <v>0</v>
      </c>
      <c r="F18" s="42">
        <v>1</v>
      </c>
      <c r="G18" s="18">
        <f aca="true" t="shared" si="8" ref="G18:G28">SUM(E18:F18)</f>
        <v>1</v>
      </c>
      <c r="H18" s="18">
        <v>0</v>
      </c>
      <c r="I18" s="18">
        <v>1</v>
      </c>
      <c r="J18" s="18">
        <v>1</v>
      </c>
      <c r="K18" s="18">
        <v>3</v>
      </c>
      <c r="L18" s="18">
        <v>3</v>
      </c>
      <c r="M18" s="18">
        <v>1</v>
      </c>
      <c r="N18" s="18">
        <v>3</v>
      </c>
      <c r="O18" s="19">
        <v>6</v>
      </c>
      <c r="P18" s="19">
        <v>7</v>
      </c>
      <c r="Q18" s="19">
        <v>17</v>
      </c>
      <c r="R18" s="18">
        <v>26</v>
      </c>
      <c r="S18" s="18">
        <v>68</v>
      </c>
      <c r="T18" s="18">
        <v>66</v>
      </c>
      <c r="U18" s="18">
        <v>91</v>
      </c>
      <c r="V18" s="18">
        <v>134</v>
      </c>
      <c r="W18" s="18">
        <v>182</v>
      </c>
      <c r="X18" s="18">
        <v>184</v>
      </c>
      <c r="Y18" s="18">
        <v>98</v>
      </c>
      <c r="Z18" s="18">
        <v>33</v>
      </c>
      <c r="AA18" s="18">
        <v>2</v>
      </c>
      <c r="AB18" s="18">
        <v>0</v>
      </c>
      <c r="AC18" s="20" t="s">
        <v>28</v>
      </c>
      <c r="AD18" s="21"/>
    </row>
    <row r="19" spans="2:30" ht="26.25" customHeight="1">
      <c r="B19" s="16"/>
      <c r="C19" s="17" t="s">
        <v>29</v>
      </c>
      <c r="D19" s="18">
        <f t="shared" si="7"/>
        <v>870</v>
      </c>
      <c r="E19" s="18">
        <v>1</v>
      </c>
      <c r="F19" s="42">
        <v>0</v>
      </c>
      <c r="G19" s="18">
        <f t="shared" si="8"/>
        <v>1</v>
      </c>
      <c r="H19" s="18">
        <v>0</v>
      </c>
      <c r="I19" s="18">
        <v>0</v>
      </c>
      <c r="J19" s="18">
        <v>1</v>
      </c>
      <c r="K19" s="18">
        <v>2</v>
      </c>
      <c r="L19" s="18">
        <v>6</v>
      </c>
      <c r="M19" s="18">
        <v>2</v>
      </c>
      <c r="N19" s="18">
        <v>7</v>
      </c>
      <c r="O19" s="19">
        <v>7</v>
      </c>
      <c r="P19" s="19">
        <v>12</v>
      </c>
      <c r="Q19" s="19">
        <v>18</v>
      </c>
      <c r="R19" s="18">
        <v>25</v>
      </c>
      <c r="S19" s="18">
        <v>58</v>
      </c>
      <c r="T19" s="18">
        <v>60</v>
      </c>
      <c r="U19" s="18">
        <v>71</v>
      </c>
      <c r="V19" s="18">
        <v>130</v>
      </c>
      <c r="W19" s="18">
        <v>194</v>
      </c>
      <c r="X19" s="18">
        <v>153</v>
      </c>
      <c r="Y19" s="18">
        <v>97</v>
      </c>
      <c r="Z19" s="18">
        <v>23</v>
      </c>
      <c r="AA19" s="18">
        <v>3</v>
      </c>
      <c r="AB19" s="18">
        <v>0</v>
      </c>
      <c r="AC19" s="20" t="s">
        <v>29</v>
      </c>
      <c r="AD19" s="21"/>
    </row>
    <row r="20" spans="2:30" ht="26.25" customHeight="1">
      <c r="B20" s="16"/>
      <c r="C20" s="17" t="s">
        <v>31</v>
      </c>
      <c r="D20" s="18">
        <f t="shared" si="7"/>
        <v>866</v>
      </c>
      <c r="E20" s="18">
        <v>0</v>
      </c>
      <c r="F20" s="42">
        <v>0</v>
      </c>
      <c r="G20" s="18">
        <f t="shared" si="8"/>
        <v>0</v>
      </c>
      <c r="H20" s="18">
        <v>1</v>
      </c>
      <c r="I20" s="18">
        <v>1</v>
      </c>
      <c r="J20" s="18">
        <v>1</v>
      </c>
      <c r="K20" s="18">
        <v>0</v>
      </c>
      <c r="L20" s="18">
        <v>3</v>
      </c>
      <c r="M20" s="18">
        <v>3</v>
      </c>
      <c r="N20" s="18">
        <v>4</v>
      </c>
      <c r="O20" s="19">
        <v>10</v>
      </c>
      <c r="P20" s="19">
        <v>15</v>
      </c>
      <c r="Q20" s="19">
        <v>19</v>
      </c>
      <c r="R20" s="18">
        <v>32</v>
      </c>
      <c r="S20" s="18">
        <v>54</v>
      </c>
      <c r="T20" s="18">
        <v>51</v>
      </c>
      <c r="U20" s="18">
        <v>56</v>
      </c>
      <c r="V20" s="18">
        <v>148</v>
      </c>
      <c r="W20" s="18">
        <v>170</v>
      </c>
      <c r="X20" s="18">
        <v>153</v>
      </c>
      <c r="Y20" s="18">
        <v>106</v>
      </c>
      <c r="Z20" s="18">
        <v>30</v>
      </c>
      <c r="AA20" s="18">
        <v>9</v>
      </c>
      <c r="AB20" s="18">
        <v>0</v>
      </c>
      <c r="AC20" s="20" t="s">
        <v>31</v>
      </c>
      <c r="AD20" s="21"/>
    </row>
    <row r="21" spans="2:30" ht="26.25" customHeight="1">
      <c r="B21" s="16"/>
      <c r="C21" s="17" t="s">
        <v>32</v>
      </c>
      <c r="D21" s="18">
        <f t="shared" si="7"/>
        <v>814</v>
      </c>
      <c r="E21" s="18">
        <v>0</v>
      </c>
      <c r="F21" s="42">
        <v>0</v>
      </c>
      <c r="G21" s="18">
        <f t="shared" si="8"/>
        <v>0</v>
      </c>
      <c r="H21" s="18">
        <v>0</v>
      </c>
      <c r="I21" s="18">
        <v>0</v>
      </c>
      <c r="J21" s="18">
        <v>0</v>
      </c>
      <c r="K21" s="18">
        <v>1</v>
      </c>
      <c r="L21" s="18">
        <v>1</v>
      </c>
      <c r="M21" s="18">
        <v>1</v>
      </c>
      <c r="N21" s="18">
        <v>2</v>
      </c>
      <c r="O21" s="19">
        <v>10</v>
      </c>
      <c r="P21" s="19">
        <v>10</v>
      </c>
      <c r="Q21" s="19">
        <v>14</v>
      </c>
      <c r="R21" s="18">
        <v>21</v>
      </c>
      <c r="S21" s="18">
        <v>56</v>
      </c>
      <c r="T21" s="18">
        <v>52</v>
      </c>
      <c r="U21" s="18">
        <v>72</v>
      </c>
      <c r="V21" s="18">
        <v>131</v>
      </c>
      <c r="W21" s="18">
        <v>168</v>
      </c>
      <c r="X21" s="18">
        <v>146</v>
      </c>
      <c r="Y21" s="18">
        <v>81</v>
      </c>
      <c r="Z21" s="18">
        <v>40</v>
      </c>
      <c r="AA21" s="18">
        <v>8</v>
      </c>
      <c r="AB21" s="18">
        <v>0</v>
      </c>
      <c r="AC21" s="20" t="s">
        <v>32</v>
      </c>
      <c r="AD21" s="21"/>
    </row>
    <row r="22" spans="2:30" ht="26.25" customHeight="1">
      <c r="B22" s="16" t="s">
        <v>41</v>
      </c>
      <c r="C22" s="17" t="s">
        <v>33</v>
      </c>
      <c r="D22" s="18">
        <f t="shared" si="7"/>
        <v>765</v>
      </c>
      <c r="E22" s="18">
        <v>2</v>
      </c>
      <c r="F22" s="42">
        <v>0</v>
      </c>
      <c r="G22" s="18">
        <f t="shared" si="8"/>
        <v>2</v>
      </c>
      <c r="H22" s="18">
        <v>0</v>
      </c>
      <c r="I22" s="18">
        <v>0</v>
      </c>
      <c r="J22" s="18">
        <v>1</v>
      </c>
      <c r="K22" s="18">
        <v>2</v>
      </c>
      <c r="L22" s="18">
        <v>2</v>
      </c>
      <c r="M22" s="18">
        <v>3</v>
      </c>
      <c r="N22" s="18">
        <v>4</v>
      </c>
      <c r="O22" s="19">
        <v>9</v>
      </c>
      <c r="P22" s="19">
        <v>13</v>
      </c>
      <c r="Q22" s="19">
        <v>16</v>
      </c>
      <c r="R22" s="18">
        <v>28</v>
      </c>
      <c r="S22" s="18">
        <v>60</v>
      </c>
      <c r="T22" s="18">
        <v>55</v>
      </c>
      <c r="U22" s="18">
        <v>64</v>
      </c>
      <c r="V22" s="18">
        <v>110</v>
      </c>
      <c r="W22" s="18">
        <v>143</v>
      </c>
      <c r="X22" s="18">
        <v>157</v>
      </c>
      <c r="Y22" s="18">
        <v>68</v>
      </c>
      <c r="Z22" s="18">
        <v>24</v>
      </c>
      <c r="AA22" s="18">
        <v>4</v>
      </c>
      <c r="AB22" s="18">
        <v>0</v>
      </c>
      <c r="AC22" s="20" t="s">
        <v>33</v>
      </c>
      <c r="AD22" s="21" t="s">
        <v>41</v>
      </c>
    </row>
    <row r="23" spans="2:30" ht="26.25" customHeight="1">
      <c r="B23" s="16"/>
      <c r="C23" s="17" t="s">
        <v>34</v>
      </c>
      <c r="D23" s="18">
        <f t="shared" si="7"/>
        <v>797</v>
      </c>
      <c r="E23" s="18">
        <v>0</v>
      </c>
      <c r="F23" s="42">
        <v>0</v>
      </c>
      <c r="G23" s="18">
        <f t="shared" si="8"/>
        <v>0</v>
      </c>
      <c r="H23" s="18">
        <v>0</v>
      </c>
      <c r="I23" s="18">
        <v>1</v>
      </c>
      <c r="J23" s="18">
        <v>1</v>
      </c>
      <c r="K23" s="18">
        <v>3</v>
      </c>
      <c r="L23" s="18">
        <v>1</v>
      </c>
      <c r="M23" s="18">
        <v>5</v>
      </c>
      <c r="N23" s="18">
        <v>3</v>
      </c>
      <c r="O23" s="19">
        <v>6</v>
      </c>
      <c r="P23" s="19">
        <v>7</v>
      </c>
      <c r="Q23" s="19">
        <v>17</v>
      </c>
      <c r="R23" s="18">
        <v>27</v>
      </c>
      <c r="S23" s="18">
        <v>57</v>
      </c>
      <c r="T23" s="18">
        <v>57</v>
      </c>
      <c r="U23" s="18">
        <v>80</v>
      </c>
      <c r="V23" s="18">
        <v>121</v>
      </c>
      <c r="W23" s="18">
        <v>153</v>
      </c>
      <c r="X23" s="18">
        <v>153</v>
      </c>
      <c r="Y23" s="18">
        <v>66</v>
      </c>
      <c r="Z23" s="18">
        <v>32</v>
      </c>
      <c r="AA23" s="18">
        <v>7</v>
      </c>
      <c r="AB23" s="18">
        <v>0</v>
      </c>
      <c r="AC23" s="20" t="s">
        <v>34</v>
      </c>
      <c r="AD23" s="21"/>
    </row>
    <row r="24" spans="2:30" ht="26.25" customHeight="1">
      <c r="B24" s="16"/>
      <c r="C24" s="17" t="s">
        <v>36</v>
      </c>
      <c r="D24" s="18">
        <f t="shared" si="7"/>
        <v>821</v>
      </c>
      <c r="E24" s="18">
        <v>2</v>
      </c>
      <c r="F24" s="42">
        <v>0</v>
      </c>
      <c r="G24" s="18">
        <f t="shared" si="8"/>
        <v>2</v>
      </c>
      <c r="H24" s="18">
        <v>0</v>
      </c>
      <c r="I24" s="18">
        <v>0</v>
      </c>
      <c r="J24" s="18">
        <v>1</v>
      </c>
      <c r="K24" s="18">
        <v>3</v>
      </c>
      <c r="L24" s="18">
        <v>2</v>
      </c>
      <c r="M24" s="18">
        <v>4</v>
      </c>
      <c r="N24" s="18">
        <v>6</v>
      </c>
      <c r="O24" s="19">
        <v>5</v>
      </c>
      <c r="P24" s="19">
        <v>6</v>
      </c>
      <c r="Q24" s="19">
        <v>20</v>
      </c>
      <c r="R24" s="18">
        <v>36</v>
      </c>
      <c r="S24" s="18">
        <v>55</v>
      </c>
      <c r="T24" s="18">
        <v>61</v>
      </c>
      <c r="U24" s="18">
        <v>77</v>
      </c>
      <c r="V24" s="18">
        <v>122</v>
      </c>
      <c r="W24" s="18">
        <v>165</v>
      </c>
      <c r="X24" s="18">
        <v>136</v>
      </c>
      <c r="Y24" s="18">
        <v>86</v>
      </c>
      <c r="Z24" s="18">
        <v>32</v>
      </c>
      <c r="AA24" s="18">
        <v>2</v>
      </c>
      <c r="AB24" s="18">
        <v>0</v>
      </c>
      <c r="AC24" s="20" t="s">
        <v>36</v>
      </c>
      <c r="AD24" s="21"/>
    </row>
    <row r="25" spans="2:30" ht="26.25" customHeight="1">
      <c r="B25" s="16"/>
      <c r="C25" s="17" t="s">
        <v>37</v>
      </c>
      <c r="D25" s="18">
        <f t="shared" si="7"/>
        <v>719</v>
      </c>
      <c r="E25" s="18">
        <v>3</v>
      </c>
      <c r="F25" s="42">
        <v>0</v>
      </c>
      <c r="G25" s="18">
        <f t="shared" si="8"/>
        <v>3</v>
      </c>
      <c r="H25" s="18">
        <v>0</v>
      </c>
      <c r="I25" s="18">
        <v>0</v>
      </c>
      <c r="J25" s="18">
        <v>1</v>
      </c>
      <c r="K25" s="18">
        <v>0</v>
      </c>
      <c r="L25" s="18">
        <v>4</v>
      </c>
      <c r="M25" s="18">
        <v>3</v>
      </c>
      <c r="N25" s="18">
        <v>3</v>
      </c>
      <c r="O25" s="19">
        <v>9</v>
      </c>
      <c r="P25" s="19">
        <v>8</v>
      </c>
      <c r="Q25" s="19">
        <v>16</v>
      </c>
      <c r="R25" s="18">
        <v>17</v>
      </c>
      <c r="S25" s="18">
        <v>41</v>
      </c>
      <c r="T25" s="18">
        <v>50</v>
      </c>
      <c r="U25" s="18">
        <v>73</v>
      </c>
      <c r="V25" s="18">
        <v>101</v>
      </c>
      <c r="W25" s="18">
        <v>153</v>
      </c>
      <c r="X25" s="18">
        <v>140</v>
      </c>
      <c r="Y25" s="18">
        <v>69</v>
      </c>
      <c r="Z25" s="18">
        <v>25</v>
      </c>
      <c r="AA25" s="18">
        <v>3</v>
      </c>
      <c r="AB25" s="18">
        <v>0</v>
      </c>
      <c r="AC25" s="20" t="s">
        <v>37</v>
      </c>
      <c r="AD25" s="21"/>
    </row>
    <row r="26" spans="2:30" ht="26.25" customHeight="1">
      <c r="B26" s="16"/>
      <c r="C26" s="22" t="s">
        <v>38</v>
      </c>
      <c r="D26" s="18">
        <f t="shared" si="7"/>
        <v>789</v>
      </c>
      <c r="E26" s="18">
        <v>3</v>
      </c>
      <c r="F26" s="42">
        <v>2</v>
      </c>
      <c r="G26" s="18">
        <f t="shared" si="8"/>
        <v>5</v>
      </c>
      <c r="H26" s="18">
        <v>2</v>
      </c>
      <c r="I26" s="18">
        <v>0</v>
      </c>
      <c r="J26" s="18">
        <v>0</v>
      </c>
      <c r="K26" s="18">
        <v>1</v>
      </c>
      <c r="L26" s="18">
        <v>3</v>
      </c>
      <c r="M26" s="18">
        <v>3</v>
      </c>
      <c r="N26" s="18">
        <v>5</v>
      </c>
      <c r="O26" s="19">
        <v>6</v>
      </c>
      <c r="P26" s="19">
        <v>10</v>
      </c>
      <c r="Q26" s="19">
        <v>15</v>
      </c>
      <c r="R26" s="18">
        <v>26</v>
      </c>
      <c r="S26" s="18">
        <v>52</v>
      </c>
      <c r="T26" s="18">
        <v>48</v>
      </c>
      <c r="U26" s="18">
        <v>69</v>
      </c>
      <c r="V26" s="18">
        <v>101</v>
      </c>
      <c r="W26" s="18">
        <v>171</v>
      </c>
      <c r="X26" s="18">
        <v>170</v>
      </c>
      <c r="Y26" s="18">
        <v>65</v>
      </c>
      <c r="Z26" s="18">
        <v>31</v>
      </c>
      <c r="AA26" s="18">
        <v>6</v>
      </c>
      <c r="AB26" s="18">
        <v>0</v>
      </c>
      <c r="AC26" s="23" t="s">
        <v>38</v>
      </c>
      <c r="AD26" s="21"/>
    </row>
    <row r="27" spans="2:30" ht="26.25" customHeight="1">
      <c r="B27" s="16"/>
      <c r="C27" s="22" t="s">
        <v>39</v>
      </c>
      <c r="D27" s="18">
        <f t="shared" si="7"/>
        <v>885</v>
      </c>
      <c r="E27" s="18">
        <v>2</v>
      </c>
      <c r="F27" s="42">
        <v>1</v>
      </c>
      <c r="G27" s="18">
        <f t="shared" si="8"/>
        <v>3</v>
      </c>
      <c r="H27" s="18">
        <v>1</v>
      </c>
      <c r="I27" s="18">
        <v>1</v>
      </c>
      <c r="J27" s="18">
        <v>1</v>
      </c>
      <c r="K27" s="18">
        <v>3</v>
      </c>
      <c r="L27" s="18">
        <v>3</v>
      </c>
      <c r="M27" s="18">
        <v>4</v>
      </c>
      <c r="N27" s="18">
        <v>7</v>
      </c>
      <c r="O27" s="19">
        <v>3</v>
      </c>
      <c r="P27" s="19">
        <v>7</v>
      </c>
      <c r="Q27" s="19">
        <v>17</v>
      </c>
      <c r="R27" s="18">
        <v>28</v>
      </c>
      <c r="S27" s="18">
        <v>58</v>
      </c>
      <c r="T27" s="18">
        <v>47</v>
      </c>
      <c r="U27" s="18">
        <v>75</v>
      </c>
      <c r="V27" s="18">
        <v>131</v>
      </c>
      <c r="W27" s="18">
        <v>195</v>
      </c>
      <c r="X27" s="18">
        <v>165</v>
      </c>
      <c r="Y27" s="18">
        <v>85</v>
      </c>
      <c r="Z27" s="18">
        <v>47</v>
      </c>
      <c r="AA27" s="18">
        <v>4</v>
      </c>
      <c r="AB27" s="18">
        <v>0</v>
      </c>
      <c r="AC27" s="23" t="s">
        <v>39</v>
      </c>
      <c r="AD27" s="21"/>
    </row>
    <row r="28" spans="2:30" ht="26.25" customHeight="1">
      <c r="B28" s="24"/>
      <c r="C28" s="25" t="s">
        <v>40</v>
      </c>
      <c r="D28" s="11">
        <f t="shared" si="7"/>
        <v>1018</v>
      </c>
      <c r="E28" s="11">
        <v>1</v>
      </c>
      <c r="F28" s="41">
        <v>2</v>
      </c>
      <c r="G28" s="11">
        <f t="shared" si="8"/>
        <v>3</v>
      </c>
      <c r="H28" s="11">
        <v>0</v>
      </c>
      <c r="I28" s="11">
        <v>1</v>
      </c>
      <c r="J28" s="11">
        <v>2</v>
      </c>
      <c r="K28" s="11">
        <v>0</v>
      </c>
      <c r="L28" s="11">
        <v>1</v>
      </c>
      <c r="M28" s="11">
        <v>6</v>
      </c>
      <c r="N28" s="11">
        <v>3</v>
      </c>
      <c r="O28" s="12">
        <v>9</v>
      </c>
      <c r="P28" s="12">
        <v>12</v>
      </c>
      <c r="Q28" s="12">
        <v>21</v>
      </c>
      <c r="R28" s="11">
        <v>31</v>
      </c>
      <c r="S28" s="11">
        <v>57</v>
      </c>
      <c r="T28" s="11">
        <v>67</v>
      </c>
      <c r="U28" s="11">
        <v>85</v>
      </c>
      <c r="V28" s="11">
        <v>141</v>
      </c>
      <c r="W28" s="11">
        <v>191</v>
      </c>
      <c r="X28" s="11">
        <v>220</v>
      </c>
      <c r="Y28" s="11">
        <v>113</v>
      </c>
      <c r="Z28" s="11">
        <v>48</v>
      </c>
      <c r="AA28" s="11">
        <v>7</v>
      </c>
      <c r="AB28" s="11">
        <v>0</v>
      </c>
      <c r="AC28" s="26" t="s">
        <v>40</v>
      </c>
      <c r="AD28" s="27"/>
    </row>
    <row r="29" spans="2:30" ht="26.25" customHeight="1">
      <c r="B29" s="9"/>
      <c r="C29" s="10" t="s">
        <v>2</v>
      </c>
      <c r="D29" s="11">
        <f>SUM(D30:D41)</f>
        <v>10262</v>
      </c>
      <c r="E29" s="11">
        <f>SUM(E30:E41)</f>
        <v>21</v>
      </c>
      <c r="F29" s="41">
        <f>SUM(F30:F41)</f>
        <v>6</v>
      </c>
      <c r="G29" s="11">
        <f>SUM(G30:G41)</f>
        <v>27</v>
      </c>
      <c r="H29" s="11">
        <f aca="true" t="shared" si="9" ref="H29:V29">SUM(H30:H41)</f>
        <v>3</v>
      </c>
      <c r="I29" s="11">
        <f t="shared" si="9"/>
        <v>4</v>
      </c>
      <c r="J29" s="11">
        <f t="shared" si="9"/>
        <v>5</v>
      </c>
      <c r="K29" s="11">
        <f t="shared" si="9"/>
        <v>14</v>
      </c>
      <c r="L29" s="11">
        <f t="shared" si="9"/>
        <v>15</v>
      </c>
      <c r="M29" s="11">
        <f t="shared" si="9"/>
        <v>18</v>
      </c>
      <c r="N29" s="11">
        <f t="shared" si="9"/>
        <v>26</v>
      </c>
      <c r="O29" s="12">
        <f t="shared" si="9"/>
        <v>41</v>
      </c>
      <c r="P29" s="12">
        <f t="shared" si="9"/>
        <v>70</v>
      </c>
      <c r="Q29" s="12">
        <f t="shared" si="9"/>
        <v>104</v>
      </c>
      <c r="R29" s="11">
        <f t="shared" si="9"/>
        <v>182</v>
      </c>
      <c r="S29" s="11">
        <f t="shared" si="9"/>
        <v>255</v>
      </c>
      <c r="T29" s="11">
        <f t="shared" si="9"/>
        <v>312</v>
      </c>
      <c r="U29" s="11">
        <f t="shared" si="9"/>
        <v>507</v>
      </c>
      <c r="V29" s="11">
        <f t="shared" si="9"/>
        <v>885</v>
      </c>
      <c r="W29" s="11">
        <f aca="true" t="shared" si="10" ref="W29:AB29">SUM(W30:W41)</f>
        <v>1553</v>
      </c>
      <c r="X29" s="11">
        <f t="shared" si="10"/>
        <v>2345</v>
      </c>
      <c r="Y29" s="11">
        <f t="shared" si="10"/>
        <v>2256</v>
      </c>
      <c r="Z29" s="11">
        <f t="shared" si="10"/>
        <v>1293</v>
      </c>
      <c r="AA29" s="11">
        <f t="shared" si="10"/>
        <v>347</v>
      </c>
      <c r="AB29" s="13">
        <f t="shared" si="10"/>
        <v>0</v>
      </c>
      <c r="AC29" s="14" t="s">
        <v>2</v>
      </c>
      <c r="AD29" s="15"/>
    </row>
    <row r="30" spans="2:30" ht="26.25" customHeight="1">
      <c r="B30" s="16"/>
      <c r="C30" s="17" t="s">
        <v>27</v>
      </c>
      <c r="D30" s="18">
        <f aca="true" t="shared" si="11" ref="D30:D41">SUM(G30:AB30)</f>
        <v>1005</v>
      </c>
      <c r="E30" s="18">
        <v>1</v>
      </c>
      <c r="F30" s="42">
        <v>0</v>
      </c>
      <c r="G30" s="18">
        <f aca="true" t="shared" si="12" ref="G30:G41">SUM(E30:F30)</f>
        <v>1</v>
      </c>
      <c r="H30" s="18">
        <v>0</v>
      </c>
      <c r="I30" s="18">
        <v>0</v>
      </c>
      <c r="J30" s="18">
        <v>0</v>
      </c>
      <c r="K30" s="18">
        <v>1</v>
      </c>
      <c r="L30" s="18">
        <v>1</v>
      </c>
      <c r="M30" s="18">
        <v>0</v>
      </c>
      <c r="N30" s="18">
        <v>1</v>
      </c>
      <c r="O30" s="19">
        <v>4</v>
      </c>
      <c r="P30" s="19">
        <v>7</v>
      </c>
      <c r="Q30" s="19">
        <v>11</v>
      </c>
      <c r="R30" s="18">
        <v>17</v>
      </c>
      <c r="S30" s="18">
        <v>23</v>
      </c>
      <c r="T30" s="18">
        <v>35</v>
      </c>
      <c r="U30" s="18">
        <v>51</v>
      </c>
      <c r="V30" s="18">
        <v>96</v>
      </c>
      <c r="W30" s="18">
        <v>160</v>
      </c>
      <c r="X30" s="18">
        <v>226</v>
      </c>
      <c r="Y30" s="18">
        <v>224</v>
      </c>
      <c r="Z30" s="18">
        <v>119</v>
      </c>
      <c r="AA30" s="18">
        <v>28</v>
      </c>
      <c r="AB30" s="18">
        <v>0</v>
      </c>
      <c r="AC30" s="20" t="s">
        <v>27</v>
      </c>
      <c r="AD30" s="21"/>
    </row>
    <row r="31" spans="2:30" ht="26.25" customHeight="1">
      <c r="B31" s="16"/>
      <c r="C31" s="17" t="s">
        <v>28</v>
      </c>
      <c r="D31" s="18">
        <f t="shared" si="11"/>
        <v>977</v>
      </c>
      <c r="E31" s="18">
        <v>3</v>
      </c>
      <c r="F31" s="42">
        <v>1</v>
      </c>
      <c r="G31" s="18">
        <f t="shared" si="12"/>
        <v>4</v>
      </c>
      <c r="H31" s="18">
        <v>1</v>
      </c>
      <c r="I31" s="18">
        <v>0</v>
      </c>
      <c r="J31" s="18">
        <v>2</v>
      </c>
      <c r="K31" s="18">
        <v>1</v>
      </c>
      <c r="L31" s="18">
        <v>1</v>
      </c>
      <c r="M31" s="18">
        <v>1</v>
      </c>
      <c r="N31" s="18">
        <v>4</v>
      </c>
      <c r="O31" s="19">
        <v>3</v>
      </c>
      <c r="P31" s="19">
        <v>2</v>
      </c>
      <c r="Q31" s="19">
        <v>10</v>
      </c>
      <c r="R31" s="18">
        <v>19</v>
      </c>
      <c r="S31" s="18">
        <v>27</v>
      </c>
      <c r="T31" s="18">
        <v>35</v>
      </c>
      <c r="U31" s="18">
        <v>36</v>
      </c>
      <c r="V31" s="18">
        <v>83</v>
      </c>
      <c r="W31" s="18">
        <v>150</v>
      </c>
      <c r="X31" s="18">
        <v>232</v>
      </c>
      <c r="Y31" s="18">
        <v>207</v>
      </c>
      <c r="Z31" s="18">
        <v>133</v>
      </c>
      <c r="AA31" s="18">
        <v>26</v>
      </c>
      <c r="AB31" s="18">
        <v>0</v>
      </c>
      <c r="AC31" s="20" t="s">
        <v>28</v>
      </c>
      <c r="AD31" s="21"/>
    </row>
    <row r="32" spans="2:30" ht="26.25" customHeight="1">
      <c r="B32" s="16"/>
      <c r="C32" s="17" t="s">
        <v>29</v>
      </c>
      <c r="D32" s="18">
        <f t="shared" si="11"/>
        <v>917</v>
      </c>
      <c r="E32" s="18">
        <v>1</v>
      </c>
      <c r="F32" s="42">
        <v>0</v>
      </c>
      <c r="G32" s="18">
        <f t="shared" si="12"/>
        <v>1</v>
      </c>
      <c r="H32" s="18">
        <v>0</v>
      </c>
      <c r="I32" s="18">
        <v>0</v>
      </c>
      <c r="J32" s="18">
        <v>0</v>
      </c>
      <c r="K32" s="18">
        <v>1</v>
      </c>
      <c r="L32" s="18">
        <v>1</v>
      </c>
      <c r="M32" s="18">
        <v>0</v>
      </c>
      <c r="N32" s="18">
        <v>1</v>
      </c>
      <c r="O32" s="19">
        <v>6</v>
      </c>
      <c r="P32" s="19">
        <v>10</v>
      </c>
      <c r="Q32" s="19">
        <v>6</v>
      </c>
      <c r="R32" s="18">
        <v>14</v>
      </c>
      <c r="S32" s="18">
        <v>22</v>
      </c>
      <c r="T32" s="18">
        <v>19</v>
      </c>
      <c r="U32" s="18">
        <v>47</v>
      </c>
      <c r="V32" s="18">
        <v>74</v>
      </c>
      <c r="W32" s="18">
        <v>151</v>
      </c>
      <c r="X32" s="18">
        <v>212</v>
      </c>
      <c r="Y32" s="18">
        <v>195</v>
      </c>
      <c r="Z32" s="18">
        <v>113</v>
      </c>
      <c r="AA32" s="18">
        <v>44</v>
      </c>
      <c r="AB32" s="18">
        <v>0</v>
      </c>
      <c r="AC32" s="20" t="s">
        <v>29</v>
      </c>
      <c r="AD32" s="21"/>
    </row>
    <row r="33" spans="2:30" ht="26.25" customHeight="1">
      <c r="B33" s="16"/>
      <c r="C33" s="17" t="s">
        <v>31</v>
      </c>
      <c r="D33" s="18">
        <f t="shared" si="11"/>
        <v>842</v>
      </c>
      <c r="E33" s="18">
        <v>3</v>
      </c>
      <c r="F33" s="42">
        <v>0</v>
      </c>
      <c r="G33" s="18">
        <f t="shared" si="12"/>
        <v>3</v>
      </c>
      <c r="H33" s="18">
        <v>0</v>
      </c>
      <c r="I33" s="18">
        <v>0</v>
      </c>
      <c r="J33" s="18">
        <v>0</v>
      </c>
      <c r="K33" s="18">
        <v>1</v>
      </c>
      <c r="L33" s="18">
        <v>2</v>
      </c>
      <c r="M33" s="18">
        <v>0</v>
      </c>
      <c r="N33" s="18">
        <v>5</v>
      </c>
      <c r="O33" s="19">
        <v>3</v>
      </c>
      <c r="P33" s="19">
        <v>8</v>
      </c>
      <c r="Q33" s="19">
        <v>8</v>
      </c>
      <c r="R33" s="18">
        <v>13</v>
      </c>
      <c r="S33" s="18">
        <v>29</v>
      </c>
      <c r="T33" s="18">
        <v>22</v>
      </c>
      <c r="U33" s="18">
        <v>39</v>
      </c>
      <c r="V33" s="18">
        <v>81</v>
      </c>
      <c r="W33" s="18">
        <v>120</v>
      </c>
      <c r="X33" s="18">
        <v>194</v>
      </c>
      <c r="Y33" s="18">
        <v>171</v>
      </c>
      <c r="Z33" s="18">
        <v>117</v>
      </c>
      <c r="AA33" s="18">
        <v>26</v>
      </c>
      <c r="AB33" s="18">
        <v>0</v>
      </c>
      <c r="AC33" s="20" t="s">
        <v>31</v>
      </c>
      <c r="AD33" s="21"/>
    </row>
    <row r="34" spans="2:30" ht="26.25" customHeight="1">
      <c r="B34" s="16"/>
      <c r="C34" s="17" t="s">
        <v>32</v>
      </c>
      <c r="D34" s="18">
        <f t="shared" si="11"/>
        <v>786</v>
      </c>
      <c r="E34" s="18">
        <v>2</v>
      </c>
      <c r="F34" s="42">
        <v>1</v>
      </c>
      <c r="G34" s="18">
        <f t="shared" si="12"/>
        <v>3</v>
      </c>
      <c r="H34" s="18">
        <v>0</v>
      </c>
      <c r="I34" s="18">
        <v>1</v>
      </c>
      <c r="J34" s="18">
        <v>0</v>
      </c>
      <c r="K34" s="18">
        <v>3</v>
      </c>
      <c r="L34" s="18">
        <v>1</v>
      </c>
      <c r="M34" s="18">
        <v>0</v>
      </c>
      <c r="N34" s="18">
        <v>1</v>
      </c>
      <c r="O34" s="19">
        <v>0</v>
      </c>
      <c r="P34" s="19">
        <v>8</v>
      </c>
      <c r="Q34" s="19">
        <v>7</v>
      </c>
      <c r="R34" s="18">
        <v>18</v>
      </c>
      <c r="S34" s="18">
        <v>16</v>
      </c>
      <c r="T34" s="18">
        <v>33</v>
      </c>
      <c r="U34" s="18">
        <v>41</v>
      </c>
      <c r="V34" s="18">
        <v>66</v>
      </c>
      <c r="W34" s="18">
        <v>108</v>
      </c>
      <c r="X34" s="18">
        <v>166</v>
      </c>
      <c r="Y34" s="18">
        <v>176</v>
      </c>
      <c r="Z34" s="18">
        <v>96</v>
      </c>
      <c r="AA34" s="18">
        <v>42</v>
      </c>
      <c r="AB34" s="18">
        <v>0</v>
      </c>
      <c r="AC34" s="20" t="s">
        <v>32</v>
      </c>
      <c r="AD34" s="21"/>
    </row>
    <row r="35" spans="2:30" ht="26.25" customHeight="1">
      <c r="B35" s="16" t="s">
        <v>42</v>
      </c>
      <c r="C35" s="17" t="s">
        <v>33</v>
      </c>
      <c r="D35" s="18">
        <f t="shared" si="11"/>
        <v>745</v>
      </c>
      <c r="E35" s="18">
        <v>3</v>
      </c>
      <c r="F35" s="42">
        <v>1</v>
      </c>
      <c r="G35" s="18">
        <f t="shared" si="12"/>
        <v>4</v>
      </c>
      <c r="H35" s="18">
        <v>0</v>
      </c>
      <c r="I35" s="18">
        <v>0</v>
      </c>
      <c r="J35" s="18">
        <v>0</v>
      </c>
      <c r="K35" s="18">
        <v>1</v>
      </c>
      <c r="L35" s="18">
        <v>2</v>
      </c>
      <c r="M35" s="18">
        <v>0</v>
      </c>
      <c r="N35" s="18">
        <v>0</v>
      </c>
      <c r="O35" s="19">
        <v>3</v>
      </c>
      <c r="P35" s="19">
        <v>4</v>
      </c>
      <c r="Q35" s="19">
        <v>12</v>
      </c>
      <c r="R35" s="18">
        <v>18</v>
      </c>
      <c r="S35" s="18">
        <v>14</v>
      </c>
      <c r="T35" s="18">
        <v>20</v>
      </c>
      <c r="U35" s="18">
        <v>33</v>
      </c>
      <c r="V35" s="18">
        <v>60</v>
      </c>
      <c r="W35" s="18">
        <v>121</v>
      </c>
      <c r="X35" s="18">
        <v>171</v>
      </c>
      <c r="Y35" s="18">
        <v>163</v>
      </c>
      <c r="Z35" s="18">
        <v>89</v>
      </c>
      <c r="AA35" s="18">
        <v>30</v>
      </c>
      <c r="AB35" s="18">
        <v>0</v>
      </c>
      <c r="AC35" s="20" t="s">
        <v>33</v>
      </c>
      <c r="AD35" s="21" t="s">
        <v>42</v>
      </c>
    </row>
    <row r="36" spans="2:30" ht="26.25" customHeight="1">
      <c r="B36" s="16"/>
      <c r="C36" s="17" t="s">
        <v>34</v>
      </c>
      <c r="D36" s="18">
        <f t="shared" si="11"/>
        <v>758</v>
      </c>
      <c r="E36" s="18">
        <v>0</v>
      </c>
      <c r="F36" s="42">
        <v>0</v>
      </c>
      <c r="G36" s="18">
        <f t="shared" si="12"/>
        <v>0</v>
      </c>
      <c r="H36" s="18">
        <v>0</v>
      </c>
      <c r="I36" s="18">
        <v>0</v>
      </c>
      <c r="J36" s="18">
        <v>0</v>
      </c>
      <c r="K36" s="18">
        <v>1</v>
      </c>
      <c r="L36" s="18">
        <v>4</v>
      </c>
      <c r="M36" s="18">
        <v>2</v>
      </c>
      <c r="N36" s="18">
        <v>4</v>
      </c>
      <c r="O36" s="19">
        <v>5</v>
      </c>
      <c r="P36" s="19">
        <v>5</v>
      </c>
      <c r="Q36" s="19">
        <v>7</v>
      </c>
      <c r="R36" s="18">
        <v>21</v>
      </c>
      <c r="S36" s="18">
        <v>28</v>
      </c>
      <c r="T36" s="18">
        <v>27</v>
      </c>
      <c r="U36" s="18">
        <v>34</v>
      </c>
      <c r="V36" s="18">
        <v>64</v>
      </c>
      <c r="W36" s="18">
        <v>122</v>
      </c>
      <c r="X36" s="18">
        <v>150</v>
      </c>
      <c r="Y36" s="18">
        <v>165</v>
      </c>
      <c r="Z36" s="18">
        <v>95</v>
      </c>
      <c r="AA36" s="18">
        <v>24</v>
      </c>
      <c r="AB36" s="18">
        <v>0</v>
      </c>
      <c r="AC36" s="20" t="s">
        <v>34</v>
      </c>
      <c r="AD36" s="21"/>
    </row>
    <row r="37" spans="2:30" ht="26.25" customHeight="1">
      <c r="B37" s="16"/>
      <c r="C37" s="17" t="s">
        <v>36</v>
      </c>
      <c r="D37" s="18">
        <f t="shared" si="11"/>
        <v>767</v>
      </c>
      <c r="E37" s="18">
        <v>2</v>
      </c>
      <c r="F37" s="42">
        <v>0</v>
      </c>
      <c r="G37" s="18">
        <f t="shared" si="12"/>
        <v>2</v>
      </c>
      <c r="H37" s="18">
        <v>0</v>
      </c>
      <c r="I37" s="18">
        <v>0</v>
      </c>
      <c r="J37" s="18">
        <v>0</v>
      </c>
      <c r="K37" s="18">
        <v>1</v>
      </c>
      <c r="L37" s="18">
        <v>1</v>
      </c>
      <c r="M37" s="18">
        <v>2</v>
      </c>
      <c r="N37" s="18">
        <v>3</v>
      </c>
      <c r="O37" s="19">
        <v>3</v>
      </c>
      <c r="P37" s="19">
        <v>5</v>
      </c>
      <c r="Q37" s="19">
        <v>7</v>
      </c>
      <c r="R37" s="18">
        <v>7</v>
      </c>
      <c r="S37" s="18">
        <v>15</v>
      </c>
      <c r="T37" s="18">
        <v>19</v>
      </c>
      <c r="U37" s="18">
        <v>48</v>
      </c>
      <c r="V37" s="18">
        <v>62</v>
      </c>
      <c r="W37" s="18">
        <v>109</v>
      </c>
      <c r="X37" s="18">
        <v>190</v>
      </c>
      <c r="Y37" s="18">
        <v>172</v>
      </c>
      <c r="Z37" s="18">
        <v>96</v>
      </c>
      <c r="AA37" s="18">
        <v>25</v>
      </c>
      <c r="AB37" s="18">
        <v>0</v>
      </c>
      <c r="AC37" s="20" t="s">
        <v>36</v>
      </c>
      <c r="AD37" s="21"/>
    </row>
    <row r="38" spans="2:30" ht="26.25" customHeight="1">
      <c r="B38" s="16"/>
      <c r="C38" s="17" t="s">
        <v>37</v>
      </c>
      <c r="D38" s="18">
        <f t="shared" si="11"/>
        <v>774</v>
      </c>
      <c r="E38" s="18">
        <v>3</v>
      </c>
      <c r="F38" s="42">
        <v>2</v>
      </c>
      <c r="G38" s="18">
        <f t="shared" si="12"/>
        <v>5</v>
      </c>
      <c r="H38" s="18">
        <v>1</v>
      </c>
      <c r="I38" s="18">
        <v>1</v>
      </c>
      <c r="J38" s="18">
        <v>1</v>
      </c>
      <c r="K38" s="18">
        <v>1</v>
      </c>
      <c r="L38" s="18">
        <v>0</v>
      </c>
      <c r="M38" s="18">
        <v>2</v>
      </c>
      <c r="N38" s="18">
        <v>2</v>
      </c>
      <c r="O38" s="19">
        <v>5</v>
      </c>
      <c r="P38" s="19">
        <v>5</v>
      </c>
      <c r="Q38" s="19">
        <v>5</v>
      </c>
      <c r="R38" s="18">
        <v>12</v>
      </c>
      <c r="S38" s="18">
        <v>22</v>
      </c>
      <c r="T38" s="18">
        <v>24</v>
      </c>
      <c r="U38" s="18">
        <v>47</v>
      </c>
      <c r="V38" s="18">
        <v>75</v>
      </c>
      <c r="W38" s="18">
        <v>115</v>
      </c>
      <c r="X38" s="18">
        <v>167</v>
      </c>
      <c r="Y38" s="18">
        <v>167</v>
      </c>
      <c r="Z38" s="18">
        <v>92</v>
      </c>
      <c r="AA38" s="18">
        <v>25</v>
      </c>
      <c r="AB38" s="18">
        <v>0</v>
      </c>
      <c r="AC38" s="20" t="s">
        <v>37</v>
      </c>
      <c r="AD38" s="21"/>
    </row>
    <row r="39" spans="2:30" ht="26.25" customHeight="1">
      <c r="B39" s="16"/>
      <c r="C39" s="22" t="s">
        <v>38</v>
      </c>
      <c r="D39" s="18">
        <f t="shared" si="11"/>
        <v>835</v>
      </c>
      <c r="E39" s="18">
        <v>1</v>
      </c>
      <c r="F39" s="42">
        <v>0</v>
      </c>
      <c r="G39" s="18">
        <f t="shared" si="12"/>
        <v>1</v>
      </c>
      <c r="H39" s="18">
        <v>0</v>
      </c>
      <c r="I39" s="18">
        <v>0</v>
      </c>
      <c r="J39" s="18">
        <v>0</v>
      </c>
      <c r="K39" s="18">
        <v>2</v>
      </c>
      <c r="L39" s="18">
        <v>1</v>
      </c>
      <c r="M39" s="18">
        <v>6</v>
      </c>
      <c r="N39" s="18">
        <v>2</v>
      </c>
      <c r="O39" s="19">
        <v>4</v>
      </c>
      <c r="P39" s="19">
        <v>8</v>
      </c>
      <c r="Q39" s="19">
        <v>13</v>
      </c>
      <c r="R39" s="18">
        <v>19</v>
      </c>
      <c r="S39" s="18">
        <v>23</v>
      </c>
      <c r="T39" s="18">
        <v>22</v>
      </c>
      <c r="U39" s="18">
        <v>45</v>
      </c>
      <c r="V39" s="18">
        <v>69</v>
      </c>
      <c r="W39" s="18">
        <v>122</v>
      </c>
      <c r="X39" s="18">
        <v>198</v>
      </c>
      <c r="Y39" s="18">
        <v>186</v>
      </c>
      <c r="Z39" s="18">
        <v>92</v>
      </c>
      <c r="AA39" s="18">
        <v>22</v>
      </c>
      <c r="AB39" s="18">
        <v>0</v>
      </c>
      <c r="AC39" s="23" t="s">
        <v>38</v>
      </c>
      <c r="AD39" s="21"/>
    </row>
    <row r="40" spans="2:30" ht="26.25" customHeight="1">
      <c r="B40" s="16"/>
      <c r="C40" s="22" t="s">
        <v>39</v>
      </c>
      <c r="D40" s="18">
        <f t="shared" si="11"/>
        <v>864</v>
      </c>
      <c r="E40" s="18">
        <v>1</v>
      </c>
      <c r="F40" s="42">
        <v>1</v>
      </c>
      <c r="G40" s="18">
        <f t="shared" si="12"/>
        <v>2</v>
      </c>
      <c r="H40" s="18">
        <v>0</v>
      </c>
      <c r="I40" s="18">
        <v>2</v>
      </c>
      <c r="J40" s="18">
        <v>1</v>
      </c>
      <c r="K40" s="18">
        <v>0</v>
      </c>
      <c r="L40" s="18">
        <v>1</v>
      </c>
      <c r="M40" s="18">
        <v>4</v>
      </c>
      <c r="N40" s="18">
        <v>1</v>
      </c>
      <c r="O40" s="19">
        <v>2</v>
      </c>
      <c r="P40" s="19">
        <v>2</v>
      </c>
      <c r="Q40" s="19">
        <v>6</v>
      </c>
      <c r="R40" s="18">
        <v>15</v>
      </c>
      <c r="S40" s="18">
        <v>16</v>
      </c>
      <c r="T40" s="18">
        <v>30</v>
      </c>
      <c r="U40" s="18">
        <v>36</v>
      </c>
      <c r="V40" s="18">
        <v>64</v>
      </c>
      <c r="W40" s="18">
        <v>133</v>
      </c>
      <c r="X40" s="18">
        <v>202</v>
      </c>
      <c r="Y40" s="18">
        <v>205</v>
      </c>
      <c r="Z40" s="18">
        <v>114</v>
      </c>
      <c r="AA40" s="18">
        <v>28</v>
      </c>
      <c r="AB40" s="18">
        <v>0</v>
      </c>
      <c r="AC40" s="23" t="s">
        <v>39</v>
      </c>
      <c r="AD40" s="21"/>
    </row>
    <row r="41" spans="2:30" ht="26.25" customHeight="1" thickBot="1">
      <c r="B41" s="28"/>
      <c r="C41" s="29" t="s">
        <v>40</v>
      </c>
      <c r="D41" s="30">
        <f t="shared" si="11"/>
        <v>992</v>
      </c>
      <c r="E41" s="30">
        <v>1</v>
      </c>
      <c r="F41" s="43">
        <v>0</v>
      </c>
      <c r="G41" s="30">
        <f t="shared" si="12"/>
        <v>1</v>
      </c>
      <c r="H41" s="30">
        <v>1</v>
      </c>
      <c r="I41" s="30">
        <v>0</v>
      </c>
      <c r="J41" s="30">
        <v>1</v>
      </c>
      <c r="K41" s="30">
        <v>1</v>
      </c>
      <c r="L41" s="30">
        <v>0</v>
      </c>
      <c r="M41" s="30">
        <v>1</v>
      </c>
      <c r="N41" s="30">
        <v>2</v>
      </c>
      <c r="O41" s="31">
        <v>3</v>
      </c>
      <c r="P41" s="31">
        <v>6</v>
      </c>
      <c r="Q41" s="31">
        <v>12</v>
      </c>
      <c r="R41" s="30">
        <v>9</v>
      </c>
      <c r="S41" s="30">
        <v>20</v>
      </c>
      <c r="T41" s="30">
        <v>26</v>
      </c>
      <c r="U41" s="30">
        <v>50</v>
      </c>
      <c r="V41" s="30">
        <v>91</v>
      </c>
      <c r="W41" s="30">
        <v>142</v>
      </c>
      <c r="X41" s="30">
        <v>237</v>
      </c>
      <c r="Y41" s="30">
        <v>225</v>
      </c>
      <c r="Z41" s="30">
        <v>137</v>
      </c>
      <c r="AA41" s="30">
        <v>27</v>
      </c>
      <c r="AB41" s="30">
        <v>0</v>
      </c>
      <c r="AC41" s="32" t="s">
        <v>40</v>
      </c>
      <c r="AD41" s="33"/>
    </row>
  </sheetData>
  <sheetProtection/>
  <printOptions/>
  <pageMargins left="0.7874015748031497" right="0.7874015748031497" top="0.5905511811023623" bottom="0.984251968503937" header="0.3937007874015748" footer="0.5118110236220472"/>
  <pageSetup horizontalDpi="300" verticalDpi="300" orientation="portrait" pageOrder="overThenDown" paperSize="9" scale="72" r:id="rId2"/>
  <headerFooter alignWithMargins="0">
    <oddHeader>&amp;R&amp;F/&amp;A</oddHeader>
    <oddFooter>&amp;R&amp;P/&amp;N</oddFooter>
  </headerFooter>
  <colBreaks count="1" manualBreakCount="1">
    <brk id="1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人口動態総覧、保健所・市町村別</dc:title>
  <dc:subject>第４表</dc:subject>
  <dc:creator>熊本県</dc:creator>
  <cp:keywords/>
  <dc:description/>
  <cp:lastModifiedBy>kumamoto</cp:lastModifiedBy>
  <cp:lastPrinted>2002-02-22T02:16:42Z</cp:lastPrinted>
  <dcterms:created xsi:type="dcterms:W3CDTF">2013-10-02T07:22:35Z</dcterms:created>
  <dcterms:modified xsi:type="dcterms:W3CDTF">2013-10-24T02:21:49Z</dcterms:modified>
  <cp:category/>
  <cp:version/>
  <cp:contentType/>
  <cp:contentStatus/>
</cp:coreProperties>
</file>