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72.16.51.1\環境立県推進課\立県共通\☆R5 環境立県推進課\☆R5ゼロカーボン企画班\33 事業活動温暖化対策計画書関連\★様式（マスター）\"/>
    </mc:Choice>
  </mc:AlternateContent>
  <bookViews>
    <workbookView xWindow="0" yWindow="0" windowWidth="28800" windowHeight="11460" tabRatio="903"/>
  </bookViews>
  <sheets>
    <sheet name="別記第1号様式" sheetId="1" r:id="rId1"/>
    <sheet name="別表１－①" sheetId="16" r:id="rId2"/>
    <sheet name="別表１ー②" sheetId="14" r:id="rId3"/>
    <sheet name="別表１－③（事業所①～⑤）" sheetId="19" r:id="rId4"/>
    <sheet name="別表１－③（事業所⑥～⑩）" sheetId="21" r:id="rId5"/>
    <sheet name="別表１－③（事業所⑪～⑮）" sheetId="23" r:id="rId6"/>
    <sheet name="別表１－④" sheetId="8" r:id="rId7"/>
    <sheet name="別表２－①" sheetId="17" r:id="rId8"/>
    <sheet name="別表2ー②" sheetId="15" r:id="rId9"/>
    <sheet name="別表２－③（事業所①～⑤）" sheetId="20" r:id="rId10"/>
    <sheet name="別表２－③（事業所⑥～⑩）" sheetId="25" r:id="rId11"/>
    <sheet name="別表２－③（事業所⑪～⑮）" sheetId="24" r:id="rId12"/>
    <sheet name="別表２－④" sheetId="18" r:id="rId13"/>
    <sheet name="各種係数" sheetId="22" r:id="rId14"/>
  </sheets>
  <definedNames>
    <definedName name="_xlnm.Print_Area" localSheetId="0">別記第1号様式!$A$1:$AT$105</definedName>
    <definedName name="_xlnm.Print_Area" localSheetId="1">'別表１－①'!$A$1:$BS$58</definedName>
    <definedName name="_xlnm.Print_Area" localSheetId="2">別表１ー②!$B$1:$AS$108</definedName>
    <definedName name="_xlnm.Print_Area" localSheetId="3">'別表１－③（事業所①～⑤）'!$A$1:$MP$59</definedName>
    <definedName name="_xlnm.Print_Area" localSheetId="4">'別表１－③（事業所⑥～⑩）'!$A$1:$MP$59</definedName>
    <definedName name="_xlnm.Print_Area" localSheetId="5">'別表１－③（事業所⑪～⑮）'!$A$1:$MP$59</definedName>
    <definedName name="_xlnm.Print_Area" localSheetId="6">'別表１－④'!$A$1:$AU$32</definedName>
    <definedName name="_xlnm.Print_Area" localSheetId="7">'別表２－①'!$A$1:$CZ$58</definedName>
    <definedName name="_xlnm.Print_Area" localSheetId="8">別表2ー②!$A$1:$BE$107</definedName>
    <definedName name="_xlnm.Print_Area" localSheetId="9">'別表２－③（事業所①～⑤）'!$A$1:$SZ$58</definedName>
    <definedName name="_xlnm.Print_Area" localSheetId="10">'別表２－③（事業所⑥～⑩）'!$A$1:$SZ$58</definedName>
    <definedName name="_xlnm.Print_Area" localSheetId="11">'別表２－③（事業所⑪～⑮）'!$A$1:$SZ$58</definedName>
    <definedName name="_xlnm.Print_Area" localSheetId="12">'別表２－④'!$A$1:$AU$30</definedName>
  </definedNames>
  <calcPr calcId="162913"/>
</workbook>
</file>

<file path=xl/calcChain.xml><?xml version="1.0" encoding="utf-8"?>
<calcChain xmlns="http://schemas.openxmlformats.org/spreadsheetml/2006/main">
  <c r="BO5" i="24" l="1"/>
  <c r="FO5" i="24"/>
  <c r="JO5" i="24"/>
  <c r="NO5" i="24"/>
  <c r="RO5" i="24"/>
  <c r="LN49" i="21" l="1"/>
  <c r="LJ49" i="21"/>
  <c r="LF49" i="21"/>
  <c r="IU49" i="21"/>
  <c r="IQ49" i="21"/>
  <c r="IM49" i="21"/>
  <c r="GB49" i="21"/>
  <c r="DI49" i="21"/>
  <c r="FX49" i="21"/>
  <c r="FT49" i="21"/>
  <c r="FT50" i="21"/>
  <c r="DE49" i="21"/>
  <c r="DA49" i="21"/>
  <c r="AP49" i="21"/>
  <c r="AL49" i="21"/>
  <c r="AH49" i="21"/>
  <c r="LN49" i="19"/>
  <c r="LJ49" i="19"/>
  <c r="LF49" i="19"/>
  <c r="IU49" i="19"/>
  <c r="IQ49" i="19"/>
  <c r="IM49" i="19"/>
  <c r="GB49" i="19"/>
  <c r="FX49" i="19"/>
  <c r="FT49" i="19"/>
  <c r="DI49" i="19"/>
  <c r="DE49" i="19"/>
  <c r="DA49" i="19"/>
  <c r="AP49" i="19"/>
  <c r="AL49" i="19"/>
  <c r="AH49" i="19"/>
  <c r="DA18" i="21"/>
  <c r="DA37" i="21"/>
  <c r="LF50" i="21"/>
  <c r="FT48" i="21"/>
  <c r="FT42" i="21"/>
  <c r="SE38" i="24" l="1"/>
  <c r="SI38" i="24"/>
  <c r="SM38" i="24"/>
  <c r="SQ38" i="24"/>
  <c r="SU38" i="24"/>
  <c r="SU37" i="24"/>
  <c r="SQ37" i="24"/>
  <c r="SM37" i="24"/>
  <c r="SI37" i="24"/>
  <c r="SE37" i="24"/>
  <c r="SE33" i="24"/>
  <c r="SI33" i="24"/>
  <c r="SM33" i="24"/>
  <c r="SQ33" i="24"/>
  <c r="SU33" i="24"/>
  <c r="SE34" i="24"/>
  <c r="SI34" i="24"/>
  <c r="SM34" i="24"/>
  <c r="SQ34" i="24"/>
  <c r="SU34" i="24"/>
  <c r="SE35" i="24"/>
  <c r="SI35" i="24"/>
  <c r="SM35" i="24"/>
  <c r="SQ35" i="24"/>
  <c r="SU35" i="24"/>
  <c r="SU32" i="24"/>
  <c r="SQ32" i="24"/>
  <c r="SM32" i="24"/>
  <c r="SI32" i="24"/>
  <c r="SE32" i="24"/>
  <c r="OU38" i="24"/>
  <c r="OQ38" i="24"/>
  <c r="OM38" i="24"/>
  <c r="OI38" i="24"/>
  <c r="OE38" i="24"/>
  <c r="OU37" i="24"/>
  <c r="OQ37" i="24"/>
  <c r="OM37" i="24"/>
  <c r="OI37" i="24"/>
  <c r="OE37" i="24"/>
  <c r="OE33" i="24"/>
  <c r="OI33" i="24"/>
  <c r="OM33" i="24"/>
  <c r="OQ33" i="24"/>
  <c r="OU33" i="24"/>
  <c r="OE34" i="24"/>
  <c r="OI34" i="24"/>
  <c r="OM34" i="24"/>
  <c r="OQ34" i="24"/>
  <c r="OU34" i="24"/>
  <c r="OE35" i="24"/>
  <c r="OI35" i="24"/>
  <c r="OM35" i="24"/>
  <c r="OQ35" i="24"/>
  <c r="OU35" i="24"/>
  <c r="OU32" i="24"/>
  <c r="OQ32" i="24"/>
  <c r="OM32" i="24"/>
  <c r="OI32" i="24"/>
  <c r="OE32" i="24"/>
  <c r="KU38" i="24"/>
  <c r="KQ38" i="24"/>
  <c r="KM38" i="24"/>
  <c r="KI38" i="24"/>
  <c r="KE38" i="24"/>
  <c r="KU37" i="24"/>
  <c r="KQ37" i="24"/>
  <c r="KM37" i="24"/>
  <c r="KI37" i="24"/>
  <c r="KE37" i="24"/>
  <c r="KE33" i="24"/>
  <c r="KI33" i="24"/>
  <c r="KM33" i="24"/>
  <c r="KQ33" i="24"/>
  <c r="KU33" i="24"/>
  <c r="KE34" i="24"/>
  <c r="KI34" i="24"/>
  <c r="KM34" i="24"/>
  <c r="KQ34" i="24"/>
  <c r="KU34" i="24"/>
  <c r="KE35" i="24"/>
  <c r="KI35" i="24"/>
  <c r="KM35" i="24"/>
  <c r="KQ35" i="24"/>
  <c r="KU35" i="24"/>
  <c r="KU32" i="24"/>
  <c r="KQ32" i="24"/>
  <c r="KM32" i="24"/>
  <c r="KI32" i="24"/>
  <c r="KE32" i="24"/>
  <c r="GU38" i="24"/>
  <c r="GQ38" i="24"/>
  <c r="GM38" i="24"/>
  <c r="GI38" i="24"/>
  <c r="GE38" i="24"/>
  <c r="GU37" i="24"/>
  <c r="GQ37" i="24"/>
  <c r="GM37" i="24"/>
  <c r="GI37" i="24"/>
  <c r="GE37" i="24"/>
  <c r="GE33" i="24"/>
  <c r="GI33" i="24"/>
  <c r="GM33" i="24"/>
  <c r="GQ33" i="24"/>
  <c r="GU33" i="24"/>
  <c r="GE34" i="24"/>
  <c r="GI34" i="24"/>
  <c r="GM34" i="24"/>
  <c r="GQ34" i="24"/>
  <c r="GU34" i="24"/>
  <c r="GE35" i="24"/>
  <c r="GI35" i="24"/>
  <c r="GM35" i="24"/>
  <c r="GQ35" i="24"/>
  <c r="GU35" i="24"/>
  <c r="GU32" i="24"/>
  <c r="GQ32" i="24"/>
  <c r="GM32" i="24"/>
  <c r="GI32" i="24"/>
  <c r="GE32" i="24"/>
  <c r="CE33" i="24"/>
  <c r="CI33" i="24"/>
  <c r="CM33" i="24"/>
  <c r="CQ33" i="24"/>
  <c r="CU33" i="24"/>
  <c r="CE34" i="24"/>
  <c r="CI34" i="24"/>
  <c r="CM34" i="24"/>
  <c r="CQ34" i="24"/>
  <c r="CU34" i="24"/>
  <c r="CE35" i="24"/>
  <c r="CI35" i="24"/>
  <c r="CM35" i="24"/>
  <c r="CQ35" i="24"/>
  <c r="CU35" i="24"/>
  <c r="CU32" i="24"/>
  <c r="CQ32" i="24"/>
  <c r="CM32" i="24"/>
  <c r="CI32" i="24"/>
  <c r="CE32" i="24"/>
  <c r="SE38" i="25"/>
  <c r="SI38" i="25"/>
  <c r="SM38" i="25"/>
  <c r="SQ38" i="25"/>
  <c r="SU38" i="25"/>
  <c r="SU37" i="25"/>
  <c r="SQ37" i="25"/>
  <c r="SM37" i="25"/>
  <c r="SI37" i="25"/>
  <c r="SE37" i="25"/>
  <c r="SE33" i="25"/>
  <c r="SI33" i="25"/>
  <c r="SM33" i="25"/>
  <c r="SQ33" i="25"/>
  <c r="SU33" i="25"/>
  <c r="SE34" i="25"/>
  <c r="SI34" i="25"/>
  <c r="SM34" i="25"/>
  <c r="SQ34" i="25"/>
  <c r="SU34" i="25"/>
  <c r="SE35" i="25"/>
  <c r="SI35" i="25"/>
  <c r="SM35" i="25"/>
  <c r="SQ35" i="25"/>
  <c r="SU35" i="25"/>
  <c r="SU32" i="25"/>
  <c r="SQ32" i="25"/>
  <c r="SM32" i="25"/>
  <c r="SI32" i="25"/>
  <c r="SE32" i="25"/>
  <c r="OE38" i="25"/>
  <c r="OI38" i="25"/>
  <c r="OM38" i="25"/>
  <c r="OQ38" i="25"/>
  <c r="OU38" i="25"/>
  <c r="OU37" i="25"/>
  <c r="OQ37" i="25"/>
  <c r="OM37" i="25"/>
  <c r="OI37" i="25"/>
  <c r="OE37" i="25"/>
  <c r="OE33" i="25"/>
  <c r="OI33" i="25"/>
  <c r="OM33" i="25"/>
  <c r="OQ33" i="25"/>
  <c r="OU33" i="25"/>
  <c r="OE34" i="25"/>
  <c r="OI34" i="25"/>
  <c r="OM34" i="25"/>
  <c r="OQ34" i="25"/>
  <c r="OU34" i="25"/>
  <c r="OE35" i="25"/>
  <c r="OI35" i="25"/>
  <c r="OM35" i="25"/>
  <c r="OQ35" i="25"/>
  <c r="OU35" i="25"/>
  <c r="OQ32" i="25"/>
  <c r="OU32" i="25"/>
  <c r="OM32" i="25"/>
  <c r="OI32" i="25"/>
  <c r="OE32" i="25"/>
  <c r="KU38" i="25"/>
  <c r="KQ38" i="25"/>
  <c r="KM38" i="25"/>
  <c r="KI38" i="25"/>
  <c r="KE38" i="25"/>
  <c r="KU37" i="25"/>
  <c r="KQ37" i="25"/>
  <c r="KM37" i="25"/>
  <c r="KI37" i="25"/>
  <c r="KE37" i="25"/>
  <c r="KE33" i="25"/>
  <c r="KI33" i="25"/>
  <c r="KM33" i="25"/>
  <c r="KQ33" i="25"/>
  <c r="KU33" i="25"/>
  <c r="KE34" i="25"/>
  <c r="KI34" i="25"/>
  <c r="KM34" i="25"/>
  <c r="KQ34" i="25"/>
  <c r="KU34" i="25"/>
  <c r="KE35" i="25"/>
  <c r="KI35" i="25"/>
  <c r="KM35" i="25"/>
  <c r="KQ35" i="25"/>
  <c r="KU35" i="25"/>
  <c r="KU32" i="25"/>
  <c r="KQ32" i="25"/>
  <c r="KM32" i="25"/>
  <c r="KI32" i="25"/>
  <c r="KE32" i="25"/>
  <c r="GU38" i="25"/>
  <c r="GQ38" i="25"/>
  <c r="GM38" i="25"/>
  <c r="GI38" i="25"/>
  <c r="GE38" i="25"/>
  <c r="GU37" i="25"/>
  <c r="GQ37" i="25"/>
  <c r="GM37" i="25"/>
  <c r="GI37" i="25"/>
  <c r="GE37" i="25"/>
  <c r="GI35" i="25"/>
  <c r="GE33" i="25"/>
  <c r="GI33" i="25"/>
  <c r="GM33" i="25"/>
  <c r="GQ33" i="25"/>
  <c r="GU33" i="25"/>
  <c r="GE34" i="25"/>
  <c r="GI34" i="25"/>
  <c r="GM34" i="25"/>
  <c r="GQ34" i="25"/>
  <c r="GU34" i="25"/>
  <c r="GE35" i="25"/>
  <c r="GM35" i="25"/>
  <c r="GQ35" i="25"/>
  <c r="GU35" i="25"/>
  <c r="GI32" i="25"/>
  <c r="GU32" i="25"/>
  <c r="GQ32" i="25"/>
  <c r="GM32" i="25"/>
  <c r="GE32" i="25"/>
  <c r="CE38" i="25"/>
  <c r="CI38" i="25"/>
  <c r="CM38" i="25"/>
  <c r="CQ38" i="25"/>
  <c r="CU38" i="25"/>
  <c r="CU37" i="25"/>
  <c r="CQ37" i="25"/>
  <c r="CM37" i="25"/>
  <c r="CI37" i="25"/>
  <c r="CE37" i="25"/>
  <c r="CE33" i="25"/>
  <c r="CI33" i="25"/>
  <c r="CM33" i="25"/>
  <c r="CQ33" i="25"/>
  <c r="CU33" i="25"/>
  <c r="CE34" i="25"/>
  <c r="CI34" i="25"/>
  <c r="CM34" i="25"/>
  <c r="CQ34" i="25"/>
  <c r="CU34" i="25"/>
  <c r="CE35" i="25"/>
  <c r="CI35" i="25"/>
  <c r="CM35" i="25"/>
  <c r="CQ35" i="25"/>
  <c r="CU35" i="25"/>
  <c r="CU32" i="25"/>
  <c r="CQ32" i="25"/>
  <c r="CM32" i="25"/>
  <c r="CI32" i="25"/>
  <c r="CE32" i="25"/>
  <c r="SE38" i="20"/>
  <c r="SI38" i="20"/>
  <c r="SM38" i="20"/>
  <c r="SQ38" i="20"/>
  <c r="SU38" i="20"/>
  <c r="SU37" i="20"/>
  <c r="SQ37" i="20"/>
  <c r="SM37" i="20"/>
  <c r="SI37" i="20"/>
  <c r="SE37" i="20"/>
  <c r="SE33" i="20"/>
  <c r="SI33" i="20"/>
  <c r="SM33" i="20"/>
  <c r="SQ33" i="20"/>
  <c r="SU33" i="20"/>
  <c r="SE34" i="20"/>
  <c r="SI34" i="20"/>
  <c r="SM34" i="20"/>
  <c r="SQ34" i="20"/>
  <c r="SU34" i="20"/>
  <c r="SE35" i="20"/>
  <c r="SI35" i="20"/>
  <c r="SM35" i="20"/>
  <c r="SQ35" i="20"/>
  <c r="SU35" i="20"/>
  <c r="SU32" i="20"/>
  <c r="SQ32" i="20"/>
  <c r="SM32" i="20"/>
  <c r="SI32" i="20"/>
  <c r="SE32" i="20"/>
  <c r="OE38" i="20"/>
  <c r="OI38" i="20"/>
  <c r="OM38" i="20"/>
  <c r="OQ38" i="20"/>
  <c r="OU38" i="20"/>
  <c r="OU37" i="20"/>
  <c r="OQ37" i="20"/>
  <c r="OM37" i="20"/>
  <c r="OI37" i="20"/>
  <c r="OE37" i="20"/>
  <c r="OE33" i="20"/>
  <c r="OI33" i="20"/>
  <c r="OM33" i="20"/>
  <c r="OQ33" i="20"/>
  <c r="OU33" i="20"/>
  <c r="OE34" i="20"/>
  <c r="OI34" i="20"/>
  <c r="OM34" i="20"/>
  <c r="OQ34" i="20"/>
  <c r="OU34" i="20"/>
  <c r="OE35" i="20"/>
  <c r="OI35" i="20"/>
  <c r="OM35" i="20"/>
  <c r="OQ35" i="20"/>
  <c r="OU35" i="20"/>
  <c r="OU32" i="20"/>
  <c r="OQ32" i="20"/>
  <c r="OI32" i="20"/>
  <c r="OM32" i="20"/>
  <c r="OE32" i="20"/>
  <c r="KE38" i="20"/>
  <c r="KI38" i="20"/>
  <c r="KM38" i="20"/>
  <c r="KQ38" i="20"/>
  <c r="KU38" i="20"/>
  <c r="KU37" i="20"/>
  <c r="KQ37" i="20"/>
  <c r="KM37" i="20"/>
  <c r="KI37" i="20"/>
  <c r="KE37" i="20"/>
  <c r="KE33" i="20"/>
  <c r="KI33" i="20"/>
  <c r="KM33" i="20"/>
  <c r="KQ33" i="20"/>
  <c r="KU33" i="20"/>
  <c r="KE34" i="20"/>
  <c r="KI34" i="20"/>
  <c r="KM34" i="20"/>
  <c r="KQ34" i="20"/>
  <c r="KU34" i="20"/>
  <c r="KE35" i="20"/>
  <c r="KI35" i="20"/>
  <c r="KM35" i="20"/>
  <c r="KQ35" i="20"/>
  <c r="KU35" i="20"/>
  <c r="KU32" i="20"/>
  <c r="KQ32" i="20"/>
  <c r="KM32" i="20"/>
  <c r="KI32" i="20"/>
  <c r="KE32" i="20"/>
  <c r="GE38" i="20"/>
  <c r="GI38" i="20"/>
  <c r="GM38" i="20"/>
  <c r="GQ38" i="20"/>
  <c r="GU38" i="20"/>
  <c r="GU37" i="20"/>
  <c r="GQ37" i="20"/>
  <c r="GM37" i="20"/>
  <c r="GI37" i="20"/>
  <c r="GE37" i="20"/>
  <c r="GE35" i="20"/>
  <c r="GE33" i="20"/>
  <c r="GI33" i="20"/>
  <c r="GM33" i="20"/>
  <c r="GQ33" i="20"/>
  <c r="GU33" i="20"/>
  <c r="GE34" i="20"/>
  <c r="GI34" i="20"/>
  <c r="GM34" i="20"/>
  <c r="GQ34" i="20"/>
  <c r="GU34" i="20"/>
  <c r="GI35" i="20"/>
  <c r="GM35" i="20"/>
  <c r="GQ35" i="20"/>
  <c r="GU35" i="20"/>
  <c r="GU32" i="20"/>
  <c r="GQ32" i="20"/>
  <c r="GM32" i="20"/>
  <c r="GI32" i="20"/>
  <c r="GE32" i="20"/>
  <c r="CE38" i="20"/>
  <c r="CI38" i="20"/>
  <c r="CM38" i="20"/>
  <c r="CQ38" i="20"/>
  <c r="CU38" i="20"/>
  <c r="CU37" i="20"/>
  <c r="CQ37" i="20"/>
  <c r="CM37" i="20"/>
  <c r="CI37" i="20"/>
  <c r="CE37" i="20"/>
  <c r="CE33" i="20"/>
  <c r="CI33" i="20"/>
  <c r="CM33" i="20"/>
  <c r="CQ33" i="20"/>
  <c r="CU33" i="20"/>
  <c r="CE34" i="20"/>
  <c r="CI34" i="20"/>
  <c r="CM34" i="20"/>
  <c r="CQ34" i="20"/>
  <c r="CU34" i="20"/>
  <c r="CE35" i="20"/>
  <c r="CI35" i="20"/>
  <c r="CM35" i="20"/>
  <c r="CQ35" i="20"/>
  <c r="CU35" i="20"/>
  <c r="CU32" i="20"/>
  <c r="CQ32" i="20"/>
  <c r="CM32" i="20"/>
  <c r="CI32" i="20"/>
  <c r="CE32" i="20"/>
  <c r="MD38" i="23"/>
  <c r="MH38" i="23"/>
  <c r="ML38" i="23"/>
  <c r="ML37" i="23"/>
  <c r="MH37" i="23"/>
  <c r="MD37" i="23"/>
  <c r="MD33" i="23"/>
  <c r="MH33" i="23"/>
  <c r="ML33" i="23"/>
  <c r="MD34" i="23"/>
  <c r="MH34" i="23"/>
  <c r="ML34" i="23"/>
  <c r="MD35" i="23"/>
  <c r="MH35" i="23"/>
  <c r="ML35" i="23"/>
  <c r="ML32" i="23"/>
  <c r="MH32" i="23"/>
  <c r="MD32" i="23"/>
  <c r="JS38" i="23"/>
  <c r="JO38" i="23"/>
  <c r="JK38" i="23"/>
  <c r="JS37" i="23"/>
  <c r="JO37" i="23"/>
  <c r="JK37" i="23"/>
  <c r="JK33" i="23"/>
  <c r="JO33" i="23"/>
  <c r="JS33" i="23"/>
  <c r="JK34" i="23"/>
  <c r="JO34" i="23"/>
  <c r="JS34" i="23"/>
  <c r="JK35" i="23"/>
  <c r="JO35" i="23"/>
  <c r="JS35" i="23"/>
  <c r="JS32" i="23"/>
  <c r="JO32" i="23"/>
  <c r="JK32" i="23"/>
  <c r="GR38" i="23"/>
  <c r="GV38" i="23"/>
  <c r="GZ38" i="23"/>
  <c r="GZ37" i="23"/>
  <c r="GV37" i="23"/>
  <c r="GR37" i="23"/>
  <c r="GR33" i="23"/>
  <c r="GV33" i="23"/>
  <c r="GZ33" i="23"/>
  <c r="GR34" i="23"/>
  <c r="GV34" i="23"/>
  <c r="GZ34" i="23"/>
  <c r="GR35" i="23"/>
  <c r="GV35" i="23"/>
  <c r="GZ35" i="23"/>
  <c r="GZ32" i="23"/>
  <c r="GV32" i="23"/>
  <c r="GR32" i="23"/>
  <c r="DY38" i="23"/>
  <c r="EC38" i="23"/>
  <c r="EG38" i="23"/>
  <c r="EG37" i="23"/>
  <c r="EC37" i="23"/>
  <c r="DY37" i="23"/>
  <c r="DY33" i="23"/>
  <c r="EC33" i="23"/>
  <c r="EG33" i="23"/>
  <c r="DY34" i="23"/>
  <c r="EC34" i="23"/>
  <c r="EG34" i="23"/>
  <c r="DY35" i="23"/>
  <c r="EC35" i="23"/>
  <c r="EG35" i="23"/>
  <c r="EG32" i="23"/>
  <c r="EC32" i="23"/>
  <c r="DY32" i="23"/>
  <c r="BF38" i="23"/>
  <c r="BJ38" i="23"/>
  <c r="BN38" i="23"/>
  <c r="BN37" i="23"/>
  <c r="BJ37" i="23"/>
  <c r="BF37" i="23"/>
  <c r="BF33" i="23"/>
  <c r="BJ33" i="23"/>
  <c r="BN33" i="23"/>
  <c r="BF34" i="23"/>
  <c r="BJ34" i="23"/>
  <c r="BN34" i="23"/>
  <c r="BF35" i="23"/>
  <c r="BJ35" i="23"/>
  <c r="BN35" i="23"/>
  <c r="BN32" i="23"/>
  <c r="BJ32" i="23"/>
  <c r="BF32" i="23"/>
  <c r="BF26" i="23"/>
  <c r="BJ26" i="23"/>
  <c r="BN26" i="23"/>
  <c r="BF27" i="23"/>
  <c r="BJ27" i="23"/>
  <c r="BN27" i="23"/>
  <c r="BF29" i="23"/>
  <c r="BJ29" i="23"/>
  <c r="BN29" i="23"/>
  <c r="BF30" i="23"/>
  <c r="BJ30" i="23"/>
  <c r="BN30" i="23"/>
  <c r="ML38" i="21"/>
  <c r="MD38" i="21"/>
  <c r="MH38" i="21"/>
  <c r="ML37" i="21"/>
  <c r="MH37" i="21"/>
  <c r="MD37" i="21"/>
  <c r="MD33" i="21"/>
  <c r="MH33" i="21"/>
  <c r="ML33" i="21"/>
  <c r="MD34" i="21"/>
  <c r="MH34" i="21"/>
  <c r="ML34" i="21"/>
  <c r="MD35" i="21"/>
  <c r="MH35" i="21"/>
  <c r="ML35" i="21"/>
  <c r="MD32" i="21"/>
  <c r="MH32" i="21"/>
  <c r="ML32" i="21"/>
  <c r="JS38" i="21"/>
  <c r="JS37" i="21"/>
  <c r="JS33" i="21"/>
  <c r="JS34" i="21"/>
  <c r="JS35" i="21"/>
  <c r="JS32" i="21"/>
  <c r="JO38" i="21"/>
  <c r="JK38" i="21"/>
  <c r="JO37" i="21"/>
  <c r="JK37" i="21"/>
  <c r="JK33" i="21"/>
  <c r="JO33" i="21"/>
  <c r="JK34" i="21"/>
  <c r="JO34" i="21"/>
  <c r="JK35" i="21"/>
  <c r="JO35" i="21"/>
  <c r="JO32" i="21"/>
  <c r="JK32" i="21"/>
  <c r="GZ38" i="21"/>
  <c r="GV38" i="21"/>
  <c r="GR38" i="21"/>
  <c r="GZ37" i="21"/>
  <c r="GV37" i="21"/>
  <c r="GR37" i="21"/>
  <c r="GR33" i="21"/>
  <c r="GV33" i="21"/>
  <c r="GZ33" i="21"/>
  <c r="GR34" i="21"/>
  <c r="GV34" i="21"/>
  <c r="GZ34" i="21"/>
  <c r="GR35" i="21"/>
  <c r="GV35" i="21"/>
  <c r="GZ35" i="21"/>
  <c r="GZ32" i="21"/>
  <c r="GV32" i="21"/>
  <c r="GR32" i="21"/>
  <c r="DY38" i="21"/>
  <c r="EC38" i="21"/>
  <c r="EG38" i="21"/>
  <c r="EG37" i="21"/>
  <c r="EC37" i="21"/>
  <c r="DY37" i="21"/>
  <c r="DY33" i="21"/>
  <c r="EC33" i="21"/>
  <c r="EG33" i="21"/>
  <c r="DY34" i="21"/>
  <c r="EC34" i="21"/>
  <c r="EG34" i="21"/>
  <c r="DY35" i="21"/>
  <c r="EC35" i="21"/>
  <c r="EG35" i="21"/>
  <c r="EC32" i="21"/>
  <c r="EG32" i="21"/>
  <c r="DY32" i="21"/>
  <c r="BN38" i="21"/>
  <c r="BJ38" i="21"/>
  <c r="BF38" i="21"/>
  <c r="BN37" i="21"/>
  <c r="BJ37" i="21"/>
  <c r="BF37" i="21"/>
  <c r="BF33" i="21"/>
  <c r="BJ33" i="21"/>
  <c r="BN33" i="21"/>
  <c r="BF34" i="21"/>
  <c r="BJ34" i="21"/>
  <c r="BN34" i="21"/>
  <c r="BF35" i="21"/>
  <c r="BJ35" i="21"/>
  <c r="BN35" i="21"/>
  <c r="BN32" i="21"/>
  <c r="BJ32" i="21"/>
  <c r="BF32" i="21"/>
  <c r="ML38" i="19"/>
  <c r="MH38" i="19"/>
  <c r="MD38" i="19"/>
  <c r="ML37" i="19"/>
  <c r="MH37" i="19"/>
  <c r="MD37" i="19"/>
  <c r="MD33" i="19"/>
  <c r="MH33" i="19"/>
  <c r="ML33" i="19"/>
  <c r="MD34" i="19"/>
  <c r="MH34" i="19"/>
  <c r="ML34" i="19"/>
  <c r="MD35" i="19"/>
  <c r="MH35" i="19"/>
  <c r="ML35" i="19"/>
  <c r="ML32" i="19"/>
  <c r="MH32" i="19"/>
  <c r="MD32" i="19"/>
  <c r="JS38" i="19"/>
  <c r="JO38" i="19"/>
  <c r="JK38" i="19"/>
  <c r="JS37" i="19"/>
  <c r="JO37" i="19"/>
  <c r="JK37" i="19"/>
  <c r="JK33" i="19"/>
  <c r="JO33" i="19"/>
  <c r="JS33" i="19"/>
  <c r="JK34" i="19"/>
  <c r="JO34" i="19"/>
  <c r="JS34" i="19"/>
  <c r="JK35" i="19"/>
  <c r="JO35" i="19"/>
  <c r="JS35" i="19"/>
  <c r="JS32" i="19"/>
  <c r="JO32" i="19"/>
  <c r="JK32" i="19"/>
  <c r="GR38" i="19"/>
  <c r="GV38" i="19"/>
  <c r="GZ38" i="19"/>
  <c r="GZ37" i="19"/>
  <c r="GV37" i="19"/>
  <c r="GR37" i="19"/>
  <c r="GR33" i="19"/>
  <c r="GV33" i="19"/>
  <c r="GZ33" i="19"/>
  <c r="GR34" i="19"/>
  <c r="GV34" i="19"/>
  <c r="GZ34" i="19"/>
  <c r="GR35" i="19"/>
  <c r="GV35" i="19"/>
  <c r="GZ35" i="19"/>
  <c r="GZ32" i="19"/>
  <c r="GV32" i="19"/>
  <c r="GR32" i="19"/>
  <c r="EG38" i="19"/>
  <c r="EC38" i="19"/>
  <c r="DY38" i="19"/>
  <c r="EG37" i="19"/>
  <c r="EC37" i="19"/>
  <c r="DY37" i="19"/>
  <c r="DY33" i="19"/>
  <c r="EC33" i="19"/>
  <c r="EG33" i="19"/>
  <c r="DY34" i="19"/>
  <c r="EC34" i="19"/>
  <c r="EG34" i="19"/>
  <c r="DY35" i="19"/>
  <c r="EC35" i="19"/>
  <c r="EG35" i="19"/>
  <c r="EG32" i="19"/>
  <c r="EC32" i="19"/>
  <c r="DY32" i="19"/>
  <c r="BF38" i="19"/>
  <c r="BJ38" i="19"/>
  <c r="BN38" i="19"/>
  <c r="BN37" i="19"/>
  <c r="BJ37" i="19"/>
  <c r="BF37" i="19"/>
  <c r="BF33" i="19"/>
  <c r="BJ33" i="19"/>
  <c r="BN33" i="19"/>
  <c r="BF34" i="19"/>
  <c r="BJ34" i="19"/>
  <c r="BN34" i="19"/>
  <c r="BF35" i="19"/>
  <c r="BJ35" i="19"/>
  <c r="BN35" i="19"/>
  <c r="BN32" i="19"/>
  <c r="BJ32" i="19"/>
  <c r="BF32" i="19"/>
  <c r="BN24" i="16" l="1"/>
  <c r="BJ24" i="16"/>
  <c r="BF24" i="16"/>
  <c r="BN23" i="16"/>
  <c r="BJ23" i="16"/>
  <c r="BF23" i="16"/>
  <c r="BN22" i="16"/>
  <c r="BJ22" i="16"/>
  <c r="BF22" i="16"/>
  <c r="AF28" i="17" l="1"/>
  <c r="AB28" i="17"/>
  <c r="X28" i="17"/>
  <c r="T28" i="17"/>
  <c r="P28" i="17"/>
  <c r="AF27" i="17"/>
  <c r="AB27" i="17"/>
  <c r="X27" i="17"/>
  <c r="T27" i="17"/>
  <c r="P27" i="17"/>
  <c r="AF26" i="17"/>
  <c r="AB26" i="17"/>
  <c r="X26" i="17"/>
  <c r="T26" i="17"/>
  <c r="P26" i="17"/>
  <c r="BF50" i="16" l="1"/>
  <c r="BF43" i="16"/>
  <c r="BN43" i="16"/>
  <c r="BF44" i="16"/>
  <c r="BF45" i="16"/>
  <c r="BJ45" i="16"/>
  <c r="BN42" i="16"/>
  <c r="BJ42" i="16"/>
  <c r="LN50" i="23" l="1"/>
  <c r="LJ50" i="23"/>
  <c r="LF50" i="23"/>
  <c r="LN49" i="23"/>
  <c r="LJ49" i="23"/>
  <c r="LF49" i="23"/>
  <c r="ML50" i="23"/>
  <c r="MH50" i="23"/>
  <c r="MD50" i="23"/>
  <c r="JS50" i="23"/>
  <c r="JO50" i="23"/>
  <c r="JK50" i="23"/>
  <c r="IU50" i="23"/>
  <c r="IQ50" i="23"/>
  <c r="IM50" i="23"/>
  <c r="IU49" i="23"/>
  <c r="IQ49" i="23"/>
  <c r="IM49" i="23"/>
  <c r="GZ50" i="23"/>
  <c r="GV50" i="23"/>
  <c r="GR50" i="23"/>
  <c r="GZ49" i="23"/>
  <c r="GV49" i="23"/>
  <c r="GR49" i="23"/>
  <c r="GB50" i="23"/>
  <c r="FX50" i="23"/>
  <c r="FT50" i="23"/>
  <c r="GB49" i="23"/>
  <c r="FX49" i="23"/>
  <c r="FT49" i="23"/>
  <c r="EG50" i="23"/>
  <c r="EC50" i="23"/>
  <c r="DY50" i="23"/>
  <c r="BN50" i="23"/>
  <c r="BJ50" i="23"/>
  <c r="BF50" i="23"/>
  <c r="DI50" i="23"/>
  <c r="DE50" i="23"/>
  <c r="DA50" i="23"/>
  <c r="AP50" i="23"/>
  <c r="AL50" i="23"/>
  <c r="AH50" i="23"/>
  <c r="ML50" i="21"/>
  <c r="MH50" i="21"/>
  <c r="MD50" i="21"/>
  <c r="LN50" i="21"/>
  <c r="LJ50" i="21"/>
  <c r="JS50" i="21"/>
  <c r="JO50" i="21"/>
  <c r="JK50" i="21"/>
  <c r="IU50" i="21"/>
  <c r="IQ50" i="21"/>
  <c r="IM50" i="21"/>
  <c r="GZ50" i="21"/>
  <c r="GV50" i="21"/>
  <c r="GR50" i="21"/>
  <c r="GB50" i="21"/>
  <c r="FX50" i="21"/>
  <c r="EG50" i="21"/>
  <c r="EC50" i="21"/>
  <c r="DY50" i="21"/>
  <c r="DI50" i="21"/>
  <c r="DE50" i="21"/>
  <c r="DA50" i="21"/>
  <c r="BN50" i="21"/>
  <c r="BJ50" i="21"/>
  <c r="BF50" i="21"/>
  <c r="AP50" i="21"/>
  <c r="AL50" i="21"/>
  <c r="AH50" i="21"/>
  <c r="BF50" i="19"/>
  <c r="AL50" i="19"/>
  <c r="AH50" i="19"/>
  <c r="EG50" i="19"/>
  <c r="EC50" i="19"/>
  <c r="DY50" i="19"/>
  <c r="DI50" i="19"/>
  <c r="DE50" i="19"/>
  <c r="DA50" i="19"/>
  <c r="GZ50" i="19"/>
  <c r="GV50" i="19"/>
  <c r="GR50" i="19"/>
  <c r="GB50" i="19"/>
  <c r="FX50" i="19"/>
  <c r="FT50" i="19"/>
  <c r="ML50" i="19"/>
  <c r="MH50" i="19"/>
  <c r="MD50" i="19"/>
  <c r="LN50" i="19"/>
  <c r="LJ50" i="19"/>
  <c r="LF50" i="19"/>
  <c r="JS50" i="19"/>
  <c r="JO50" i="19"/>
  <c r="JK50" i="19"/>
  <c r="IU50" i="19"/>
  <c r="IQ50" i="19"/>
  <c r="IM50" i="19"/>
  <c r="AL50" i="16" l="1"/>
  <c r="AH50" i="16"/>
  <c r="MD27" i="23" l="1"/>
  <c r="MH27" i="23"/>
  <c r="ML27" i="23"/>
  <c r="MD28" i="23"/>
  <c r="MH28" i="23"/>
  <c r="ML28" i="23"/>
  <c r="MD29" i="23"/>
  <c r="MH29" i="23"/>
  <c r="ML29" i="23"/>
  <c r="MD30" i="23"/>
  <c r="MH30" i="23"/>
  <c r="ML30" i="23"/>
  <c r="MH26" i="23"/>
  <c r="ML26" i="23"/>
  <c r="MD26" i="23"/>
  <c r="MD17" i="23"/>
  <c r="MH17" i="23"/>
  <c r="ML17" i="23"/>
  <c r="MD22" i="23"/>
  <c r="MH22" i="23"/>
  <c r="ML22" i="23"/>
  <c r="MD23" i="23"/>
  <c r="MH23" i="23"/>
  <c r="ML23" i="23"/>
  <c r="MD24" i="23"/>
  <c r="MH24" i="23"/>
  <c r="ML24" i="23"/>
  <c r="JK27" i="23"/>
  <c r="JO27" i="23"/>
  <c r="JS27" i="23"/>
  <c r="JK28" i="23"/>
  <c r="JO28" i="23"/>
  <c r="JS28" i="23"/>
  <c r="JK29" i="23"/>
  <c r="JO29" i="23"/>
  <c r="JS29" i="23"/>
  <c r="JK30" i="23"/>
  <c r="JO30" i="23"/>
  <c r="JS30" i="23"/>
  <c r="JS26" i="23"/>
  <c r="JO26" i="23"/>
  <c r="JK26" i="23"/>
  <c r="JK17" i="23"/>
  <c r="JO17" i="23"/>
  <c r="JS17" i="23"/>
  <c r="JK22" i="23"/>
  <c r="JO22" i="23"/>
  <c r="JS22" i="23"/>
  <c r="JK23" i="23"/>
  <c r="JO23" i="23"/>
  <c r="JS23" i="23"/>
  <c r="JK24" i="23"/>
  <c r="JO24" i="23"/>
  <c r="JS24" i="23"/>
  <c r="GR27" i="23"/>
  <c r="GV27" i="23"/>
  <c r="GZ27" i="23"/>
  <c r="GR28" i="23"/>
  <c r="GV28" i="23"/>
  <c r="GZ28" i="23"/>
  <c r="GR29" i="23"/>
  <c r="GV29" i="23"/>
  <c r="GZ29" i="23"/>
  <c r="GR30" i="23"/>
  <c r="GV30" i="23"/>
  <c r="GZ30" i="23"/>
  <c r="GZ26" i="23"/>
  <c r="GV26" i="23"/>
  <c r="GR26" i="23"/>
  <c r="GR17" i="23"/>
  <c r="GV17" i="23"/>
  <c r="GZ17" i="23"/>
  <c r="GR22" i="23"/>
  <c r="GV22" i="23"/>
  <c r="GZ22" i="23"/>
  <c r="GR23" i="23"/>
  <c r="GV23" i="23"/>
  <c r="GZ23" i="23"/>
  <c r="GR24" i="23"/>
  <c r="GV24" i="23"/>
  <c r="GZ24" i="23"/>
  <c r="DY27" i="23"/>
  <c r="EC27" i="23"/>
  <c r="EG27" i="23"/>
  <c r="DY28" i="23"/>
  <c r="EC28" i="23"/>
  <c r="EG28" i="23"/>
  <c r="DY29" i="23"/>
  <c r="EC29" i="23"/>
  <c r="EG29" i="23"/>
  <c r="DY30" i="23"/>
  <c r="EC30" i="23"/>
  <c r="EG30" i="23"/>
  <c r="EG26" i="23"/>
  <c r="EC26" i="23"/>
  <c r="DY26" i="23"/>
  <c r="DY17" i="23"/>
  <c r="EC17" i="23"/>
  <c r="EG17" i="23"/>
  <c r="DY22" i="23"/>
  <c r="EC22" i="23"/>
  <c r="EG22" i="23"/>
  <c r="DY23" i="23"/>
  <c r="EC23" i="23"/>
  <c r="EG23" i="23"/>
  <c r="DY24" i="23"/>
  <c r="EC24" i="23"/>
  <c r="EG24" i="23"/>
  <c r="AH9" i="23"/>
  <c r="ML29" i="21"/>
  <c r="ML44" i="21"/>
  <c r="MH44" i="21"/>
  <c r="MD30" i="21"/>
  <c r="MH30" i="21"/>
  <c r="ML30" i="21"/>
  <c r="MD27" i="21"/>
  <c r="MH27" i="21"/>
  <c r="ML27" i="21"/>
  <c r="MD28" i="21"/>
  <c r="MH28" i="21"/>
  <c r="ML28" i="21"/>
  <c r="MD29" i="21"/>
  <c r="MH29" i="21"/>
  <c r="ML26" i="21"/>
  <c r="MH26" i="21"/>
  <c r="MD26" i="21"/>
  <c r="MD17" i="21"/>
  <c r="MH17" i="21"/>
  <c r="ML17" i="21"/>
  <c r="MD22" i="21"/>
  <c r="MH22" i="21"/>
  <c r="ML22" i="21"/>
  <c r="MD23" i="21"/>
  <c r="MH23" i="21"/>
  <c r="ML23" i="21"/>
  <c r="MD24" i="21"/>
  <c r="MH24" i="21"/>
  <c r="ML24" i="21"/>
  <c r="JK27" i="21"/>
  <c r="JO27" i="21"/>
  <c r="JS27" i="21"/>
  <c r="JK28" i="21"/>
  <c r="JO28" i="21"/>
  <c r="JS28" i="21"/>
  <c r="JK29" i="21"/>
  <c r="JO29" i="21"/>
  <c r="JS29" i="21"/>
  <c r="JK30" i="21"/>
  <c r="JO30" i="21"/>
  <c r="JS30" i="21"/>
  <c r="JS26" i="21"/>
  <c r="JO26" i="21"/>
  <c r="JK26" i="21"/>
  <c r="JK17" i="21"/>
  <c r="JO17" i="21"/>
  <c r="JS17" i="21"/>
  <c r="JK22" i="21"/>
  <c r="JO22" i="21"/>
  <c r="JS22" i="21"/>
  <c r="JK23" i="21"/>
  <c r="JO23" i="21"/>
  <c r="JS23" i="21"/>
  <c r="JK24" i="21"/>
  <c r="JO24" i="21"/>
  <c r="JS24" i="21"/>
  <c r="GR27" i="21"/>
  <c r="GV27" i="21"/>
  <c r="GZ27" i="21"/>
  <c r="GR28" i="21"/>
  <c r="GV28" i="21"/>
  <c r="GZ28" i="21"/>
  <c r="GR29" i="21"/>
  <c r="GV29" i="21"/>
  <c r="GZ29" i="21"/>
  <c r="GR30" i="21"/>
  <c r="GV30" i="21"/>
  <c r="GZ30" i="21"/>
  <c r="GZ26" i="21"/>
  <c r="GV26" i="21"/>
  <c r="GR26" i="21"/>
  <c r="GR17" i="21"/>
  <c r="GV17" i="21"/>
  <c r="GZ17" i="21"/>
  <c r="GR22" i="21"/>
  <c r="GV22" i="21"/>
  <c r="GZ22" i="21"/>
  <c r="GR23" i="21"/>
  <c r="GV23" i="21"/>
  <c r="GZ23" i="21"/>
  <c r="GR24" i="21"/>
  <c r="GV24" i="21"/>
  <c r="GZ24" i="21"/>
  <c r="DY17" i="21"/>
  <c r="EC17" i="21"/>
  <c r="EG17" i="21"/>
  <c r="DY22" i="21"/>
  <c r="EC22" i="21"/>
  <c r="EG22" i="21"/>
  <c r="DY23" i="21"/>
  <c r="EC23" i="21"/>
  <c r="EG23" i="21"/>
  <c r="DY24" i="21"/>
  <c r="EC24" i="21"/>
  <c r="EG24" i="21"/>
  <c r="DY27" i="21"/>
  <c r="EC27" i="21"/>
  <c r="EG27" i="21"/>
  <c r="DY28" i="21"/>
  <c r="EC28" i="21"/>
  <c r="EG28" i="21"/>
  <c r="DY29" i="21"/>
  <c r="EC29" i="21"/>
  <c r="EG29" i="21"/>
  <c r="DY30" i="21"/>
  <c r="EC30" i="21"/>
  <c r="EG30" i="21"/>
  <c r="EG26" i="21"/>
  <c r="EC26" i="21"/>
  <c r="DY26" i="21"/>
  <c r="MD27" i="19"/>
  <c r="MH27" i="19"/>
  <c r="ML27" i="19"/>
  <c r="MD28" i="19"/>
  <c r="MH28" i="19"/>
  <c r="ML28" i="19"/>
  <c r="MD29" i="19"/>
  <c r="MH29" i="19"/>
  <c r="ML29" i="19"/>
  <c r="MD30" i="19"/>
  <c r="MH30" i="19"/>
  <c r="ML30" i="19"/>
  <c r="ML26" i="19"/>
  <c r="MH26" i="19"/>
  <c r="MD26" i="19"/>
  <c r="MD17" i="19"/>
  <c r="MH17" i="19"/>
  <c r="ML17" i="19"/>
  <c r="MD22" i="19"/>
  <c r="MH22" i="19"/>
  <c r="ML22" i="19"/>
  <c r="MD23" i="19"/>
  <c r="MH23" i="19"/>
  <c r="ML23" i="19"/>
  <c r="MD24" i="19"/>
  <c r="MH24" i="19"/>
  <c r="ML24" i="19"/>
  <c r="JK27" i="19"/>
  <c r="JO27" i="19"/>
  <c r="JS27" i="19"/>
  <c r="JK28" i="19"/>
  <c r="JO28" i="19"/>
  <c r="JS28" i="19"/>
  <c r="JK29" i="19"/>
  <c r="JO29" i="19"/>
  <c r="JS29" i="19"/>
  <c r="JK30" i="19"/>
  <c r="JO30" i="19"/>
  <c r="JS30" i="19"/>
  <c r="JS26" i="19"/>
  <c r="JO26" i="19"/>
  <c r="JK26" i="19"/>
  <c r="GR27" i="19"/>
  <c r="GV27" i="19"/>
  <c r="GZ27" i="19"/>
  <c r="GR28" i="19"/>
  <c r="GV28" i="19"/>
  <c r="GZ28" i="19"/>
  <c r="GR29" i="19"/>
  <c r="GV29" i="19"/>
  <c r="GZ29" i="19"/>
  <c r="GR30" i="19"/>
  <c r="GV30" i="19"/>
  <c r="GZ30" i="19"/>
  <c r="GZ26" i="19"/>
  <c r="GV26" i="19"/>
  <c r="GR26" i="19"/>
  <c r="GR17" i="19"/>
  <c r="GV17" i="19"/>
  <c r="GZ17" i="19"/>
  <c r="GR22" i="19"/>
  <c r="GV22" i="19"/>
  <c r="GZ22" i="19"/>
  <c r="GR23" i="19"/>
  <c r="GV23" i="19"/>
  <c r="GZ23" i="19"/>
  <c r="GR24" i="19"/>
  <c r="GV24" i="19"/>
  <c r="GZ24" i="19"/>
  <c r="DY27" i="19"/>
  <c r="EC27" i="19"/>
  <c r="EG27" i="19"/>
  <c r="DY28" i="19"/>
  <c r="EC28" i="19"/>
  <c r="EG28" i="19"/>
  <c r="DY29" i="19"/>
  <c r="EC29" i="19"/>
  <c r="EG29" i="19"/>
  <c r="DY30" i="19"/>
  <c r="EC30" i="19"/>
  <c r="EG30" i="19"/>
  <c r="EG26" i="19"/>
  <c r="EC26" i="19"/>
  <c r="DY26" i="19"/>
  <c r="SE43" i="24"/>
  <c r="SI43" i="24"/>
  <c r="SM43" i="24"/>
  <c r="SQ43" i="24"/>
  <c r="SU43" i="24"/>
  <c r="SE44" i="24"/>
  <c r="SI44" i="24"/>
  <c r="SM44" i="24"/>
  <c r="SQ44" i="24"/>
  <c r="SU44" i="24"/>
  <c r="SE45" i="24"/>
  <c r="SI45" i="24"/>
  <c r="SM45" i="24"/>
  <c r="SQ45" i="24"/>
  <c r="SU45" i="24"/>
  <c r="SU42" i="24"/>
  <c r="SQ42" i="24"/>
  <c r="SM42" i="24"/>
  <c r="SI42" i="24"/>
  <c r="SE42" i="24"/>
  <c r="SE27" i="24"/>
  <c r="SI27" i="24"/>
  <c r="SM27" i="24"/>
  <c r="SQ27" i="24"/>
  <c r="SU27" i="24"/>
  <c r="SE29" i="24"/>
  <c r="SI29" i="24"/>
  <c r="SM29" i="24"/>
  <c r="SQ29" i="24"/>
  <c r="SU29" i="24"/>
  <c r="SE30" i="24"/>
  <c r="SI30" i="24"/>
  <c r="SM30" i="24"/>
  <c r="SQ30" i="24"/>
  <c r="SU30" i="24"/>
  <c r="SU26" i="24"/>
  <c r="SQ26" i="24"/>
  <c r="SM26" i="24"/>
  <c r="SI26" i="24"/>
  <c r="SE26" i="24"/>
  <c r="SE17" i="24"/>
  <c r="SI17" i="24"/>
  <c r="SM17" i="24"/>
  <c r="SQ17" i="24"/>
  <c r="SU17" i="24"/>
  <c r="SE22" i="24"/>
  <c r="SI22" i="24"/>
  <c r="SM22" i="24"/>
  <c r="SQ22" i="24"/>
  <c r="SU22" i="24"/>
  <c r="SE23" i="24"/>
  <c r="SI23" i="24"/>
  <c r="SM23" i="24"/>
  <c r="SQ23" i="24"/>
  <c r="SU23" i="24"/>
  <c r="SE24" i="24"/>
  <c r="SI24" i="24"/>
  <c r="SM24" i="24"/>
  <c r="SQ24" i="24"/>
  <c r="SU24" i="24"/>
  <c r="QQ43" i="24"/>
  <c r="QU43" i="24"/>
  <c r="QY43" i="24"/>
  <c r="RC43" i="24"/>
  <c r="RG43" i="24"/>
  <c r="QQ44" i="24"/>
  <c r="QU44" i="24"/>
  <c r="QY44" i="24"/>
  <c r="RC44" i="24"/>
  <c r="RG44" i="24"/>
  <c r="QQ45" i="24"/>
  <c r="QU45" i="24"/>
  <c r="QY45" i="24"/>
  <c r="RC45" i="24"/>
  <c r="RG45" i="24"/>
  <c r="QQ46" i="24"/>
  <c r="QU46" i="24"/>
  <c r="QY46" i="24"/>
  <c r="RC46" i="24"/>
  <c r="RG46" i="24"/>
  <c r="QQ47" i="24"/>
  <c r="QU47" i="24"/>
  <c r="QY47" i="24"/>
  <c r="RC47" i="24"/>
  <c r="RG47" i="24"/>
  <c r="QQ48" i="24"/>
  <c r="QU48" i="24"/>
  <c r="QY48" i="24"/>
  <c r="RC48" i="24"/>
  <c r="RG48" i="24"/>
  <c r="RG42" i="24"/>
  <c r="RC42" i="24"/>
  <c r="QY42" i="24"/>
  <c r="QU42" i="24"/>
  <c r="QQ42" i="24"/>
  <c r="QQ33" i="24"/>
  <c r="QU33" i="24"/>
  <c r="QY33" i="24"/>
  <c r="RC33" i="24"/>
  <c r="RG33" i="24"/>
  <c r="QQ34" i="24"/>
  <c r="QU34" i="24"/>
  <c r="QY34" i="24"/>
  <c r="RC34" i="24"/>
  <c r="RG34" i="24"/>
  <c r="QQ35" i="24"/>
  <c r="QU35" i="24"/>
  <c r="QY35" i="24"/>
  <c r="RC35" i="24"/>
  <c r="RG35" i="24"/>
  <c r="QQ36" i="24"/>
  <c r="QU36" i="24"/>
  <c r="QY36" i="24"/>
  <c r="RC36" i="24"/>
  <c r="RG36" i="24"/>
  <c r="QQ37" i="24"/>
  <c r="QU37" i="24"/>
  <c r="QY37" i="24"/>
  <c r="RC37" i="24"/>
  <c r="RG37" i="24"/>
  <c r="QQ38" i="24"/>
  <c r="QU38" i="24"/>
  <c r="QY38" i="24"/>
  <c r="RC38" i="24"/>
  <c r="RG38" i="24"/>
  <c r="RG32" i="24"/>
  <c r="RC32" i="24"/>
  <c r="QY32" i="24"/>
  <c r="QU32" i="24"/>
  <c r="QQ32" i="24"/>
  <c r="QQ27" i="24"/>
  <c r="QU27" i="24"/>
  <c r="QY27" i="24"/>
  <c r="RC27" i="24"/>
  <c r="RG27" i="24"/>
  <c r="QQ28" i="24"/>
  <c r="QU28" i="24"/>
  <c r="QY28" i="24"/>
  <c r="RC28" i="24"/>
  <c r="RG28" i="24"/>
  <c r="QQ29" i="24"/>
  <c r="QU29" i="24"/>
  <c r="QY29" i="24"/>
  <c r="RC29" i="24"/>
  <c r="RG29" i="24"/>
  <c r="QQ30" i="24"/>
  <c r="QU30" i="24"/>
  <c r="QY30" i="24"/>
  <c r="RC30" i="24"/>
  <c r="RG30" i="24"/>
  <c r="RG26" i="24"/>
  <c r="RC26" i="24"/>
  <c r="QY26" i="24"/>
  <c r="QU26" i="24"/>
  <c r="QQ26" i="24"/>
  <c r="QQ10" i="24"/>
  <c r="QU10" i="24"/>
  <c r="QY10" i="24"/>
  <c r="RC10" i="24"/>
  <c r="RG10" i="24"/>
  <c r="QQ11" i="24"/>
  <c r="QU11" i="24"/>
  <c r="QY11" i="24"/>
  <c r="RC11" i="24"/>
  <c r="RG11" i="24"/>
  <c r="QQ12" i="24"/>
  <c r="QU12" i="24"/>
  <c r="QY12" i="24"/>
  <c r="RC12" i="24"/>
  <c r="RG12" i="24"/>
  <c r="QQ13" i="24"/>
  <c r="QU13" i="24"/>
  <c r="QY13" i="24"/>
  <c r="RC13" i="24"/>
  <c r="RG13" i="24"/>
  <c r="QQ14" i="24"/>
  <c r="QU14" i="24"/>
  <c r="QY14" i="24"/>
  <c r="RC14" i="24"/>
  <c r="RG14" i="24"/>
  <c r="QQ15" i="24"/>
  <c r="QU15" i="24"/>
  <c r="QY15" i="24"/>
  <c r="RC15" i="24"/>
  <c r="RG15" i="24"/>
  <c r="QQ16" i="24"/>
  <c r="QU16" i="24"/>
  <c r="QY16" i="24"/>
  <c r="RC16" i="24"/>
  <c r="RG16" i="24"/>
  <c r="QQ17" i="24"/>
  <c r="QU17" i="24"/>
  <c r="QY17" i="24"/>
  <c r="RC17" i="24"/>
  <c r="RG17" i="24"/>
  <c r="QQ18" i="24"/>
  <c r="QU18" i="24"/>
  <c r="QY18" i="24"/>
  <c r="RC18" i="24"/>
  <c r="RG18" i="24"/>
  <c r="QQ20" i="24"/>
  <c r="QU20" i="24"/>
  <c r="QY20" i="24"/>
  <c r="RC20" i="24"/>
  <c r="RG20" i="24"/>
  <c r="QQ21" i="24"/>
  <c r="QU21" i="24"/>
  <c r="QY21" i="24"/>
  <c r="RC21" i="24"/>
  <c r="RG21" i="24"/>
  <c r="QQ22" i="24"/>
  <c r="QU22" i="24"/>
  <c r="QY22" i="24"/>
  <c r="RC22" i="24"/>
  <c r="RG22" i="24"/>
  <c r="QQ23" i="24"/>
  <c r="QU23" i="24"/>
  <c r="QY23" i="24"/>
  <c r="RC23" i="24"/>
  <c r="RG23" i="24"/>
  <c r="QQ24" i="24"/>
  <c r="QU24" i="24"/>
  <c r="QY24" i="24"/>
  <c r="RC24" i="24"/>
  <c r="RG24" i="24"/>
  <c r="RG9" i="24"/>
  <c r="RC9" i="24"/>
  <c r="QY9" i="24"/>
  <c r="QU9" i="24"/>
  <c r="QQ9" i="24"/>
  <c r="OE27" i="24"/>
  <c r="OI27" i="24"/>
  <c r="OM27" i="24"/>
  <c r="OQ27" i="24"/>
  <c r="OU27" i="24"/>
  <c r="OE29" i="24"/>
  <c r="OI29" i="24"/>
  <c r="OM29" i="24"/>
  <c r="OQ29" i="24"/>
  <c r="OU29" i="24"/>
  <c r="OE30" i="24"/>
  <c r="OI30" i="24"/>
  <c r="OM30" i="24"/>
  <c r="OQ30" i="24"/>
  <c r="OU30" i="24"/>
  <c r="OU26" i="24"/>
  <c r="OQ26" i="24"/>
  <c r="OM26" i="24"/>
  <c r="OI26" i="24"/>
  <c r="OE26" i="24"/>
  <c r="OE17" i="24"/>
  <c r="OI17" i="24"/>
  <c r="OM17" i="24"/>
  <c r="OQ17" i="24"/>
  <c r="OU17" i="24"/>
  <c r="OE22" i="24"/>
  <c r="OI22" i="24"/>
  <c r="OM22" i="24"/>
  <c r="OQ22" i="24"/>
  <c r="OU22" i="24"/>
  <c r="OE23" i="24"/>
  <c r="OI23" i="24"/>
  <c r="OM23" i="24"/>
  <c r="OQ23" i="24"/>
  <c r="OU23" i="24"/>
  <c r="OE24" i="24"/>
  <c r="OI24" i="24"/>
  <c r="OM24" i="24"/>
  <c r="OQ24" i="24"/>
  <c r="OU24" i="24"/>
  <c r="OM42" i="24"/>
  <c r="MQ43" i="24"/>
  <c r="MU43" i="24"/>
  <c r="MY43" i="24"/>
  <c r="NC43" i="24"/>
  <c r="NG43" i="24"/>
  <c r="MQ44" i="24"/>
  <c r="MU44" i="24"/>
  <c r="MY44" i="24"/>
  <c r="NC44" i="24"/>
  <c r="NG44" i="24"/>
  <c r="MQ45" i="24"/>
  <c r="MU45" i="24"/>
  <c r="MY45" i="24"/>
  <c r="NC45" i="24"/>
  <c r="NG45" i="24"/>
  <c r="MQ46" i="24"/>
  <c r="MU46" i="24"/>
  <c r="MY46" i="24"/>
  <c r="NC46" i="24"/>
  <c r="NG46" i="24"/>
  <c r="MQ47" i="24"/>
  <c r="MU47" i="24"/>
  <c r="MY47" i="24"/>
  <c r="NC47" i="24"/>
  <c r="NG47" i="24"/>
  <c r="MQ48" i="24"/>
  <c r="MU48" i="24"/>
  <c r="MY48" i="24"/>
  <c r="NC48" i="24"/>
  <c r="NG48" i="24"/>
  <c r="NG42" i="24"/>
  <c r="NC42" i="24"/>
  <c r="MY42" i="24"/>
  <c r="MU42" i="24"/>
  <c r="MQ42" i="24"/>
  <c r="MQ33" i="24"/>
  <c r="MU33" i="24"/>
  <c r="MY33" i="24"/>
  <c r="NC33" i="24"/>
  <c r="NG33" i="24"/>
  <c r="MQ34" i="24"/>
  <c r="MU34" i="24"/>
  <c r="MY34" i="24"/>
  <c r="NC34" i="24"/>
  <c r="NG34" i="24"/>
  <c r="MQ35" i="24"/>
  <c r="MU35" i="24"/>
  <c r="MY35" i="24"/>
  <c r="NC35" i="24"/>
  <c r="NG35" i="24"/>
  <c r="MQ36" i="24"/>
  <c r="MU36" i="24"/>
  <c r="MY36" i="24"/>
  <c r="NC36" i="24"/>
  <c r="NG36" i="24"/>
  <c r="MQ37" i="24"/>
  <c r="MU37" i="24"/>
  <c r="MY37" i="24"/>
  <c r="NC37" i="24"/>
  <c r="NG37" i="24"/>
  <c r="MQ38" i="24"/>
  <c r="MU38" i="24"/>
  <c r="MY38" i="24"/>
  <c r="NC38" i="24"/>
  <c r="NG38" i="24"/>
  <c r="NG32" i="24"/>
  <c r="NC32" i="24"/>
  <c r="MY32" i="24"/>
  <c r="MU32" i="24"/>
  <c r="MQ32" i="24"/>
  <c r="MQ27" i="24"/>
  <c r="MU27" i="24"/>
  <c r="MY27" i="24"/>
  <c r="NC27" i="24"/>
  <c r="NG27" i="24"/>
  <c r="MQ28" i="24"/>
  <c r="MU28" i="24"/>
  <c r="MY28" i="24"/>
  <c r="NC28" i="24"/>
  <c r="NG28" i="24"/>
  <c r="MQ29" i="24"/>
  <c r="MU29" i="24"/>
  <c r="MY29" i="24"/>
  <c r="NC29" i="24"/>
  <c r="NG29" i="24"/>
  <c r="MQ30" i="24"/>
  <c r="MU30" i="24"/>
  <c r="MY30" i="24"/>
  <c r="NC30" i="24"/>
  <c r="NG30" i="24"/>
  <c r="NG26" i="24"/>
  <c r="NC26" i="24"/>
  <c r="MY26" i="24"/>
  <c r="MU26" i="24"/>
  <c r="MQ26" i="24"/>
  <c r="MQ10" i="24"/>
  <c r="MU10" i="24"/>
  <c r="MY10" i="24"/>
  <c r="NC10" i="24"/>
  <c r="NG10" i="24"/>
  <c r="MQ11" i="24"/>
  <c r="MU11" i="24"/>
  <c r="MY11" i="24"/>
  <c r="NC11" i="24"/>
  <c r="NG11" i="24"/>
  <c r="MQ12" i="24"/>
  <c r="MU12" i="24"/>
  <c r="MY12" i="24"/>
  <c r="NC12" i="24"/>
  <c r="NG12" i="24"/>
  <c r="MQ13" i="24"/>
  <c r="MU13" i="24"/>
  <c r="MY13" i="24"/>
  <c r="NC13" i="24"/>
  <c r="NG13" i="24"/>
  <c r="MQ14" i="24"/>
  <c r="MU14" i="24"/>
  <c r="MY14" i="24"/>
  <c r="NC14" i="24"/>
  <c r="NG14" i="24"/>
  <c r="MQ15" i="24"/>
  <c r="MU15" i="24"/>
  <c r="MY15" i="24"/>
  <c r="NC15" i="24"/>
  <c r="NG15" i="24"/>
  <c r="MQ16" i="24"/>
  <c r="MU16" i="24"/>
  <c r="MY16" i="24"/>
  <c r="NC16" i="24"/>
  <c r="NG16" i="24"/>
  <c r="MQ17" i="24"/>
  <c r="MU17" i="24"/>
  <c r="MY17" i="24"/>
  <c r="NC17" i="24"/>
  <c r="NG17" i="24"/>
  <c r="MQ18" i="24"/>
  <c r="MU18" i="24"/>
  <c r="MY18" i="24"/>
  <c r="NC18" i="24"/>
  <c r="NG18" i="24"/>
  <c r="MQ20" i="24"/>
  <c r="MU20" i="24"/>
  <c r="MY20" i="24"/>
  <c r="NC20" i="24"/>
  <c r="NG20" i="24"/>
  <c r="MQ21" i="24"/>
  <c r="MU21" i="24"/>
  <c r="MY21" i="24"/>
  <c r="NC21" i="24"/>
  <c r="NG21" i="24"/>
  <c r="MQ22" i="24"/>
  <c r="MU22" i="24"/>
  <c r="MY22" i="24"/>
  <c r="NC22" i="24"/>
  <c r="NG22" i="24"/>
  <c r="MQ23" i="24"/>
  <c r="MU23" i="24"/>
  <c r="MY23" i="24"/>
  <c r="NC23" i="24"/>
  <c r="NG23" i="24"/>
  <c r="MQ24" i="24"/>
  <c r="MU24" i="24"/>
  <c r="MY24" i="24"/>
  <c r="NC24" i="24"/>
  <c r="NG24" i="24"/>
  <c r="NG9" i="24"/>
  <c r="NC9" i="24"/>
  <c r="MY9" i="24"/>
  <c r="MU9" i="24"/>
  <c r="MQ9" i="24"/>
  <c r="KE27" i="24"/>
  <c r="KI27" i="24"/>
  <c r="KM27" i="24"/>
  <c r="KQ27" i="24"/>
  <c r="KU27" i="24"/>
  <c r="KE29" i="24"/>
  <c r="KI29" i="24"/>
  <c r="KM29" i="24"/>
  <c r="KQ29" i="24"/>
  <c r="KU29" i="24"/>
  <c r="KE30" i="24"/>
  <c r="KI30" i="24"/>
  <c r="KM30" i="24"/>
  <c r="KQ30" i="24"/>
  <c r="KU30" i="24"/>
  <c r="KE26" i="24"/>
  <c r="KU26" i="24"/>
  <c r="KQ26" i="24"/>
  <c r="KM26" i="24"/>
  <c r="KI26" i="24"/>
  <c r="KE17" i="24"/>
  <c r="KI17" i="24"/>
  <c r="KM17" i="24"/>
  <c r="KQ17" i="24"/>
  <c r="KU17" i="24"/>
  <c r="KE22" i="24"/>
  <c r="KI22" i="24"/>
  <c r="KM22" i="24"/>
  <c r="KQ22" i="24"/>
  <c r="KU22" i="24"/>
  <c r="KE23" i="24"/>
  <c r="KI23" i="24"/>
  <c r="KM23" i="24"/>
  <c r="KQ23" i="24"/>
  <c r="KU23" i="24"/>
  <c r="KE24" i="24"/>
  <c r="KI24" i="24"/>
  <c r="KM24" i="24"/>
  <c r="KQ24" i="24"/>
  <c r="KU24" i="24"/>
  <c r="IQ43" i="24"/>
  <c r="IU43" i="24"/>
  <c r="IY43" i="24"/>
  <c r="JC43" i="24"/>
  <c r="JG43" i="24"/>
  <c r="IQ44" i="24"/>
  <c r="IU44" i="24"/>
  <c r="IY44" i="24"/>
  <c r="JC44" i="24"/>
  <c r="JG44" i="24"/>
  <c r="IQ45" i="24"/>
  <c r="IU45" i="24"/>
  <c r="IY45" i="24"/>
  <c r="JC45" i="24"/>
  <c r="JG45" i="24"/>
  <c r="IQ46" i="24"/>
  <c r="IU46" i="24"/>
  <c r="IY46" i="24"/>
  <c r="JC46" i="24"/>
  <c r="JG46" i="24"/>
  <c r="IQ47" i="24"/>
  <c r="IU47" i="24"/>
  <c r="IY47" i="24"/>
  <c r="JC47" i="24"/>
  <c r="JG47" i="24"/>
  <c r="IQ48" i="24"/>
  <c r="IU48" i="24"/>
  <c r="IY48" i="24"/>
  <c r="JC48" i="24"/>
  <c r="JG48" i="24"/>
  <c r="JG42" i="24"/>
  <c r="JC42" i="24"/>
  <c r="IY42" i="24"/>
  <c r="IU42" i="24"/>
  <c r="IQ42" i="24"/>
  <c r="IQ33" i="24"/>
  <c r="IU33" i="24"/>
  <c r="IY33" i="24"/>
  <c r="JC33" i="24"/>
  <c r="JG33" i="24"/>
  <c r="IQ34" i="24"/>
  <c r="IU34" i="24"/>
  <c r="IY34" i="24"/>
  <c r="JC34" i="24"/>
  <c r="JG34" i="24"/>
  <c r="IQ35" i="24"/>
  <c r="IU35" i="24"/>
  <c r="IY35" i="24"/>
  <c r="JC35" i="24"/>
  <c r="JG35" i="24"/>
  <c r="IQ36" i="24"/>
  <c r="IU36" i="24"/>
  <c r="IY36" i="24"/>
  <c r="JC36" i="24"/>
  <c r="JG36" i="24"/>
  <c r="IQ37" i="24"/>
  <c r="IU37" i="24"/>
  <c r="IY37" i="24"/>
  <c r="JC37" i="24"/>
  <c r="JG37" i="24"/>
  <c r="IQ38" i="24"/>
  <c r="IU38" i="24"/>
  <c r="IY38" i="24"/>
  <c r="JC38" i="24"/>
  <c r="JG38" i="24"/>
  <c r="JG32" i="24"/>
  <c r="JC32" i="24"/>
  <c r="IY32" i="24"/>
  <c r="IU32" i="24"/>
  <c r="IQ32" i="24"/>
  <c r="IQ27" i="24"/>
  <c r="IU27" i="24"/>
  <c r="IY27" i="24"/>
  <c r="JC27" i="24"/>
  <c r="JG27" i="24"/>
  <c r="IQ28" i="24"/>
  <c r="IU28" i="24"/>
  <c r="IY28" i="24"/>
  <c r="JC28" i="24"/>
  <c r="JG28" i="24"/>
  <c r="IQ29" i="24"/>
  <c r="IU29" i="24"/>
  <c r="IY29" i="24"/>
  <c r="JC29" i="24"/>
  <c r="JG29" i="24"/>
  <c r="IQ30" i="24"/>
  <c r="IU30" i="24"/>
  <c r="IY30" i="24"/>
  <c r="JC30" i="24"/>
  <c r="JG30" i="24"/>
  <c r="JG26" i="24"/>
  <c r="JC26" i="24"/>
  <c r="IY26" i="24"/>
  <c r="IU26" i="24"/>
  <c r="IQ26" i="24"/>
  <c r="IQ10" i="24"/>
  <c r="IU10" i="24"/>
  <c r="IY10" i="24"/>
  <c r="JC10" i="24"/>
  <c r="JG10" i="24"/>
  <c r="IQ11" i="24"/>
  <c r="IU11" i="24"/>
  <c r="IY11" i="24"/>
  <c r="JC11" i="24"/>
  <c r="JG11" i="24"/>
  <c r="IQ12" i="24"/>
  <c r="IU12" i="24"/>
  <c r="IY12" i="24"/>
  <c r="JC12" i="24"/>
  <c r="JG12" i="24"/>
  <c r="IQ13" i="24"/>
  <c r="IU13" i="24"/>
  <c r="IY13" i="24"/>
  <c r="JC13" i="24"/>
  <c r="JG13" i="24"/>
  <c r="IQ14" i="24"/>
  <c r="IU14" i="24"/>
  <c r="IY14" i="24"/>
  <c r="JC14" i="24"/>
  <c r="JG14" i="24"/>
  <c r="IQ15" i="24"/>
  <c r="IU15" i="24"/>
  <c r="IY15" i="24"/>
  <c r="JC15" i="24"/>
  <c r="JG15" i="24"/>
  <c r="IQ16" i="24"/>
  <c r="IU16" i="24"/>
  <c r="IY16" i="24"/>
  <c r="JC16" i="24"/>
  <c r="JG16" i="24"/>
  <c r="IQ17" i="24"/>
  <c r="IU17" i="24"/>
  <c r="IY17" i="24"/>
  <c r="JC17" i="24"/>
  <c r="JG17" i="24"/>
  <c r="IQ18" i="24"/>
  <c r="IU18" i="24"/>
  <c r="IY18" i="24"/>
  <c r="JC18" i="24"/>
  <c r="JG18" i="24"/>
  <c r="IQ20" i="24"/>
  <c r="IU20" i="24"/>
  <c r="IY20" i="24"/>
  <c r="JC20" i="24"/>
  <c r="JG20" i="24"/>
  <c r="IQ21" i="24"/>
  <c r="IU21" i="24"/>
  <c r="IY21" i="24"/>
  <c r="JC21" i="24"/>
  <c r="JG21" i="24"/>
  <c r="IQ22" i="24"/>
  <c r="IU22" i="24"/>
  <c r="IY22" i="24"/>
  <c r="JC22" i="24"/>
  <c r="JG22" i="24"/>
  <c r="IQ23" i="24"/>
  <c r="IU23" i="24"/>
  <c r="IY23" i="24"/>
  <c r="JC23" i="24"/>
  <c r="JG23" i="24"/>
  <c r="IQ24" i="24"/>
  <c r="IU24" i="24"/>
  <c r="IY24" i="24"/>
  <c r="JC24" i="24"/>
  <c r="JG24" i="24"/>
  <c r="JG9" i="24"/>
  <c r="JC9" i="24"/>
  <c r="IY9" i="24"/>
  <c r="IU9" i="24"/>
  <c r="IQ9" i="24"/>
  <c r="GE27" i="24"/>
  <c r="GI27" i="24"/>
  <c r="GM27" i="24"/>
  <c r="GQ27" i="24"/>
  <c r="GU27" i="24"/>
  <c r="GE29" i="24"/>
  <c r="GI29" i="24"/>
  <c r="GM29" i="24"/>
  <c r="GQ29" i="24"/>
  <c r="GU29" i="24"/>
  <c r="GE30" i="24"/>
  <c r="GI30" i="24"/>
  <c r="GM30" i="24"/>
  <c r="GQ30" i="24"/>
  <c r="GU30" i="24"/>
  <c r="GU26" i="24"/>
  <c r="GQ26" i="24"/>
  <c r="GM26" i="24"/>
  <c r="GI26" i="24"/>
  <c r="GE26" i="24"/>
  <c r="GE17" i="24"/>
  <c r="GI17" i="24"/>
  <c r="GM17" i="24"/>
  <c r="GQ17" i="24"/>
  <c r="GU17" i="24"/>
  <c r="GE22" i="24"/>
  <c r="GI22" i="24"/>
  <c r="GM22" i="24"/>
  <c r="GQ22" i="24"/>
  <c r="GU22" i="24"/>
  <c r="GE23" i="24"/>
  <c r="GI23" i="24"/>
  <c r="GM23" i="24"/>
  <c r="GQ23" i="24"/>
  <c r="GU23" i="24"/>
  <c r="GE24" i="24"/>
  <c r="GI24" i="24"/>
  <c r="GM24" i="24"/>
  <c r="GQ24" i="24"/>
  <c r="GU24" i="24"/>
  <c r="EQ43" i="24"/>
  <c r="EU43" i="24"/>
  <c r="EY43" i="24"/>
  <c r="FC43" i="24"/>
  <c r="FG43" i="24"/>
  <c r="EQ44" i="24"/>
  <c r="EU44" i="24"/>
  <c r="EY44" i="24"/>
  <c r="FC44" i="24"/>
  <c r="FG44" i="24"/>
  <c r="EQ45" i="24"/>
  <c r="EU45" i="24"/>
  <c r="EY45" i="24"/>
  <c r="FC45" i="24"/>
  <c r="FG45" i="24"/>
  <c r="EQ46" i="24"/>
  <c r="EU46" i="24"/>
  <c r="EY46" i="24"/>
  <c r="FC46" i="24"/>
  <c r="FG46" i="24"/>
  <c r="EQ47" i="24"/>
  <c r="EU47" i="24"/>
  <c r="EY47" i="24"/>
  <c r="FC47" i="24"/>
  <c r="FG47" i="24"/>
  <c r="EQ48" i="24"/>
  <c r="EU48" i="24"/>
  <c r="EY48" i="24"/>
  <c r="FC48" i="24"/>
  <c r="FG48" i="24"/>
  <c r="FG42" i="24"/>
  <c r="FC42" i="24"/>
  <c r="EY42" i="24"/>
  <c r="EU42" i="24"/>
  <c r="EQ42" i="24"/>
  <c r="EQ33" i="24"/>
  <c r="EU33" i="24"/>
  <c r="EY33" i="24"/>
  <c r="FC33" i="24"/>
  <c r="FG33" i="24"/>
  <c r="EQ34" i="24"/>
  <c r="EU34" i="24"/>
  <c r="EY34" i="24"/>
  <c r="FC34" i="24"/>
  <c r="FG34" i="24"/>
  <c r="EQ35" i="24"/>
  <c r="EU35" i="24"/>
  <c r="EY35" i="24"/>
  <c r="FC35" i="24"/>
  <c r="FG35" i="24"/>
  <c r="EQ36" i="24"/>
  <c r="EU36" i="24"/>
  <c r="EY36" i="24"/>
  <c r="FC36" i="24"/>
  <c r="FG36" i="24"/>
  <c r="EQ37" i="24"/>
  <c r="EU37" i="24"/>
  <c r="EY37" i="24"/>
  <c r="FC37" i="24"/>
  <c r="FG37" i="24"/>
  <c r="EQ38" i="24"/>
  <c r="EU38" i="24"/>
  <c r="EY38" i="24"/>
  <c r="FC38" i="24"/>
  <c r="FG38" i="24"/>
  <c r="FG32" i="24"/>
  <c r="FC32" i="24"/>
  <c r="EY32" i="24"/>
  <c r="EU32" i="24"/>
  <c r="EQ32" i="24"/>
  <c r="EU30" i="24"/>
  <c r="EQ27" i="24"/>
  <c r="EU27" i="24"/>
  <c r="EY27" i="24"/>
  <c r="FC27" i="24"/>
  <c r="FG27" i="24"/>
  <c r="EQ28" i="24"/>
  <c r="EU28" i="24"/>
  <c r="EY28" i="24"/>
  <c r="FC28" i="24"/>
  <c r="FG28" i="24"/>
  <c r="EQ29" i="24"/>
  <c r="EU29" i="24"/>
  <c r="EY29" i="24"/>
  <c r="FC29" i="24"/>
  <c r="FG29" i="24"/>
  <c r="EQ30" i="24"/>
  <c r="EY30" i="24"/>
  <c r="FC30" i="24"/>
  <c r="FG30" i="24"/>
  <c r="FG26" i="24"/>
  <c r="FC26" i="24"/>
  <c r="EY26" i="24"/>
  <c r="EU26" i="24"/>
  <c r="EQ26" i="24"/>
  <c r="EQ10" i="24"/>
  <c r="EU10" i="24"/>
  <c r="EY10" i="24"/>
  <c r="FC10" i="24"/>
  <c r="FG10" i="24"/>
  <c r="EQ11" i="24"/>
  <c r="EU11" i="24"/>
  <c r="EY11" i="24"/>
  <c r="FC11" i="24"/>
  <c r="FG11" i="24"/>
  <c r="EQ12" i="24"/>
  <c r="EU12" i="24"/>
  <c r="EY12" i="24"/>
  <c r="FC12" i="24"/>
  <c r="FG12" i="24"/>
  <c r="EQ13" i="24"/>
  <c r="EU13" i="24"/>
  <c r="EY13" i="24"/>
  <c r="FC13" i="24"/>
  <c r="FG13" i="24"/>
  <c r="EQ14" i="24"/>
  <c r="EU14" i="24"/>
  <c r="EY14" i="24"/>
  <c r="FC14" i="24"/>
  <c r="FG14" i="24"/>
  <c r="EQ15" i="24"/>
  <c r="EU15" i="24"/>
  <c r="EY15" i="24"/>
  <c r="FC15" i="24"/>
  <c r="FG15" i="24"/>
  <c r="EQ16" i="24"/>
  <c r="EU16" i="24"/>
  <c r="EY16" i="24"/>
  <c r="FC16" i="24"/>
  <c r="FG16" i="24"/>
  <c r="EQ17" i="24"/>
  <c r="EU17" i="24"/>
  <c r="EY17" i="24"/>
  <c r="FC17" i="24"/>
  <c r="FG17" i="24"/>
  <c r="EQ18" i="24"/>
  <c r="EU18" i="24"/>
  <c r="EY18" i="24"/>
  <c r="FC18" i="24"/>
  <c r="FG18" i="24"/>
  <c r="EQ20" i="24"/>
  <c r="EU20" i="24"/>
  <c r="EY20" i="24"/>
  <c r="FC20" i="24"/>
  <c r="FG20" i="24"/>
  <c r="EQ21" i="24"/>
  <c r="EU21" i="24"/>
  <c r="EY21" i="24"/>
  <c r="FC21" i="24"/>
  <c r="FG21" i="24"/>
  <c r="EQ22" i="24"/>
  <c r="EU22" i="24"/>
  <c r="EY22" i="24"/>
  <c r="FC22" i="24"/>
  <c r="FG22" i="24"/>
  <c r="EQ23" i="24"/>
  <c r="EU23" i="24"/>
  <c r="EY23" i="24"/>
  <c r="FC23" i="24"/>
  <c r="FG23" i="24"/>
  <c r="EQ24" i="24"/>
  <c r="EU24" i="24"/>
  <c r="EY24" i="24"/>
  <c r="FC24" i="24"/>
  <c r="FG24" i="24"/>
  <c r="FG9" i="24"/>
  <c r="FC9" i="24"/>
  <c r="EY9" i="24"/>
  <c r="EU9" i="24"/>
  <c r="EQ9" i="24"/>
  <c r="SE27" i="25"/>
  <c r="SI27" i="25"/>
  <c r="SM27" i="25"/>
  <c r="SQ27" i="25"/>
  <c r="SU27" i="25"/>
  <c r="SE29" i="25"/>
  <c r="SI29" i="25"/>
  <c r="SM29" i="25"/>
  <c r="SQ29" i="25"/>
  <c r="SU29" i="25"/>
  <c r="SE30" i="25"/>
  <c r="SI30" i="25"/>
  <c r="SM30" i="25"/>
  <c r="SQ30" i="25"/>
  <c r="SU30" i="25"/>
  <c r="SU26" i="25"/>
  <c r="SQ26" i="25"/>
  <c r="SM26" i="25"/>
  <c r="SI26" i="25"/>
  <c r="SE26" i="25"/>
  <c r="SE17" i="25"/>
  <c r="SI17" i="25"/>
  <c r="SM17" i="25"/>
  <c r="SQ17" i="25"/>
  <c r="SU17" i="25"/>
  <c r="SE22" i="25"/>
  <c r="SI22" i="25"/>
  <c r="SM22" i="25"/>
  <c r="SQ22" i="25"/>
  <c r="SU22" i="25"/>
  <c r="SE23" i="25"/>
  <c r="SI23" i="25"/>
  <c r="SM23" i="25"/>
  <c r="SQ23" i="25"/>
  <c r="SU23" i="25"/>
  <c r="SE24" i="25"/>
  <c r="SI24" i="25"/>
  <c r="SM24" i="25"/>
  <c r="SQ24" i="25"/>
  <c r="SU24" i="25"/>
  <c r="QQ43" i="25"/>
  <c r="QU43" i="25"/>
  <c r="QY43" i="25"/>
  <c r="RC43" i="25"/>
  <c r="RG43" i="25"/>
  <c r="QQ44" i="25"/>
  <c r="QU44" i="25"/>
  <c r="QY44" i="25"/>
  <c r="RC44" i="25"/>
  <c r="RG44" i="25"/>
  <c r="QQ45" i="25"/>
  <c r="QU45" i="25"/>
  <c r="QY45" i="25"/>
  <c r="RC45" i="25"/>
  <c r="RG45" i="25"/>
  <c r="QQ46" i="25"/>
  <c r="QU46" i="25"/>
  <c r="QY46" i="25"/>
  <c r="RC46" i="25"/>
  <c r="RG46" i="25"/>
  <c r="QQ47" i="25"/>
  <c r="QU47" i="25"/>
  <c r="QY47" i="25"/>
  <c r="RC47" i="25"/>
  <c r="RG47" i="25"/>
  <c r="QQ48" i="25"/>
  <c r="QU48" i="25"/>
  <c r="QY48" i="25"/>
  <c r="RC48" i="25"/>
  <c r="RG48" i="25"/>
  <c r="RG42" i="25"/>
  <c r="RC42" i="25"/>
  <c r="QY42" i="25"/>
  <c r="QU42" i="25"/>
  <c r="QQ42" i="25"/>
  <c r="QQ33" i="25"/>
  <c r="QU33" i="25"/>
  <c r="QY33" i="25"/>
  <c r="RC33" i="25"/>
  <c r="RG33" i="25"/>
  <c r="QQ34" i="25"/>
  <c r="QU34" i="25"/>
  <c r="QY34" i="25"/>
  <c r="RC34" i="25"/>
  <c r="RG34" i="25"/>
  <c r="QQ35" i="25"/>
  <c r="QU35" i="25"/>
  <c r="QY35" i="25"/>
  <c r="RC35" i="25"/>
  <c r="RG35" i="25"/>
  <c r="QQ36" i="25"/>
  <c r="QU36" i="25"/>
  <c r="QY36" i="25"/>
  <c r="RC36" i="25"/>
  <c r="RG36" i="25"/>
  <c r="QQ37" i="25"/>
  <c r="QU37" i="25"/>
  <c r="QY37" i="25"/>
  <c r="RC37" i="25"/>
  <c r="RG37" i="25"/>
  <c r="QQ38" i="25"/>
  <c r="QU38" i="25"/>
  <c r="QY38" i="25"/>
  <c r="RC38" i="25"/>
  <c r="RG38" i="25"/>
  <c r="RG32" i="25"/>
  <c r="RC32" i="25"/>
  <c r="QY32" i="25"/>
  <c r="QU32" i="25"/>
  <c r="QQ32" i="25"/>
  <c r="QQ27" i="25"/>
  <c r="QU27" i="25"/>
  <c r="QY27" i="25"/>
  <c r="RC27" i="25"/>
  <c r="RG27" i="25"/>
  <c r="QQ28" i="25"/>
  <c r="QU28" i="25"/>
  <c r="QY28" i="25"/>
  <c r="RC28" i="25"/>
  <c r="RG28" i="25"/>
  <c r="QQ29" i="25"/>
  <c r="QU29" i="25"/>
  <c r="QY29" i="25"/>
  <c r="RC29" i="25"/>
  <c r="RG29" i="25"/>
  <c r="QQ30" i="25"/>
  <c r="QU30" i="25"/>
  <c r="QY30" i="25"/>
  <c r="RC30" i="25"/>
  <c r="RG30" i="25"/>
  <c r="RG26" i="25"/>
  <c r="RC26" i="25"/>
  <c r="QY26" i="25"/>
  <c r="QU26" i="25"/>
  <c r="QQ26" i="25"/>
  <c r="QQ10" i="25"/>
  <c r="QU10" i="25"/>
  <c r="QY10" i="25"/>
  <c r="RC10" i="25"/>
  <c r="RG10" i="25"/>
  <c r="QQ11" i="25"/>
  <c r="QU11" i="25"/>
  <c r="QY11" i="25"/>
  <c r="RC11" i="25"/>
  <c r="RG11" i="25"/>
  <c r="QQ12" i="25"/>
  <c r="QU12" i="25"/>
  <c r="QY12" i="25"/>
  <c r="RC12" i="25"/>
  <c r="RG12" i="25"/>
  <c r="QQ13" i="25"/>
  <c r="QU13" i="25"/>
  <c r="QY13" i="25"/>
  <c r="RC13" i="25"/>
  <c r="RG13" i="25"/>
  <c r="QQ14" i="25"/>
  <c r="QU14" i="25"/>
  <c r="QY14" i="25"/>
  <c r="RC14" i="25"/>
  <c r="RG14" i="25"/>
  <c r="QQ15" i="25"/>
  <c r="QU15" i="25"/>
  <c r="QY15" i="25"/>
  <c r="RC15" i="25"/>
  <c r="RG15" i="25"/>
  <c r="QQ16" i="25"/>
  <c r="QU16" i="25"/>
  <c r="QY16" i="25"/>
  <c r="RC16" i="25"/>
  <c r="RG16" i="25"/>
  <c r="QQ17" i="25"/>
  <c r="QU17" i="25"/>
  <c r="QY17" i="25"/>
  <c r="RC17" i="25"/>
  <c r="RG17" i="25"/>
  <c r="QQ18" i="25"/>
  <c r="QU18" i="25"/>
  <c r="QY18" i="25"/>
  <c r="RC18" i="25"/>
  <c r="RG18" i="25"/>
  <c r="QQ20" i="25"/>
  <c r="QU20" i="25"/>
  <c r="QY20" i="25"/>
  <c r="RC20" i="25"/>
  <c r="RG20" i="25"/>
  <c r="QQ21" i="25"/>
  <c r="QU21" i="25"/>
  <c r="QY21" i="25"/>
  <c r="RC21" i="25"/>
  <c r="RG21" i="25"/>
  <c r="QQ22" i="25"/>
  <c r="QU22" i="25"/>
  <c r="QY22" i="25"/>
  <c r="RC22" i="25"/>
  <c r="RG22" i="25"/>
  <c r="QQ23" i="25"/>
  <c r="QU23" i="25"/>
  <c r="QY23" i="25"/>
  <c r="RC23" i="25"/>
  <c r="RG23" i="25"/>
  <c r="QQ24" i="25"/>
  <c r="QU24" i="25"/>
  <c r="QY24" i="25"/>
  <c r="RC24" i="25"/>
  <c r="RG24" i="25"/>
  <c r="RG9" i="25"/>
  <c r="RC9" i="25"/>
  <c r="QY9" i="25"/>
  <c r="QU9" i="25"/>
  <c r="QQ9" i="25"/>
  <c r="OE27" i="25"/>
  <c r="OI27" i="25"/>
  <c r="OM27" i="25"/>
  <c r="OQ27" i="25"/>
  <c r="OU27" i="25"/>
  <c r="OE29" i="25"/>
  <c r="OI29" i="25"/>
  <c r="OM29" i="25"/>
  <c r="OQ29" i="25"/>
  <c r="OU29" i="25"/>
  <c r="OE30" i="25"/>
  <c r="OI30" i="25"/>
  <c r="OM30" i="25"/>
  <c r="OQ30" i="25"/>
  <c r="OU30" i="25"/>
  <c r="OU26" i="25"/>
  <c r="OQ26" i="25"/>
  <c r="OM26" i="25"/>
  <c r="OI26" i="25"/>
  <c r="OE26" i="25"/>
  <c r="OE17" i="25"/>
  <c r="OI17" i="25"/>
  <c r="OM17" i="25"/>
  <c r="OQ17" i="25"/>
  <c r="OU17" i="25"/>
  <c r="OE22" i="25"/>
  <c r="OI22" i="25"/>
  <c r="OM22" i="25"/>
  <c r="OQ22" i="25"/>
  <c r="OU22" i="25"/>
  <c r="OE23" i="25"/>
  <c r="OI23" i="25"/>
  <c r="OM23" i="25"/>
  <c r="OQ23" i="25"/>
  <c r="OU23" i="25"/>
  <c r="OE24" i="25"/>
  <c r="OI24" i="25"/>
  <c r="OM24" i="25"/>
  <c r="OQ24" i="25"/>
  <c r="OU24" i="25"/>
  <c r="MQ43" i="25"/>
  <c r="MU43" i="25"/>
  <c r="MY43" i="25"/>
  <c r="NC43" i="25"/>
  <c r="NG43" i="25"/>
  <c r="MQ44" i="25"/>
  <c r="MU44" i="25"/>
  <c r="MY44" i="25"/>
  <c r="NC44" i="25"/>
  <c r="NG44" i="25"/>
  <c r="MQ45" i="25"/>
  <c r="MU45" i="25"/>
  <c r="MY45" i="25"/>
  <c r="NC45" i="25"/>
  <c r="NG45" i="25"/>
  <c r="MQ46" i="25"/>
  <c r="MU46" i="25"/>
  <c r="MY46" i="25"/>
  <c r="NC46" i="25"/>
  <c r="NG46" i="25"/>
  <c r="MQ47" i="25"/>
  <c r="MU47" i="25"/>
  <c r="MY47" i="25"/>
  <c r="NC47" i="25"/>
  <c r="NG47" i="25"/>
  <c r="MQ48" i="25"/>
  <c r="MU48" i="25"/>
  <c r="MY48" i="25"/>
  <c r="NC48" i="25"/>
  <c r="NG48" i="25"/>
  <c r="NG42" i="25"/>
  <c r="NC42" i="25"/>
  <c r="MY42" i="25"/>
  <c r="MU42" i="25"/>
  <c r="MQ42" i="25"/>
  <c r="MQ33" i="25"/>
  <c r="MU33" i="25"/>
  <c r="MY33" i="25"/>
  <c r="NC33" i="25"/>
  <c r="NG33" i="25"/>
  <c r="MQ34" i="25"/>
  <c r="MU34" i="25"/>
  <c r="MY34" i="25"/>
  <c r="NC34" i="25"/>
  <c r="NG34" i="25"/>
  <c r="MQ35" i="25"/>
  <c r="MU35" i="25"/>
  <c r="MY35" i="25"/>
  <c r="NC35" i="25"/>
  <c r="NG35" i="25"/>
  <c r="MQ36" i="25"/>
  <c r="MU36" i="25"/>
  <c r="MY36" i="25"/>
  <c r="NC36" i="25"/>
  <c r="NG36" i="25"/>
  <c r="MQ37" i="25"/>
  <c r="MU37" i="25"/>
  <c r="MY37" i="25"/>
  <c r="NC37" i="25"/>
  <c r="NG37" i="25"/>
  <c r="MQ38" i="25"/>
  <c r="MU38" i="25"/>
  <c r="MY38" i="25"/>
  <c r="NC38" i="25"/>
  <c r="NG38" i="25"/>
  <c r="NG32" i="25"/>
  <c r="NC32" i="25"/>
  <c r="MY32" i="25"/>
  <c r="MU32" i="25"/>
  <c r="MQ32" i="25"/>
  <c r="MQ27" i="25"/>
  <c r="MU27" i="25"/>
  <c r="MY27" i="25"/>
  <c r="NC27" i="25"/>
  <c r="NG27" i="25"/>
  <c r="MQ28" i="25"/>
  <c r="MU28" i="25"/>
  <c r="MY28" i="25"/>
  <c r="NC28" i="25"/>
  <c r="NG28" i="25"/>
  <c r="MQ29" i="25"/>
  <c r="MU29" i="25"/>
  <c r="MY29" i="25"/>
  <c r="NC29" i="25"/>
  <c r="NG29" i="25"/>
  <c r="MQ30" i="25"/>
  <c r="MU30" i="25"/>
  <c r="MY30" i="25"/>
  <c r="NC30" i="25"/>
  <c r="NG30" i="25"/>
  <c r="NG26" i="25"/>
  <c r="NC26" i="25"/>
  <c r="MY26" i="25"/>
  <c r="MU26" i="25"/>
  <c r="MQ26" i="25"/>
  <c r="MQ10" i="25"/>
  <c r="MU10" i="25"/>
  <c r="MY10" i="25"/>
  <c r="NC10" i="25"/>
  <c r="NG10" i="25"/>
  <c r="MQ11" i="25"/>
  <c r="MU11" i="25"/>
  <c r="MY11" i="25"/>
  <c r="NC11" i="25"/>
  <c r="NG11" i="25"/>
  <c r="MQ12" i="25"/>
  <c r="MU12" i="25"/>
  <c r="MY12" i="25"/>
  <c r="NC12" i="25"/>
  <c r="NG12" i="25"/>
  <c r="MQ13" i="25"/>
  <c r="MU13" i="25"/>
  <c r="MY13" i="25"/>
  <c r="NC13" i="25"/>
  <c r="NG13" i="25"/>
  <c r="MQ14" i="25"/>
  <c r="MU14" i="25"/>
  <c r="MY14" i="25"/>
  <c r="NC14" i="25"/>
  <c r="NG14" i="25"/>
  <c r="MQ15" i="25"/>
  <c r="MU15" i="25"/>
  <c r="MY15" i="25"/>
  <c r="NC15" i="25"/>
  <c r="NG15" i="25"/>
  <c r="MQ16" i="25"/>
  <c r="MU16" i="25"/>
  <c r="MY16" i="25"/>
  <c r="NC16" i="25"/>
  <c r="NG16" i="25"/>
  <c r="MQ17" i="25"/>
  <c r="MU17" i="25"/>
  <c r="MY17" i="25"/>
  <c r="NC17" i="25"/>
  <c r="NG17" i="25"/>
  <c r="MQ18" i="25"/>
  <c r="MU18" i="25"/>
  <c r="MY18" i="25"/>
  <c r="NC18" i="25"/>
  <c r="NG18" i="25"/>
  <c r="MQ20" i="25"/>
  <c r="MU20" i="25"/>
  <c r="MY20" i="25"/>
  <c r="NC20" i="25"/>
  <c r="NG20" i="25"/>
  <c r="MQ21" i="25"/>
  <c r="MU21" i="25"/>
  <c r="MY21" i="25"/>
  <c r="NC21" i="25"/>
  <c r="NG21" i="25"/>
  <c r="MQ22" i="25"/>
  <c r="MU22" i="25"/>
  <c r="MY22" i="25"/>
  <c r="NC22" i="25"/>
  <c r="NG22" i="25"/>
  <c r="MQ23" i="25"/>
  <c r="MU23" i="25"/>
  <c r="MY23" i="25"/>
  <c r="NC23" i="25"/>
  <c r="NG23" i="25"/>
  <c r="MQ24" i="25"/>
  <c r="MU24" i="25"/>
  <c r="MY24" i="25"/>
  <c r="NC24" i="25"/>
  <c r="NG24" i="25"/>
  <c r="NG9" i="25"/>
  <c r="NC9" i="25"/>
  <c r="MY9" i="25"/>
  <c r="MU9" i="25"/>
  <c r="MQ9" i="25"/>
  <c r="KE27" i="25"/>
  <c r="KI27" i="25"/>
  <c r="KM27" i="25"/>
  <c r="KQ27" i="25"/>
  <c r="KU27" i="25"/>
  <c r="KE29" i="25"/>
  <c r="KI29" i="25"/>
  <c r="KM29" i="25"/>
  <c r="KQ29" i="25"/>
  <c r="KU29" i="25"/>
  <c r="KE30" i="25"/>
  <c r="KI30" i="25"/>
  <c r="KM30" i="25"/>
  <c r="KQ30" i="25"/>
  <c r="KU30" i="25"/>
  <c r="KU26" i="25"/>
  <c r="KQ26" i="25"/>
  <c r="KM26" i="25"/>
  <c r="KI26" i="25"/>
  <c r="KE26" i="25"/>
  <c r="KE17" i="25"/>
  <c r="KI17" i="25"/>
  <c r="KM17" i="25"/>
  <c r="KQ17" i="25"/>
  <c r="KU17" i="25"/>
  <c r="KE22" i="25"/>
  <c r="KI22" i="25"/>
  <c r="KM22" i="25"/>
  <c r="KQ22" i="25"/>
  <c r="KU22" i="25"/>
  <c r="KE23" i="25"/>
  <c r="KI23" i="25"/>
  <c r="KM23" i="25"/>
  <c r="KQ23" i="25"/>
  <c r="KU23" i="25"/>
  <c r="KE24" i="25"/>
  <c r="KI24" i="25"/>
  <c r="KM24" i="25"/>
  <c r="KQ24" i="25"/>
  <c r="KU24" i="25"/>
  <c r="IQ43" i="25"/>
  <c r="IU43" i="25"/>
  <c r="IY43" i="25"/>
  <c r="JC43" i="25"/>
  <c r="JG43" i="25"/>
  <c r="IQ44" i="25"/>
  <c r="IU44" i="25"/>
  <c r="IY44" i="25"/>
  <c r="JC44" i="25"/>
  <c r="JG44" i="25"/>
  <c r="IQ45" i="25"/>
  <c r="IU45" i="25"/>
  <c r="IY45" i="25"/>
  <c r="JC45" i="25"/>
  <c r="JG45" i="25"/>
  <c r="IQ46" i="25"/>
  <c r="IU46" i="25"/>
  <c r="IY46" i="25"/>
  <c r="JC46" i="25"/>
  <c r="JG46" i="25"/>
  <c r="IQ47" i="25"/>
  <c r="IU47" i="25"/>
  <c r="IY47" i="25"/>
  <c r="JC47" i="25"/>
  <c r="JG47" i="25"/>
  <c r="IQ48" i="25"/>
  <c r="IU48" i="25"/>
  <c r="IY48" i="25"/>
  <c r="JC48" i="25"/>
  <c r="JG48" i="25"/>
  <c r="JG42" i="25"/>
  <c r="JC42" i="25"/>
  <c r="IY42" i="25"/>
  <c r="IU42" i="25"/>
  <c r="IQ42" i="25"/>
  <c r="JG38" i="25"/>
  <c r="IQ33" i="25"/>
  <c r="IU33" i="25"/>
  <c r="IY33" i="25"/>
  <c r="JC33" i="25"/>
  <c r="JG33" i="25"/>
  <c r="IQ34" i="25"/>
  <c r="IU34" i="25"/>
  <c r="IY34" i="25"/>
  <c r="JC34" i="25"/>
  <c r="JG34" i="25"/>
  <c r="IQ35" i="25"/>
  <c r="IU35" i="25"/>
  <c r="IY35" i="25"/>
  <c r="JC35" i="25"/>
  <c r="JG35" i="25"/>
  <c r="IQ36" i="25"/>
  <c r="IU36" i="25"/>
  <c r="IY36" i="25"/>
  <c r="JC36" i="25"/>
  <c r="JG36" i="25"/>
  <c r="IQ37" i="25"/>
  <c r="IU37" i="25"/>
  <c r="IY37" i="25"/>
  <c r="JC37" i="25"/>
  <c r="JG37" i="25"/>
  <c r="IQ38" i="25"/>
  <c r="IU38" i="25"/>
  <c r="IY38" i="25"/>
  <c r="JC38" i="25"/>
  <c r="JG32" i="25"/>
  <c r="JC32" i="25"/>
  <c r="IY32" i="25"/>
  <c r="IU32" i="25"/>
  <c r="IQ32" i="25"/>
  <c r="JC30" i="25"/>
  <c r="IQ27" i="25"/>
  <c r="IU27" i="25"/>
  <c r="IY27" i="25"/>
  <c r="JC27" i="25"/>
  <c r="JG27" i="25"/>
  <c r="IQ28" i="25"/>
  <c r="IU28" i="25"/>
  <c r="IY28" i="25"/>
  <c r="JC28" i="25"/>
  <c r="JG28" i="25"/>
  <c r="IQ29" i="25"/>
  <c r="IU29" i="25"/>
  <c r="IY29" i="25"/>
  <c r="JC29" i="25"/>
  <c r="JG29" i="25"/>
  <c r="IQ30" i="25"/>
  <c r="IU30" i="25"/>
  <c r="IY30" i="25"/>
  <c r="JG30" i="25"/>
  <c r="JG26" i="25"/>
  <c r="JC26" i="25"/>
  <c r="IY26" i="25"/>
  <c r="IU26" i="25"/>
  <c r="IQ26" i="25"/>
  <c r="IQ10" i="25"/>
  <c r="IU10" i="25"/>
  <c r="IY10" i="25"/>
  <c r="JC10" i="25"/>
  <c r="JG10" i="25"/>
  <c r="IQ11" i="25"/>
  <c r="IU11" i="25"/>
  <c r="IY11" i="25"/>
  <c r="JC11" i="25"/>
  <c r="JG11" i="25"/>
  <c r="IQ12" i="25"/>
  <c r="IU12" i="25"/>
  <c r="IY12" i="25"/>
  <c r="JC12" i="25"/>
  <c r="JG12" i="25"/>
  <c r="IQ13" i="25"/>
  <c r="IU13" i="25"/>
  <c r="IY13" i="25"/>
  <c r="JC13" i="25"/>
  <c r="JG13" i="25"/>
  <c r="IQ14" i="25"/>
  <c r="IU14" i="25"/>
  <c r="IY14" i="25"/>
  <c r="JC14" i="25"/>
  <c r="JG14" i="25"/>
  <c r="IQ15" i="25"/>
  <c r="IU15" i="25"/>
  <c r="IY15" i="25"/>
  <c r="JC15" i="25"/>
  <c r="JG15" i="25"/>
  <c r="IQ16" i="25"/>
  <c r="IU16" i="25"/>
  <c r="IY16" i="25"/>
  <c r="JC16" i="25"/>
  <c r="JG16" i="25"/>
  <c r="IQ17" i="25"/>
  <c r="IU17" i="25"/>
  <c r="IY17" i="25"/>
  <c r="JC17" i="25"/>
  <c r="JG17" i="25"/>
  <c r="IQ18" i="25"/>
  <c r="IU18" i="25"/>
  <c r="IY18" i="25"/>
  <c r="JC18" i="25"/>
  <c r="JG18" i="25"/>
  <c r="IQ20" i="25"/>
  <c r="IU20" i="25"/>
  <c r="IY20" i="25"/>
  <c r="JC20" i="25"/>
  <c r="JG20" i="25"/>
  <c r="IQ21" i="25"/>
  <c r="IU21" i="25"/>
  <c r="IY21" i="25"/>
  <c r="JC21" i="25"/>
  <c r="JG21" i="25"/>
  <c r="IQ22" i="25"/>
  <c r="IU22" i="25"/>
  <c r="IY22" i="25"/>
  <c r="JC22" i="25"/>
  <c r="JG22" i="25"/>
  <c r="IQ23" i="25"/>
  <c r="IU23" i="25"/>
  <c r="IY23" i="25"/>
  <c r="JC23" i="25"/>
  <c r="JG23" i="25"/>
  <c r="IQ24" i="25"/>
  <c r="IU24" i="25"/>
  <c r="IY24" i="25"/>
  <c r="JC24" i="25"/>
  <c r="JG24" i="25"/>
  <c r="JG9" i="25"/>
  <c r="JC9" i="25"/>
  <c r="IY9" i="25"/>
  <c r="IU9" i="25"/>
  <c r="IQ9" i="25"/>
  <c r="GI43" i="25"/>
  <c r="FC48" i="25"/>
  <c r="EQ43" i="25"/>
  <c r="EU43" i="25"/>
  <c r="EY43" i="25"/>
  <c r="FC43" i="25"/>
  <c r="FG43" i="25"/>
  <c r="EQ44" i="25"/>
  <c r="EU44" i="25"/>
  <c r="EY44" i="25"/>
  <c r="FC44" i="25"/>
  <c r="FG44" i="25"/>
  <c r="EQ45" i="25"/>
  <c r="EU45" i="25"/>
  <c r="EY45" i="25"/>
  <c r="FC45" i="25"/>
  <c r="FG45" i="25"/>
  <c r="EQ46" i="25"/>
  <c r="EU46" i="25"/>
  <c r="EY46" i="25"/>
  <c r="FC46" i="25"/>
  <c r="FG46" i="25"/>
  <c r="EQ47" i="25"/>
  <c r="EU47" i="25"/>
  <c r="EY47" i="25"/>
  <c r="FC47" i="25"/>
  <c r="FG47" i="25"/>
  <c r="EQ48" i="25"/>
  <c r="EU48" i="25"/>
  <c r="EY48" i="25"/>
  <c r="FG48" i="25"/>
  <c r="FG42" i="25"/>
  <c r="FC42" i="25"/>
  <c r="EY42" i="25"/>
  <c r="EU42" i="25"/>
  <c r="EQ42" i="25"/>
  <c r="BG42" i="25"/>
  <c r="EQ33" i="25"/>
  <c r="EU33" i="25"/>
  <c r="EY33" i="25"/>
  <c r="FC33" i="25"/>
  <c r="FG33" i="25"/>
  <c r="EQ34" i="25"/>
  <c r="EU34" i="25"/>
  <c r="EY34" i="25"/>
  <c r="FC34" i="25"/>
  <c r="FG34" i="25"/>
  <c r="EQ35" i="25"/>
  <c r="EU35" i="25"/>
  <c r="EY35" i="25"/>
  <c r="FC35" i="25"/>
  <c r="FG35" i="25"/>
  <c r="EQ36" i="25"/>
  <c r="EU36" i="25"/>
  <c r="EY36" i="25"/>
  <c r="FC36" i="25"/>
  <c r="FG36" i="25"/>
  <c r="EQ37" i="25"/>
  <c r="EU37" i="25"/>
  <c r="EY37" i="25"/>
  <c r="FC37" i="25"/>
  <c r="FG37" i="25"/>
  <c r="EQ38" i="25"/>
  <c r="EU38" i="25"/>
  <c r="EY38" i="25"/>
  <c r="FC38" i="25"/>
  <c r="FG38" i="25"/>
  <c r="FG32" i="25"/>
  <c r="FC32" i="25"/>
  <c r="EY32" i="25"/>
  <c r="EU32" i="25"/>
  <c r="EQ32" i="25"/>
  <c r="EQ27" i="25"/>
  <c r="EU27" i="25"/>
  <c r="EY27" i="25"/>
  <c r="FC27" i="25"/>
  <c r="FG27" i="25"/>
  <c r="EQ28" i="25"/>
  <c r="EU28" i="25"/>
  <c r="EY28" i="25"/>
  <c r="FC28" i="25"/>
  <c r="FG28" i="25"/>
  <c r="EQ29" i="25"/>
  <c r="EU29" i="25"/>
  <c r="EY29" i="25"/>
  <c r="FC29" i="25"/>
  <c r="FG29" i="25"/>
  <c r="EQ30" i="25"/>
  <c r="EU30" i="25"/>
  <c r="EY30" i="25"/>
  <c r="FC30" i="25"/>
  <c r="FG30" i="25"/>
  <c r="FG26" i="25"/>
  <c r="FC26" i="25"/>
  <c r="EY26" i="25"/>
  <c r="EU26" i="25"/>
  <c r="EQ26" i="25"/>
  <c r="EQ10" i="25"/>
  <c r="EU10" i="25"/>
  <c r="EY10" i="25"/>
  <c r="FC10" i="25"/>
  <c r="FG10" i="25"/>
  <c r="EQ11" i="25"/>
  <c r="EU11" i="25"/>
  <c r="EY11" i="25"/>
  <c r="FC11" i="25"/>
  <c r="FG11" i="25"/>
  <c r="EQ12" i="25"/>
  <c r="EU12" i="25"/>
  <c r="EY12" i="25"/>
  <c r="FC12" i="25"/>
  <c r="FG12" i="25"/>
  <c r="EQ13" i="25"/>
  <c r="EU13" i="25"/>
  <c r="EY13" i="25"/>
  <c r="FC13" i="25"/>
  <c r="FG13" i="25"/>
  <c r="EQ14" i="25"/>
  <c r="EU14" i="25"/>
  <c r="EY14" i="25"/>
  <c r="FC14" i="25"/>
  <c r="FG14" i="25"/>
  <c r="EQ15" i="25"/>
  <c r="EU15" i="25"/>
  <c r="EY15" i="25"/>
  <c r="FC15" i="25"/>
  <c r="FG15" i="25"/>
  <c r="EQ16" i="25"/>
  <c r="EU16" i="25"/>
  <c r="EY16" i="25"/>
  <c r="FC16" i="25"/>
  <c r="FG16" i="25"/>
  <c r="EQ17" i="25"/>
  <c r="EU17" i="25"/>
  <c r="EY17" i="25"/>
  <c r="FC17" i="25"/>
  <c r="FG17" i="25"/>
  <c r="EQ18" i="25"/>
  <c r="EU18" i="25"/>
  <c r="EY18" i="25"/>
  <c r="FC18" i="25"/>
  <c r="FG18" i="25"/>
  <c r="EQ20" i="25"/>
  <c r="EU20" i="25"/>
  <c r="EY20" i="25"/>
  <c r="FC20" i="25"/>
  <c r="FG20" i="25"/>
  <c r="EQ21" i="25"/>
  <c r="EU21" i="25"/>
  <c r="EY21" i="25"/>
  <c r="FC21" i="25"/>
  <c r="FG21" i="25"/>
  <c r="EQ22" i="25"/>
  <c r="EU22" i="25"/>
  <c r="EY22" i="25"/>
  <c r="FC22" i="25"/>
  <c r="FG22" i="25"/>
  <c r="EQ23" i="25"/>
  <c r="EU23" i="25"/>
  <c r="EY23" i="25"/>
  <c r="FC23" i="25"/>
  <c r="FG23" i="25"/>
  <c r="EQ24" i="25"/>
  <c r="EU24" i="25"/>
  <c r="EY24" i="25"/>
  <c r="FC24" i="25"/>
  <c r="FG24" i="25"/>
  <c r="FG9" i="25"/>
  <c r="FC9" i="25"/>
  <c r="EY9" i="25"/>
  <c r="EU9" i="25"/>
  <c r="EQ9" i="25"/>
  <c r="BG47" i="25"/>
  <c r="BC47" i="25"/>
  <c r="AY47" i="25"/>
  <c r="AU47" i="25"/>
  <c r="AQ47" i="25"/>
  <c r="OE27" i="20" l="1"/>
  <c r="OI27" i="20"/>
  <c r="OM27" i="20"/>
  <c r="OQ27" i="20"/>
  <c r="OU27" i="20"/>
  <c r="OE29" i="20"/>
  <c r="OI29" i="20"/>
  <c r="OM29" i="20"/>
  <c r="OQ29" i="20"/>
  <c r="OU29" i="20"/>
  <c r="OE30" i="20"/>
  <c r="OI30" i="20"/>
  <c r="OM30" i="20"/>
  <c r="OQ30" i="20"/>
  <c r="OU30" i="20"/>
  <c r="OU26" i="20"/>
  <c r="OQ26" i="20"/>
  <c r="OM26" i="20"/>
  <c r="OI26" i="20"/>
  <c r="OE26" i="20"/>
  <c r="OE17" i="20"/>
  <c r="OI17" i="20"/>
  <c r="OM17" i="20"/>
  <c r="OQ17" i="20"/>
  <c r="OU17" i="20"/>
  <c r="OE22" i="20"/>
  <c r="OI22" i="20"/>
  <c r="OM22" i="20"/>
  <c r="OQ22" i="20"/>
  <c r="OU22" i="20"/>
  <c r="OE23" i="20"/>
  <c r="OI23" i="20"/>
  <c r="OM23" i="20"/>
  <c r="OQ23" i="20"/>
  <c r="OU23" i="20"/>
  <c r="OE24" i="20"/>
  <c r="OI24" i="20"/>
  <c r="OM24" i="20"/>
  <c r="OQ24" i="20"/>
  <c r="OU24" i="20"/>
  <c r="MQ43" i="20"/>
  <c r="MU43" i="20"/>
  <c r="MY43" i="20"/>
  <c r="NC43" i="20"/>
  <c r="NG43" i="20"/>
  <c r="MQ44" i="20"/>
  <c r="MU44" i="20"/>
  <c r="MY44" i="20"/>
  <c r="NC44" i="20"/>
  <c r="NG44" i="20"/>
  <c r="MQ45" i="20"/>
  <c r="MU45" i="20"/>
  <c r="MY45" i="20"/>
  <c r="NC45" i="20"/>
  <c r="NG45" i="20"/>
  <c r="MQ46" i="20"/>
  <c r="MU46" i="20"/>
  <c r="MY46" i="20"/>
  <c r="NC46" i="20"/>
  <c r="NG46" i="20"/>
  <c r="MQ47" i="20"/>
  <c r="MU47" i="20"/>
  <c r="MY47" i="20"/>
  <c r="NC47" i="20"/>
  <c r="NG47" i="20"/>
  <c r="MQ48" i="20"/>
  <c r="MU48" i="20"/>
  <c r="MY48" i="20"/>
  <c r="NC48" i="20"/>
  <c r="NG48" i="20"/>
  <c r="NG42" i="20"/>
  <c r="NC42" i="20"/>
  <c r="MY42" i="20"/>
  <c r="MU42" i="20"/>
  <c r="MQ42" i="20"/>
  <c r="MQ33" i="20"/>
  <c r="MU33" i="20"/>
  <c r="MY33" i="20"/>
  <c r="NC33" i="20"/>
  <c r="NG33" i="20"/>
  <c r="MQ34" i="20"/>
  <c r="MU34" i="20"/>
  <c r="MY34" i="20"/>
  <c r="NC34" i="20"/>
  <c r="NG34" i="20"/>
  <c r="MQ35" i="20"/>
  <c r="MU35" i="20"/>
  <c r="MY35" i="20"/>
  <c r="NC35" i="20"/>
  <c r="NG35" i="20"/>
  <c r="MQ36" i="20"/>
  <c r="MU36" i="20"/>
  <c r="MY36" i="20"/>
  <c r="NC36" i="20"/>
  <c r="NG36" i="20"/>
  <c r="MQ37" i="20"/>
  <c r="MU37" i="20"/>
  <c r="MY37" i="20"/>
  <c r="NC37" i="20"/>
  <c r="NG37" i="20"/>
  <c r="MQ38" i="20"/>
  <c r="MU38" i="20"/>
  <c r="MY38" i="20"/>
  <c r="NC38" i="20"/>
  <c r="NG38" i="20"/>
  <c r="NG32" i="20"/>
  <c r="NC32" i="20"/>
  <c r="MY32" i="20"/>
  <c r="MU32" i="20"/>
  <c r="MQ32" i="20"/>
  <c r="MQ27" i="20"/>
  <c r="MU27" i="20"/>
  <c r="MY27" i="20"/>
  <c r="NC27" i="20"/>
  <c r="NG27" i="20"/>
  <c r="MQ28" i="20"/>
  <c r="MU28" i="20"/>
  <c r="MY28" i="20"/>
  <c r="NC28" i="20"/>
  <c r="NG28" i="20"/>
  <c r="MQ29" i="20"/>
  <c r="MU29" i="20"/>
  <c r="MY29" i="20"/>
  <c r="NC29" i="20"/>
  <c r="NG29" i="20"/>
  <c r="MQ30" i="20"/>
  <c r="MU30" i="20"/>
  <c r="MY30" i="20"/>
  <c r="NC30" i="20"/>
  <c r="NG30" i="20"/>
  <c r="NG26" i="20"/>
  <c r="NC26" i="20"/>
  <c r="MY26" i="20"/>
  <c r="MU26" i="20"/>
  <c r="MQ26" i="20"/>
  <c r="MQ10" i="20"/>
  <c r="MU10" i="20"/>
  <c r="MY10" i="20"/>
  <c r="NC10" i="20"/>
  <c r="NG10" i="20"/>
  <c r="MQ11" i="20"/>
  <c r="MU11" i="20"/>
  <c r="MY11" i="20"/>
  <c r="NC11" i="20"/>
  <c r="NG11" i="20"/>
  <c r="MQ12" i="20"/>
  <c r="MU12" i="20"/>
  <c r="MY12" i="20"/>
  <c r="NC12" i="20"/>
  <c r="NG12" i="20"/>
  <c r="MQ13" i="20"/>
  <c r="MU13" i="20"/>
  <c r="MY13" i="20"/>
  <c r="NC13" i="20"/>
  <c r="NG13" i="20"/>
  <c r="MQ14" i="20"/>
  <c r="MU14" i="20"/>
  <c r="MY14" i="20"/>
  <c r="NC14" i="20"/>
  <c r="NG14" i="20"/>
  <c r="MQ15" i="20"/>
  <c r="MU15" i="20"/>
  <c r="MY15" i="20"/>
  <c r="NC15" i="20"/>
  <c r="NG15" i="20"/>
  <c r="MQ16" i="20"/>
  <c r="MU16" i="20"/>
  <c r="MY16" i="20"/>
  <c r="NC16" i="20"/>
  <c r="NG16" i="20"/>
  <c r="MQ17" i="20"/>
  <c r="MU17" i="20"/>
  <c r="MY17" i="20"/>
  <c r="NC17" i="20"/>
  <c r="NG17" i="20"/>
  <c r="MQ18" i="20"/>
  <c r="MU18" i="20"/>
  <c r="MY18" i="20"/>
  <c r="NC18" i="20"/>
  <c r="NG18" i="20"/>
  <c r="MQ20" i="20"/>
  <c r="MU20" i="20"/>
  <c r="MY20" i="20"/>
  <c r="NC20" i="20"/>
  <c r="NG20" i="20"/>
  <c r="MQ21" i="20"/>
  <c r="MU21" i="20"/>
  <c r="MY21" i="20"/>
  <c r="NC21" i="20"/>
  <c r="NG21" i="20"/>
  <c r="MQ22" i="20"/>
  <c r="MU22" i="20"/>
  <c r="MY22" i="20"/>
  <c r="NC22" i="20"/>
  <c r="NG22" i="20"/>
  <c r="MQ23" i="20"/>
  <c r="MU23" i="20"/>
  <c r="MY23" i="20"/>
  <c r="NC23" i="20"/>
  <c r="NG23" i="20"/>
  <c r="MQ24" i="20"/>
  <c r="MU24" i="20"/>
  <c r="MY24" i="20"/>
  <c r="NC24" i="20"/>
  <c r="NG24" i="20"/>
  <c r="NG9" i="20"/>
  <c r="NC9" i="20"/>
  <c r="MY9" i="20"/>
  <c r="MU9" i="20"/>
  <c r="MQ9" i="20"/>
  <c r="SU43" i="20"/>
  <c r="SE27" i="20"/>
  <c r="SI27" i="20"/>
  <c r="SM27" i="20"/>
  <c r="SQ27" i="20"/>
  <c r="SU27" i="20"/>
  <c r="SE29" i="20"/>
  <c r="SI29" i="20"/>
  <c r="SM29" i="20"/>
  <c r="SQ29" i="20"/>
  <c r="SU29" i="20"/>
  <c r="SE30" i="20"/>
  <c r="SI30" i="20"/>
  <c r="SM30" i="20"/>
  <c r="SQ30" i="20"/>
  <c r="SU30" i="20"/>
  <c r="SU26" i="20"/>
  <c r="SQ26" i="20"/>
  <c r="SM26" i="20"/>
  <c r="SI26" i="20"/>
  <c r="SE26" i="20"/>
  <c r="SE17" i="20"/>
  <c r="SI17" i="20"/>
  <c r="SM17" i="20"/>
  <c r="SQ17" i="20"/>
  <c r="SU17" i="20"/>
  <c r="SE22" i="20"/>
  <c r="SI22" i="20"/>
  <c r="SM22" i="20"/>
  <c r="SQ22" i="20"/>
  <c r="SU22" i="20"/>
  <c r="SE23" i="20"/>
  <c r="SI23" i="20"/>
  <c r="SM23" i="20"/>
  <c r="SQ23" i="20"/>
  <c r="SU23" i="20"/>
  <c r="SE24" i="20"/>
  <c r="SI24" i="20"/>
  <c r="SM24" i="20"/>
  <c r="SQ24" i="20"/>
  <c r="SU24" i="20"/>
  <c r="QQ33" i="20"/>
  <c r="QU33" i="20"/>
  <c r="QY33" i="20"/>
  <c r="RC33" i="20"/>
  <c r="RG33" i="20"/>
  <c r="QQ34" i="20"/>
  <c r="QU34" i="20"/>
  <c r="QY34" i="20"/>
  <c r="RC34" i="20"/>
  <c r="RG34" i="20"/>
  <c r="QQ35" i="20"/>
  <c r="QU35" i="20"/>
  <c r="QY35" i="20"/>
  <c r="RC35" i="20"/>
  <c r="RG35" i="20"/>
  <c r="QQ36" i="20"/>
  <c r="QU36" i="20"/>
  <c r="QY36" i="20"/>
  <c r="RC36" i="20"/>
  <c r="RG36" i="20"/>
  <c r="QQ37" i="20"/>
  <c r="QU37" i="20"/>
  <c r="QY37" i="20"/>
  <c r="RC37" i="20"/>
  <c r="RG37" i="20"/>
  <c r="QQ38" i="20"/>
  <c r="QU38" i="20"/>
  <c r="QY38" i="20"/>
  <c r="RC38" i="20"/>
  <c r="RG38" i="20"/>
  <c r="RG32" i="20"/>
  <c r="RC32" i="20"/>
  <c r="QY32" i="20"/>
  <c r="QU32" i="20"/>
  <c r="QQ32" i="20"/>
  <c r="QQ27" i="20"/>
  <c r="QU27" i="20"/>
  <c r="QY27" i="20"/>
  <c r="RC27" i="20"/>
  <c r="RG27" i="20"/>
  <c r="QQ28" i="20"/>
  <c r="QU28" i="20"/>
  <c r="QY28" i="20"/>
  <c r="RC28" i="20"/>
  <c r="RG28" i="20"/>
  <c r="QQ29" i="20"/>
  <c r="QU29" i="20"/>
  <c r="QY29" i="20"/>
  <c r="RC29" i="20"/>
  <c r="RG29" i="20"/>
  <c r="QQ30" i="20"/>
  <c r="QU30" i="20"/>
  <c r="QY30" i="20"/>
  <c r="RC30" i="20"/>
  <c r="RG30" i="20"/>
  <c r="RG26" i="20"/>
  <c r="RC26" i="20"/>
  <c r="QY26" i="20"/>
  <c r="QU26" i="20"/>
  <c r="QQ26" i="20"/>
  <c r="QQ10" i="20"/>
  <c r="QU10" i="20"/>
  <c r="QY10" i="20"/>
  <c r="RC10" i="20"/>
  <c r="RG10" i="20"/>
  <c r="QQ11" i="20"/>
  <c r="QU11" i="20"/>
  <c r="QY11" i="20"/>
  <c r="RC11" i="20"/>
  <c r="RG11" i="20"/>
  <c r="QQ12" i="20"/>
  <c r="QU12" i="20"/>
  <c r="QY12" i="20"/>
  <c r="RC12" i="20"/>
  <c r="RG12" i="20"/>
  <c r="QQ13" i="20"/>
  <c r="QU13" i="20"/>
  <c r="QY13" i="20"/>
  <c r="RC13" i="20"/>
  <c r="RG13" i="20"/>
  <c r="QQ14" i="20"/>
  <c r="QU14" i="20"/>
  <c r="QY14" i="20"/>
  <c r="RC14" i="20"/>
  <c r="RG14" i="20"/>
  <c r="QQ15" i="20"/>
  <c r="QU15" i="20"/>
  <c r="QY15" i="20"/>
  <c r="RC15" i="20"/>
  <c r="RG15" i="20"/>
  <c r="QQ16" i="20"/>
  <c r="QU16" i="20"/>
  <c r="QY16" i="20"/>
  <c r="RC16" i="20"/>
  <c r="RG16" i="20"/>
  <c r="QQ17" i="20"/>
  <c r="QU17" i="20"/>
  <c r="QY17" i="20"/>
  <c r="RC17" i="20"/>
  <c r="RG17" i="20"/>
  <c r="QQ18" i="20"/>
  <c r="QU18" i="20"/>
  <c r="QY18" i="20"/>
  <c r="RC18" i="20"/>
  <c r="RG18" i="20"/>
  <c r="QQ20" i="20"/>
  <c r="QU20" i="20"/>
  <c r="QY20" i="20"/>
  <c r="RC20" i="20"/>
  <c r="RG20" i="20"/>
  <c r="QQ21" i="20"/>
  <c r="QU21" i="20"/>
  <c r="QY21" i="20"/>
  <c r="RC21" i="20"/>
  <c r="RG21" i="20"/>
  <c r="QQ22" i="20"/>
  <c r="QU22" i="20"/>
  <c r="QY22" i="20"/>
  <c r="RC22" i="20"/>
  <c r="RG22" i="20"/>
  <c r="QQ23" i="20"/>
  <c r="QU23" i="20"/>
  <c r="QY23" i="20"/>
  <c r="RC23" i="20"/>
  <c r="RG23" i="20"/>
  <c r="QQ24" i="20"/>
  <c r="QU24" i="20"/>
  <c r="QY24" i="20"/>
  <c r="RC24" i="20"/>
  <c r="RG24" i="20"/>
  <c r="RG9" i="20"/>
  <c r="RC9" i="20"/>
  <c r="QY9" i="20"/>
  <c r="QU9" i="20"/>
  <c r="QQ9" i="20"/>
  <c r="KE29" i="20"/>
  <c r="KE30" i="20"/>
  <c r="KU30" i="20"/>
  <c r="KQ30" i="20"/>
  <c r="KM30" i="20"/>
  <c r="KI30" i="20"/>
  <c r="KE27" i="20"/>
  <c r="KI27" i="20"/>
  <c r="KM27" i="20"/>
  <c r="KQ27" i="20"/>
  <c r="KU27" i="20"/>
  <c r="KI29" i="20"/>
  <c r="KM29" i="20"/>
  <c r="KQ29" i="20"/>
  <c r="KU29" i="20"/>
  <c r="KU26" i="20"/>
  <c r="KQ26" i="20"/>
  <c r="KM26" i="20"/>
  <c r="KI26" i="20"/>
  <c r="KE26" i="20"/>
  <c r="KE24" i="20"/>
  <c r="KE17" i="20"/>
  <c r="KI17" i="20"/>
  <c r="KM17" i="20"/>
  <c r="KQ17" i="20"/>
  <c r="KU17" i="20"/>
  <c r="KE22" i="20"/>
  <c r="KI22" i="20"/>
  <c r="KM22" i="20"/>
  <c r="KQ22" i="20"/>
  <c r="KU22" i="20"/>
  <c r="KE23" i="20"/>
  <c r="KI23" i="20"/>
  <c r="KM23" i="20"/>
  <c r="KQ23" i="20"/>
  <c r="KU23" i="20"/>
  <c r="KI24" i="20"/>
  <c r="KM24" i="20"/>
  <c r="KQ24" i="20"/>
  <c r="KU24" i="20"/>
  <c r="KE42" i="20"/>
  <c r="IQ43" i="20"/>
  <c r="IU43" i="20"/>
  <c r="IY43" i="20"/>
  <c r="JC43" i="20"/>
  <c r="JG43" i="20"/>
  <c r="IQ44" i="20"/>
  <c r="IU44" i="20"/>
  <c r="IY44" i="20"/>
  <c r="JC44" i="20"/>
  <c r="JG44" i="20"/>
  <c r="IQ45" i="20"/>
  <c r="IU45" i="20"/>
  <c r="IY45" i="20"/>
  <c r="JC45" i="20"/>
  <c r="JG45" i="20"/>
  <c r="IQ46" i="20"/>
  <c r="IU46" i="20"/>
  <c r="IY46" i="20"/>
  <c r="JC46" i="20"/>
  <c r="JG46" i="20"/>
  <c r="IQ47" i="20"/>
  <c r="IU47" i="20"/>
  <c r="IY47" i="20"/>
  <c r="JC47" i="20"/>
  <c r="JG47" i="20"/>
  <c r="IQ48" i="20"/>
  <c r="IU48" i="20"/>
  <c r="IY48" i="20"/>
  <c r="JC48" i="20"/>
  <c r="JG48" i="20"/>
  <c r="JG42" i="20"/>
  <c r="JC42" i="20"/>
  <c r="IY42" i="20"/>
  <c r="IU42" i="20"/>
  <c r="IQ42" i="20"/>
  <c r="IQ33" i="20"/>
  <c r="IU33" i="20"/>
  <c r="IY33" i="20"/>
  <c r="JC33" i="20"/>
  <c r="JG33" i="20"/>
  <c r="IQ34" i="20"/>
  <c r="IU34" i="20"/>
  <c r="IY34" i="20"/>
  <c r="JC34" i="20"/>
  <c r="JG34" i="20"/>
  <c r="IQ35" i="20"/>
  <c r="IU35" i="20"/>
  <c r="IY35" i="20"/>
  <c r="JC35" i="20"/>
  <c r="JG35" i="20"/>
  <c r="IQ36" i="20"/>
  <c r="IU36" i="20"/>
  <c r="IY36" i="20"/>
  <c r="JC36" i="20"/>
  <c r="JG36" i="20"/>
  <c r="IQ37" i="20"/>
  <c r="IU37" i="20"/>
  <c r="IY37" i="20"/>
  <c r="JC37" i="20"/>
  <c r="JG37" i="20"/>
  <c r="IQ38" i="20"/>
  <c r="IU38" i="20"/>
  <c r="IY38" i="20"/>
  <c r="JC38" i="20"/>
  <c r="JG38" i="20"/>
  <c r="JG32" i="20"/>
  <c r="JC32" i="20"/>
  <c r="IY32" i="20"/>
  <c r="IU32" i="20"/>
  <c r="IQ32" i="20"/>
  <c r="IQ22" i="20"/>
  <c r="JG29" i="20"/>
  <c r="IQ26" i="20"/>
  <c r="IQ27" i="20"/>
  <c r="IU27" i="20"/>
  <c r="IY27" i="20"/>
  <c r="JC27" i="20"/>
  <c r="JG27" i="20"/>
  <c r="IQ28" i="20"/>
  <c r="IU28" i="20"/>
  <c r="IY28" i="20"/>
  <c r="JC28" i="20"/>
  <c r="JG28" i="20"/>
  <c r="IQ29" i="20"/>
  <c r="IU29" i="20"/>
  <c r="IY29" i="20"/>
  <c r="JC29" i="20"/>
  <c r="IQ30" i="20"/>
  <c r="IU30" i="20"/>
  <c r="IY30" i="20"/>
  <c r="JC30" i="20"/>
  <c r="JG30" i="20"/>
  <c r="JG26" i="20"/>
  <c r="JC26" i="20"/>
  <c r="IY26" i="20"/>
  <c r="IU26" i="20"/>
  <c r="GM17" i="20"/>
  <c r="JC17" i="20"/>
  <c r="IY22" i="20"/>
  <c r="IQ10" i="20"/>
  <c r="IU10" i="20"/>
  <c r="IY10" i="20"/>
  <c r="JC10" i="20"/>
  <c r="JG10" i="20"/>
  <c r="IQ11" i="20"/>
  <c r="IU11" i="20"/>
  <c r="IY11" i="20"/>
  <c r="JC11" i="20"/>
  <c r="JG11" i="20"/>
  <c r="IQ12" i="20"/>
  <c r="IU12" i="20"/>
  <c r="IY12" i="20"/>
  <c r="JC12" i="20"/>
  <c r="JG12" i="20"/>
  <c r="IQ13" i="20"/>
  <c r="IU13" i="20"/>
  <c r="IY13" i="20"/>
  <c r="JC13" i="20"/>
  <c r="JG13" i="20"/>
  <c r="IQ14" i="20"/>
  <c r="IU14" i="20"/>
  <c r="IY14" i="20"/>
  <c r="JC14" i="20"/>
  <c r="JG14" i="20"/>
  <c r="IQ15" i="20"/>
  <c r="IU15" i="20"/>
  <c r="IY15" i="20"/>
  <c r="JC15" i="20"/>
  <c r="JG15" i="20"/>
  <c r="IQ16" i="20"/>
  <c r="IU16" i="20"/>
  <c r="IY16" i="20"/>
  <c r="JC16" i="20"/>
  <c r="JG16" i="20"/>
  <c r="IQ17" i="20"/>
  <c r="IU17" i="20"/>
  <c r="IY17" i="20"/>
  <c r="JG17" i="20"/>
  <c r="IQ18" i="20"/>
  <c r="IU18" i="20"/>
  <c r="IY18" i="20"/>
  <c r="JC18" i="20"/>
  <c r="JG18" i="20"/>
  <c r="IQ20" i="20"/>
  <c r="IU20" i="20"/>
  <c r="IY20" i="20"/>
  <c r="JC20" i="20"/>
  <c r="JG20" i="20"/>
  <c r="IQ21" i="20"/>
  <c r="IU21" i="20"/>
  <c r="IY21" i="20"/>
  <c r="JC21" i="20"/>
  <c r="JG21" i="20"/>
  <c r="IU22" i="20"/>
  <c r="JC22" i="20"/>
  <c r="JG22" i="20"/>
  <c r="IQ23" i="20"/>
  <c r="IU23" i="20"/>
  <c r="IY23" i="20"/>
  <c r="JC23" i="20"/>
  <c r="JG23" i="20"/>
  <c r="IQ24" i="20"/>
  <c r="IU24" i="20"/>
  <c r="IY24" i="20"/>
  <c r="JC24" i="20"/>
  <c r="JG24" i="20"/>
  <c r="JG9" i="20"/>
  <c r="JC9" i="20"/>
  <c r="IY9" i="20"/>
  <c r="IU9" i="20"/>
  <c r="IQ9" i="20"/>
  <c r="FG34" i="20"/>
  <c r="FG33" i="20"/>
  <c r="FG20" i="20"/>
  <c r="FG22" i="20"/>
  <c r="FG27" i="20"/>
  <c r="FG30" i="20"/>
  <c r="FG28" i="20"/>
  <c r="FC28" i="20"/>
  <c r="EU28" i="20"/>
  <c r="BG26" i="20"/>
  <c r="BG28" i="20"/>
  <c r="BC28" i="20"/>
  <c r="AY28" i="20"/>
  <c r="AQ28" i="20"/>
  <c r="CU29" i="20"/>
  <c r="CE29" i="20"/>
  <c r="AQ29" i="20"/>
  <c r="BG47" i="24"/>
  <c r="BC47" i="24"/>
  <c r="AY47" i="24"/>
  <c r="AU47" i="24"/>
  <c r="AQ47" i="24"/>
  <c r="AQ48" i="24"/>
  <c r="GU30" i="20"/>
  <c r="GQ30" i="20"/>
  <c r="GM30" i="20"/>
  <c r="GI30" i="20"/>
  <c r="GE30" i="20"/>
  <c r="GE27" i="20"/>
  <c r="GI27" i="20"/>
  <c r="GM27" i="20"/>
  <c r="GQ27" i="20"/>
  <c r="GU27" i="20"/>
  <c r="GE29" i="20"/>
  <c r="GI29" i="20"/>
  <c r="GM29" i="20"/>
  <c r="GQ29" i="20"/>
  <c r="GU29" i="20"/>
  <c r="GQ26" i="20"/>
  <c r="GE26" i="20"/>
  <c r="GU26" i="20"/>
  <c r="GM26" i="20"/>
  <c r="GI26" i="20"/>
  <c r="GI23" i="20"/>
  <c r="GE24" i="20"/>
  <c r="GE17" i="20"/>
  <c r="GI17" i="20"/>
  <c r="GQ17" i="20"/>
  <c r="GU17" i="20"/>
  <c r="GE22" i="20"/>
  <c r="GI22" i="20"/>
  <c r="GM22" i="20"/>
  <c r="GQ22" i="20"/>
  <c r="GU22" i="20"/>
  <c r="GE23" i="20"/>
  <c r="GM23" i="20"/>
  <c r="GQ23" i="20"/>
  <c r="GU23" i="20"/>
  <c r="GI24" i="20"/>
  <c r="GM24" i="20"/>
  <c r="GQ24" i="20"/>
  <c r="GU24" i="20"/>
  <c r="FG38" i="20"/>
  <c r="FG26" i="20"/>
  <c r="EQ48" i="20"/>
  <c r="EU48" i="20"/>
  <c r="EY48" i="20"/>
  <c r="FC48" i="20"/>
  <c r="FG48" i="20"/>
  <c r="FG46" i="20"/>
  <c r="FG45" i="20"/>
  <c r="GI45" i="20"/>
  <c r="GE45" i="20"/>
  <c r="GE44" i="20"/>
  <c r="GE43" i="20"/>
  <c r="GI43" i="20"/>
  <c r="GM43" i="20"/>
  <c r="GQ43" i="20"/>
  <c r="GU43" i="20"/>
  <c r="GU42" i="20"/>
  <c r="GQ42" i="20"/>
  <c r="GM42" i="20"/>
  <c r="GI42" i="20"/>
  <c r="GE42" i="20"/>
  <c r="EY45" i="20"/>
  <c r="FC45" i="20"/>
  <c r="FG44" i="20"/>
  <c r="FC44" i="20"/>
  <c r="EY44" i="20"/>
  <c r="EU44" i="20"/>
  <c r="EQ44" i="20"/>
  <c r="EQ43" i="20"/>
  <c r="EU43" i="20"/>
  <c r="EY43" i="20"/>
  <c r="FC43" i="20"/>
  <c r="FG43" i="20"/>
  <c r="FG42" i="20"/>
  <c r="FC42" i="20"/>
  <c r="EY42" i="20"/>
  <c r="EU42" i="20"/>
  <c r="EQ42" i="20"/>
  <c r="CU42" i="20"/>
  <c r="CQ42" i="20"/>
  <c r="CM42" i="20"/>
  <c r="CI42" i="20"/>
  <c r="ML42" i="23"/>
  <c r="MH42" i="23"/>
  <c r="MD42" i="23"/>
  <c r="CE42" i="20"/>
  <c r="GI44" i="20"/>
  <c r="GM44" i="20"/>
  <c r="GQ44" i="20"/>
  <c r="GU44" i="20"/>
  <c r="GU45" i="20"/>
  <c r="GQ45" i="20"/>
  <c r="GM45" i="20"/>
  <c r="EU47" i="20"/>
  <c r="EQ47" i="20"/>
  <c r="FG47" i="20"/>
  <c r="FC47" i="20"/>
  <c r="EY47" i="20"/>
  <c r="FC46" i="20"/>
  <c r="EY46" i="20"/>
  <c r="EU46" i="20"/>
  <c r="EQ46" i="20"/>
  <c r="EU45" i="20"/>
  <c r="EQ45" i="20"/>
  <c r="EU31" i="20"/>
  <c r="EQ31" i="20"/>
  <c r="EQ37" i="20"/>
  <c r="EQ38" i="20"/>
  <c r="EU38" i="20"/>
  <c r="EY38" i="20"/>
  <c r="FC38" i="20"/>
  <c r="FG37" i="20"/>
  <c r="EQ29" i="20"/>
  <c r="EU29" i="20"/>
  <c r="EY29" i="20"/>
  <c r="FC29" i="20"/>
  <c r="FG29" i="20"/>
  <c r="EQ34" i="20"/>
  <c r="EQ35" i="20"/>
  <c r="FG35" i="20"/>
  <c r="FC35" i="20"/>
  <c r="EY35" i="20"/>
  <c r="EQ39" i="20"/>
  <c r="EU39" i="20"/>
  <c r="EY39" i="20"/>
  <c r="FC39" i="20"/>
  <c r="FG39" i="20"/>
  <c r="FG40" i="20"/>
  <c r="FC40" i="20"/>
  <c r="EY40" i="20"/>
  <c r="EU40" i="20"/>
  <c r="EQ40" i="20"/>
  <c r="FG36" i="20"/>
  <c r="FC33" i="20"/>
  <c r="FC32" i="20"/>
  <c r="FG32" i="20"/>
  <c r="EY32" i="20"/>
  <c r="EU32" i="20"/>
  <c r="EQ32" i="20"/>
  <c r="EQ33" i="20"/>
  <c r="EQ36" i="20"/>
  <c r="FC37" i="20"/>
  <c r="EY37" i="20"/>
  <c r="EU37" i="20"/>
  <c r="FC36" i="20"/>
  <c r="EY36" i="20"/>
  <c r="EU36" i="20"/>
  <c r="EU35" i="20"/>
  <c r="FC34" i="20"/>
  <c r="EY34" i="20"/>
  <c r="EU34" i="20"/>
  <c r="EY33" i="20"/>
  <c r="EU33" i="20"/>
  <c r="EY30" i="20"/>
  <c r="EU30" i="20"/>
  <c r="EQ30" i="20"/>
  <c r="FC30" i="20"/>
  <c r="EY28" i="20"/>
  <c r="EQ28" i="20"/>
  <c r="FC27" i="20"/>
  <c r="EY27" i="20"/>
  <c r="EU27" i="20"/>
  <c r="EQ27" i="20"/>
  <c r="FC26" i="20"/>
  <c r="EY26" i="20"/>
  <c r="EU26" i="20"/>
  <c r="EQ26" i="20"/>
  <c r="EU9" i="20"/>
  <c r="EU10" i="20"/>
  <c r="EU11" i="20"/>
  <c r="EU12" i="20"/>
  <c r="EU13" i="20"/>
  <c r="EU14" i="20"/>
  <c r="EU15" i="20"/>
  <c r="EU16" i="20"/>
  <c r="EU17" i="20"/>
  <c r="EU18" i="20"/>
  <c r="EU20" i="20"/>
  <c r="EU21" i="20"/>
  <c r="EU22" i="20"/>
  <c r="EU23" i="20"/>
  <c r="EU24" i="20"/>
  <c r="EQ24" i="20"/>
  <c r="EQ23" i="20"/>
  <c r="EQ22" i="20"/>
  <c r="EQ21" i="20"/>
  <c r="EQ20" i="20"/>
  <c r="EQ18" i="20"/>
  <c r="EQ17" i="20"/>
  <c r="EQ16" i="20"/>
  <c r="EQ15" i="20"/>
  <c r="EQ14" i="20"/>
  <c r="EQ13" i="20"/>
  <c r="EQ12" i="20"/>
  <c r="EQ11" i="20"/>
  <c r="EQ10" i="20"/>
  <c r="EQ9" i="20"/>
  <c r="FG15" i="20"/>
  <c r="FC15" i="20"/>
  <c r="EY15" i="20"/>
  <c r="FG24" i="20"/>
  <c r="FC24" i="20"/>
  <c r="EY24" i="20"/>
  <c r="FG23" i="20"/>
  <c r="FC23" i="20"/>
  <c r="EY23" i="20"/>
  <c r="FC22" i="20"/>
  <c r="EY22" i="20"/>
  <c r="FG21" i="20"/>
  <c r="FC21" i="20"/>
  <c r="EY21" i="20"/>
  <c r="FC20" i="20"/>
  <c r="EY20" i="20"/>
  <c r="FG18" i="20"/>
  <c r="FC18" i="20"/>
  <c r="EY18" i="20"/>
  <c r="FG17" i="20"/>
  <c r="FC17" i="20"/>
  <c r="EY17" i="20"/>
  <c r="FG16" i="20"/>
  <c r="FC16" i="20"/>
  <c r="EY16" i="20"/>
  <c r="FG14" i="20"/>
  <c r="FC14" i="20"/>
  <c r="EY14" i="20"/>
  <c r="FG13" i="20"/>
  <c r="FC13" i="20"/>
  <c r="EY13" i="20"/>
  <c r="FG12" i="20"/>
  <c r="FC12" i="20"/>
  <c r="EY12" i="20"/>
  <c r="FG11" i="20"/>
  <c r="FC11" i="20"/>
  <c r="EY11" i="20"/>
  <c r="FG10" i="20"/>
  <c r="FC10" i="20"/>
  <c r="EY10" i="20"/>
  <c r="FG9" i="20"/>
  <c r="FC9" i="20"/>
  <c r="EY9" i="20"/>
  <c r="AQ9" i="20"/>
  <c r="AY9" i="20"/>
  <c r="BG47" i="20"/>
  <c r="BC47" i="20"/>
  <c r="AY47" i="20"/>
  <c r="AU47" i="20"/>
  <c r="AQ47" i="20"/>
  <c r="BF39" i="19"/>
  <c r="CE46" i="17" l="1"/>
  <c r="CI46" i="17"/>
  <c r="CM46" i="17"/>
  <c r="CQ46" i="17"/>
  <c r="CU46" i="17"/>
  <c r="AE36" i="19" l="1"/>
  <c r="LN35" i="23" l="1"/>
  <c r="LN38" i="23"/>
  <c r="LJ38" i="23"/>
  <c r="LF38" i="23"/>
  <c r="LN37" i="23"/>
  <c r="LJ37" i="23"/>
  <c r="LF37" i="23"/>
  <c r="LN36" i="23"/>
  <c r="LJ36" i="23"/>
  <c r="LF36" i="23"/>
  <c r="IU38" i="23"/>
  <c r="IQ38" i="23"/>
  <c r="IM38" i="23"/>
  <c r="IU37" i="23"/>
  <c r="IQ37" i="23"/>
  <c r="IM37" i="23"/>
  <c r="IU36" i="23"/>
  <c r="IQ36" i="23"/>
  <c r="IM36" i="23"/>
  <c r="GB38" i="23"/>
  <c r="FX38" i="23"/>
  <c r="FT38" i="23"/>
  <c r="GB37" i="23"/>
  <c r="FX37" i="23"/>
  <c r="FT37" i="23"/>
  <c r="GB36" i="23"/>
  <c r="FX36" i="23"/>
  <c r="FT36" i="23"/>
  <c r="DI38" i="23"/>
  <c r="DE38" i="23"/>
  <c r="DA38" i="23"/>
  <c r="DI37" i="23"/>
  <c r="DE37" i="23"/>
  <c r="DA37" i="23"/>
  <c r="DI36" i="23"/>
  <c r="DE36" i="23"/>
  <c r="DA36" i="23"/>
  <c r="AP38" i="23"/>
  <c r="AL38" i="23"/>
  <c r="AH38" i="23"/>
  <c r="AP37" i="23"/>
  <c r="AL37" i="23"/>
  <c r="AH37" i="23"/>
  <c r="AP36" i="23"/>
  <c r="AL36" i="23"/>
  <c r="AH36" i="23"/>
  <c r="LN38" i="21"/>
  <c r="LJ38" i="21"/>
  <c r="LF38" i="21"/>
  <c r="LN37" i="21"/>
  <c r="LJ37" i="21"/>
  <c r="LF37" i="21"/>
  <c r="LN36" i="21"/>
  <c r="LJ36" i="21"/>
  <c r="LF36" i="21"/>
  <c r="IU38" i="21"/>
  <c r="IQ38" i="21"/>
  <c r="IM38" i="21"/>
  <c r="IU37" i="21"/>
  <c r="IQ37" i="21"/>
  <c r="IM37" i="21"/>
  <c r="IU36" i="21"/>
  <c r="IQ36" i="21"/>
  <c r="IM36" i="21"/>
  <c r="GB38" i="21"/>
  <c r="FX38" i="21"/>
  <c r="FT38" i="21"/>
  <c r="GB37" i="21"/>
  <c r="FX37" i="21"/>
  <c r="FT37" i="21"/>
  <c r="GB36" i="21"/>
  <c r="FX36" i="21"/>
  <c r="FT36" i="21"/>
  <c r="DI38" i="21"/>
  <c r="DE38" i="21"/>
  <c r="DA38" i="21"/>
  <c r="DI37" i="21"/>
  <c r="DE37" i="21"/>
  <c r="DI36" i="21"/>
  <c r="DE36" i="21"/>
  <c r="DA36" i="21"/>
  <c r="AP38" i="21"/>
  <c r="AL38" i="21"/>
  <c r="AH38" i="21"/>
  <c r="AP37" i="21"/>
  <c r="AL37" i="21"/>
  <c r="AH37" i="21"/>
  <c r="AP36" i="21"/>
  <c r="AL36" i="21"/>
  <c r="AH36" i="21"/>
  <c r="LN38" i="19"/>
  <c r="LJ38" i="19"/>
  <c r="LF38" i="19"/>
  <c r="LN37" i="19"/>
  <c r="LJ37" i="19"/>
  <c r="LF37" i="19"/>
  <c r="GB38" i="19"/>
  <c r="FX38" i="19"/>
  <c r="FT38" i="19"/>
  <c r="GB37" i="19"/>
  <c r="FX37" i="19"/>
  <c r="FT37" i="19"/>
  <c r="DI38" i="19"/>
  <c r="DE38" i="19"/>
  <c r="DA38" i="19"/>
  <c r="DI37" i="19"/>
  <c r="DE37" i="19"/>
  <c r="DA37" i="19"/>
  <c r="AP38" i="19"/>
  <c r="AL38" i="19"/>
  <c r="AH38" i="19"/>
  <c r="AP37" i="19"/>
  <c r="AL37" i="19"/>
  <c r="AH37" i="19"/>
  <c r="AP36" i="19"/>
  <c r="AL36" i="19"/>
  <c r="AH36" i="19"/>
  <c r="IU38" i="19"/>
  <c r="IQ38" i="19"/>
  <c r="IM38" i="19"/>
  <c r="IU37" i="19"/>
  <c r="IQ37" i="19"/>
  <c r="IM37" i="19"/>
  <c r="AK25" i="18" l="1"/>
  <c r="AH25" i="18"/>
  <c r="AD25" i="18"/>
  <c r="U25" i="18"/>
  <c r="M25" i="18"/>
  <c r="I25" i="18"/>
  <c r="E25" i="18"/>
  <c r="AK24" i="18"/>
  <c r="AH24" i="18"/>
  <c r="AD24" i="18"/>
  <c r="U24" i="18"/>
  <c r="M24" i="18"/>
  <c r="I24" i="18"/>
  <c r="E24" i="18"/>
  <c r="AK23" i="18"/>
  <c r="AH23" i="18"/>
  <c r="AD23" i="18"/>
  <c r="U23" i="18"/>
  <c r="M23" i="18"/>
  <c r="I23" i="18"/>
  <c r="E23" i="18"/>
  <c r="AK22" i="18"/>
  <c r="AH22" i="18"/>
  <c r="AD22" i="18"/>
  <c r="U22" i="18"/>
  <c r="M22" i="18"/>
  <c r="I22" i="18"/>
  <c r="E22" i="18"/>
  <c r="AK21" i="18"/>
  <c r="AH21" i="18"/>
  <c r="AD21" i="18"/>
  <c r="U21" i="18"/>
  <c r="M21" i="18"/>
  <c r="I21" i="18"/>
  <c r="E21" i="18"/>
  <c r="AK20" i="18"/>
  <c r="AH20" i="18"/>
  <c r="AD20" i="18"/>
  <c r="U20" i="18"/>
  <c r="M20" i="18"/>
  <c r="I20" i="18"/>
  <c r="E20" i="18"/>
  <c r="AK19" i="18"/>
  <c r="AH19" i="18"/>
  <c r="AD19" i="18"/>
  <c r="U19" i="18"/>
  <c r="M19" i="18"/>
  <c r="I19" i="18"/>
  <c r="E19" i="18"/>
  <c r="AK18" i="18"/>
  <c r="AH18" i="18"/>
  <c r="AD18" i="18"/>
  <c r="U18" i="18"/>
  <c r="M18" i="18"/>
  <c r="I18" i="18"/>
  <c r="E18" i="18"/>
  <c r="AK17" i="18"/>
  <c r="AH17" i="18"/>
  <c r="AD17" i="18"/>
  <c r="U17" i="18"/>
  <c r="M17" i="18"/>
  <c r="I17" i="18"/>
  <c r="E17" i="18"/>
  <c r="AK16" i="18"/>
  <c r="AH16" i="18"/>
  <c r="AD16" i="18"/>
  <c r="U16" i="18"/>
  <c r="M16" i="18"/>
  <c r="I16" i="18"/>
  <c r="E16" i="18"/>
  <c r="AK15" i="18"/>
  <c r="AH15" i="18"/>
  <c r="AD15" i="18"/>
  <c r="U15" i="18"/>
  <c r="M15" i="18"/>
  <c r="I15" i="18"/>
  <c r="E15" i="18"/>
  <c r="AK14" i="18"/>
  <c r="AH14" i="18"/>
  <c r="AD14" i="18"/>
  <c r="U14" i="18"/>
  <c r="M14" i="18"/>
  <c r="I14" i="18"/>
  <c r="E14" i="18"/>
  <c r="AK13" i="18"/>
  <c r="AH13" i="18"/>
  <c r="AD13" i="18"/>
  <c r="U13" i="18"/>
  <c r="M13" i="18"/>
  <c r="I13" i="18"/>
  <c r="E13" i="18"/>
  <c r="AK12" i="18"/>
  <c r="AH12" i="18"/>
  <c r="AD12" i="18"/>
  <c r="U12" i="18"/>
  <c r="M12" i="18"/>
  <c r="I12" i="18"/>
  <c r="E12" i="18"/>
  <c r="AK11" i="18"/>
  <c r="AH11" i="18"/>
  <c r="AD11" i="18"/>
  <c r="U11" i="18"/>
  <c r="M11" i="18"/>
  <c r="I11" i="18"/>
  <c r="E11" i="18"/>
  <c r="AK10" i="18"/>
  <c r="AH10" i="18"/>
  <c r="AD10" i="18"/>
  <c r="U10" i="18"/>
  <c r="M10" i="18"/>
  <c r="I10" i="18"/>
  <c r="E10" i="18"/>
  <c r="AK9" i="18"/>
  <c r="AH9" i="18"/>
  <c r="AD9" i="18"/>
  <c r="U9" i="18"/>
  <c r="M9" i="18"/>
  <c r="I9" i="18"/>
  <c r="E9" i="18"/>
  <c r="AK8" i="18"/>
  <c r="AH8" i="18"/>
  <c r="AD8" i="18"/>
  <c r="U8" i="18"/>
  <c r="M8" i="18"/>
  <c r="I8" i="18"/>
  <c r="E8" i="18"/>
  <c r="AK7" i="18"/>
  <c r="AH7" i="18"/>
  <c r="AD7" i="18"/>
  <c r="U7" i="18"/>
  <c r="M7" i="18"/>
  <c r="I7" i="18"/>
  <c r="E7" i="18"/>
  <c r="AK6" i="18"/>
  <c r="AH6" i="18"/>
  <c r="AD6" i="18"/>
  <c r="U6" i="18"/>
  <c r="M6" i="18"/>
  <c r="CQ44" i="17" l="1"/>
  <c r="CI42" i="17"/>
  <c r="AF48" i="17"/>
  <c r="AB48" i="17"/>
  <c r="X48" i="17"/>
  <c r="T48" i="17"/>
  <c r="P48" i="17"/>
  <c r="AF47" i="17"/>
  <c r="AB47" i="17"/>
  <c r="X47" i="17"/>
  <c r="T47" i="17"/>
  <c r="P47" i="17"/>
  <c r="AF46" i="17"/>
  <c r="AB46" i="17"/>
  <c r="X46" i="17"/>
  <c r="T46" i="17"/>
  <c r="P46" i="17"/>
  <c r="AF45" i="17"/>
  <c r="AB45" i="17"/>
  <c r="X45" i="17"/>
  <c r="T45" i="17"/>
  <c r="P45" i="17"/>
  <c r="AF44" i="17"/>
  <c r="AB44" i="17"/>
  <c r="X44" i="17"/>
  <c r="T44" i="17"/>
  <c r="P44" i="17"/>
  <c r="AF43" i="17"/>
  <c r="AB43" i="17"/>
  <c r="X43" i="17"/>
  <c r="T43" i="17"/>
  <c r="P43" i="17"/>
  <c r="AF42" i="17"/>
  <c r="AB42" i="17"/>
  <c r="X42" i="17"/>
  <c r="T42" i="17"/>
  <c r="P42" i="17"/>
  <c r="AF38" i="17"/>
  <c r="AB38" i="17"/>
  <c r="X38" i="17"/>
  <c r="T38" i="17"/>
  <c r="P38" i="17"/>
  <c r="AF37" i="17"/>
  <c r="AB37" i="17"/>
  <c r="X37" i="17"/>
  <c r="T37" i="17"/>
  <c r="P37" i="17"/>
  <c r="AF36" i="17"/>
  <c r="AB36" i="17"/>
  <c r="X36" i="17"/>
  <c r="T36" i="17"/>
  <c r="P36" i="17"/>
  <c r="AF35" i="17"/>
  <c r="AB35" i="17"/>
  <c r="X35" i="17"/>
  <c r="T35" i="17"/>
  <c r="P35" i="17"/>
  <c r="AF34" i="17"/>
  <c r="AB34" i="17"/>
  <c r="X34" i="17"/>
  <c r="T34" i="17"/>
  <c r="P34" i="17"/>
  <c r="AF33" i="17"/>
  <c r="AB33" i="17"/>
  <c r="X33" i="17"/>
  <c r="T33" i="17"/>
  <c r="P33" i="17"/>
  <c r="AF32" i="17"/>
  <c r="AB32" i="17"/>
  <c r="X32" i="17"/>
  <c r="T32" i="17"/>
  <c r="P32" i="17"/>
  <c r="AF21" i="17"/>
  <c r="AB21" i="17"/>
  <c r="X21" i="17"/>
  <c r="T21" i="17"/>
  <c r="P21" i="17"/>
  <c r="AF20" i="17"/>
  <c r="AB20" i="17"/>
  <c r="X20" i="17"/>
  <c r="T20" i="17"/>
  <c r="P20" i="17"/>
  <c r="AF19" i="17"/>
  <c r="AB19" i="17"/>
  <c r="X19" i="17"/>
  <c r="T19" i="17"/>
  <c r="P19" i="17"/>
  <c r="AF18" i="17"/>
  <c r="AB18" i="17"/>
  <c r="X18" i="17"/>
  <c r="T18" i="17"/>
  <c r="P18" i="17"/>
  <c r="AF17" i="17"/>
  <c r="AB17" i="17"/>
  <c r="X17" i="17"/>
  <c r="T17" i="17"/>
  <c r="P17" i="17"/>
  <c r="AF16" i="17"/>
  <c r="AB16" i="17"/>
  <c r="X16" i="17"/>
  <c r="T16" i="17"/>
  <c r="P16" i="17"/>
  <c r="AF15" i="17"/>
  <c r="AB15" i="17"/>
  <c r="X15" i="17"/>
  <c r="T15" i="17"/>
  <c r="P15" i="17"/>
  <c r="AF14" i="17"/>
  <c r="AB14" i="17"/>
  <c r="X14" i="17"/>
  <c r="T14" i="17"/>
  <c r="P14" i="17"/>
  <c r="AF13" i="17"/>
  <c r="AB13" i="17"/>
  <c r="X13" i="17"/>
  <c r="T13" i="17"/>
  <c r="P13" i="17"/>
  <c r="AF12" i="17"/>
  <c r="AB12" i="17"/>
  <c r="X12" i="17"/>
  <c r="T12" i="17"/>
  <c r="P12" i="17"/>
  <c r="AF11" i="17"/>
  <c r="AB11" i="17"/>
  <c r="X11" i="17"/>
  <c r="T11" i="17"/>
  <c r="P11" i="17"/>
  <c r="AF10" i="17"/>
  <c r="AB10" i="17"/>
  <c r="X10" i="17"/>
  <c r="T10" i="17"/>
  <c r="P10" i="17"/>
  <c r="AF9" i="17"/>
  <c r="AB9" i="17"/>
  <c r="X9" i="17"/>
  <c r="T9" i="17"/>
  <c r="P9" i="17"/>
  <c r="RO5" i="25"/>
  <c r="NO5" i="25"/>
  <c r="JO5" i="25"/>
  <c r="FO5" i="25"/>
  <c r="BO5" i="25"/>
  <c r="UI48" i="25"/>
  <c r="UE48" i="25"/>
  <c r="UA48" i="25"/>
  <c r="TW48" i="25"/>
  <c r="TS48" i="25"/>
  <c r="WX48" i="25"/>
  <c r="WT48" i="25"/>
  <c r="WP48" i="25"/>
  <c r="WH48" i="25"/>
  <c r="VJ48" i="25"/>
  <c r="UX48" i="25"/>
  <c r="UT48" i="25"/>
  <c r="VJ47" i="25"/>
  <c r="VF47" i="25"/>
  <c r="VB47" i="25"/>
  <c r="UX47" i="25"/>
  <c r="UT47" i="25"/>
  <c r="UI47" i="25"/>
  <c r="UE47" i="25"/>
  <c r="UA47" i="25"/>
  <c r="TW47" i="25"/>
  <c r="TS47" i="25"/>
  <c r="WX47" i="25"/>
  <c r="WT47" i="25"/>
  <c r="WP47" i="25"/>
  <c r="WL47" i="25"/>
  <c r="WH47" i="25"/>
  <c r="WP46" i="25"/>
  <c r="UP46" i="25"/>
  <c r="UI46" i="25"/>
  <c r="WX46" i="25" s="1"/>
  <c r="UE46" i="25"/>
  <c r="WT46" i="25" s="1"/>
  <c r="UA46" i="25"/>
  <c r="TW46" i="25"/>
  <c r="WL46" i="25" s="1"/>
  <c r="TS46" i="25"/>
  <c r="WH46" i="25" s="1"/>
  <c r="SI49" i="25"/>
  <c r="SI53" i="25" s="1"/>
  <c r="AN67" i="15" s="1"/>
  <c r="QM46" i="25"/>
  <c r="OQ49" i="25"/>
  <c r="OQ53" i="25" s="1"/>
  <c r="AV61" i="15" s="1"/>
  <c r="MM46" i="25"/>
  <c r="KI49" i="25"/>
  <c r="KI53" i="25" s="1"/>
  <c r="AN55" i="15" s="1"/>
  <c r="IM46" i="25"/>
  <c r="GQ49" i="25"/>
  <c r="GQ53" i="25" s="1"/>
  <c r="AV49" i="15" s="1"/>
  <c r="EM46" i="25"/>
  <c r="CI49" i="25"/>
  <c r="AM46" i="25"/>
  <c r="UP45" i="25"/>
  <c r="UI45" i="25"/>
  <c r="UE45" i="25"/>
  <c r="UA45" i="25"/>
  <c r="TW45" i="25"/>
  <c r="TS45" i="25"/>
  <c r="SU45" i="25"/>
  <c r="SQ45" i="25"/>
  <c r="SM45" i="25"/>
  <c r="SI45" i="25"/>
  <c r="SE45" i="25"/>
  <c r="QM45" i="25"/>
  <c r="OU45" i="25"/>
  <c r="OQ45" i="25"/>
  <c r="OM45" i="25"/>
  <c r="OI45" i="25"/>
  <c r="OE45" i="25"/>
  <c r="MM45" i="25"/>
  <c r="KU45" i="25"/>
  <c r="KQ45" i="25"/>
  <c r="KM45" i="25"/>
  <c r="KI45" i="25"/>
  <c r="KE45" i="25"/>
  <c r="IM45" i="25"/>
  <c r="GU45" i="25"/>
  <c r="GQ45" i="25"/>
  <c r="GM45" i="25"/>
  <c r="GI45" i="25"/>
  <c r="GE45" i="25"/>
  <c r="EM45" i="25"/>
  <c r="CU45" i="25"/>
  <c r="WX45" i="25" s="1"/>
  <c r="CQ45" i="25"/>
  <c r="WT45" i="25" s="1"/>
  <c r="CM45" i="25"/>
  <c r="WP45" i="25" s="1"/>
  <c r="CI45" i="25"/>
  <c r="WL45" i="25" s="1"/>
  <c r="CE45" i="25"/>
  <c r="WH45" i="25" s="1"/>
  <c r="AM45" i="25"/>
  <c r="UP44" i="25"/>
  <c r="UI44" i="25"/>
  <c r="UE44" i="25"/>
  <c r="UA44" i="25"/>
  <c r="TW44" i="25"/>
  <c r="TS44" i="25"/>
  <c r="SU44" i="25"/>
  <c r="SQ44" i="25"/>
  <c r="SM44" i="25"/>
  <c r="SI44" i="25"/>
  <c r="SE44" i="25"/>
  <c r="QM44" i="25"/>
  <c r="OU44" i="25"/>
  <c r="OQ44" i="25"/>
  <c r="OM44" i="25"/>
  <c r="OI44" i="25"/>
  <c r="OE44" i="25"/>
  <c r="MM44" i="25"/>
  <c r="KU44" i="25"/>
  <c r="KQ44" i="25"/>
  <c r="KM44" i="25"/>
  <c r="KI44" i="25"/>
  <c r="KE44" i="25"/>
  <c r="IM44" i="25"/>
  <c r="GU44" i="25"/>
  <c r="GQ44" i="25"/>
  <c r="GM44" i="25"/>
  <c r="GI44" i="25"/>
  <c r="GE44" i="25"/>
  <c r="EM44" i="25"/>
  <c r="CU44" i="25"/>
  <c r="WX44" i="25" s="1"/>
  <c r="CQ44" i="25"/>
  <c r="WT44" i="25" s="1"/>
  <c r="CM44" i="25"/>
  <c r="WP44" i="25" s="1"/>
  <c r="CI44" i="25"/>
  <c r="WL44" i="25" s="1"/>
  <c r="CE44" i="25"/>
  <c r="WH44" i="25" s="1"/>
  <c r="BG44" i="25"/>
  <c r="AM44" i="25"/>
  <c r="UP43" i="25"/>
  <c r="UI43" i="25"/>
  <c r="UE43" i="25"/>
  <c r="UA43" i="25"/>
  <c r="TW43" i="25"/>
  <c r="TS43" i="25"/>
  <c r="SU43" i="25"/>
  <c r="SU50" i="25" s="1"/>
  <c r="SQ43" i="25"/>
  <c r="SQ50" i="25" s="1"/>
  <c r="SM43" i="25"/>
  <c r="SM50" i="25" s="1"/>
  <c r="SI43" i="25"/>
  <c r="SI50" i="25" s="1"/>
  <c r="SE43" i="25"/>
  <c r="SE50" i="25" s="1"/>
  <c r="QM43" i="25"/>
  <c r="OU43" i="25"/>
  <c r="OU50" i="25" s="1"/>
  <c r="OQ43" i="25"/>
  <c r="OQ50" i="25" s="1"/>
  <c r="OM43" i="25"/>
  <c r="OM50" i="25" s="1"/>
  <c r="OI43" i="25"/>
  <c r="OI50" i="25" s="1"/>
  <c r="OE43" i="25"/>
  <c r="OE50" i="25" s="1"/>
  <c r="MM43" i="25"/>
  <c r="KU43" i="25"/>
  <c r="KU50" i="25" s="1"/>
  <c r="KQ43" i="25"/>
  <c r="KQ50" i="25" s="1"/>
  <c r="KM43" i="25"/>
  <c r="KM50" i="25" s="1"/>
  <c r="KI43" i="25"/>
  <c r="KI50" i="25" s="1"/>
  <c r="KE43" i="25"/>
  <c r="KE50" i="25" s="1"/>
  <c r="IM43" i="25"/>
  <c r="GU43" i="25"/>
  <c r="GU50" i="25" s="1"/>
  <c r="GQ43" i="25"/>
  <c r="GQ50" i="25" s="1"/>
  <c r="GM43" i="25"/>
  <c r="GM50" i="25" s="1"/>
  <c r="GI50" i="25"/>
  <c r="GE43" i="25"/>
  <c r="GE50" i="25" s="1"/>
  <c r="EM43" i="25"/>
  <c r="CU43" i="25"/>
  <c r="CU50" i="25" s="1"/>
  <c r="CQ43" i="25"/>
  <c r="CQ50" i="25" s="1"/>
  <c r="CM43" i="25"/>
  <c r="CM50" i="25" s="1"/>
  <c r="CI43" i="25"/>
  <c r="WL43" i="25" s="1"/>
  <c r="CE43" i="25"/>
  <c r="CE50" i="25" s="1"/>
  <c r="AU43" i="25"/>
  <c r="AM43" i="25"/>
  <c r="UP42" i="25"/>
  <c r="UI42" i="25"/>
  <c r="UE42" i="25"/>
  <c r="UA42" i="25"/>
  <c r="TW42" i="25"/>
  <c r="TS42" i="25"/>
  <c r="SU42" i="25"/>
  <c r="SQ42" i="25"/>
  <c r="SM42" i="25"/>
  <c r="SI42" i="25"/>
  <c r="SE42" i="25"/>
  <c r="QM42" i="25"/>
  <c r="OU42" i="25"/>
  <c r="OQ42" i="25"/>
  <c r="OM42" i="25"/>
  <c r="OI42" i="25"/>
  <c r="OE42" i="25"/>
  <c r="MM42" i="25"/>
  <c r="KU42" i="25"/>
  <c r="KQ42" i="25"/>
  <c r="KM42" i="25"/>
  <c r="KI42" i="25"/>
  <c r="KE42" i="25"/>
  <c r="IM42" i="25"/>
  <c r="GU42" i="25"/>
  <c r="GQ42" i="25"/>
  <c r="GM42" i="25"/>
  <c r="GI42" i="25"/>
  <c r="GE42" i="25"/>
  <c r="EM42" i="25"/>
  <c r="CU42" i="25"/>
  <c r="WX42" i="25" s="1"/>
  <c r="CQ42" i="25"/>
  <c r="WT42" i="25" s="1"/>
  <c r="CM42" i="25"/>
  <c r="WP42" i="25" s="1"/>
  <c r="CI42" i="25"/>
  <c r="WL42" i="25" s="1"/>
  <c r="CE42" i="25"/>
  <c r="WH42" i="25" s="1"/>
  <c r="AU42" i="25"/>
  <c r="AM42" i="25"/>
  <c r="UI38" i="25"/>
  <c r="UE38" i="25"/>
  <c r="UA38" i="25"/>
  <c r="TW38" i="25"/>
  <c r="TS38" i="25"/>
  <c r="BG38" i="25"/>
  <c r="VJ38" i="25" s="1"/>
  <c r="BC38" i="25"/>
  <c r="VF38" i="25" s="1"/>
  <c r="AY38" i="25"/>
  <c r="AU38" i="25"/>
  <c r="AQ38" i="25"/>
  <c r="UT38" i="25" s="1"/>
  <c r="UI37" i="25"/>
  <c r="UE37" i="25"/>
  <c r="UA37" i="25"/>
  <c r="TW37" i="25"/>
  <c r="TS37" i="25"/>
  <c r="BG37" i="25"/>
  <c r="VJ37" i="25" s="1"/>
  <c r="BC37" i="25"/>
  <c r="VF37" i="25" s="1"/>
  <c r="AY37" i="25"/>
  <c r="AU37" i="25"/>
  <c r="UX37" i="25" s="1"/>
  <c r="AQ37" i="25"/>
  <c r="UT37" i="25" s="1"/>
  <c r="VN36" i="25"/>
  <c r="UP36" i="25"/>
  <c r="UI36" i="25"/>
  <c r="UE36" i="25"/>
  <c r="UA36" i="25"/>
  <c r="TW36" i="25"/>
  <c r="TS36" i="25"/>
  <c r="RK36" i="25"/>
  <c r="QM36" i="25"/>
  <c r="NK36" i="25"/>
  <c r="MM36" i="25"/>
  <c r="JK36" i="25"/>
  <c r="IM36" i="25"/>
  <c r="FK36" i="25"/>
  <c r="EM36" i="25"/>
  <c r="BK36" i="25"/>
  <c r="AM36" i="25"/>
  <c r="UI35" i="25"/>
  <c r="UE35" i="25"/>
  <c r="UA35" i="25"/>
  <c r="TW35" i="25"/>
  <c r="TS35" i="25"/>
  <c r="BG35" i="25"/>
  <c r="BC35" i="25"/>
  <c r="VF35" i="25" s="1"/>
  <c r="AY35" i="25"/>
  <c r="VB35" i="25" s="1"/>
  <c r="AU35" i="25"/>
  <c r="UX35" i="25" s="1"/>
  <c r="AQ35" i="25"/>
  <c r="UI34" i="25"/>
  <c r="UE34" i="25"/>
  <c r="UA34" i="25"/>
  <c r="TW34" i="25"/>
  <c r="TS34" i="25"/>
  <c r="BG34" i="25"/>
  <c r="VJ34" i="25" s="1"/>
  <c r="BC34" i="25"/>
  <c r="VF34" i="25" s="1"/>
  <c r="AY34" i="25"/>
  <c r="AU34" i="25"/>
  <c r="UX34" i="25" s="1"/>
  <c r="AQ34" i="25"/>
  <c r="UT34" i="25" s="1"/>
  <c r="UI33" i="25"/>
  <c r="UE33" i="25"/>
  <c r="UA33" i="25"/>
  <c r="TW33" i="25"/>
  <c r="TS33" i="25"/>
  <c r="BG33" i="25"/>
  <c r="BC33" i="25"/>
  <c r="AY33" i="25"/>
  <c r="AU33" i="25"/>
  <c r="AQ33" i="25"/>
  <c r="UI32" i="25"/>
  <c r="UE32" i="25"/>
  <c r="UA32" i="25"/>
  <c r="TW32" i="25"/>
  <c r="TS32" i="25"/>
  <c r="BG32" i="25"/>
  <c r="VJ32" i="25" s="1"/>
  <c r="BC32" i="25"/>
  <c r="VF32" i="25" s="1"/>
  <c r="AY32" i="25"/>
  <c r="AU32" i="25"/>
  <c r="AQ32" i="25"/>
  <c r="UT32" i="25" s="1"/>
  <c r="UI30" i="25"/>
  <c r="UE30" i="25"/>
  <c r="UA30" i="25"/>
  <c r="TW30" i="25"/>
  <c r="TS30" i="25"/>
  <c r="GQ30" i="25"/>
  <c r="GU30" i="25"/>
  <c r="GM30" i="25"/>
  <c r="GI30" i="25"/>
  <c r="GE30" i="25"/>
  <c r="CI30" i="25"/>
  <c r="BG30" i="25"/>
  <c r="CU30" i="25" s="1"/>
  <c r="BC30" i="25"/>
  <c r="CQ30" i="25" s="1"/>
  <c r="AY30" i="25"/>
  <c r="VB30" i="25" s="1"/>
  <c r="AU30" i="25"/>
  <c r="UX30" i="25" s="1"/>
  <c r="AQ30" i="25"/>
  <c r="CE30" i="25" s="1"/>
  <c r="UI29" i="25"/>
  <c r="UE29" i="25"/>
  <c r="UA29" i="25"/>
  <c r="TW29" i="25"/>
  <c r="TS29" i="25"/>
  <c r="GU29" i="25"/>
  <c r="GQ29" i="25"/>
  <c r="GE29" i="25"/>
  <c r="GM29" i="25"/>
  <c r="GI29" i="25"/>
  <c r="CM29" i="25"/>
  <c r="CI29" i="25"/>
  <c r="BG29" i="25"/>
  <c r="CU29" i="25" s="1"/>
  <c r="BC29" i="25"/>
  <c r="VF29" i="25" s="1"/>
  <c r="AY29" i="25"/>
  <c r="VB29" i="25" s="1"/>
  <c r="AU29" i="25"/>
  <c r="UX29" i="25" s="1"/>
  <c r="AQ29" i="25"/>
  <c r="CE29" i="25" s="1"/>
  <c r="VN28" i="25"/>
  <c r="UP28" i="25"/>
  <c r="UI28" i="25"/>
  <c r="UE28" i="25"/>
  <c r="UA28" i="25"/>
  <c r="TW28" i="25"/>
  <c r="TS28" i="25"/>
  <c r="RK28" i="25"/>
  <c r="QM28" i="25"/>
  <c r="NK28" i="25"/>
  <c r="MM28" i="25"/>
  <c r="JK28" i="25"/>
  <c r="IM28" i="25"/>
  <c r="FK28" i="25"/>
  <c r="EM28" i="25"/>
  <c r="BK28" i="25"/>
  <c r="AM28" i="25"/>
  <c r="VN27" i="25"/>
  <c r="UP27" i="25"/>
  <c r="UI27" i="25"/>
  <c r="UE27" i="25"/>
  <c r="UA27" i="25"/>
  <c r="TW27" i="25"/>
  <c r="TS27" i="25"/>
  <c r="RK27" i="25"/>
  <c r="QM27" i="25"/>
  <c r="NK27" i="25"/>
  <c r="MM27" i="25"/>
  <c r="JK27" i="25"/>
  <c r="IM27" i="25"/>
  <c r="FK27" i="25"/>
  <c r="EM27" i="25"/>
  <c r="BK27" i="25"/>
  <c r="AM27" i="25"/>
  <c r="VN26" i="25"/>
  <c r="UP26" i="25"/>
  <c r="UI26" i="25"/>
  <c r="UE26" i="25"/>
  <c r="UA26" i="25"/>
  <c r="TW26" i="25"/>
  <c r="TS26" i="25"/>
  <c r="RK26" i="25"/>
  <c r="QM26" i="25"/>
  <c r="NK26" i="25"/>
  <c r="MM26" i="25"/>
  <c r="JK26" i="25"/>
  <c r="IM26" i="25"/>
  <c r="FK26" i="25"/>
  <c r="EM26" i="25"/>
  <c r="BK26" i="25"/>
  <c r="AM26" i="25"/>
  <c r="UI24" i="25"/>
  <c r="UE24" i="25"/>
  <c r="UA24" i="25"/>
  <c r="TW24" i="25"/>
  <c r="TS24" i="25"/>
  <c r="GU24" i="25"/>
  <c r="GQ24" i="25"/>
  <c r="GM24" i="25"/>
  <c r="GI24" i="25"/>
  <c r="GE24" i="25"/>
  <c r="CI24" i="25"/>
  <c r="BG24" i="25"/>
  <c r="VJ24" i="25" s="1"/>
  <c r="BC24" i="25"/>
  <c r="CQ24" i="25" s="1"/>
  <c r="AY24" i="25"/>
  <c r="CM24" i="25" s="1"/>
  <c r="AU24" i="25"/>
  <c r="UX24" i="25" s="1"/>
  <c r="AQ24" i="25"/>
  <c r="UT24" i="25" s="1"/>
  <c r="UI23" i="25"/>
  <c r="UE23" i="25"/>
  <c r="UA23" i="25"/>
  <c r="TW23" i="25"/>
  <c r="TS23" i="25"/>
  <c r="GM23" i="25"/>
  <c r="GU23" i="25"/>
  <c r="GQ23" i="25"/>
  <c r="GI23" i="25"/>
  <c r="GE23" i="25"/>
  <c r="CU23" i="25"/>
  <c r="CE23" i="25"/>
  <c r="BG23" i="25"/>
  <c r="VJ23" i="25" s="1"/>
  <c r="BC23" i="25"/>
  <c r="CQ23" i="25" s="1"/>
  <c r="AY23" i="25"/>
  <c r="VB23" i="25" s="1"/>
  <c r="AU23" i="25"/>
  <c r="UX23" i="25" s="1"/>
  <c r="AQ23" i="25"/>
  <c r="UT23" i="25" s="1"/>
  <c r="UI22" i="25"/>
  <c r="UE22" i="25"/>
  <c r="UA22" i="25"/>
  <c r="TW22" i="25"/>
  <c r="TS22" i="25"/>
  <c r="GQ22" i="25"/>
  <c r="GU22" i="25"/>
  <c r="GM22" i="25"/>
  <c r="GI22" i="25"/>
  <c r="GE22" i="25"/>
  <c r="CI22" i="25"/>
  <c r="BG22" i="25"/>
  <c r="CU22" i="25" s="1"/>
  <c r="BC22" i="25"/>
  <c r="VF22" i="25" s="1"/>
  <c r="AY22" i="25"/>
  <c r="VB22" i="25" s="1"/>
  <c r="AU22" i="25"/>
  <c r="UX22" i="25" s="1"/>
  <c r="AQ22" i="25"/>
  <c r="CE22" i="25" s="1"/>
  <c r="VN21" i="25"/>
  <c r="UI21" i="25"/>
  <c r="UE21" i="25"/>
  <c r="UA21" i="25"/>
  <c r="TW21" i="25"/>
  <c r="TS21" i="25"/>
  <c r="RK21" i="25"/>
  <c r="NK21" i="25"/>
  <c r="JK21" i="25"/>
  <c r="FK21" i="25"/>
  <c r="BK21" i="25"/>
  <c r="GU21" i="25" s="1"/>
  <c r="BG21" i="25"/>
  <c r="BC21" i="25"/>
  <c r="AY21" i="25"/>
  <c r="AU21" i="25"/>
  <c r="UX21" i="25" s="1"/>
  <c r="AQ21" i="25"/>
  <c r="VN20" i="25"/>
  <c r="UP20" i="25"/>
  <c r="UI20" i="25"/>
  <c r="UE20" i="25"/>
  <c r="UA20" i="25"/>
  <c r="TW20" i="25"/>
  <c r="TS20" i="25"/>
  <c r="RK20" i="25"/>
  <c r="QM20" i="25"/>
  <c r="NK20" i="25"/>
  <c r="MM20" i="25"/>
  <c r="JK20" i="25"/>
  <c r="IM20" i="25"/>
  <c r="FK20" i="25"/>
  <c r="EM20" i="25"/>
  <c r="BK20" i="25"/>
  <c r="AM20" i="25"/>
  <c r="VN19" i="25"/>
  <c r="UP19" i="25"/>
  <c r="UI19" i="25"/>
  <c r="UE19" i="25"/>
  <c r="UA19" i="25"/>
  <c r="TW19" i="25"/>
  <c r="TS19" i="25"/>
  <c r="RK19" i="25"/>
  <c r="QM19" i="25"/>
  <c r="NK19" i="25"/>
  <c r="MM19" i="25"/>
  <c r="JK19" i="25"/>
  <c r="IM19" i="25"/>
  <c r="FK19" i="25"/>
  <c r="EM19" i="25"/>
  <c r="BK19" i="25"/>
  <c r="AQ19" i="25"/>
  <c r="CE19" i="25" s="1"/>
  <c r="AM19" i="25"/>
  <c r="VN18" i="25"/>
  <c r="UP18" i="25"/>
  <c r="UI18" i="25"/>
  <c r="UE18" i="25"/>
  <c r="UA18" i="25"/>
  <c r="TW18" i="25"/>
  <c r="TS18" i="25"/>
  <c r="RK18" i="25"/>
  <c r="QM18" i="25"/>
  <c r="NK18" i="25"/>
  <c r="MM18" i="25"/>
  <c r="JK18" i="25"/>
  <c r="IM18" i="25"/>
  <c r="FK18" i="25"/>
  <c r="EM18" i="25"/>
  <c r="BK18" i="25"/>
  <c r="AM18" i="25"/>
  <c r="VN17" i="25"/>
  <c r="UP17" i="25"/>
  <c r="UI17" i="25"/>
  <c r="UE17" i="25"/>
  <c r="UA17" i="25"/>
  <c r="TW17" i="25"/>
  <c r="TS17" i="25"/>
  <c r="RK17" i="25"/>
  <c r="QM17" i="25"/>
  <c r="NK17" i="25"/>
  <c r="MM17" i="25"/>
  <c r="JK17" i="25"/>
  <c r="IM17" i="25"/>
  <c r="FK17" i="25"/>
  <c r="EM17" i="25"/>
  <c r="BK17" i="25"/>
  <c r="AM17" i="25"/>
  <c r="VN16" i="25"/>
  <c r="UP16" i="25"/>
  <c r="UI16" i="25"/>
  <c r="UE16" i="25"/>
  <c r="UA16" i="25"/>
  <c r="TW16" i="25"/>
  <c r="TS16" i="25"/>
  <c r="RK16" i="25"/>
  <c r="QM16" i="25"/>
  <c r="NK16" i="25"/>
  <c r="MM16" i="25"/>
  <c r="JK16" i="25"/>
  <c r="IM16" i="25"/>
  <c r="FK16" i="25"/>
  <c r="EM16" i="25"/>
  <c r="BK16" i="25"/>
  <c r="AM16" i="25"/>
  <c r="VN15" i="25"/>
  <c r="UP15" i="25"/>
  <c r="UI15" i="25"/>
  <c r="UE15" i="25"/>
  <c r="UA15" i="25"/>
  <c r="TW15" i="25"/>
  <c r="TS15" i="25"/>
  <c r="RK15" i="25"/>
  <c r="QM15" i="25"/>
  <c r="NK15" i="25"/>
  <c r="MM15" i="25"/>
  <c r="JK15" i="25"/>
  <c r="IM15" i="25"/>
  <c r="FK15" i="25"/>
  <c r="EM15" i="25"/>
  <c r="BK15" i="25"/>
  <c r="AM15" i="25"/>
  <c r="VN14" i="25"/>
  <c r="UP14" i="25"/>
  <c r="UI14" i="25"/>
  <c r="UE14" i="25"/>
  <c r="UA14" i="25"/>
  <c r="TW14" i="25"/>
  <c r="TS14" i="25"/>
  <c r="RK14" i="25"/>
  <c r="QM14" i="25"/>
  <c r="NK14" i="25"/>
  <c r="MM14" i="25"/>
  <c r="JK14" i="25"/>
  <c r="IM14" i="25"/>
  <c r="FK14" i="25"/>
  <c r="EM14" i="25"/>
  <c r="BK14" i="25"/>
  <c r="AQ14" i="25"/>
  <c r="AM14" i="25"/>
  <c r="VN13" i="25"/>
  <c r="UP13" i="25"/>
  <c r="UI13" i="25"/>
  <c r="UE13" i="25"/>
  <c r="UA13" i="25"/>
  <c r="TW13" i="25"/>
  <c r="TS13" i="25"/>
  <c r="RK13" i="25"/>
  <c r="QM13" i="25"/>
  <c r="NK13" i="25"/>
  <c r="MM13" i="25"/>
  <c r="JK13" i="25"/>
  <c r="IM13" i="25"/>
  <c r="FK13" i="25"/>
  <c r="EM13" i="25"/>
  <c r="BK13" i="25"/>
  <c r="GI13" i="25" s="1"/>
  <c r="AY13" i="25"/>
  <c r="CM13" i="25" s="1"/>
  <c r="AU13" i="25"/>
  <c r="AM13" i="25"/>
  <c r="VN12" i="25"/>
  <c r="UP12" i="25"/>
  <c r="UI12" i="25"/>
  <c r="UE12" i="25"/>
  <c r="UA12" i="25"/>
  <c r="TW12" i="25"/>
  <c r="TS12" i="25"/>
  <c r="RK12" i="25"/>
  <c r="QM12" i="25"/>
  <c r="NK12" i="25"/>
  <c r="MM12" i="25"/>
  <c r="JK12" i="25"/>
  <c r="IM12" i="25"/>
  <c r="FK12" i="25"/>
  <c r="EM12" i="25"/>
  <c r="BK12" i="25"/>
  <c r="AM12" i="25"/>
  <c r="VN11" i="25"/>
  <c r="UP11" i="25"/>
  <c r="UI11" i="25"/>
  <c r="UE11" i="25"/>
  <c r="UA11" i="25"/>
  <c r="TW11" i="25"/>
  <c r="TS11" i="25"/>
  <c r="RK11" i="25"/>
  <c r="QM11" i="25"/>
  <c r="NK11" i="25"/>
  <c r="MM11" i="25"/>
  <c r="JK11" i="25"/>
  <c r="IM11" i="25"/>
  <c r="FK11" i="25"/>
  <c r="EM11" i="25"/>
  <c r="BK11" i="25"/>
  <c r="AM11" i="25"/>
  <c r="VN10" i="25"/>
  <c r="UP10" i="25"/>
  <c r="UI10" i="25"/>
  <c r="UE10" i="25"/>
  <c r="UA10" i="25"/>
  <c r="TW10" i="25"/>
  <c r="TS10" i="25"/>
  <c r="RK10" i="25"/>
  <c r="QM10" i="25"/>
  <c r="NK10" i="25"/>
  <c r="MM10" i="25"/>
  <c r="JK10" i="25"/>
  <c r="IM10" i="25"/>
  <c r="FK10" i="25"/>
  <c r="EM10" i="25"/>
  <c r="BK10" i="25"/>
  <c r="GE10" i="25" s="1"/>
  <c r="BG10" i="25"/>
  <c r="CU10" i="25" s="1"/>
  <c r="AU10" i="25"/>
  <c r="AQ10" i="25"/>
  <c r="CE10" i="25" s="1"/>
  <c r="AM10" i="25"/>
  <c r="VN9" i="25"/>
  <c r="UP9" i="25"/>
  <c r="UI9" i="25"/>
  <c r="UE9" i="25"/>
  <c r="UA9" i="25"/>
  <c r="TW9" i="25"/>
  <c r="TS9" i="25"/>
  <c r="RK9" i="25"/>
  <c r="QM9" i="25"/>
  <c r="NK9" i="25"/>
  <c r="MM9" i="25"/>
  <c r="JK9" i="25"/>
  <c r="IM9" i="25"/>
  <c r="FK9" i="25"/>
  <c r="EM9" i="25"/>
  <c r="BK9" i="25"/>
  <c r="AY9" i="25"/>
  <c r="AM9" i="25"/>
  <c r="AB8" i="25"/>
  <c r="UE8" i="25" s="1"/>
  <c r="X8" i="25"/>
  <c r="UA8" i="25" s="1"/>
  <c r="T8" i="25"/>
  <c r="TW8" i="25" s="1"/>
  <c r="P8" i="25"/>
  <c r="VR5" i="25"/>
  <c r="SE49" i="24"/>
  <c r="SE53" i="24" s="1"/>
  <c r="AJ97" i="15" s="1"/>
  <c r="VB48" i="24"/>
  <c r="UI48" i="24"/>
  <c r="UE48" i="24"/>
  <c r="UA48" i="24"/>
  <c r="TW48" i="24"/>
  <c r="TS48" i="24"/>
  <c r="WX48" i="24"/>
  <c r="WT48" i="24"/>
  <c r="WP48" i="24"/>
  <c r="WH48" i="24"/>
  <c r="BG48" i="24"/>
  <c r="VJ48" i="24" s="1"/>
  <c r="BC48" i="24"/>
  <c r="AY48" i="24"/>
  <c r="AU48" i="24"/>
  <c r="UT48" i="24"/>
  <c r="VJ47" i="24"/>
  <c r="VF47" i="24"/>
  <c r="VB47" i="24"/>
  <c r="UX47" i="24"/>
  <c r="UT47" i="24"/>
  <c r="UI47" i="24"/>
  <c r="UE47" i="24"/>
  <c r="UA47" i="24"/>
  <c r="TW47" i="24"/>
  <c r="TS47" i="24"/>
  <c r="OM49" i="24"/>
  <c r="OM53" i="24" s="1"/>
  <c r="AR91" i="15" s="1"/>
  <c r="WH47" i="24"/>
  <c r="WL47" i="24"/>
  <c r="WP47" i="24"/>
  <c r="WT47" i="24"/>
  <c r="WX46" i="24"/>
  <c r="WP46" i="24"/>
  <c r="UP46" i="24"/>
  <c r="UI46" i="24"/>
  <c r="UE46" i="24"/>
  <c r="WT46" i="24" s="1"/>
  <c r="UA46" i="24"/>
  <c r="TW46" i="24"/>
  <c r="WL46" i="24" s="1"/>
  <c r="TS46" i="24"/>
  <c r="WH46" i="24" s="1"/>
  <c r="SU49" i="24"/>
  <c r="SU53" i="24" s="1"/>
  <c r="AZ97" i="15" s="1"/>
  <c r="SI49" i="24"/>
  <c r="SI53" i="24" s="1"/>
  <c r="AN97" i="15" s="1"/>
  <c r="QM46" i="24"/>
  <c r="MM46" i="24"/>
  <c r="KU49" i="24"/>
  <c r="KU53" i="24" s="1"/>
  <c r="AZ85" i="15" s="1"/>
  <c r="KE49" i="24"/>
  <c r="KE53" i="24" s="1"/>
  <c r="AJ85" i="15" s="1"/>
  <c r="IM46" i="24"/>
  <c r="EM46" i="24"/>
  <c r="CU49" i="24"/>
  <c r="CE49" i="24"/>
  <c r="AM46" i="24"/>
  <c r="WH45" i="24"/>
  <c r="CE45" i="17" s="1"/>
  <c r="UP45" i="24"/>
  <c r="UI45" i="24"/>
  <c r="UE45" i="24"/>
  <c r="UA45" i="24"/>
  <c r="TW45" i="24"/>
  <c r="TS45" i="24"/>
  <c r="QM45" i="24"/>
  <c r="OU45" i="24"/>
  <c r="OQ45" i="24"/>
  <c r="OQ50" i="24" s="1"/>
  <c r="OM45" i="24"/>
  <c r="OI45" i="24"/>
  <c r="OE45" i="24"/>
  <c r="MM45" i="24"/>
  <c r="KU45" i="24"/>
  <c r="KQ45" i="24"/>
  <c r="KM45" i="24"/>
  <c r="KI45" i="24"/>
  <c r="KE45" i="24"/>
  <c r="IM45" i="24"/>
  <c r="GU45" i="24"/>
  <c r="GQ45" i="24"/>
  <c r="GM45" i="24"/>
  <c r="GI45" i="24"/>
  <c r="WL45" i="24" s="1"/>
  <c r="CI45" i="17" s="1"/>
  <c r="GE45" i="24"/>
  <c r="EM45" i="24"/>
  <c r="CU45" i="24"/>
  <c r="WX45" i="24" s="1"/>
  <c r="CU45" i="17" s="1"/>
  <c r="CQ45" i="24"/>
  <c r="CM45" i="24"/>
  <c r="WP45" i="24" s="1"/>
  <c r="CM45" i="17" s="1"/>
  <c r="CI45" i="24"/>
  <c r="CE45" i="24"/>
  <c r="AM45" i="24"/>
  <c r="WX44" i="24"/>
  <c r="CU44" i="17" s="1"/>
  <c r="UP44" i="24"/>
  <c r="UI44" i="24"/>
  <c r="UE44" i="24"/>
  <c r="UA44" i="24"/>
  <c r="TW44" i="24"/>
  <c r="TS44" i="24"/>
  <c r="QM44" i="24"/>
  <c r="OU44" i="24"/>
  <c r="OQ44" i="24"/>
  <c r="OM44" i="24"/>
  <c r="OI44" i="24"/>
  <c r="OE44" i="24"/>
  <c r="MM44" i="24"/>
  <c r="KU44" i="24"/>
  <c r="KQ44" i="24"/>
  <c r="KM44" i="24"/>
  <c r="KI44" i="24"/>
  <c r="KE44" i="24"/>
  <c r="IM44" i="24"/>
  <c r="GU44" i="24"/>
  <c r="GQ44" i="24"/>
  <c r="GM44" i="24"/>
  <c r="GI44" i="24"/>
  <c r="GE44" i="24"/>
  <c r="WH44" i="24" s="1"/>
  <c r="CE44" i="17" s="1"/>
  <c r="EM44" i="24"/>
  <c r="CU44" i="24"/>
  <c r="CQ44" i="24"/>
  <c r="WT44" i="24" s="1"/>
  <c r="CM44" i="24"/>
  <c r="CI44" i="24"/>
  <c r="WL44" i="24" s="1"/>
  <c r="CI44" i="17" s="1"/>
  <c r="CE44" i="24"/>
  <c r="AU44" i="24"/>
  <c r="AM44" i="24"/>
  <c r="WP43" i="24"/>
  <c r="CM43" i="17" s="1"/>
  <c r="UP43" i="24"/>
  <c r="UI43" i="24"/>
  <c r="UE43" i="24"/>
  <c r="UA43" i="24"/>
  <c r="TW43" i="24"/>
  <c r="TS43" i="24"/>
  <c r="SM50" i="24"/>
  <c r="QM43" i="24"/>
  <c r="OU43" i="24"/>
  <c r="OU50" i="24" s="1"/>
  <c r="OQ43" i="24"/>
  <c r="OM43" i="24"/>
  <c r="OM50" i="24" s="1"/>
  <c r="OI43" i="24"/>
  <c r="OI50" i="24" s="1"/>
  <c r="OE43" i="24"/>
  <c r="OE50" i="24" s="1"/>
  <c r="MM43" i="24"/>
  <c r="KU43" i="24"/>
  <c r="KQ43" i="24"/>
  <c r="KM43" i="24"/>
  <c r="KI43" i="24"/>
  <c r="KI50" i="24" s="1"/>
  <c r="KE43" i="24"/>
  <c r="IM43" i="24"/>
  <c r="GU43" i="24"/>
  <c r="GU50" i="24" s="1"/>
  <c r="GQ43" i="24"/>
  <c r="GQ50" i="24" s="1"/>
  <c r="GM43" i="24"/>
  <c r="GI43" i="24"/>
  <c r="GE43" i="24"/>
  <c r="GE50" i="24" s="1"/>
  <c r="EM43" i="24"/>
  <c r="CU43" i="24"/>
  <c r="WX43" i="24" s="1"/>
  <c r="CU43" i="17" s="1"/>
  <c r="CQ43" i="24"/>
  <c r="CM43" i="24"/>
  <c r="CM50" i="24" s="1"/>
  <c r="CI43" i="24"/>
  <c r="CI50" i="24" s="1"/>
  <c r="CE43" i="24"/>
  <c r="WH43" i="24" s="1"/>
  <c r="CE43" i="17" s="1"/>
  <c r="BG43" i="24"/>
  <c r="AM43" i="24"/>
  <c r="WH42" i="24"/>
  <c r="UP42" i="24"/>
  <c r="UI42" i="24"/>
  <c r="UE42" i="24"/>
  <c r="UA42" i="24"/>
  <c r="TW42" i="24"/>
  <c r="TS42" i="24"/>
  <c r="QM42" i="24"/>
  <c r="OU42" i="24"/>
  <c r="OQ42" i="24"/>
  <c r="OI42" i="24"/>
  <c r="OE42" i="24"/>
  <c r="MM42" i="24"/>
  <c r="KU42" i="24"/>
  <c r="KQ42" i="24"/>
  <c r="KM42" i="24"/>
  <c r="KI42" i="24"/>
  <c r="KE42" i="24"/>
  <c r="IM42" i="24"/>
  <c r="GU42" i="24"/>
  <c r="GQ42" i="24"/>
  <c r="GM42" i="24"/>
  <c r="GI42" i="24"/>
  <c r="GE42" i="24"/>
  <c r="EM42" i="24"/>
  <c r="CU42" i="24"/>
  <c r="WX42" i="24" s="1"/>
  <c r="CU42" i="17" s="1"/>
  <c r="CQ42" i="24"/>
  <c r="CM42" i="24"/>
  <c r="CI42" i="24"/>
  <c r="WL42" i="24" s="1"/>
  <c r="CE42" i="24"/>
  <c r="AY42" i="24"/>
  <c r="AU42" i="24"/>
  <c r="AM42" i="24"/>
  <c r="VB38" i="24"/>
  <c r="UT38" i="24"/>
  <c r="UI38" i="24"/>
  <c r="UE38" i="24"/>
  <c r="UA38" i="24"/>
  <c r="TW38" i="24"/>
  <c r="TS38" i="24"/>
  <c r="CM38" i="24"/>
  <c r="BG38" i="24"/>
  <c r="VJ38" i="24" s="1"/>
  <c r="BC38" i="24"/>
  <c r="AY38" i="24"/>
  <c r="AU38" i="24"/>
  <c r="AQ38" i="24"/>
  <c r="CE38" i="24" s="1"/>
  <c r="UX37" i="24"/>
  <c r="UI37" i="24"/>
  <c r="UE37" i="24"/>
  <c r="UA37" i="24"/>
  <c r="TW37" i="24"/>
  <c r="TS37" i="24"/>
  <c r="CQ37" i="24"/>
  <c r="BG37" i="24"/>
  <c r="BC37" i="24"/>
  <c r="VF37" i="24" s="1"/>
  <c r="AY37" i="24"/>
  <c r="CM37" i="24" s="1"/>
  <c r="AU37" i="24"/>
  <c r="CI37" i="24" s="1"/>
  <c r="AQ37" i="24"/>
  <c r="VN36" i="24"/>
  <c r="UP36" i="24"/>
  <c r="UI36" i="24"/>
  <c r="UE36" i="24"/>
  <c r="UA36" i="24"/>
  <c r="TW36" i="24"/>
  <c r="TS36" i="24"/>
  <c r="RK36" i="24"/>
  <c r="QM36" i="24"/>
  <c r="NK36" i="24"/>
  <c r="MM36" i="24"/>
  <c r="JK36" i="24"/>
  <c r="IM36" i="24"/>
  <c r="FK36" i="24"/>
  <c r="EM36" i="24"/>
  <c r="BK36" i="24"/>
  <c r="AM36" i="24"/>
  <c r="VF35" i="24"/>
  <c r="UI35" i="24"/>
  <c r="UE35" i="24"/>
  <c r="UA35" i="24"/>
  <c r="TW35" i="24"/>
  <c r="TS35" i="24"/>
  <c r="BG35" i="24"/>
  <c r="BC35" i="24"/>
  <c r="WT35" i="24" s="1"/>
  <c r="AY35" i="24"/>
  <c r="AU35" i="24"/>
  <c r="UX35" i="24" s="1"/>
  <c r="AQ35" i="24"/>
  <c r="VJ34" i="24"/>
  <c r="UT34" i="24"/>
  <c r="UI34" i="24"/>
  <c r="UE34" i="24"/>
  <c r="UA34" i="24"/>
  <c r="TW34" i="24"/>
  <c r="TS34" i="24"/>
  <c r="BG34" i="24"/>
  <c r="BC34" i="24"/>
  <c r="AY34" i="24"/>
  <c r="VB34" i="24" s="1"/>
  <c r="AU34" i="24"/>
  <c r="AQ34" i="24"/>
  <c r="UX33" i="24"/>
  <c r="UI33" i="24"/>
  <c r="UE33" i="24"/>
  <c r="UA33" i="24"/>
  <c r="TW33" i="24"/>
  <c r="TS33" i="24"/>
  <c r="BG33" i="24"/>
  <c r="BC33" i="24"/>
  <c r="VF33" i="24" s="1"/>
  <c r="AY33" i="24"/>
  <c r="AU33" i="24"/>
  <c r="AQ33" i="24"/>
  <c r="VB32" i="24"/>
  <c r="UI32" i="24"/>
  <c r="UE32" i="24"/>
  <c r="UA32" i="24"/>
  <c r="TW32" i="24"/>
  <c r="TS32" i="24"/>
  <c r="BG32" i="24"/>
  <c r="BC32" i="24"/>
  <c r="AY32" i="24"/>
  <c r="AU32" i="24"/>
  <c r="AQ32" i="24"/>
  <c r="UT32" i="24" s="1"/>
  <c r="VF30" i="24"/>
  <c r="UI30" i="24"/>
  <c r="UE30" i="24"/>
  <c r="UA30" i="24"/>
  <c r="TW30" i="24"/>
  <c r="TS30" i="24"/>
  <c r="CI30" i="24"/>
  <c r="BG30" i="24"/>
  <c r="CU30" i="24" s="1"/>
  <c r="BC30" i="24"/>
  <c r="CQ30" i="24" s="1"/>
  <c r="AY30" i="24"/>
  <c r="AU30" i="24"/>
  <c r="UX30" i="24" s="1"/>
  <c r="AQ30" i="24"/>
  <c r="CE30" i="24" s="1"/>
  <c r="UT29" i="24"/>
  <c r="UI29" i="24"/>
  <c r="UE29" i="24"/>
  <c r="UA29" i="24"/>
  <c r="TW29" i="24"/>
  <c r="TS29" i="24"/>
  <c r="CM29" i="24"/>
  <c r="CI29" i="24"/>
  <c r="BG29" i="24"/>
  <c r="CU29" i="24" s="1"/>
  <c r="BC29" i="24"/>
  <c r="VF29" i="24" s="1"/>
  <c r="AY29" i="24"/>
  <c r="VB29" i="24" s="1"/>
  <c r="AU29" i="24"/>
  <c r="AQ29" i="24"/>
  <c r="CE29" i="24" s="1"/>
  <c r="VN28" i="24"/>
  <c r="UP28" i="24"/>
  <c r="UI28" i="24"/>
  <c r="UE28" i="24"/>
  <c r="UA28" i="24"/>
  <c r="TW28" i="24"/>
  <c r="TS28" i="24"/>
  <c r="RK28" i="24"/>
  <c r="QM28" i="24"/>
  <c r="NK28" i="24"/>
  <c r="MM28" i="24"/>
  <c r="JK28" i="24"/>
  <c r="IM28" i="24"/>
  <c r="FK28" i="24"/>
  <c r="EM28" i="24"/>
  <c r="BK28" i="24"/>
  <c r="BC28" i="24"/>
  <c r="AM28" i="24"/>
  <c r="AQ28" i="24" s="1"/>
  <c r="VN27" i="24"/>
  <c r="UP27" i="24"/>
  <c r="UI27" i="24"/>
  <c r="UE27" i="24"/>
  <c r="UA27" i="24"/>
  <c r="TW27" i="24"/>
  <c r="TS27" i="24"/>
  <c r="RK27" i="24"/>
  <c r="QM27" i="24"/>
  <c r="NK27" i="24"/>
  <c r="MM27" i="24"/>
  <c r="JK27" i="24"/>
  <c r="IM27" i="24"/>
  <c r="FK27" i="24"/>
  <c r="EM27" i="24"/>
  <c r="BK27" i="24"/>
  <c r="BG27" i="24"/>
  <c r="AU27" i="24"/>
  <c r="AQ27" i="24"/>
  <c r="CE27" i="24" s="1"/>
  <c r="AM27" i="24"/>
  <c r="VN26" i="24"/>
  <c r="UP26" i="24"/>
  <c r="UI26" i="24"/>
  <c r="UE26" i="24"/>
  <c r="UA26" i="24"/>
  <c r="TW26" i="24"/>
  <c r="TS26" i="24"/>
  <c r="RK26" i="24"/>
  <c r="QM26" i="24"/>
  <c r="NK26" i="24"/>
  <c r="MM26" i="24"/>
  <c r="JK26" i="24"/>
  <c r="IM26" i="24"/>
  <c r="FK26" i="24"/>
  <c r="EM26" i="24"/>
  <c r="BK26" i="24"/>
  <c r="AY26" i="24"/>
  <c r="AU26" i="24"/>
  <c r="AQ26" i="24"/>
  <c r="CE26" i="24" s="1"/>
  <c r="AM26" i="24"/>
  <c r="VJ24" i="24"/>
  <c r="UT24" i="24"/>
  <c r="UI24" i="24"/>
  <c r="UE24" i="24"/>
  <c r="UA24" i="24"/>
  <c r="TW24" i="24"/>
  <c r="TS24" i="24"/>
  <c r="CM24" i="24"/>
  <c r="CI24" i="24"/>
  <c r="BG24" i="24"/>
  <c r="CU24" i="24" s="1"/>
  <c r="BC24" i="24"/>
  <c r="AY24" i="24"/>
  <c r="VB24" i="24" s="1"/>
  <c r="AU24" i="24"/>
  <c r="UX24" i="24" s="1"/>
  <c r="AQ24" i="24"/>
  <c r="CE24" i="24" s="1"/>
  <c r="UX23" i="24"/>
  <c r="UI23" i="24"/>
  <c r="UE23" i="24"/>
  <c r="UA23" i="24"/>
  <c r="TW23" i="24"/>
  <c r="TS23" i="24"/>
  <c r="CQ23" i="24"/>
  <c r="CM23" i="24"/>
  <c r="BG23" i="24"/>
  <c r="BC23" i="24"/>
  <c r="VF23" i="24" s="1"/>
  <c r="AY23" i="24"/>
  <c r="VB23" i="24" s="1"/>
  <c r="AU23" i="24"/>
  <c r="CI23" i="24" s="1"/>
  <c r="AQ23" i="24"/>
  <c r="VB22" i="24"/>
  <c r="UI22" i="24"/>
  <c r="UE22" i="24"/>
  <c r="UA22" i="24"/>
  <c r="TW22" i="24"/>
  <c r="TS22" i="24"/>
  <c r="CU22" i="24"/>
  <c r="CQ22" i="24"/>
  <c r="CE22" i="24"/>
  <c r="BG22" i="24"/>
  <c r="VJ22" i="24" s="1"/>
  <c r="BC22" i="24"/>
  <c r="VF22" i="24" s="1"/>
  <c r="AY22" i="24"/>
  <c r="CM22" i="24" s="1"/>
  <c r="AU22" i="24"/>
  <c r="AQ22" i="24"/>
  <c r="UT22" i="24" s="1"/>
  <c r="VN21" i="24"/>
  <c r="UI21" i="24"/>
  <c r="UE21" i="24"/>
  <c r="UA21" i="24"/>
  <c r="TW21" i="24"/>
  <c r="TS21" i="24"/>
  <c r="RK21" i="24"/>
  <c r="NK21" i="24"/>
  <c r="JK21" i="24"/>
  <c r="FK21" i="24"/>
  <c r="BK21" i="24"/>
  <c r="BG21" i="24"/>
  <c r="VJ21" i="24" s="1"/>
  <c r="BC21" i="24"/>
  <c r="VF21" i="24" s="1"/>
  <c r="AY21" i="24"/>
  <c r="VB21" i="24" s="1"/>
  <c r="AU21" i="24"/>
  <c r="UX21" i="24" s="1"/>
  <c r="AQ21" i="24"/>
  <c r="VN20" i="24"/>
  <c r="UP20" i="24"/>
  <c r="UI20" i="24"/>
  <c r="UE20" i="24"/>
  <c r="UA20" i="24"/>
  <c r="TW20" i="24"/>
  <c r="TS20" i="24"/>
  <c r="RK20" i="24"/>
  <c r="QM20" i="24"/>
  <c r="NK20" i="24"/>
  <c r="MM20" i="24"/>
  <c r="JK20" i="24"/>
  <c r="IM20" i="24"/>
  <c r="FK20" i="24"/>
  <c r="EM20" i="24"/>
  <c r="BK20" i="24"/>
  <c r="BG20" i="24"/>
  <c r="AQ20" i="24"/>
  <c r="AM20" i="24"/>
  <c r="VN19" i="24"/>
  <c r="UP19" i="24"/>
  <c r="UI19" i="24"/>
  <c r="UE19" i="24"/>
  <c r="UA19" i="24"/>
  <c r="TW19" i="24"/>
  <c r="TS19" i="24"/>
  <c r="RK19" i="24"/>
  <c r="QM19" i="24"/>
  <c r="NK19" i="24"/>
  <c r="MM19" i="24"/>
  <c r="JK19" i="24"/>
  <c r="IM19" i="24"/>
  <c r="FK19" i="24"/>
  <c r="EM19" i="24"/>
  <c r="BK19" i="24"/>
  <c r="AQ19" i="24"/>
  <c r="AM19" i="24"/>
  <c r="VN18" i="24"/>
  <c r="UP18" i="24"/>
  <c r="UI18" i="24"/>
  <c r="UE18" i="24"/>
  <c r="UA18" i="24"/>
  <c r="TW18" i="24"/>
  <c r="TS18" i="24"/>
  <c r="RK18" i="24"/>
  <c r="QM18" i="24"/>
  <c r="NK18" i="24"/>
  <c r="MM18" i="24"/>
  <c r="JK18" i="24"/>
  <c r="IM18" i="24"/>
  <c r="FK18" i="24"/>
  <c r="EM18" i="24"/>
  <c r="BK18" i="24"/>
  <c r="AY18" i="24"/>
  <c r="AM18" i="24"/>
  <c r="VN17" i="24"/>
  <c r="UP17" i="24"/>
  <c r="UI17" i="24"/>
  <c r="UE17" i="24"/>
  <c r="UA17" i="24"/>
  <c r="TW17" i="24"/>
  <c r="TS17" i="24"/>
  <c r="RK17" i="24"/>
  <c r="QM17" i="24"/>
  <c r="NK17" i="24"/>
  <c r="MM17" i="24"/>
  <c r="JK17" i="24"/>
  <c r="IM17" i="24"/>
  <c r="FK17" i="24"/>
  <c r="EM17" i="24"/>
  <c r="BK17" i="24"/>
  <c r="AM17" i="24"/>
  <c r="VN16" i="24"/>
  <c r="UP16" i="24"/>
  <c r="UI16" i="24"/>
  <c r="UE16" i="24"/>
  <c r="UA16" i="24"/>
  <c r="TW16" i="24"/>
  <c r="TS16" i="24"/>
  <c r="RK16" i="24"/>
  <c r="QM16" i="24"/>
  <c r="NK16" i="24"/>
  <c r="MM16" i="24"/>
  <c r="JK16" i="24"/>
  <c r="IM16" i="24"/>
  <c r="FK16" i="24"/>
  <c r="EM16" i="24"/>
  <c r="BK16" i="24"/>
  <c r="AM16" i="24"/>
  <c r="VN15" i="24"/>
  <c r="UP15" i="24"/>
  <c r="UI15" i="24"/>
  <c r="UE15" i="24"/>
  <c r="UA15" i="24"/>
  <c r="TW15" i="24"/>
  <c r="TS15" i="24"/>
  <c r="RK15" i="24"/>
  <c r="QM15" i="24"/>
  <c r="NK15" i="24"/>
  <c r="MM15" i="24"/>
  <c r="JK15" i="24"/>
  <c r="IM15" i="24"/>
  <c r="FK15" i="24"/>
  <c r="EM15" i="24"/>
  <c r="BK15" i="24"/>
  <c r="AY15" i="24"/>
  <c r="AU15" i="24"/>
  <c r="CI15" i="24" s="1"/>
  <c r="AQ15" i="24"/>
  <c r="AM15" i="24"/>
  <c r="VN14" i="24"/>
  <c r="UP14" i="24"/>
  <c r="UI14" i="24"/>
  <c r="UE14" i="24"/>
  <c r="UA14" i="24"/>
  <c r="TW14" i="24"/>
  <c r="TS14" i="24"/>
  <c r="RK14" i="24"/>
  <c r="QM14" i="24"/>
  <c r="NK14" i="24"/>
  <c r="MM14" i="24"/>
  <c r="JK14" i="24"/>
  <c r="IM14" i="24"/>
  <c r="FK14" i="24"/>
  <c r="EM14" i="24"/>
  <c r="BK14" i="24"/>
  <c r="AU14" i="24"/>
  <c r="AM14" i="24"/>
  <c r="VN13" i="24"/>
  <c r="UP13" i="24"/>
  <c r="UI13" i="24"/>
  <c r="UE13" i="24"/>
  <c r="UA13" i="24"/>
  <c r="TW13" i="24"/>
  <c r="TS13" i="24"/>
  <c r="RK13" i="24"/>
  <c r="QM13" i="24"/>
  <c r="NK13" i="24"/>
  <c r="MM13" i="24"/>
  <c r="JK13" i="24"/>
  <c r="IM13" i="24"/>
  <c r="FK13" i="24"/>
  <c r="EM13" i="24"/>
  <c r="BK13" i="24"/>
  <c r="AM13" i="24"/>
  <c r="VN12" i="24"/>
  <c r="UP12" i="24"/>
  <c r="UI12" i="24"/>
  <c r="UE12" i="24"/>
  <c r="UA12" i="24"/>
  <c r="TW12" i="24"/>
  <c r="TS12" i="24"/>
  <c r="RK12" i="24"/>
  <c r="QM12" i="24"/>
  <c r="NK12" i="24"/>
  <c r="MM12" i="24"/>
  <c r="JK12" i="24"/>
  <c r="IM12" i="24"/>
  <c r="FK12" i="24"/>
  <c r="EM12" i="24"/>
  <c r="BK12" i="24"/>
  <c r="BC12" i="24"/>
  <c r="AM12" i="24"/>
  <c r="VN11" i="24"/>
  <c r="UP11" i="24"/>
  <c r="UI11" i="24"/>
  <c r="UE11" i="24"/>
  <c r="UA11" i="24"/>
  <c r="TW11" i="24"/>
  <c r="TS11" i="24"/>
  <c r="RK11" i="24"/>
  <c r="QM11" i="24"/>
  <c r="NK11" i="24"/>
  <c r="MM11" i="24"/>
  <c r="JK11" i="24"/>
  <c r="IM11" i="24"/>
  <c r="FK11" i="24"/>
  <c r="EM11" i="24"/>
  <c r="BK11" i="24"/>
  <c r="AM11" i="24"/>
  <c r="VN10" i="24"/>
  <c r="UP10" i="24"/>
  <c r="UI10" i="24"/>
  <c r="UE10" i="24"/>
  <c r="UA10" i="24"/>
  <c r="TW10" i="24"/>
  <c r="TS10" i="24"/>
  <c r="RK10" i="24"/>
  <c r="QM10" i="24"/>
  <c r="NK10" i="24"/>
  <c r="MM10" i="24"/>
  <c r="JK10" i="24"/>
  <c r="IM10" i="24"/>
  <c r="FK10" i="24"/>
  <c r="EM10" i="24"/>
  <c r="BK10" i="24"/>
  <c r="AM10" i="24"/>
  <c r="VN9" i="24"/>
  <c r="UP9" i="24"/>
  <c r="UI9" i="24"/>
  <c r="UE9" i="24"/>
  <c r="UA9" i="24"/>
  <c r="TW9" i="24"/>
  <c r="TS9" i="24"/>
  <c r="RK9" i="24"/>
  <c r="QM9" i="24"/>
  <c r="NK9" i="24"/>
  <c r="MM9" i="24"/>
  <c r="JK9" i="24"/>
  <c r="IM9" i="24"/>
  <c r="FK9" i="24"/>
  <c r="EM9" i="24"/>
  <c r="BK9" i="24"/>
  <c r="AM9" i="24"/>
  <c r="UA8" i="24"/>
  <c r="PT8" i="24"/>
  <c r="LP8" i="24"/>
  <c r="IB8" i="24"/>
  <c r="DX8" i="24"/>
  <c r="CQ8" i="24"/>
  <c r="AQ8" i="24"/>
  <c r="AB8" i="24"/>
  <c r="UE8" i="24" s="1"/>
  <c r="X8" i="24"/>
  <c r="T8" i="24"/>
  <c r="P8" i="24"/>
  <c r="TS8" i="24" s="1"/>
  <c r="UT8" i="24" s="1"/>
  <c r="VR5" i="24"/>
  <c r="VB23" i="20"/>
  <c r="WP42" i="20"/>
  <c r="WP43" i="20"/>
  <c r="WL43" i="20"/>
  <c r="WX48" i="20"/>
  <c r="WT48" i="20"/>
  <c r="WP48" i="20"/>
  <c r="WL48" i="20"/>
  <c r="WH48" i="20"/>
  <c r="CE48" i="17" s="1"/>
  <c r="WX47" i="20"/>
  <c r="WT47" i="20"/>
  <c r="WP47" i="20"/>
  <c r="WL47" i="20"/>
  <c r="WH47" i="20"/>
  <c r="WX45" i="20"/>
  <c r="WT45" i="20"/>
  <c r="WP45" i="20"/>
  <c r="WL45" i="20"/>
  <c r="WH45" i="20"/>
  <c r="WX44" i="20"/>
  <c r="WT44" i="20"/>
  <c r="WL44" i="20"/>
  <c r="WH44" i="20"/>
  <c r="WX43" i="20"/>
  <c r="WT43" i="20"/>
  <c r="WH43" i="20"/>
  <c r="WX42" i="20"/>
  <c r="WT42" i="20"/>
  <c r="WL42" i="20"/>
  <c r="VJ47" i="20"/>
  <c r="VF47" i="20"/>
  <c r="VB47" i="20"/>
  <c r="UX47" i="20"/>
  <c r="UT47" i="20"/>
  <c r="VJ38" i="20"/>
  <c r="VF38" i="20"/>
  <c r="VB38" i="20"/>
  <c r="UX38" i="20"/>
  <c r="UT38" i="20"/>
  <c r="AQ38" i="17" s="1"/>
  <c r="VJ37" i="20"/>
  <c r="VF37" i="20"/>
  <c r="VB37" i="20"/>
  <c r="UX37" i="20"/>
  <c r="UT37" i="20"/>
  <c r="VJ35" i="20"/>
  <c r="VF35" i="20"/>
  <c r="BC35" i="17" s="1"/>
  <c r="VB35" i="20"/>
  <c r="UX35" i="20"/>
  <c r="UT35" i="20"/>
  <c r="VJ34" i="20"/>
  <c r="VF34" i="20"/>
  <c r="VB34" i="20"/>
  <c r="UX34" i="20"/>
  <c r="UT34" i="20"/>
  <c r="AQ34" i="17" s="1"/>
  <c r="VJ33" i="20"/>
  <c r="VF33" i="20"/>
  <c r="VB33" i="20"/>
  <c r="UX33" i="20"/>
  <c r="UT33" i="20"/>
  <c r="VJ32" i="20"/>
  <c r="VF32" i="20"/>
  <c r="VB32" i="20"/>
  <c r="UX32" i="20"/>
  <c r="UT32" i="20"/>
  <c r="VJ30" i="20"/>
  <c r="VF30" i="20"/>
  <c r="VB30" i="20"/>
  <c r="UX30" i="20"/>
  <c r="AU30" i="17" s="1"/>
  <c r="UT30" i="20"/>
  <c r="VJ29" i="20"/>
  <c r="VF29" i="20"/>
  <c r="VB29" i="20"/>
  <c r="UX29" i="20"/>
  <c r="UT29" i="20"/>
  <c r="VJ24" i="20"/>
  <c r="VF24" i="20"/>
  <c r="VB24" i="20"/>
  <c r="UX24" i="20"/>
  <c r="UT24" i="20"/>
  <c r="AQ24" i="17" s="1"/>
  <c r="VJ23" i="20"/>
  <c r="VF23" i="20"/>
  <c r="UX23" i="20"/>
  <c r="UT23" i="20"/>
  <c r="VJ22" i="20"/>
  <c r="VF22" i="20"/>
  <c r="BC22" i="17" s="1"/>
  <c r="VB22" i="20"/>
  <c r="UX22" i="20"/>
  <c r="UT22" i="20"/>
  <c r="UI48" i="20"/>
  <c r="UE48" i="20"/>
  <c r="UA48" i="20"/>
  <c r="TW48" i="20"/>
  <c r="TS48" i="20"/>
  <c r="UI47" i="20"/>
  <c r="UE47" i="20"/>
  <c r="UA47" i="20"/>
  <c r="TW47" i="20"/>
  <c r="TS47" i="20"/>
  <c r="UI46" i="20"/>
  <c r="UE46" i="20"/>
  <c r="WT46" i="20" s="1"/>
  <c r="UA46" i="20"/>
  <c r="TW46" i="20"/>
  <c r="TS46" i="20"/>
  <c r="UI45" i="20"/>
  <c r="UE45" i="20"/>
  <c r="UA45" i="20"/>
  <c r="TW45" i="20"/>
  <c r="TS45" i="20"/>
  <c r="UI44" i="20"/>
  <c r="UE44" i="20"/>
  <c r="UA44" i="20"/>
  <c r="TW44" i="20"/>
  <c r="TS44" i="20"/>
  <c r="UI43" i="20"/>
  <c r="UE43" i="20"/>
  <c r="UA43" i="20"/>
  <c r="TW43" i="20"/>
  <c r="TS43" i="20"/>
  <c r="UI42" i="20"/>
  <c r="UE42" i="20"/>
  <c r="UA42" i="20"/>
  <c r="TW42" i="20"/>
  <c r="TS42" i="20"/>
  <c r="UI38" i="20"/>
  <c r="UE38" i="20"/>
  <c r="UA38" i="20"/>
  <c r="TW38" i="20"/>
  <c r="TS38" i="20"/>
  <c r="UI37" i="20"/>
  <c r="UE37" i="20"/>
  <c r="UA37" i="20"/>
  <c r="TW37" i="20"/>
  <c r="TS37" i="20"/>
  <c r="UI36" i="20"/>
  <c r="UE36" i="20"/>
  <c r="UA36" i="20"/>
  <c r="TW36" i="20"/>
  <c r="TS36" i="20"/>
  <c r="UI35" i="20"/>
  <c r="UE35" i="20"/>
  <c r="UA35" i="20"/>
  <c r="TW35" i="20"/>
  <c r="TS35" i="20"/>
  <c r="UI34" i="20"/>
  <c r="UE34" i="20"/>
  <c r="UA34" i="20"/>
  <c r="TW34" i="20"/>
  <c r="TS34" i="20"/>
  <c r="UI33" i="20"/>
  <c r="UE33" i="20"/>
  <c r="UA33" i="20"/>
  <c r="TW33" i="20"/>
  <c r="TS33" i="20"/>
  <c r="UI32" i="20"/>
  <c r="UE32" i="20"/>
  <c r="UA32" i="20"/>
  <c r="TW32" i="20"/>
  <c r="TS32" i="20"/>
  <c r="UI30" i="20"/>
  <c r="UE30" i="20"/>
  <c r="UA30" i="20"/>
  <c r="TW30" i="20"/>
  <c r="TS30" i="20"/>
  <c r="UI29" i="20"/>
  <c r="UE29" i="20"/>
  <c r="UA29" i="20"/>
  <c r="TW29" i="20"/>
  <c r="TS29" i="20"/>
  <c r="UI28" i="20"/>
  <c r="UE28" i="20"/>
  <c r="UA28" i="20"/>
  <c r="TW28" i="20"/>
  <c r="TS28" i="20"/>
  <c r="UI27" i="20"/>
  <c r="UE27" i="20"/>
  <c r="UA27" i="20"/>
  <c r="TW27" i="20"/>
  <c r="TS27" i="20"/>
  <c r="UI26" i="20"/>
  <c r="UE26" i="20"/>
  <c r="UA26" i="20"/>
  <c r="TW26" i="20"/>
  <c r="TS26" i="20"/>
  <c r="TS24" i="20"/>
  <c r="TS23" i="20"/>
  <c r="TS22" i="20"/>
  <c r="TS21" i="20"/>
  <c r="TS20" i="20"/>
  <c r="TS19" i="20"/>
  <c r="TS18" i="20"/>
  <c r="TS17" i="20"/>
  <c r="TS16" i="20"/>
  <c r="TS15" i="20"/>
  <c r="TS14" i="20"/>
  <c r="TS13" i="20"/>
  <c r="TS12" i="20"/>
  <c r="TS11" i="20"/>
  <c r="TS10" i="20"/>
  <c r="UI24" i="20"/>
  <c r="UE24" i="20"/>
  <c r="UA24" i="20"/>
  <c r="TW24" i="20"/>
  <c r="UI23" i="20"/>
  <c r="UE23" i="20"/>
  <c r="UA23" i="20"/>
  <c r="TW23" i="20"/>
  <c r="UI22" i="20"/>
  <c r="UE22" i="20"/>
  <c r="UA22" i="20"/>
  <c r="TW22" i="20"/>
  <c r="UI21" i="20"/>
  <c r="UE21" i="20"/>
  <c r="UA21" i="20"/>
  <c r="TW21" i="20"/>
  <c r="UI20" i="20"/>
  <c r="UE20" i="20"/>
  <c r="UA20" i="20"/>
  <c r="TW20" i="20"/>
  <c r="UI19" i="20"/>
  <c r="UE19" i="20"/>
  <c r="UA19" i="20"/>
  <c r="TW19" i="20"/>
  <c r="UI18" i="20"/>
  <c r="UE18" i="20"/>
  <c r="UA18" i="20"/>
  <c r="TW18" i="20"/>
  <c r="UI17" i="20"/>
  <c r="UE17" i="20"/>
  <c r="UA17" i="20"/>
  <c r="TW17" i="20"/>
  <c r="UI16" i="20"/>
  <c r="UE16" i="20"/>
  <c r="UA16" i="20"/>
  <c r="TW16" i="20"/>
  <c r="UI15" i="20"/>
  <c r="UE15" i="20"/>
  <c r="UA15" i="20"/>
  <c r="TW15" i="20"/>
  <c r="UI14" i="20"/>
  <c r="UE14" i="20"/>
  <c r="UA14" i="20"/>
  <c r="TW14" i="20"/>
  <c r="UI13" i="20"/>
  <c r="UE13" i="20"/>
  <c r="UA13" i="20"/>
  <c r="TW13" i="20"/>
  <c r="UI12" i="20"/>
  <c r="UE12" i="20"/>
  <c r="UA12" i="20"/>
  <c r="TW12" i="20"/>
  <c r="UI11" i="20"/>
  <c r="UE11" i="20"/>
  <c r="UA11" i="20"/>
  <c r="TW11" i="20"/>
  <c r="UI10" i="20"/>
  <c r="UE10" i="20"/>
  <c r="UA10" i="20"/>
  <c r="TW10" i="20"/>
  <c r="UI9" i="20"/>
  <c r="UE9" i="20"/>
  <c r="UA9" i="20"/>
  <c r="TW9" i="20"/>
  <c r="TS9" i="20"/>
  <c r="WX46" i="20"/>
  <c r="WP46" i="20"/>
  <c r="WL46" i="20"/>
  <c r="WH46" i="20"/>
  <c r="UP46" i="20"/>
  <c r="UP45" i="20"/>
  <c r="UP44" i="20"/>
  <c r="UP43" i="20"/>
  <c r="UP42" i="20"/>
  <c r="VZ41" i="20"/>
  <c r="VV41" i="20"/>
  <c r="VR41" i="20"/>
  <c r="VN41" i="20"/>
  <c r="VN36" i="20"/>
  <c r="UP36" i="20"/>
  <c r="VN28" i="20"/>
  <c r="UP28" i="20"/>
  <c r="VN27" i="20"/>
  <c r="UP27" i="20"/>
  <c r="VN26" i="20"/>
  <c r="UP26" i="20"/>
  <c r="VN21" i="20"/>
  <c r="VN20" i="20"/>
  <c r="UP20" i="20"/>
  <c r="VN19" i="20"/>
  <c r="UP19" i="20"/>
  <c r="VN18" i="20"/>
  <c r="UP18" i="20"/>
  <c r="VN17" i="20"/>
  <c r="UP17" i="20"/>
  <c r="VN16" i="20"/>
  <c r="UP16" i="20"/>
  <c r="VN15" i="20"/>
  <c r="UP15" i="20"/>
  <c r="VN14" i="20"/>
  <c r="UP14" i="20"/>
  <c r="VN13" i="20"/>
  <c r="UP13" i="20"/>
  <c r="VN12" i="20"/>
  <c r="UP12" i="20"/>
  <c r="VN11" i="20"/>
  <c r="UP11" i="20"/>
  <c r="VN10" i="20"/>
  <c r="UP10" i="20"/>
  <c r="VN9" i="20"/>
  <c r="UP9" i="20"/>
  <c r="WT8" i="20"/>
  <c r="WH8" i="20"/>
  <c r="VF8" i="20"/>
  <c r="UT8" i="20"/>
  <c r="UE8" i="20"/>
  <c r="UA8" i="20"/>
  <c r="WP8" i="20" s="1"/>
  <c r="TW8" i="20"/>
  <c r="TS8" i="20"/>
  <c r="VR5" i="20"/>
  <c r="SU50" i="20"/>
  <c r="SQ50" i="20"/>
  <c r="SM50" i="20"/>
  <c r="SI50" i="20"/>
  <c r="SE50" i="20"/>
  <c r="SU49" i="20"/>
  <c r="SU53" i="20" s="1"/>
  <c r="AZ37" i="15" s="1"/>
  <c r="SQ49" i="20"/>
  <c r="SQ53" i="20" s="1"/>
  <c r="AV37" i="15" s="1"/>
  <c r="SM49" i="20"/>
  <c r="SI49" i="20"/>
  <c r="OU50" i="20"/>
  <c r="OQ50" i="20"/>
  <c r="OM50" i="20"/>
  <c r="OI50" i="20"/>
  <c r="OE50" i="20"/>
  <c r="OU49" i="20"/>
  <c r="OQ49" i="20"/>
  <c r="OQ53" i="20" s="1"/>
  <c r="AV31" i="15" s="1"/>
  <c r="OM49" i="20"/>
  <c r="OI49" i="20"/>
  <c r="OE49" i="20"/>
  <c r="KU50" i="20"/>
  <c r="KQ50" i="20"/>
  <c r="KM50" i="20"/>
  <c r="KI50" i="20"/>
  <c r="KE50" i="20"/>
  <c r="KU49" i="20"/>
  <c r="KU53" i="20" s="1"/>
  <c r="AZ25" i="15" s="1"/>
  <c r="KQ49" i="20"/>
  <c r="KQ53" i="20" s="1"/>
  <c r="AV25" i="15" s="1"/>
  <c r="KM49" i="20"/>
  <c r="KM53" i="20" s="1"/>
  <c r="AR25" i="15" s="1"/>
  <c r="KI49" i="20"/>
  <c r="KE49" i="20"/>
  <c r="GU50" i="20"/>
  <c r="GQ50" i="20"/>
  <c r="GM50" i="20"/>
  <c r="GI50" i="20"/>
  <c r="GE50" i="20"/>
  <c r="GU49" i="20"/>
  <c r="GU53" i="20" s="1"/>
  <c r="AZ19" i="15" s="1"/>
  <c r="GQ49" i="20"/>
  <c r="GQ53" i="20" s="1"/>
  <c r="AV19" i="15" s="1"/>
  <c r="GM49" i="20"/>
  <c r="GM53" i="20" s="1"/>
  <c r="AR19" i="15" s="1"/>
  <c r="GI49" i="20"/>
  <c r="GI53" i="20" s="1"/>
  <c r="AN19" i="15" s="1"/>
  <c r="GE49" i="20"/>
  <c r="GE53" i="20" s="1"/>
  <c r="AJ19" i="15" s="1"/>
  <c r="RG40" i="20"/>
  <c r="QQ40" i="20"/>
  <c r="NG40" i="20"/>
  <c r="MQ40" i="20"/>
  <c r="MY39" i="20"/>
  <c r="IY39" i="20"/>
  <c r="CQ50" i="20"/>
  <c r="WT50" i="20" s="1"/>
  <c r="CU50" i="20"/>
  <c r="CM50" i="20"/>
  <c r="CI50" i="20"/>
  <c r="CE50" i="20"/>
  <c r="CE49" i="20"/>
  <c r="SM53" i="20"/>
  <c r="AR37" i="15" s="1"/>
  <c r="OU53" i="20"/>
  <c r="AZ31" i="15" s="1"/>
  <c r="JW41" i="20"/>
  <c r="JS41" i="20"/>
  <c r="JO41" i="20"/>
  <c r="JK41" i="20"/>
  <c r="JK36" i="20"/>
  <c r="JK28" i="20"/>
  <c r="JK27" i="20"/>
  <c r="JK26" i="20"/>
  <c r="JK21" i="20"/>
  <c r="JK20" i="20"/>
  <c r="JK19" i="20"/>
  <c r="JK18" i="20"/>
  <c r="JK17" i="20"/>
  <c r="JK16" i="20"/>
  <c r="JK15" i="20"/>
  <c r="JK14" i="20"/>
  <c r="JK13" i="20"/>
  <c r="JK12" i="20"/>
  <c r="JK11" i="20"/>
  <c r="JK10" i="20"/>
  <c r="JK9" i="20"/>
  <c r="NW41" i="20"/>
  <c r="NS41" i="20"/>
  <c r="NO41" i="20"/>
  <c r="NK41" i="20"/>
  <c r="NK36" i="20"/>
  <c r="NK28" i="20"/>
  <c r="NK27" i="20"/>
  <c r="NK26" i="20"/>
  <c r="NK21" i="20"/>
  <c r="NK20" i="20"/>
  <c r="NK19" i="20"/>
  <c r="NK18" i="20"/>
  <c r="NK17" i="20"/>
  <c r="NK16" i="20"/>
  <c r="NK15" i="20"/>
  <c r="NK14" i="20"/>
  <c r="NK13" i="20"/>
  <c r="NK12" i="20"/>
  <c r="NK11" i="20"/>
  <c r="NK10" i="20"/>
  <c r="NK9" i="20"/>
  <c r="RW41" i="20"/>
  <c r="RS41" i="20"/>
  <c r="RO41" i="20"/>
  <c r="RK41" i="20"/>
  <c r="RK36" i="20"/>
  <c r="RK28" i="20"/>
  <c r="RK27" i="20"/>
  <c r="RK26" i="20"/>
  <c r="RK21" i="20"/>
  <c r="RK20" i="20"/>
  <c r="RK19" i="20"/>
  <c r="RK18" i="20"/>
  <c r="RK17" i="20"/>
  <c r="RK16" i="20"/>
  <c r="RK15" i="20"/>
  <c r="RK14" i="20"/>
  <c r="RK13" i="20"/>
  <c r="RK12" i="20"/>
  <c r="RK11" i="20"/>
  <c r="RK10" i="20"/>
  <c r="RK9" i="20"/>
  <c r="FW41" i="20"/>
  <c r="FS41" i="20"/>
  <c r="FO41" i="20"/>
  <c r="FK41" i="20"/>
  <c r="FK36" i="20"/>
  <c r="FK28" i="20"/>
  <c r="FK27" i="20"/>
  <c r="FK26" i="20"/>
  <c r="FK21" i="20"/>
  <c r="FK20" i="20"/>
  <c r="FK19" i="20"/>
  <c r="FK18" i="20"/>
  <c r="FK17" i="20"/>
  <c r="FK16" i="20"/>
  <c r="FK15" i="20"/>
  <c r="FK14" i="20"/>
  <c r="FK13" i="20"/>
  <c r="FK12" i="20"/>
  <c r="FK11" i="20"/>
  <c r="FK10" i="20"/>
  <c r="FK9" i="20"/>
  <c r="QM46" i="20"/>
  <c r="QM45" i="20"/>
  <c r="QM44" i="20"/>
  <c r="QM43" i="20"/>
  <c r="QM42" i="20"/>
  <c r="QM36" i="20"/>
  <c r="QM28" i="20"/>
  <c r="QM27" i="20"/>
  <c r="QM26" i="20"/>
  <c r="QM20" i="20"/>
  <c r="QM19" i="20"/>
  <c r="QM18" i="20"/>
  <c r="QM17" i="20"/>
  <c r="QM16" i="20"/>
  <c r="QM15" i="20"/>
  <c r="QM14" i="20"/>
  <c r="QM13" i="20"/>
  <c r="QM12" i="20"/>
  <c r="QM11" i="20"/>
  <c r="QM10" i="20"/>
  <c r="QM9" i="20"/>
  <c r="MM46" i="20"/>
  <c r="MM45" i="20"/>
  <c r="MM44" i="20"/>
  <c r="MM43" i="20"/>
  <c r="MM42" i="20"/>
  <c r="MM36" i="20"/>
  <c r="MM28" i="20"/>
  <c r="MM27" i="20"/>
  <c r="MM26" i="20"/>
  <c r="MM20" i="20"/>
  <c r="MM19" i="20"/>
  <c r="MM18" i="20"/>
  <c r="MM17" i="20"/>
  <c r="MM16" i="20"/>
  <c r="MM15" i="20"/>
  <c r="MM14" i="20"/>
  <c r="MM13" i="20"/>
  <c r="MM12" i="20"/>
  <c r="MM11" i="20"/>
  <c r="MM10" i="20"/>
  <c r="MM9" i="20"/>
  <c r="IM46" i="20"/>
  <c r="IM45" i="20"/>
  <c r="IM44" i="20"/>
  <c r="IM43" i="20"/>
  <c r="IM42" i="20"/>
  <c r="IM36" i="20"/>
  <c r="IM28" i="20"/>
  <c r="IM27" i="20"/>
  <c r="IM26" i="20"/>
  <c r="IM20" i="20"/>
  <c r="IM19" i="20"/>
  <c r="IM18" i="20"/>
  <c r="IM17" i="20"/>
  <c r="IM16" i="20"/>
  <c r="IM15" i="20"/>
  <c r="IM14" i="20"/>
  <c r="IM13" i="20"/>
  <c r="IM12" i="20"/>
  <c r="IM11" i="20"/>
  <c r="IM10" i="20"/>
  <c r="IM9" i="20"/>
  <c r="EM46" i="20"/>
  <c r="EM45" i="20"/>
  <c r="EM44" i="20"/>
  <c r="EM43" i="20"/>
  <c r="EM42" i="20"/>
  <c r="EM36" i="20"/>
  <c r="EM28" i="20"/>
  <c r="EM27" i="20"/>
  <c r="EM26" i="20"/>
  <c r="EM20" i="20"/>
  <c r="EM19" i="20"/>
  <c r="EM18" i="20"/>
  <c r="EM17" i="20"/>
  <c r="EM16" i="20"/>
  <c r="EM15" i="20"/>
  <c r="EM14" i="20"/>
  <c r="EM13" i="20"/>
  <c r="EM12" i="20"/>
  <c r="EM11" i="20"/>
  <c r="EM10" i="20"/>
  <c r="EM9" i="20"/>
  <c r="BK36" i="20"/>
  <c r="BK28" i="20"/>
  <c r="BK27" i="20"/>
  <c r="BK26" i="20"/>
  <c r="BK21" i="20"/>
  <c r="BK20" i="20"/>
  <c r="BK19" i="20"/>
  <c r="BK18" i="20"/>
  <c r="BK17" i="20"/>
  <c r="BK16" i="20"/>
  <c r="BK15" i="20"/>
  <c r="BK14" i="20"/>
  <c r="BK13" i="20"/>
  <c r="BK12" i="20"/>
  <c r="BK11" i="20"/>
  <c r="BK10" i="20"/>
  <c r="BK9" i="20"/>
  <c r="AM46" i="20"/>
  <c r="AM42" i="20"/>
  <c r="QY42" i="20" s="1"/>
  <c r="AM36" i="20"/>
  <c r="AM28" i="20"/>
  <c r="AM27" i="20"/>
  <c r="AM26" i="20"/>
  <c r="AM20" i="20"/>
  <c r="AM19" i="20"/>
  <c r="AM18" i="20"/>
  <c r="AM17" i="20"/>
  <c r="AM16" i="20"/>
  <c r="AM15" i="20"/>
  <c r="AM14" i="20"/>
  <c r="AM13" i="20"/>
  <c r="AM12" i="20"/>
  <c r="AM11" i="20"/>
  <c r="AM10" i="20"/>
  <c r="AM9" i="20"/>
  <c r="CE9" i="20" s="1"/>
  <c r="RG48" i="20"/>
  <c r="RC48" i="20"/>
  <c r="QY48" i="20"/>
  <c r="QU48" i="20"/>
  <c r="QQ48" i="20"/>
  <c r="RG46" i="20"/>
  <c r="RC46" i="20"/>
  <c r="QY46" i="20"/>
  <c r="QU46" i="20"/>
  <c r="QQ46" i="20"/>
  <c r="SU45" i="20"/>
  <c r="SQ45" i="20"/>
  <c r="SM45" i="20"/>
  <c r="SI45" i="20"/>
  <c r="SE45" i="20"/>
  <c r="QU45" i="20"/>
  <c r="SU44" i="20"/>
  <c r="SQ44" i="20"/>
  <c r="SM44" i="20"/>
  <c r="SI44" i="20"/>
  <c r="SE44" i="20"/>
  <c r="RC44" i="20"/>
  <c r="SQ43" i="20"/>
  <c r="SM43" i="20"/>
  <c r="SI43" i="20"/>
  <c r="SE43" i="20"/>
  <c r="QU43" i="20"/>
  <c r="QU50" i="20" s="1"/>
  <c r="SU42" i="20"/>
  <c r="SQ42" i="20"/>
  <c r="SM42" i="20"/>
  <c r="SI42" i="20"/>
  <c r="SE42" i="20"/>
  <c r="WH42" i="20" s="1"/>
  <c r="QY39" i="20"/>
  <c r="QU40" i="20"/>
  <c r="WX35" i="20"/>
  <c r="SQ8" i="20"/>
  <c r="SM8" i="20"/>
  <c r="SI8" i="20"/>
  <c r="SE8" i="20"/>
  <c r="RC8" i="20"/>
  <c r="QY8" i="20"/>
  <c r="QU8" i="20"/>
  <c r="QQ8" i="20"/>
  <c r="OU45" i="20"/>
  <c r="OQ45" i="20"/>
  <c r="OM45" i="20"/>
  <c r="OI45" i="20"/>
  <c r="OE45" i="20"/>
  <c r="OU44" i="20"/>
  <c r="OQ44" i="20"/>
  <c r="OM44" i="20"/>
  <c r="OI44" i="20"/>
  <c r="OE44" i="20"/>
  <c r="OU43" i="20"/>
  <c r="OQ43" i="20"/>
  <c r="OM43" i="20"/>
  <c r="OI43" i="20"/>
  <c r="OE43" i="20"/>
  <c r="NG50" i="20"/>
  <c r="MQ50" i="20"/>
  <c r="OU42" i="20"/>
  <c r="OQ42" i="20"/>
  <c r="OM42" i="20"/>
  <c r="OI42" i="20"/>
  <c r="OE42" i="20"/>
  <c r="WX38" i="20"/>
  <c r="WP37" i="20"/>
  <c r="WX37" i="20"/>
  <c r="WL37" i="20"/>
  <c r="MU39" i="20"/>
  <c r="WL35" i="20"/>
  <c r="WX33" i="20"/>
  <c r="WT33" i="20"/>
  <c r="WX30" i="20"/>
  <c r="WH24" i="20"/>
  <c r="WP24" i="20"/>
  <c r="WH23" i="20"/>
  <c r="WH22" i="20"/>
  <c r="OQ8" i="20"/>
  <c r="OM8" i="20"/>
  <c r="OI8" i="20"/>
  <c r="OE8" i="20"/>
  <c r="NC8" i="20"/>
  <c r="MY8" i="20"/>
  <c r="MU8" i="20"/>
  <c r="MQ8" i="20"/>
  <c r="KU45" i="20"/>
  <c r="KQ45" i="20"/>
  <c r="KM45" i="20"/>
  <c r="KI45" i="20"/>
  <c r="KE45" i="20"/>
  <c r="KU44" i="20"/>
  <c r="KQ44" i="20"/>
  <c r="KM44" i="20"/>
  <c r="KI44" i="20"/>
  <c r="KE44" i="20"/>
  <c r="IY49" i="20"/>
  <c r="KU43" i="20"/>
  <c r="KQ43" i="20"/>
  <c r="KM43" i="20"/>
  <c r="KI43" i="20"/>
  <c r="KE43" i="20"/>
  <c r="JG50" i="20"/>
  <c r="IQ50" i="20"/>
  <c r="KU42" i="20"/>
  <c r="KQ42" i="20"/>
  <c r="KM42" i="20"/>
  <c r="KI42" i="20"/>
  <c r="WP38" i="20"/>
  <c r="JG40" i="20"/>
  <c r="JC39" i="20"/>
  <c r="IQ40" i="20"/>
  <c r="WT35" i="20"/>
  <c r="WP34" i="20"/>
  <c r="WX34" i="20"/>
  <c r="WT34" i="20"/>
  <c r="WH33" i="20"/>
  <c r="WL33" i="20"/>
  <c r="WL32" i="20"/>
  <c r="WX29" i="20"/>
  <c r="WT29" i="20"/>
  <c r="WX23" i="20"/>
  <c r="WX22" i="20"/>
  <c r="WL22" i="20"/>
  <c r="KQ8" i="20"/>
  <c r="KM8" i="20"/>
  <c r="KI8" i="20"/>
  <c r="KE8" i="20"/>
  <c r="JC8" i="20"/>
  <c r="IY8" i="20"/>
  <c r="IU8" i="20"/>
  <c r="IQ8" i="20"/>
  <c r="FC50" i="20"/>
  <c r="WH38" i="20"/>
  <c r="WT38" i="20"/>
  <c r="WL38" i="20"/>
  <c r="WH37" i="20"/>
  <c r="WT37" i="20"/>
  <c r="WP35" i="20"/>
  <c r="WH35" i="20"/>
  <c r="WH34" i="20"/>
  <c r="WL34" i="20"/>
  <c r="WP33" i="20"/>
  <c r="WP32" i="20"/>
  <c r="WP30" i="20"/>
  <c r="WH30" i="20"/>
  <c r="WT30" i="20"/>
  <c r="WL30" i="20"/>
  <c r="WH29" i="20"/>
  <c r="WL29" i="20"/>
  <c r="WX24" i="20"/>
  <c r="WT24" i="20"/>
  <c r="WL24" i="20"/>
  <c r="WP23" i="20"/>
  <c r="WT23" i="20"/>
  <c r="WL23" i="20"/>
  <c r="WP22" i="20"/>
  <c r="WT22" i="20"/>
  <c r="GQ8" i="20"/>
  <c r="GM8" i="20"/>
  <c r="GI8" i="20"/>
  <c r="GE8" i="20"/>
  <c r="FC8" i="20"/>
  <c r="EY8" i="20"/>
  <c r="EU8" i="20"/>
  <c r="EQ8" i="20"/>
  <c r="AM45" i="20"/>
  <c r="RG45" i="20" s="1"/>
  <c r="AM44" i="20"/>
  <c r="QY44" i="20" s="1"/>
  <c r="QY49" i="20" s="1"/>
  <c r="AM43" i="20"/>
  <c r="RG43" i="20" s="1"/>
  <c r="RG50" i="20" s="1"/>
  <c r="BK36" i="17"/>
  <c r="BK28" i="17"/>
  <c r="BK27" i="17"/>
  <c r="BK26" i="17"/>
  <c r="BK21" i="17"/>
  <c r="BK20" i="17"/>
  <c r="BK19" i="17"/>
  <c r="BK18" i="17"/>
  <c r="BK17" i="17"/>
  <c r="BK16" i="17"/>
  <c r="BK15" i="17"/>
  <c r="BK14" i="17"/>
  <c r="BK13" i="17"/>
  <c r="BK12" i="17"/>
  <c r="BK11" i="17"/>
  <c r="BK10" i="17"/>
  <c r="BK9" i="17"/>
  <c r="AM46" i="17"/>
  <c r="AM43" i="17"/>
  <c r="AM42" i="17"/>
  <c r="AM36" i="17"/>
  <c r="AM28" i="17"/>
  <c r="AM27" i="17"/>
  <c r="AM26" i="17"/>
  <c r="AM20" i="17"/>
  <c r="AM19" i="17"/>
  <c r="AM18" i="17"/>
  <c r="AM17" i="17"/>
  <c r="AM16" i="17"/>
  <c r="AM15" i="17"/>
  <c r="AM14" i="17"/>
  <c r="AM13" i="17"/>
  <c r="AM12" i="17"/>
  <c r="AM11" i="17"/>
  <c r="AM10" i="17"/>
  <c r="AM9" i="17"/>
  <c r="AU8" i="17"/>
  <c r="AQ8" i="17"/>
  <c r="ML40" i="23"/>
  <c r="MH40" i="23"/>
  <c r="MD40" i="23"/>
  <c r="ML39" i="23"/>
  <c r="MH39" i="23"/>
  <c r="MD39" i="23"/>
  <c r="LN40" i="23"/>
  <c r="LJ40" i="23"/>
  <c r="LF40" i="23"/>
  <c r="LN39" i="23"/>
  <c r="LJ39" i="23"/>
  <c r="LF39" i="23"/>
  <c r="JS40" i="23"/>
  <c r="JO40" i="23"/>
  <c r="JK40" i="23"/>
  <c r="JS39" i="23"/>
  <c r="JO39" i="23"/>
  <c r="JK39" i="23"/>
  <c r="IU40" i="23"/>
  <c r="IQ40" i="23"/>
  <c r="IM40" i="23"/>
  <c r="IU39" i="23"/>
  <c r="IQ39" i="23"/>
  <c r="IM39" i="23"/>
  <c r="GZ40" i="23"/>
  <c r="GV40" i="23"/>
  <c r="GR40" i="23"/>
  <c r="GZ39" i="23"/>
  <c r="GV39" i="23"/>
  <c r="GR39" i="23"/>
  <c r="GB40" i="23"/>
  <c r="FX40" i="23"/>
  <c r="FT40" i="23"/>
  <c r="GB39" i="23"/>
  <c r="FX39" i="23"/>
  <c r="FT39" i="23"/>
  <c r="EG40" i="23"/>
  <c r="EC40" i="23"/>
  <c r="DY40" i="23"/>
  <c r="EG39" i="23"/>
  <c r="EC39" i="23"/>
  <c r="DY39" i="23"/>
  <c r="DI40" i="23"/>
  <c r="DE40" i="23"/>
  <c r="DA40" i="23"/>
  <c r="DI39" i="23"/>
  <c r="DE39" i="23"/>
  <c r="DA39" i="23"/>
  <c r="BN40" i="23"/>
  <c r="BJ40" i="23"/>
  <c r="BF40" i="23"/>
  <c r="BN39" i="23"/>
  <c r="BJ39" i="23"/>
  <c r="BF39" i="23"/>
  <c r="AH40" i="23"/>
  <c r="AH39" i="23"/>
  <c r="AP40" i="23"/>
  <c r="AL40" i="23"/>
  <c r="AP39" i="23"/>
  <c r="AL39" i="23"/>
  <c r="AP40" i="21"/>
  <c r="AL40" i="21"/>
  <c r="AH40" i="21"/>
  <c r="AP39" i="21"/>
  <c r="AL39" i="21"/>
  <c r="AH39" i="21"/>
  <c r="BN40" i="21"/>
  <c r="BJ40" i="21"/>
  <c r="BF40" i="21"/>
  <c r="BN39" i="21"/>
  <c r="BJ39" i="21"/>
  <c r="BF39" i="21"/>
  <c r="DI39" i="21"/>
  <c r="DE39" i="21"/>
  <c r="DA39" i="21"/>
  <c r="EG40" i="21"/>
  <c r="EC40" i="21"/>
  <c r="DY40" i="21"/>
  <c r="EG39" i="21"/>
  <c r="EC39" i="21"/>
  <c r="DY39" i="21"/>
  <c r="GB40" i="21"/>
  <c r="FX40" i="21"/>
  <c r="FT40" i="21"/>
  <c r="GB39" i="21"/>
  <c r="FX39" i="21"/>
  <c r="FT39" i="21"/>
  <c r="GZ40" i="21"/>
  <c r="GV40" i="21"/>
  <c r="GR40" i="21"/>
  <c r="GZ39" i="21"/>
  <c r="GV39" i="21"/>
  <c r="GR39" i="21"/>
  <c r="IU40" i="21"/>
  <c r="IQ40" i="21"/>
  <c r="IM40" i="21"/>
  <c r="IU39" i="21"/>
  <c r="IQ39" i="21"/>
  <c r="IM39" i="21"/>
  <c r="JS40" i="21"/>
  <c r="JO40" i="21"/>
  <c r="JK40" i="21"/>
  <c r="JS39" i="21"/>
  <c r="JO39" i="21"/>
  <c r="JK39" i="21"/>
  <c r="ML40" i="21"/>
  <c r="MH40" i="21"/>
  <c r="MD40" i="21"/>
  <c r="ML39" i="21"/>
  <c r="MH39" i="21"/>
  <c r="MD39" i="21"/>
  <c r="LN40" i="21"/>
  <c r="LJ40" i="21"/>
  <c r="LF40" i="21"/>
  <c r="LN39" i="21"/>
  <c r="LJ39" i="21"/>
  <c r="LF39" i="21"/>
  <c r="ML40" i="19"/>
  <c r="MH40" i="19"/>
  <c r="MD40" i="19"/>
  <c r="ML39" i="19"/>
  <c r="MH39" i="19"/>
  <c r="MD39" i="19"/>
  <c r="JS40" i="19"/>
  <c r="JO40" i="19"/>
  <c r="JK40" i="19"/>
  <c r="JS39" i="19"/>
  <c r="JO39" i="19"/>
  <c r="JK39" i="19"/>
  <c r="GZ40" i="19"/>
  <c r="GV40" i="19"/>
  <c r="GR40" i="19"/>
  <c r="GZ39" i="19"/>
  <c r="GV39" i="19"/>
  <c r="GR39" i="19"/>
  <c r="EG40" i="19"/>
  <c r="EC40" i="19"/>
  <c r="DY40" i="19"/>
  <c r="EG39" i="19"/>
  <c r="EC39" i="19"/>
  <c r="DY39" i="19"/>
  <c r="BJ40" i="19"/>
  <c r="BN40" i="19"/>
  <c r="BF40" i="19"/>
  <c r="BN39" i="19"/>
  <c r="BJ39" i="19"/>
  <c r="BF42" i="19"/>
  <c r="BF49" i="19" s="1"/>
  <c r="BF43" i="19"/>
  <c r="BF44" i="19"/>
  <c r="BF45" i="19"/>
  <c r="AP40" i="19"/>
  <c r="AL40" i="19"/>
  <c r="AH40" i="19"/>
  <c r="AL39" i="19"/>
  <c r="AP39" i="19"/>
  <c r="AH39" i="19"/>
  <c r="AP48" i="16"/>
  <c r="AL48" i="16"/>
  <c r="AH48" i="16"/>
  <c r="AP47" i="16"/>
  <c r="AL47" i="16"/>
  <c r="AH47" i="16"/>
  <c r="AL45" i="16"/>
  <c r="AH45" i="16"/>
  <c r="AP44" i="16"/>
  <c r="AH44" i="16"/>
  <c r="AP43" i="16"/>
  <c r="AL43" i="16"/>
  <c r="AH43" i="16"/>
  <c r="AP34" i="16"/>
  <c r="AL34" i="16"/>
  <c r="AH34" i="16"/>
  <c r="AP33" i="16"/>
  <c r="AL33" i="16"/>
  <c r="AH33" i="16"/>
  <c r="AP32" i="16"/>
  <c r="AL32" i="16"/>
  <c r="AH32" i="16"/>
  <c r="AP30" i="16"/>
  <c r="AL30" i="16"/>
  <c r="AH30" i="16"/>
  <c r="AP29" i="16"/>
  <c r="AL29" i="16"/>
  <c r="AH29" i="16"/>
  <c r="AP24" i="16"/>
  <c r="AL24" i="16"/>
  <c r="AH24" i="16"/>
  <c r="AP23" i="16"/>
  <c r="AL23" i="16"/>
  <c r="AH23" i="16"/>
  <c r="AP22" i="16"/>
  <c r="AL22" i="16"/>
  <c r="AH22" i="16"/>
  <c r="X48" i="16"/>
  <c r="T48" i="16"/>
  <c r="P48" i="16"/>
  <c r="X47" i="16"/>
  <c r="T47" i="16"/>
  <c r="P47" i="16"/>
  <c r="X46" i="16"/>
  <c r="T46" i="16"/>
  <c r="P46" i="16"/>
  <c r="X45" i="16"/>
  <c r="T45" i="16"/>
  <c r="P45" i="16"/>
  <c r="X44" i="16"/>
  <c r="P44" i="16"/>
  <c r="X43" i="16"/>
  <c r="T43" i="16"/>
  <c r="P43" i="16"/>
  <c r="T42" i="16"/>
  <c r="P42" i="16"/>
  <c r="X38" i="16"/>
  <c r="T38" i="16"/>
  <c r="P38" i="16"/>
  <c r="T37" i="16"/>
  <c r="P37" i="16"/>
  <c r="X36" i="16"/>
  <c r="T36" i="16"/>
  <c r="P36" i="16"/>
  <c r="T35" i="16"/>
  <c r="P35" i="16"/>
  <c r="X34" i="16"/>
  <c r="T34" i="16"/>
  <c r="P34" i="16"/>
  <c r="X33" i="16"/>
  <c r="T33" i="16"/>
  <c r="P33" i="16"/>
  <c r="X32" i="16"/>
  <c r="T32" i="16"/>
  <c r="P32" i="16"/>
  <c r="X30" i="16"/>
  <c r="T30" i="16"/>
  <c r="P30" i="16"/>
  <c r="X29" i="16"/>
  <c r="T29" i="16"/>
  <c r="P29" i="16"/>
  <c r="X28" i="16"/>
  <c r="T28" i="16"/>
  <c r="P28" i="16"/>
  <c r="X27" i="16"/>
  <c r="T27" i="16"/>
  <c r="P27" i="16"/>
  <c r="X26" i="16"/>
  <c r="T26" i="16"/>
  <c r="P26" i="16"/>
  <c r="X24" i="16"/>
  <c r="T24" i="16"/>
  <c r="P24" i="16"/>
  <c r="X23" i="16"/>
  <c r="T23" i="16"/>
  <c r="P23" i="16"/>
  <c r="X22" i="16"/>
  <c r="T22" i="16"/>
  <c r="P22" i="16"/>
  <c r="X21" i="16"/>
  <c r="T21" i="16"/>
  <c r="P21" i="16"/>
  <c r="X20" i="16"/>
  <c r="T20" i="16"/>
  <c r="P20" i="16"/>
  <c r="X19" i="16"/>
  <c r="T19" i="16"/>
  <c r="P19" i="16"/>
  <c r="X18" i="16"/>
  <c r="T18" i="16"/>
  <c r="P18" i="16"/>
  <c r="X17" i="16"/>
  <c r="T17" i="16"/>
  <c r="P17" i="16"/>
  <c r="X16" i="16"/>
  <c r="T16" i="16"/>
  <c r="P16" i="16"/>
  <c r="X15" i="16"/>
  <c r="T15" i="16"/>
  <c r="P15" i="16"/>
  <c r="X14" i="16"/>
  <c r="T14" i="16"/>
  <c r="P14" i="16"/>
  <c r="X13" i="16"/>
  <c r="T13" i="16"/>
  <c r="P13" i="16"/>
  <c r="X12" i="16"/>
  <c r="T12" i="16"/>
  <c r="P12" i="16"/>
  <c r="PE50" i="23"/>
  <c r="PA50" i="23"/>
  <c r="OW50" i="23"/>
  <c r="OS50" i="23"/>
  <c r="OO50" i="23"/>
  <c r="OK50" i="23"/>
  <c r="PE48" i="23"/>
  <c r="PA48" i="23"/>
  <c r="OW48" i="23"/>
  <c r="OS48" i="23"/>
  <c r="OO48" i="23"/>
  <c r="OK48" i="23"/>
  <c r="OA48" i="23"/>
  <c r="NW48" i="23"/>
  <c r="NS48" i="23"/>
  <c r="PE47" i="23"/>
  <c r="PA47" i="23"/>
  <c r="OW47" i="23"/>
  <c r="OS47" i="23"/>
  <c r="OO47" i="23"/>
  <c r="OK47" i="23"/>
  <c r="OA47" i="23"/>
  <c r="NW47" i="23"/>
  <c r="NS47" i="23"/>
  <c r="OA46" i="23"/>
  <c r="NW46" i="23"/>
  <c r="NS46" i="23"/>
  <c r="PE45" i="23"/>
  <c r="PA45" i="23"/>
  <c r="OW45" i="23"/>
  <c r="OS45" i="23"/>
  <c r="OO45" i="23"/>
  <c r="OK45" i="23"/>
  <c r="OA45" i="23"/>
  <c r="NW45" i="23"/>
  <c r="NS45" i="23"/>
  <c r="PE44" i="23"/>
  <c r="PA44" i="23"/>
  <c r="OW44" i="23"/>
  <c r="OS44" i="23"/>
  <c r="OO44" i="23"/>
  <c r="OK44" i="23"/>
  <c r="OA44" i="23"/>
  <c r="NW44" i="23"/>
  <c r="NS44" i="23"/>
  <c r="PE43" i="23"/>
  <c r="PA43" i="23"/>
  <c r="OW43" i="23"/>
  <c r="OS43" i="23"/>
  <c r="OO43" i="23"/>
  <c r="OK43" i="23"/>
  <c r="OA43" i="23"/>
  <c r="NW43" i="23"/>
  <c r="NS43" i="23"/>
  <c r="PE42" i="23"/>
  <c r="PA42" i="23"/>
  <c r="OW42" i="23"/>
  <c r="OA42" i="23"/>
  <c r="NW42" i="23"/>
  <c r="NS42" i="23"/>
  <c r="PE38" i="23"/>
  <c r="PA38" i="23"/>
  <c r="OW38" i="23"/>
  <c r="OS38" i="23"/>
  <c r="OO38" i="23"/>
  <c r="OK38" i="23"/>
  <c r="OA38" i="23"/>
  <c r="NW38" i="23"/>
  <c r="NS38" i="23"/>
  <c r="PE37" i="23"/>
  <c r="PA37" i="23"/>
  <c r="OW37" i="23"/>
  <c r="OS37" i="23"/>
  <c r="OO37" i="23"/>
  <c r="OK37" i="23"/>
  <c r="OA37" i="23"/>
  <c r="NW37" i="23"/>
  <c r="NS37" i="23"/>
  <c r="OS36" i="23"/>
  <c r="OS40" i="23" s="1"/>
  <c r="OO36" i="23"/>
  <c r="OO40" i="23" s="1"/>
  <c r="OK36" i="23"/>
  <c r="OK40" i="23" s="1"/>
  <c r="OA36" i="23"/>
  <c r="NW36" i="23"/>
  <c r="NS36" i="23"/>
  <c r="PE35" i="23"/>
  <c r="PA35" i="23"/>
  <c r="OW35" i="23"/>
  <c r="OS35" i="23"/>
  <c r="OO35" i="23"/>
  <c r="OK35" i="23"/>
  <c r="OA35" i="23"/>
  <c r="NW35" i="23"/>
  <c r="NS35" i="23"/>
  <c r="PE34" i="23"/>
  <c r="PA34" i="23"/>
  <c r="OW34" i="23"/>
  <c r="OS34" i="23"/>
  <c r="OO34" i="23"/>
  <c r="OK34" i="23"/>
  <c r="OA34" i="23"/>
  <c r="NW34" i="23"/>
  <c r="NS34" i="23"/>
  <c r="PE33" i="23"/>
  <c r="PA33" i="23"/>
  <c r="OW33" i="23"/>
  <c r="OS33" i="23"/>
  <c r="OO33" i="23"/>
  <c r="OK33" i="23"/>
  <c r="OA33" i="23"/>
  <c r="NW33" i="23"/>
  <c r="NS33" i="23"/>
  <c r="PE32" i="23"/>
  <c r="PA32" i="23"/>
  <c r="OW32" i="23"/>
  <c r="OS32" i="23"/>
  <c r="OO32" i="23"/>
  <c r="OK32" i="23"/>
  <c r="OA32" i="23"/>
  <c r="NW32" i="23"/>
  <c r="NS32" i="23"/>
  <c r="OS30" i="23"/>
  <c r="OO30" i="23"/>
  <c r="OK30" i="23"/>
  <c r="OA30" i="23"/>
  <c r="NW30" i="23"/>
  <c r="NS30" i="23"/>
  <c r="OS29" i="23"/>
  <c r="OO29" i="23"/>
  <c r="OK29" i="23"/>
  <c r="OA29" i="23"/>
  <c r="NW29" i="23"/>
  <c r="NS29" i="23"/>
  <c r="OH28" i="23"/>
  <c r="OA28" i="23"/>
  <c r="NW28" i="23"/>
  <c r="NS28" i="23"/>
  <c r="OA27" i="23"/>
  <c r="NW27" i="23"/>
  <c r="NS27" i="23"/>
  <c r="OH26" i="23"/>
  <c r="OA26" i="23"/>
  <c r="NW26" i="23"/>
  <c r="NS26" i="23"/>
  <c r="OS24" i="23"/>
  <c r="OO24" i="23"/>
  <c r="OK24" i="23"/>
  <c r="OA24" i="23"/>
  <c r="NW24" i="23"/>
  <c r="NS24" i="23"/>
  <c r="OS23" i="23"/>
  <c r="OO23" i="23"/>
  <c r="OK23" i="23"/>
  <c r="OA23" i="23"/>
  <c r="NW23" i="23"/>
  <c r="NS23" i="23"/>
  <c r="OS22" i="23"/>
  <c r="OO22" i="23"/>
  <c r="OK22" i="23"/>
  <c r="OA22" i="23"/>
  <c r="NW22" i="23"/>
  <c r="NS22" i="23"/>
  <c r="OA21" i="23"/>
  <c r="NW21" i="23"/>
  <c r="NS21" i="23"/>
  <c r="OA20" i="23"/>
  <c r="NW20" i="23"/>
  <c r="NS20" i="23"/>
  <c r="OA19" i="23"/>
  <c r="NW19" i="23"/>
  <c r="NS19" i="23"/>
  <c r="OA18" i="23"/>
  <c r="NW18" i="23"/>
  <c r="NS18" i="23"/>
  <c r="OH17" i="23"/>
  <c r="OA17" i="23"/>
  <c r="NW17" i="23"/>
  <c r="NS17" i="23"/>
  <c r="OA16" i="23"/>
  <c r="NW16" i="23"/>
  <c r="NS16" i="23"/>
  <c r="OA15" i="23"/>
  <c r="NW15" i="23"/>
  <c r="NS15" i="23"/>
  <c r="OA14" i="23"/>
  <c r="NW14" i="23"/>
  <c r="NS14" i="23"/>
  <c r="OA13" i="23"/>
  <c r="NW13" i="23"/>
  <c r="NS13" i="23"/>
  <c r="OA12" i="23"/>
  <c r="NW12" i="23"/>
  <c r="NS12" i="23"/>
  <c r="OH11" i="23"/>
  <c r="OA11" i="23"/>
  <c r="NW11" i="23"/>
  <c r="NS11" i="23"/>
  <c r="OA10" i="23"/>
  <c r="NW10" i="23"/>
  <c r="NS10" i="23"/>
  <c r="OH9" i="23"/>
  <c r="OA9" i="23"/>
  <c r="NW9" i="23"/>
  <c r="NS9" i="23"/>
  <c r="OA8" i="23"/>
  <c r="OS8" i="23" s="1"/>
  <c r="NW8" i="23"/>
  <c r="PA8" i="23" s="1"/>
  <c r="NS8" i="23"/>
  <c r="OK8" i="23" s="1"/>
  <c r="NS9" i="21"/>
  <c r="P9" i="16" s="1"/>
  <c r="PE50" i="21"/>
  <c r="PA50" i="21"/>
  <c r="OW50" i="21"/>
  <c r="OS50" i="21"/>
  <c r="OO50" i="21"/>
  <c r="OK50" i="21"/>
  <c r="PE48" i="21"/>
  <c r="PA48" i="21"/>
  <c r="OW48" i="21"/>
  <c r="OS48" i="21"/>
  <c r="OO48" i="21"/>
  <c r="OK48" i="21"/>
  <c r="OA48" i="21"/>
  <c r="NW48" i="21"/>
  <c r="NS48" i="21"/>
  <c r="PE47" i="21"/>
  <c r="PA47" i="21"/>
  <c r="OW47" i="21"/>
  <c r="OS47" i="21"/>
  <c r="OO47" i="21"/>
  <c r="OK47" i="21"/>
  <c r="OA47" i="21"/>
  <c r="NW47" i="21"/>
  <c r="NS47" i="21"/>
  <c r="OA46" i="21"/>
  <c r="NW46" i="21"/>
  <c r="NS46" i="21"/>
  <c r="PE45" i="21"/>
  <c r="PA45" i="21"/>
  <c r="OW45" i="21"/>
  <c r="OS45" i="21"/>
  <c r="OO45" i="21"/>
  <c r="OK45" i="21"/>
  <c r="OA45" i="21"/>
  <c r="NW45" i="21"/>
  <c r="NS45" i="21"/>
  <c r="PE44" i="21"/>
  <c r="PA44" i="21"/>
  <c r="OW44" i="21"/>
  <c r="OS44" i="21"/>
  <c r="OO44" i="21"/>
  <c r="OK44" i="21"/>
  <c r="OA44" i="21"/>
  <c r="NW44" i="21"/>
  <c r="NS44" i="21"/>
  <c r="PE43" i="21"/>
  <c r="PA43" i="21"/>
  <c r="OW43" i="21"/>
  <c r="OS43" i="21"/>
  <c r="OO43" i="21"/>
  <c r="OK43" i="21"/>
  <c r="OA43" i="21"/>
  <c r="NW43" i="21"/>
  <c r="NS43" i="21"/>
  <c r="PE42" i="21"/>
  <c r="PE49" i="21" s="1"/>
  <c r="PA42" i="21"/>
  <c r="OA42" i="21"/>
  <c r="NW42" i="21"/>
  <c r="NS42" i="21"/>
  <c r="PE38" i="21"/>
  <c r="PA38" i="21"/>
  <c r="OW38" i="21"/>
  <c r="OS38" i="21"/>
  <c r="OO38" i="21"/>
  <c r="OK38" i="21"/>
  <c r="OA38" i="21"/>
  <c r="NW38" i="21"/>
  <c r="NS38" i="21"/>
  <c r="PE37" i="21"/>
  <c r="PA37" i="21"/>
  <c r="OW37" i="21"/>
  <c r="OS37" i="21"/>
  <c r="OO37" i="21"/>
  <c r="OK37" i="21"/>
  <c r="OA37" i="21"/>
  <c r="X37" i="16" s="1"/>
  <c r="NW37" i="21"/>
  <c r="NS37" i="21"/>
  <c r="OS36" i="21"/>
  <c r="OO36" i="21"/>
  <c r="OK36" i="21"/>
  <c r="OK39" i="21" s="1"/>
  <c r="OA36" i="21"/>
  <c r="NW36" i="21"/>
  <c r="NS36" i="21"/>
  <c r="PE35" i="21"/>
  <c r="PA35" i="21"/>
  <c r="OW35" i="21"/>
  <c r="OA35" i="21"/>
  <c r="X35" i="16" s="1"/>
  <c r="NW35" i="21"/>
  <c r="NS35" i="21"/>
  <c r="PE34" i="21"/>
  <c r="PA34" i="21"/>
  <c r="OW34" i="21"/>
  <c r="OS34" i="21"/>
  <c r="OO34" i="21"/>
  <c r="OK34" i="21"/>
  <c r="OA34" i="21"/>
  <c r="NW34" i="21"/>
  <c r="NS34" i="21"/>
  <c r="PE33" i="21"/>
  <c r="PE40" i="21" s="1"/>
  <c r="PA33" i="21"/>
  <c r="PA40" i="21" s="1"/>
  <c r="OW33" i="21"/>
  <c r="OS33" i="21"/>
  <c r="OO33" i="21"/>
  <c r="OK33" i="21"/>
  <c r="OA33" i="21"/>
  <c r="NW33" i="21"/>
  <c r="NS33" i="21"/>
  <c r="PE32" i="21"/>
  <c r="PA32" i="21"/>
  <c r="OW32" i="21"/>
  <c r="OS32" i="21"/>
  <c r="OO32" i="21"/>
  <c r="OK32" i="21"/>
  <c r="OA32" i="21"/>
  <c r="NW32" i="21"/>
  <c r="NS32" i="21"/>
  <c r="OS30" i="21"/>
  <c r="OO30" i="21"/>
  <c r="OK30" i="21"/>
  <c r="OA30" i="21"/>
  <c r="NW30" i="21"/>
  <c r="NS30" i="21"/>
  <c r="OS29" i="21"/>
  <c r="OO29" i="21"/>
  <c r="OK29" i="21"/>
  <c r="OA29" i="21"/>
  <c r="NW29" i="21"/>
  <c r="NS29" i="21"/>
  <c r="OA28" i="21"/>
  <c r="NW28" i="21"/>
  <c r="NS28" i="21"/>
  <c r="OA27" i="21"/>
  <c r="NW27" i="21"/>
  <c r="NS27" i="21"/>
  <c r="OA26" i="21"/>
  <c r="NW26" i="21"/>
  <c r="NS26" i="21"/>
  <c r="OS24" i="21"/>
  <c r="OO24" i="21"/>
  <c r="OK24" i="21"/>
  <c r="OA24" i="21"/>
  <c r="NW24" i="21"/>
  <c r="NS24" i="21"/>
  <c r="OS23" i="21"/>
  <c r="OO23" i="21"/>
  <c r="OK23" i="21"/>
  <c r="OA23" i="21"/>
  <c r="NW23" i="21"/>
  <c r="NS23" i="21"/>
  <c r="OS22" i="21"/>
  <c r="OO22" i="21"/>
  <c r="OK22" i="21"/>
  <c r="OA22" i="21"/>
  <c r="NW22" i="21"/>
  <c r="NS22" i="21"/>
  <c r="OA21" i="21"/>
  <c r="NW21" i="21"/>
  <c r="NS21" i="21"/>
  <c r="OA20" i="21"/>
  <c r="NW20" i="21"/>
  <c r="NS20" i="21"/>
  <c r="OA19" i="21"/>
  <c r="NW19" i="21"/>
  <c r="NS19" i="21"/>
  <c r="OA18" i="21"/>
  <c r="NW18" i="21"/>
  <c r="NS18" i="21"/>
  <c r="OA17" i="21"/>
  <c r="NW17" i="21"/>
  <c r="NS17" i="21"/>
  <c r="OA16" i="21"/>
  <c r="NW16" i="21"/>
  <c r="NS16" i="21"/>
  <c r="OA15" i="21"/>
  <c r="NW15" i="21"/>
  <c r="NS15" i="21"/>
  <c r="OA14" i="21"/>
  <c r="NW14" i="21"/>
  <c r="NS14" i="21"/>
  <c r="OA13" i="21"/>
  <c r="NW13" i="21"/>
  <c r="NS13" i="21"/>
  <c r="OA12" i="21"/>
  <c r="NW12" i="21"/>
  <c r="NS12" i="21"/>
  <c r="OA11" i="21"/>
  <c r="X11" i="16" s="1"/>
  <c r="NW11" i="21"/>
  <c r="T11" i="16" s="1"/>
  <c r="NS11" i="21"/>
  <c r="P11" i="16" s="1"/>
  <c r="OA10" i="21"/>
  <c r="X10" i="16" s="1"/>
  <c r="NW10" i="21"/>
  <c r="T10" i="16" s="1"/>
  <c r="NS10" i="21"/>
  <c r="P10" i="16" s="1"/>
  <c r="OA9" i="21"/>
  <c r="X9" i="16" s="1"/>
  <c r="NW9" i="21"/>
  <c r="T9" i="16" s="1"/>
  <c r="PE8" i="21"/>
  <c r="OO8" i="21"/>
  <c r="OA8" i="21"/>
  <c r="OS8" i="21" s="1"/>
  <c r="NW8" i="21"/>
  <c r="PA8" i="21" s="1"/>
  <c r="NS8" i="21"/>
  <c r="OK8" i="21" s="1"/>
  <c r="PE48" i="19"/>
  <c r="PA48" i="19"/>
  <c r="OW48" i="19"/>
  <c r="PE47" i="19"/>
  <c r="PA47" i="19"/>
  <c r="OW47" i="19"/>
  <c r="OW45" i="19"/>
  <c r="PE38" i="19"/>
  <c r="PA38" i="19"/>
  <c r="OW38" i="19"/>
  <c r="PE37" i="19"/>
  <c r="PA37" i="19"/>
  <c r="OW37" i="19"/>
  <c r="PE35" i="19"/>
  <c r="BN35" i="16" s="1"/>
  <c r="PA35" i="19"/>
  <c r="OW35" i="19"/>
  <c r="PE34" i="19"/>
  <c r="PA34" i="19"/>
  <c r="OW34" i="19"/>
  <c r="PE33" i="19"/>
  <c r="PA33" i="19"/>
  <c r="OW33" i="19"/>
  <c r="PE32" i="19"/>
  <c r="PA32" i="19"/>
  <c r="BJ32" i="16" s="1"/>
  <c r="OW32" i="19"/>
  <c r="OS48" i="19"/>
  <c r="OO48" i="19"/>
  <c r="OK48" i="19"/>
  <c r="OS47" i="19"/>
  <c r="OO47" i="19"/>
  <c r="OK47" i="19"/>
  <c r="OO45" i="19"/>
  <c r="OK45" i="19"/>
  <c r="OS44" i="19"/>
  <c r="OK44" i="19"/>
  <c r="OS43" i="19"/>
  <c r="OO43" i="19"/>
  <c r="OK43" i="19"/>
  <c r="OS38" i="19"/>
  <c r="AP38" i="16" s="1"/>
  <c r="OO38" i="19"/>
  <c r="OK38" i="19"/>
  <c r="AH38" i="16" s="1"/>
  <c r="OS37" i="19"/>
  <c r="OO37" i="19"/>
  <c r="OK37" i="19"/>
  <c r="OS35" i="19"/>
  <c r="OO35" i="19"/>
  <c r="OK35" i="19"/>
  <c r="OS34" i="19"/>
  <c r="OO34" i="19"/>
  <c r="OK34" i="19"/>
  <c r="OS33" i="19"/>
  <c r="OO33" i="19"/>
  <c r="OK33" i="19"/>
  <c r="OS32" i="19"/>
  <c r="OO32" i="19"/>
  <c r="OK32" i="19"/>
  <c r="OS30" i="19"/>
  <c r="OO30" i="19"/>
  <c r="OK30" i="19"/>
  <c r="OS29" i="19"/>
  <c r="OO29" i="19"/>
  <c r="OK29" i="19"/>
  <c r="OS24" i="19"/>
  <c r="OO24" i="19"/>
  <c r="OK24" i="19"/>
  <c r="OS23" i="19"/>
  <c r="OO23" i="19"/>
  <c r="OK23" i="19"/>
  <c r="OS22" i="19"/>
  <c r="OO22" i="19"/>
  <c r="OK22" i="19"/>
  <c r="OA48" i="19"/>
  <c r="NW48" i="19"/>
  <c r="NS48" i="19"/>
  <c r="OA47" i="19"/>
  <c r="NW47" i="19"/>
  <c r="NS47" i="19"/>
  <c r="OA46" i="19"/>
  <c r="NW46" i="19"/>
  <c r="NS46" i="19"/>
  <c r="OA45" i="19"/>
  <c r="NW45" i="19"/>
  <c r="NS45" i="19"/>
  <c r="OA44" i="19"/>
  <c r="NW44" i="19"/>
  <c r="T44" i="16" s="1"/>
  <c r="NS44" i="19"/>
  <c r="OA43" i="19"/>
  <c r="NW43" i="19"/>
  <c r="NS43" i="19"/>
  <c r="OA42" i="19"/>
  <c r="X42" i="16" s="1"/>
  <c r="NW42" i="19"/>
  <c r="NS42" i="19"/>
  <c r="OA38" i="19"/>
  <c r="NW38" i="19"/>
  <c r="NS38" i="19"/>
  <c r="OA37" i="19"/>
  <c r="NW37" i="19"/>
  <c r="NS37" i="19"/>
  <c r="OA36" i="19"/>
  <c r="NW36" i="19"/>
  <c r="NS36" i="19"/>
  <c r="OA35" i="19"/>
  <c r="NW35" i="19"/>
  <c r="NS35" i="19"/>
  <c r="OA34" i="19"/>
  <c r="NW34" i="19"/>
  <c r="NS34" i="19"/>
  <c r="OA33" i="19"/>
  <c r="NW33" i="19"/>
  <c r="NS33" i="19"/>
  <c r="OA32" i="19"/>
  <c r="NW32" i="19"/>
  <c r="NS32" i="19"/>
  <c r="OA30" i="19"/>
  <c r="NW30" i="19"/>
  <c r="NS30" i="19"/>
  <c r="OA29" i="19"/>
  <c r="NW29" i="19"/>
  <c r="NS29" i="19"/>
  <c r="OA28" i="19"/>
  <c r="NW28" i="19"/>
  <c r="NS28" i="19"/>
  <c r="OA27" i="19"/>
  <c r="NW27" i="19"/>
  <c r="NS27" i="19"/>
  <c r="OA26" i="19"/>
  <c r="NW26" i="19"/>
  <c r="NS26" i="19"/>
  <c r="OA24" i="19"/>
  <c r="NW24" i="19"/>
  <c r="NS24" i="19"/>
  <c r="OA23" i="19"/>
  <c r="NW23" i="19"/>
  <c r="NS23" i="19"/>
  <c r="OA22" i="19"/>
  <c r="NW22" i="19"/>
  <c r="NS22" i="19"/>
  <c r="OA21" i="19"/>
  <c r="NW21" i="19"/>
  <c r="NS21" i="19"/>
  <c r="OA20" i="19"/>
  <c r="NW20" i="19"/>
  <c r="NS20" i="19"/>
  <c r="OA19" i="19"/>
  <c r="NW19" i="19"/>
  <c r="NS19" i="19"/>
  <c r="OA18" i="19"/>
  <c r="NW18" i="19"/>
  <c r="NS18" i="19"/>
  <c r="OA17" i="19"/>
  <c r="NW17" i="19"/>
  <c r="NS17" i="19"/>
  <c r="OA16" i="19"/>
  <c r="NW16" i="19"/>
  <c r="NS16" i="19"/>
  <c r="OA15" i="19"/>
  <c r="NW15" i="19"/>
  <c r="NS15" i="19"/>
  <c r="OA14" i="19"/>
  <c r="NW14" i="19"/>
  <c r="NS14" i="19"/>
  <c r="OA13" i="19"/>
  <c r="NW13" i="19"/>
  <c r="NS13" i="19"/>
  <c r="OA12" i="19"/>
  <c r="NW12" i="19"/>
  <c r="NS12" i="19"/>
  <c r="OA11" i="19"/>
  <c r="NW11" i="19"/>
  <c r="NS11" i="19"/>
  <c r="OA10" i="19"/>
  <c r="NW10" i="19"/>
  <c r="NS10" i="19"/>
  <c r="OA9" i="19"/>
  <c r="NW9" i="19"/>
  <c r="NS9" i="19"/>
  <c r="PE50" i="19"/>
  <c r="PA50" i="19"/>
  <c r="OW50" i="19"/>
  <c r="OS50" i="19"/>
  <c r="OO50" i="19"/>
  <c r="OK50" i="19"/>
  <c r="E93" i="14"/>
  <c r="E87" i="14"/>
  <c r="E81" i="14"/>
  <c r="E75" i="14"/>
  <c r="E69" i="14"/>
  <c r="E63" i="14"/>
  <c r="E57" i="14"/>
  <c r="E51" i="14"/>
  <c r="LN48" i="23"/>
  <c r="LJ48" i="23"/>
  <c r="LF48" i="23"/>
  <c r="IU48" i="23"/>
  <c r="IQ48" i="23"/>
  <c r="IM48" i="23"/>
  <c r="GB48" i="23"/>
  <c r="FX48" i="23"/>
  <c r="FT48" i="23"/>
  <c r="DI48" i="23"/>
  <c r="DE48" i="23"/>
  <c r="DA48" i="23"/>
  <c r="AP48" i="23"/>
  <c r="AL48" i="23"/>
  <c r="AH48" i="23"/>
  <c r="LN47" i="23"/>
  <c r="LJ47" i="23"/>
  <c r="LF47" i="23"/>
  <c r="IU47" i="23"/>
  <c r="IQ47" i="23"/>
  <c r="IM47" i="23"/>
  <c r="GB47" i="23"/>
  <c r="FX47" i="23"/>
  <c r="FT47" i="23"/>
  <c r="DI47" i="23"/>
  <c r="DE47" i="23"/>
  <c r="DA47" i="23"/>
  <c r="AP47" i="23"/>
  <c r="AL47" i="23"/>
  <c r="AH47" i="23"/>
  <c r="AP46" i="23"/>
  <c r="AE46" i="23"/>
  <c r="AL46" i="23" s="1"/>
  <c r="ML45" i="23"/>
  <c r="MH45" i="23"/>
  <c r="MD45" i="23"/>
  <c r="LN45" i="23"/>
  <c r="LJ45" i="23"/>
  <c r="LF45" i="23"/>
  <c r="JS45" i="23"/>
  <c r="JO45" i="23"/>
  <c r="JK45" i="23"/>
  <c r="IU45" i="23"/>
  <c r="IQ45" i="23"/>
  <c r="IM45" i="23"/>
  <c r="GZ45" i="23"/>
  <c r="GV45" i="23"/>
  <c r="GR45" i="23"/>
  <c r="GB45" i="23"/>
  <c r="FX45" i="23"/>
  <c r="FT45" i="23"/>
  <c r="EG45" i="23"/>
  <c r="EC45" i="23"/>
  <c r="DY45" i="23"/>
  <c r="DI45" i="23"/>
  <c r="DE45" i="23"/>
  <c r="DA45" i="23"/>
  <c r="BN45" i="23"/>
  <c r="BJ45" i="23"/>
  <c r="BF45" i="23"/>
  <c r="AP45" i="23"/>
  <c r="AL45" i="23"/>
  <c r="AH45" i="23"/>
  <c r="ML44" i="23"/>
  <c r="MH44" i="23"/>
  <c r="MD44" i="23"/>
  <c r="LN44" i="23"/>
  <c r="LJ44" i="23"/>
  <c r="LF44" i="23"/>
  <c r="JS44" i="23"/>
  <c r="JS49" i="23" s="1"/>
  <c r="JS53" i="23" s="1"/>
  <c r="AM91" i="14" s="1"/>
  <c r="JO44" i="23"/>
  <c r="JK44" i="23"/>
  <c r="IU44" i="23"/>
  <c r="IQ44" i="23"/>
  <c r="IM44" i="23"/>
  <c r="GZ44" i="23"/>
  <c r="GV44" i="23"/>
  <c r="GR44" i="23"/>
  <c r="GR53" i="23" s="1"/>
  <c r="AA85" i="14" s="1"/>
  <c r="GB44" i="23"/>
  <c r="FX44" i="23"/>
  <c r="FT44" i="23"/>
  <c r="EG44" i="23"/>
  <c r="EG49" i="23" s="1"/>
  <c r="EG53" i="23" s="1"/>
  <c r="AM79" i="14" s="1"/>
  <c r="EC44" i="23"/>
  <c r="DY44" i="23"/>
  <c r="DI44" i="23"/>
  <c r="DE44" i="23"/>
  <c r="DA44" i="23"/>
  <c r="BN44" i="23"/>
  <c r="BJ44" i="23"/>
  <c r="BF44" i="23"/>
  <c r="AP44" i="23"/>
  <c r="AL44" i="23"/>
  <c r="AH44" i="23"/>
  <c r="ML43" i="23"/>
  <c r="MH43" i="23"/>
  <c r="MD43" i="23"/>
  <c r="LN43" i="23"/>
  <c r="LJ43" i="23"/>
  <c r="LF43" i="23"/>
  <c r="JS43" i="23"/>
  <c r="JO43" i="23"/>
  <c r="JK43" i="23"/>
  <c r="IU43" i="23"/>
  <c r="IQ43" i="23"/>
  <c r="IM43" i="23"/>
  <c r="GZ43" i="23"/>
  <c r="GV43" i="23"/>
  <c r="GR43" i="23"/>
  <c r="GB43" i="23"/>
  <c r="FX43" i="23"/>
  <c r="FT43" i="23"/>
  <c r="EG43" i="23"/>
  <c r="EC43" i="23"/>
  <c r="DY43" i="23"/>
  <c r="DI43" i="23"/>
  <c r="DE43" i="23"/>
  <c r="DA43" i="23"/>
  <c r="BN43" i="23"/>
  <c r="BJ43" i="23"/>
  <c r="BF43" i="23"/>
  <c r="AP43" i="23"/>
  <c r="AL43" i="23"/>
  <c r="AH43" i="23"/>
  <c r="ML49" i="23"/>
  <c r="ML53" i="23" s="1"/>
  <c r="AM97" i="14" s="1"/>
  <c r="MH49" i="23"/>
  <c r="MH53" i="23" s="1"/>
  <c r="AG97" i="14" s="1"/>
  <c r="MD49" i="23"/>
  <c r="MD53" i="23" s="1"/>
  <c r="AA97" i="14" s="1"/>
  <c r="JS42" i="23"/>
  <c r="JO42" i="23"/>
  <c r="JO49" i="23" s="1"/>
  <c r="JO53" i="23" s="1"/>
  <c r="AG91" i="14" s="1"/>
  <c r="JK42" i="23"/>
  <c r="JK49" i="23" s="1"/>
  <c r="JK53" i="23" s="1"/>
  <c r="AA91" i="14" s="1"/>
  <c r="GZ42" i="23"/>
  <c r="GZ53" i="23" s="1"/>
  <c r="AM85" i="14" s="1"/>
  <c r="GV42" i="23"/>
  <c r="GV53" i="23" s="1"/>
  <c r="AG85" i="14" s="1"/>
  <c r="GR42" i="23"/>
  <c r="EG42" i="23"/>
  <c r="EC42" i="23"/>
  <c r="EC49" i="23" s="1"/>
  <c r="EC53" i="23" s="1"/>
  <c r="AG79" i="14" s="1"/>
  <c r="DY42" i="23"/>
  <c r="DY49" i="23" s="1"/>
  <c r="DY53" i="23" s="1"/>
  <c r="AA79" i="14" s="1"/>
  <c r="BN42" i="23"/>
  <c r="BN49" i="23" s="1"/>
  <c r="BN53" i="23" s="1"/>
  <c r="AM73" i="14" s="1"/>
  <c r="BJ42" i="23"/>
  <c r="BJ49" i="23" s="1"/>
  <c r="BJ53" i="23" s="1"/>
  <c r="AG73" i="14" s="1"/>
  <c r="BF42" i="23"/>
  <c r="BF49" i="23" s="1"/>
  <c r="BF53" i="23" s="1"/>
  <c r="AA73" i="14" s="1"/>
  <c r="AE42" i="23"/>
  <c r="OH42" i="23" s="1"/>
  <c r="AT36" i="23"/>
  <c r="AE36" i="23"/>
  <c r="LJ35" i="23"/>
  <c r="LF35" i="23"/>
  <c r="IU35" i="23"/>
  <c r="IQ35" i="23"/>
  <c r="IM35" i="23"/>
  <c r="GB35" i="23"/>
  <c r="FX35" i="23"/>
  <c r="FT35" i="23"/>
  <c r="DI35" i="23"/>
  <c r="DE35" i="23"/>
  <c r="DA35" i="23"/>
  <c r="AP35" i="23"/>
  <c r="AL35" i="23"/>
  <c r="AH35" i="23"/>
  <c r="LN34" i="23"/>
  <c r="LJ34" i="23"/>
  <c r="LF34" i="23"/>
  <c r="IU34" i="23"/>
  <c r="IQ34" i="23"/>
  <c r="IM34" i="23"/>
  <c r="GB34" i="23"/>
  <c r="FX34" i="23"/>
  <c r="FT34" i="23"/>
  <c r="DI34" i="23"/>
  <c r="DE34" i="23"/>
  <c r="DA34" i="23"/>
  <c r="AP34" i="23"/>
  <c r="AL34" i="23"/>
  <c r="AH34" i="23"/>
  <c r="LN33" i="23"/>
  <c r="LJ33" i="23"/>
  <c r="LF33" i="23"/>
  <c r="IU33" i="23"/>
  <c r="IQ33" i="23"/>
  <c r="IM33" i="23"/>
  <c r="GB33" i="23"/>
  <c r="FX33" i="23"/>
  <c r="FT33" i="23"/>
  <c r="DI33" i="23"/>
  <c r="DE33" i="23"/>
  <c r="DA33" i="23"/>
  <c r="AP33" i="23"/>
  <c r="AL33" i="23"/>
  <c r="AH33" i="23"/>
  <c r="LN32" i="23"/>
  <c r="LJ32" i="23"/>
  <c r="LF32" i="23"/>
  <c r="IU32" i="23"/>
  <c r="IQ32" i="23"/>
  <c r="IM32" i="23"/>
  <c r="GB32" i="23"/>
  <c r="FX32" i="23"/>
  <c r="FT32" i="23"/>
  <c r="DI32" i="23"/>
  <c r="DE32" i="23"/>
  <c r="DA32" i="23"/>
  <c r="AP32" i="23"/>
  <c r="AL32" i="23"/>
  <c r="AH32" i="23"/>
  <c r="OW30" i="23"/>
  <c r="BF30" i="16" s="1"/>
  <c r="LN30" i="23"/>
  <c r="LJ30" i="23"/>
  <c r="PA30" i="23" s="1"/>
  <c r="BJ30" i="16" s="1"/>
  <c r="LF30" i="23"/>
  <c r="IU30" i="23"/>
  <c r="IQ30" i="23"/>
  <c r="IM30" i="23"/>
  <c r="PE30" i="23"/>
  <c r="BN30" i="16" s="1"/>
  <c r="GB30" i="23"/>
  <c r="FX30" i="23"/>
  <c r="FT30" i="23"/>
  <c r="DI30" i="23"/>
  <c r="DE30" i="23"/>
  <c r="DA30" i="23"/>
  <c r="AP30" i="23"/>
  <c r="AL30" i="23"/>
  <c r="AH30" i="23"/>
  <c r="LN29" i="23"/>
  <c r="LJ29" i="23"/>
  <c r="LF29" i="23"/>
  <c r="IU29" i="23"/>
  <c r="IQ29" i="23"/>
  <c r="IM29" i="23"/>
  <c r="GB29" i="23"/>
  <c r="FX29" i="23"/>
  <c r="FT29" i="23"/>
  <c r="DI29" i="23"/>
  <c r="DE29" i="23"/>
  <c r="DA29" i="23"/>
  <c r="AP29" i="23"/>
  <c r="AL29" i="23"/>
  <c r="AH29" i="23"/>
  <c r="DI28" i="23"/>
  <c r="AT28" i="23"/>
  <c r="AH28" i="23"/>
  <c r="AE28" i="23"/>
  <c r="CX28" i="23" s="1"/>
  <c r="AT27" i="23"/>
  <c r="AH27" i="23"/>
  <c r="AE27" i="23"/>
  <c r="FQ27" i="23" s="1"/>
  <c r="FX27" i="23" s="1"/>
  <c r="AT26" i="23"/>
  <c r="AE26" i="23"/>
  <c r="PE24" i="23"/>
  <c r="PA24" i="23"/>
  <c r="LN24" i="23"/>
  <c r="LJ24" i="23"/>
  <c r="LF24" i="23"/>
  <c r="IU24" i="23"/>
  <c r="IQ24" i="23"/>
  <c r="IM24" i="23"/>
  <c r="GB24" i="23"/>
  <c r="FX24" i="23"/>
  <c r="FT24" i="23"/>
  <c r="DI24" i="23"/>
  <c r="DE24" i="23"/>
  <c r="DA24" i="23"/>
  <c r="BN24" i="23"/>
  <c r="BF24" i="23"/>
  <c r="AP24" i="23"/>
  <c r="AL24" i="23"/>
  <c r="BJ24" i="23" s="1"/>
  <c r="AH24" i="23"/>
  <c r="OW23" i="23"/>
  <c r="LN23" i="23"/>
  <c r="PE23" i="23" s="1"/>
  <c r="LJ23" i="23"/>
  <c r="LF23" i="23"/>
  <c r="IU23" i="23"/>
  <c r="IQ23" i="23"/>
  <c r="IM23" i="23"/>
  <c r="GB23" i="23"/>
  <c r="FX23" i="23"/>
  <c r="FT23" i="23"/>
  <c r="DI23" i="23"/>
  <c r="DE23" i="23"/>
  <c r="DA23" i="23"/>
  <c r="BN23" i="23"/>
  <c r="BF23" i="23"/>
  <c r="AP23" i="23"/>
  <c r="AL23" i="23"/>
  <c r="BJ23" i="23" s="1"/>
  <c r="AH23" i="23"/>
  <c r="PE22" i="23"/>
  <c r="PA22" i="23"/>
  <c r="LN22" i="23"/>
  <c r="LJ22" i="23"/>
  <c r="LF22" i="23"/>
  <c r="IU22" i="23"/>
  <c r="IQ22" i="23"/>
  <c r="IM22" i="23"/>
  <c r="OW22" i="23"/>
  <c r="GB22" i="23"/>
  <c r="FX22" i="23"/>
  <c r="FT22" i="23"/>
  <c r="DI22" i="23"/>
  <c r="DE22" i="23"/>
  <c r="DA22" i="23"/>
  <c r="BN22" i="23"/>
  <c r="AP22" i="23"/>
  <c r="AL22" i="23"/>
  <c r="BJ22" i="23" s="1"/>
  <c r="AH22" i="23"/>
  <c r="BF22" i="23" s="1"/>
  <c r="LN21" i="23"/>
  <c r="LJ21" i="23"/>
  <c r="LF21" i="23"/>
  <c r="IU21" i="23"/>
  <c r="IQ21" i="23"/>
  <c r="IM21" i="23"/>
  <c r="GB21" i="23"/>
  <c r="FX21" i="23"/>
  <c r="FT21" i="23"/>
  <c r="DI21" i="23"/>
  <c r="DE21" i="23"/>
  <c r="DA21" i="23"/>
  <c r="AT21" i="23"/>
  <c r="AP21" i="23"/>
  <c r="AL21" i="23"/>
  <c r="AH21" i="23"/>
  <c r="DM20" i="23"/>
  <c r="AT20" i="23"/>
  <c r="LR20" i="23" s="1"/>
  <c r="AE20" i="23"/>
  <c r="LR19" i="23"/>
  <c r="AT19" i="23"/>
  <c r="GF19" i="23" s="1"/>
  <c r="AE19" i="23"/>
  <c r="IJ19" i="23" s="1"/>
  <c r="IQ19" i="23" s="1"/>
  <c r="AT18" i="23"/>
  <c r="LR18" i="23" s="1"/>
  <c r="AL18" i="23"/>
  <c r="BJ18" i="23" s="1"/>
  <c r="AE18" i="23"/>
  <c r="LC18" i="23" s="1"/>
  <c r="LF18" i="23" s="1"/>
  <c r="AT17" i="23"/>
  <c r="LR17" i="23" s="1"/>
  <c r="AL17" i="23"/>
  <c r="BJ17" i="23" s="1"/>
  <c r="AE17" i="23"/>
  <c r="LC17" i="23" s="1"/>
  <c r="LF17" i="23" s="1"/>
  <c r="AT16" i="23"/>
  <c r="LR16" i="23" s="1"/>
  <c r="AL16" i="23"/>
  <c r="AH16" i="23"/>
  <c r="AE16" i="23"/>
  <c r="LC16" i="23" s="1"/>
  <c r="LF16" i="23" s="1"/>
  <c r="AT15" i="23"/>
  <c r="LR15" i="23" s="1"/>
  <c r="AE15" i="23"/>
  <c r="OH15" i="23" s="1"/>
  <c r="AT14" i="23"/>
  <c r="LR14" i="23" s="1"/>
  <c r="AH14" i="23"/>
  <c r="BF14" i="23" s="1"/>
  <c r="AE14" i="23"/>
  <c r="LC14" i="23" s="1"/>
  <c r="LN14" i="23" s="1"/>
  <c r="AT13" i="23"/>
  <c r="LR13" i="23" s="1"/>
  <c r="AE13" i="23"/>
  <c r="IY12" i="23"/>
  <c r="AT12" i="23"/>
  <c r="LR12" i="23" s="1"/>
  <c r="AH12" i="23"/>
  <c r="BF12" i="23" s="1"/>
  <c r="AE12" i="23"/>
  <c r="AP12" i="23" s="1"/>
  <c r="BN12" i="23" s="1"/>
  <c r="AT11" i="23"/>
  <c r="LR11" i="23" s="1"/>
  <c r="AE11" i="23"/>
  <c r="AP11" i="23" s="1"/>
  <c r="AT10" i="23"/>
  <c r="LR10" i="23" s="1"/>
  <c r="AE10" i="23"/>
  <c r="AP10" i="23" s="1"/>
  <c r="AT9" i="23"/>
  <c r="LR9" i="23" s="1"/>
  <c r="AE9" i="23"/>
  <c r="AP9" i="23" s="1"/>
  <c r="IC8" i="23"/>
  <c r="JG41" i="23" s="1"/>
  <c r="FJ8" i="23"/>
  <c r="GN41" i="23" s="1"/>
  <c r="CI8" i="23"/>
  <c r="DM41" i="23" s="1"/>
  <c r="BN8" i="23"/>
  <c r="AP8" i="23"/>
  <c r="X8" i="23"/>
  <c r="BB41" i="23" s="1"/>
  <c r="T8" i="23"/>
  <c r="AX41" i="23" s="1"/>
  <c r="P8" i="23"/>
  <c r="AT41" i="23" s="1"/>
  <c r="AF79" i="1"/>
  <c r="AB79" i="1"/>
  <c r="X79" i="1"/>
  <c r="AF77" i="1"/>
  <c r="AB77" i="1"/>
  <c r="AN79" i="1"/>
  <c r="AJ79" i="1"/>
  <c r="T79" i="1"/>
  <c r="AN77" i="1"/>
  <c r="AJ77" i="1"/>
  <c r="X77" i="1"/>
  <c r="T77" i="1"/>
  <c r="AN69" i="1"/>
  <c r="AJ69" i="1"/>
  <c r="AF69" i="1"/>
  <c r="AB69" i="1"/>
  <c r="X69" i="1"/>
  <c r="T69" i="1"/>
  <c r="P69" i="1"/>
  <c r="L69" i="1"/>
  <c r="KE11" i="25" l="1"/>
  <c r="KI11" i="25"/>
  <c r="KM11" i="25"/>
  <c r="KQ11" i="25"/>
  <c r="KU11" i="25"/>
  <c r="SU11" i="20"/>
  <c r="SE11" i="20"/>
  <c r="SI11" i="20"/>
  <c r="SM11" i="20"/>
  <c r="SQ11" i="20"/>
  <c r="KU11" i="24"/>
  <c r="KQ11" i="24"/>
  <c r="KE11" i="24"/>
  <c r="KI11" i="24"/>
  <c r="KM11" i="24"/>
  <c r="OE11" i="25"/>
  <c r="OI11" i="25"/>
  <c r="OM11" i="25"/>
  <c r="OQ11" i="25"/>
  <c r="OU11" i="25"/>
  <c r="GI11" i="20"/>
  <c r="GE11" i="20"/>
  <c r="GM11" i="20"/>
  <c r="GQ11" i="20"/>
  <c r="GU11" i="20"/>
  <c r="SE11" i="25"/>
  <c r="SI11" i="25"/>
  <c r="SM11" i="25"/>
  <c r="SQ11" i="25"/>
  <c r="SU11" i="25"/>
  <c r="SQ11" i="24"/>
  <c r="SM11" i="24"/>
  <c r="SU11" i="24"/>
  <c r="SE11" i="24"/>
  <c r="SI11" i="24"/>
  <c r="KE11" i="20"/>
  <c r="KU11" i="20"/>
  <c r="KQ11" i="20"/>
  <c r="KM11" i="20"/>
  <c r="KI11" i="20"/>
  <c r="MH11" i="23"/>
  <c r="ML11" i="23"/>
  <c r="MD11" i="23"/>
  <c r="OU11" i="20"/>
  <c r="OE11" i="20"/>
  <c r="OI11" i="20"/>
  <c r="OM11" i="20"/>
  <c r="OQ11" i="20"/>
  <c r="OU11" i="24"/>
  <c r="OQ11" i="24"/>
  <c r="OE11" i="24"/>
  <c r="OI11" i="24"/>
  <c r="OM11" i="24"/>
  <c r="GE11" i="24"/>
  <c r="GU11" i="24"/>
  <c r="GI11" i="24"/>
  <c r="GM11" i="24"/>
  <c r="GQ11" i="24"/>
  <c r="KE28" i="20"/>
  <c r="KI28" i="20"/>
  <c r="KM28" i="20"/>
  <c r="KQ28" i="20"/>
  <c r="KU28" i="20"/>
  <c r="KU31" i="20" s="1"/>
  <c r="OE28" i="24"/>
  <c r="OI28" i="24"/>
  <c r="OM28" i="24"/>
  <c r="OQ28" i="24"/>
  <c r="OU28" i="24"/>
  <c r="BF28" i="23"/>
  <c r="BJ28" i="23"/>
  <c r="BN28" i="23"/>
  <c r="GQ28" i="20"/>
  <c r="GU28" i="20"/>
  <c r="GU31" i="20" s="1"/>
  <c r="GI28" i="20"/>
  <c r="GI31" i="20" s="1"/>
  <c r="GM28" i="20"/>
  <c r="GE28" i="20"/>
  <c r="CQ28" i="24"/>
  <c r="KI28" i="25"/>
  <c r="KM28" i="25"/>
  <c r="KQ28" i="25"/>
  <c r="KU28" i="25"/>
  <c r="KE28" i="25"/>
  <c r="SM28" i="24"/>
  <c r="SQ28" i="24"/>
  <c r="SU28" i="24"/>
  <c r="SE28" i="24"/>
  <c r="SI28" i="24"/>
  <c r="OQ28" i="20"/>
  <c r="OQ31" i="20" s="1"/>
  <c r="OU28" i="20"/>
  <c r="OU31" i="20" s="1"/>
  <c r="OE28" i="20"/>
  <c r="OE31" i="20" s="1"/>
  <c r="OI28" i="20"/>
  <c r="OM28" i="20"/>
  <c r="OI28" i="25"/>
  <c r="OM28" i="25"/>
  <c r="OE28" i="25"/>
  <c r="OQ28" i="25"/>
  <c r="OU28" i="25"/>
  <c r="GI28" i="24"/>
  <c r="GE28" i="24"/>
  <c r="GM28" i="24"/>
  <c r="GQ28" i="24"/>
  <c r="GU28" i="24"/>
  <c r="SI28" i="25"/>
  <c r="SM28" i="25"/>
  <c r="SQ28" i="25"/>
  <c r="SU28" i="25"/>
  <c r="SE28" i="25"/>
  <c r="SE28" i="20"/>
  <c r="SU28" i="20"/>
  <c r="SI28" i="20"/>
  <c r="SM28" i="20"/>
  <c r="SQ28" i="20"/>
  <c r="SQ31" i="20" s="1"/>
  <c r="KI28" i="24"/>
  <c r="KM28" i="24"/>
  <c r="KQ28" i="24"/>
  <c r="KU28" i="24"/>
  <c r="KE28" i="24"/>
  <c r="BF21" i="23"/>
  <c r="CM21" i="25"/>
  <c r="CQ21" i="25"/>
  <c r="KM21" i="25"/>
  <c r="KQ21" i="25"/>
  <c r="KE21" i="25"/>
  <c r="KU21" i="25"/>
  <c r="KI21" i="25"/>
  <c r="SM21" i="20"/>
  <c r="SE21" i="20"/>
  <c r="SQ21" i="20"/>
  <c r="SU21" i="20"/>
  <c r="SI21" i="20"/>
  <c r="OQ21" i="25"/>
  <c r="OU21" i="25"/>
  <c r="OE21" i="25"/>
  <c r="OI21" i="25"/>
  <c r="OM21" i="25"/>
  <c r="SU21" i="25"/>
  <c r="SE21" i="25"/>
  <c r="SI21" i="25"/>
  <c r="SM21" i="25"/>
  <c r="SQ21" i="25"/>
  <c r="KU21" i="20"/>
  <c r="KI21" i="20"/>
  <c r="KM21" i="20"/>
  <c r="KE21" i="20"/>
  <c r="KQ21" i="20"/>
  <c r="GE21" i="24"/>
  <c r="GU21" i="24"/>
  <c r="GI21" i="24"/>
  <c r="GM21" i="24"/>
  <c r="GQ21" i="24"/>
  <c r="GM21" i="20"/>
  <c r="GQ21" i="20"/>
  <c r="GE21" i="20"/>
  <c r="GU21" i="20"/>
  <c r="GI21" i="20"/>
  <c r="KQ21" i="24"/>
  <c r="KI21" i="24"/>
  <c r="KU21" i="24"/>
  <c r="KE21" i="24"/>
  <c r="KM21" i="24"/>
  <c r="OI21" i="24"/>
  <c r="OQ21" i="24"/>
  <c r="OU21" i="24"/>
  <c r="OM21" i="24"/>
  <c r="OE21" i="24"/>
  <c r="GE21" i="25"/>
  <c r="OE21" i="20"/>
  <c r="OI21" i="20"/>
  <c r="OM21" i="20"/>
  <c r="OU21" i="20"/>
  <c r="OQ21" i="20"/>
  <c r="SU21" i="24"/>
  <c r="SM21" i="24"/>
  <c r="SQ21" i="24"/>
  <c r="SI21" i="24"/>
  <c r="SE21" i="24"/>
  <c r="SE20" i="20"/>
  <c r="SQ20" i="20"/>
  <c r="SM20" i="20"/>
  <c r="SU20" i="20"/>
  <c r="SI20" i="20"/>
  <c r="KE20" i="24"/>
  <c r="KI20" i="24"/>
  <c r="KM20" i="24"/>
  <c r="KQ20" i="24"/>
  <c r="KU20" i="24"/>
  <c r="KE20" i="20"/>
  <c r="KM20" i="20"/>
  <c r="KQ20" i="20"/>
  <c r="KU20" i="20"/>
  <c r="KI20" i="20"/>
  <c r="GM20" i="20"/>
  <c r="GU20" i="20"/>
  <c r="GI20" i="20"/>
  <c r="GQ20" i="20"/>
  <c r="GE20" i="20"/>
  <c r="OU20" i="24"/>
  <c r="OE20" i="24"/>
  <c r="OI20" i="24"/>
  <c r="OM20" i="24"/>
  <c r="OQ20" i="24"/>
  <c r="KE20" i="25"/>
  <c r="KI20" i="25"/>
  <c r="KM20" i="25"/>
  <c r="KQ20" i="25"/>
  <c r="KU20" i="25"/>
  <c r="OE20" i="20"/>
  <c r="OM20" i="20"/>
  <c r="OU20" i="20"/>
  <c r="OI20" i="20"/>
  <c r="OQ20" i="20"/>
  <c r="SE20" i="24"/>
  <c r="SI20" i="24"/>
  <c r="SM20" i="24"/>
  <c r="SQ20" i="24"/>
  <c r="SU20" i="24"/>
  <c r="OU20" i="25"/>
  <c r="OE20" i="25"/>
  <c r="OI20" i="25"/>
  <c r="OM20" i="25"/>
  <c r="OQ20" i="25"/>
  <c r="MD20" i="23"/>
  <c r="MH20" i="23"/>
  <c r="ML20" i="23"/>
  <c r="DY20" i="23"/>
  <c r="EC20" i="23"/>
  <c r="EG20" i="23"/>
  <c r="GE20" i="24"/>
  <c r="GI20" i="24"/>
  <c r="GM20" i="24"/>
  <c r="GQ20" i="24"/>
  <c r="GU20" i="24"/>
  <c r="SM20" i="25"/>
  <c r="SQ20" i="25"/>
  <c r="SU20" i="25"/>
  <c r="SE20" i="25"/>
  <c r="SI20" i="25"/>
  <c r="KE18" i="20"/>
  <c r="KI18" i="20"/>
  <c r="KM18" i="20"/>
  <c r="KQ18" i="20"/>
  <c r="KU18" i="20"/>
  <c r="GQ18" i="20"/>
  <c r="GU18" i="20"/>
  <c r="GE18" i="20"/>
  <c r="GM18" i="20"/>
  <c r="GI18" i="20"/>
  <c r="GE18" i="24"/>
  <c r="GI18" i="24"/>
  <c r="GU18" i="24"/>
  <c r="GM18" i="24"/>
  <c r="GQ18" i="24"/>
  <c r="OM18" i="25"/>
  <c r="OE18" i="25"/>
  <c r="OI18" i="25"/>
  <c r="OQ18" i="25"/>
  <c r="OU18" i="25"/>
  <c r="OE18" i="20"/>
  <c r="OM18" i="20"/>
  <c r="OI18" i="20"/>
  <c r="OQ18" i="20"/>
  <c r="OU18" i="20"/>
  <c r="MD18" i="23"/>
  <c r="MH18" i="23"/>
  <c r="ML18" i="23"/>
  <c r="KE18" i="24"/>
  <c r="KQ18" i="24"/>
  <c r="KI18" i="24"/>
  <c r="KM18" i="24"/>
  <c r="KU18" i="24"/>
  <c r="SE18" i="25"/>
  <c r="SI18" i="25"/>
  <c r="SM18" i="25"/>
  <c r="SU18" i="25"/>
  <c r="SQ18" i="25"/>
  <c r="SE18" i="24"/>
  <c r="SI18" i="24"/>
  <c r="SM18" i="24"/>
  <c r="SQ18" i="24"/>
  <c r="SU18" i="24"/>
  <c r="SI18" i="20"/>
  <c r="SU18" i="20"/>
  <c r="SM18" i="20"/>
  <c r="SQ18" i="20"/>
  <c r="SE18" i="20"/>
  <c r="OI18" i="24"/>
  <c r="OM18" i="24"/>
  <c r="OQ18" i="24"/>
  <c r="OU18" i="24"/>
  <c r="OE18" i="24"/>
  <c r="KM18" i="25"/>
  <c r="KQ18" i="25"/>
  <c r="KU18" i="25"/>
  <c r="KE18" i="25"/>
  <c r="KI18" i="25"/>
  <c r="OQ16" i="25"/>
  <c r="OU16" i="25"/>
  <c r="OE16" i="25"/>
  <c r="OM16" i="25"/>
  <c r="OI16" i="25"/>
  <c r="OM16" i="20"/>
  <c r="OQ16" i="20"/>
  <c r="OU16" i="20"/>
  <c r="OE16" i="20"/>
  <c r="OI16" i="20"/>
  <c r="KU16" i="24"/>
  <c r="KE16" i="24"/>
  <c r="KQ16" i="24"/>
  <c r="KI16" i="24"/>
  <c r="KM16" i="24"/>
  <c r="SQ16" i="25"/>
  <c r="SU16" i="25"/>
  <c r="SE16" i="25"/>
  <c r="SM16" i="25"/>
  <c r="SI16" i="25"/>
  <c r="MD16" i="23"/>
  <c r="MH16" i="23"/>
  <c r="ML16" i="23"/>
  <c r="OQ16" i="24"/>
  <c r="OU16" i="24"/>
  <c r="OM16" i="24"/>
  <c r="OE16" i="24"/>
  <c r="OI16" i="24"/>
  <c r="SE16" i="24"/>
  <c r="SI16" i="24"/>
  <c r="SM16" i="24"/>
  <c r="SQ16" i="24"/>
  <c r="SU16" i="24"/>
  <c r="KE16" i="20"/>
  <c r="KQ16" i="20"/>
  <c r="KU16" i="20"/>
  <c r="KI16" i="20"/>
  <c r="KM16" i="20"/>
  <c r="KQ16" i="25"/>
  <c r="KM16" i="25"/>
  <c r="KU16" i="25"/>
  <c r="KE16" i="25"/>
  <c r="KI16" i="25"/>
  <c r="SI16" i="20"/>
  <c r="SQ16" i="20"/>
  <c r="SM16" i="20"/>
  <c r="SE16" i="20"/>
  <c r="SU16" i="20"/>
  <c r="GU16" i="20"/>
  <c r="GE16" i="20"/>
  <c r="GI16" i="20"/>
  <c r="GM16" i="20"/>
  <c r="GQ16" i="20"/>
  <c r="GE16" i="24"/>
  <c r="GI16" i="24"/>
  <c r="GM16" i="24"/>
  <c r="GQ16" i="24"/>
  <c r="GU16" i="24"/>
  <c r="SI15" i="25"/>
  <c r="SM15" i="25"/>
  <c r="SQ15" i="25"/>
  <c r="SE15" i="25"/>
  <c r="SU15" i="25"/>
  <c r="OE15" i="24"/>
  <c r="OI15" i="24"/>
  <c r="OM15" i="24"/>
  <c r="OQ15" i="24"/>
  <c r="OU15" i="24"/>
  <c r="SU15" i="20"/>
  <c r="SQ15" i="20"/>
  <c r="SE15" i="20"/>
  <c r="SI15" i="20"/>
  <c r="SM15" i="20"/>
  <c r="CM15" i="24"/>
  <c r="OM15" i="20"/>
  <c r="OQ15" i="20"/>
  <c r="OU15" i="20"/>
  <c r="OI15" i="20"/>
  <c r="OE15" i="20"/>
  <c r="KU15" i="24"/>
  <c r="KI15" i="24"/>
  <c r="KM15" i="24"/>
  <c r="KE15" i="24"/>
  <c r="KQ15" i="24"/>
  <c r="SI15" i="24"/>
  <c r="SM15" i="24"/>
  <c r="SQ15" i="24"/>
  <c r="SU15" i="24"/>
  <c r="SE15" i="24"/>
  <c r="KE15" i="20"/>
  <c r="KI15" i="20"/>
  <c r="KU15" i="20"/>
  <c r="KM15" i="20"/>
  <c r="KQ15" i="20"/>
  <c r="KE15" i="25"/>
  <c r="KI15" i="25"/>
  <c r="KM15" i="25"/>
  <c r="KU15" i="25"/>
  <c r="KQ15" i="25"/>
  <c r="GE15" i="20"/>
  <c r="GI15" i="20"/>
  <c r="GM15" i="20"/>
  <c r="GQ15" i="20"/>
  <c r="GU15" i="20"/>
  <c r="GQ15" i="24"/>
  <c r="GU15" i="24"/>
  <c r="GE15" i="24"/>
  <c r="GI15" i="24"/>
  <c r="GM15" i="24"/>
  <c r="MD15" i="23"/>
  <c r="MH15" i="23"/>
  <c r="ML15" i="23"/>
  <c r="OU15" i="25"/>
  <c r="OM15" i="25"/>
  <c r="OQ15" i="25"/>
  <c r="OE15" i="25"/>
  <c r="OI15" i="25"/>
  <c r="SQ14" i="24"/>
  <c r="SU14" i="24"/>
  <c r="SE14" i="24"/>
  <c r="SI14" i="24"/>
  <c r="SM14" i="24"/>
  <c r="SE14" i="20"/>
  <c r="SI14" i="20"/>
  <c r="SM14" i="20"/>
  <c r="SQ14" i="20"/>
  <c r="SU14" i="20"/>
  <c r="GE14" i="24"/>
  <c r="GI14" i="24"/>
  <c r="GM14" i="24"/>
  <c r="GQ14" i="24"/>
  <c r="GU14" i="24"/>
  <c r="KU14" i="20"/>
  <c r="KE14" i="20"/>
  <c r="KM14" i="20"/>
  <c r="KQ14" i="20"/>
  <c r="KI14" i="20"/>
  <c r="KU14" i="24"/>
  <c r="KE14" i="24"/>
  <c r="KI14" i="24"/>
  <c r="KM14" i="24"/>
  <c r="KQ14" i="24"/>
  <c r="KQ14" i="25"/>
  <c r="KU14" i="25"/>
  <c r="KE14" i="25"/>
  <c r="KI14" i="25"/>
  <c r="KM14" i="25"/>
  <c r="MD14" i="23"/>
  <c r="MH14" i="23"/>
  <c r="ML14" i="23"/>
  <c r="GI14" i="20"/>
  <c r="GU14" i="20"/>
  <c r="GM14" i="20"/>
  <c r="GQ14" i="20"/>
  <c r="GE14" i="20"/>
  <c r="SE14" i="25"/>
  <c r="SI14" i="25"/>
  <c r="SM14" i="25"/>
  <c r="SQ14" i="25"/>
  <c r="SU14" i="25"/>
  <c r="OE14" i="24"/>
  <c r="OI14" i="24"/>
  <c r="OM14" i="24"/>
  <c r="OQ14" i="24"/>
  <c r="OU14" i="24"/>
  <c r="OE14" i="25"/>
  <c r="OI14" i="25"/>
  <c r="OM14" i="25"/>
  <c r="OQ14" i="25"/>
  <c r="OU14" i="25"/>
  <c r="OM14" i="20"/>
  <c r="OU14" i="20"/>
  <c r="OQ14" i="20"/>
  <c r="OE14" i="20"/>
  <c r="OI14" i="20"/>
  <c r="MD13" i="23"/>
  <c r="MH13" i="23"/>
  <c r="ML13" i="23"/>
  <c r="KU13" i="24"/>
  <c r="KQ13" i="24"/>
  <c r="KE13" i="24"/>
  <c r="KI13" i="24"/>
  <c r="KM13" i="24"/>
  <c r="KQ13" i="20"/>
  <c r="KM13" i="20"/>
  <c r="KI13" i="20"/>
  <c r="KE13" i="20"/>
  <c r="KU13" i="20"/>
  <c r="KE13" i="25"/>
  <c r="KI13" i="25"/>
  <c r="WL13" i="25" s="1"/>
  <c r="KM13" i="25"/>
  <c r="KQ13" i="25"/>
  <c r="KU13" i="25"/>
  <c r="GM13" i="20"/>
  <c r="GQ13" i="20"/>
  <c r="GU13" i="20"/>
  <c r="GE13" i="20"/>
  <c r="GI13" i="20"/>
  <c r="OM13" i="24"/>
  <c r="OQ13" i="24"/>
  <c r="OU13" i="24"/>
  <c r="OI13" i="24"/>
  <c r="OE13" i="24"/>
  <c r="CI13" i="25"/>
  <c r="SM13" i="20"/>
  <c r="SQ13" i="20"/>
  <c r="SU13" i="20"/>
  <c r="SE13" i="20"/>
  <c r="SI13" i="20"/>
  <c r="OE13" i="25"/>
  <c r="OI13" i="25"/>
  <c r="OM13" i="25"/>
  <c r="OQ13" i="25"/>
  <c r="OU13" i="25"/>
  <c r="OM13" i="20"/>
  <c r="OQ13" i="20"/>
  <c r="OU13" i="20"/>
  <c r="OE13" i="20"/>
  <c r="OI13" i="20"/>
  <c r="SE13" i="24"/>
  <c r="SI13" i="24"/>
  <c r="SM13" i="24"/>
  <c r="SQ13" i="24"/>
  <c r="SU13" i="24"/>
  <c r="SU13" i="25"/>
  <c r="SE13" i="25"/>
  <c r="SI13" i="25"/>
  <c r="SM13" i="25"/>
  <c r="SQ13" i="25"/>
  <c r="GI13" i="24"/>
  <c r="GM13" i="24"/>
  <c r="GQ13" i="24"/>
  <c r="GU13" i="24"/>
  <c r="GE13" i="24"/>
  <c r="JK12" i="23"/>
  <c r="JO12" i="23"/>
  <c r="JS12" i="23"/>
  <c r="KU12" i="24"/>
  <c r="KE12" i="24"/>
  <c r="KI12" i="24"/>
  <c r="KM12" i="24"/>
  <c r="KQ12" i="24"/>
  <c r="OE12" i="25"/>
  <c r="OI12" i="25"/>
  <c r="OM12" i="25"/>
  <c r="OQ12" i="25"/>
  <c r="OU12" i="25"/>
  <c r="KM12" i="20"/>
  <c r="KI12" i="20"/>
  <c r="KE12" i="20"/>
  <c r="KU12" i="20"/>
  <c r="KQ12" i="20"/>
  <c r="GQ12" i="20"/>
  <c r="GU12" i="20"/>
  <c r="GE12" i="20"/>
  <c r="GI12" i="20"/>
  <c r="GM12" i="20"/>
  <c r="OE12" i="24"/>
  <c r="OI12" i="24"/>
  <c r="OM12" i="24"/>
  <c r="OQ12" i="24"/>
  <c r="OU12" i="24"/>
  <c r="SQ12" i="25"/>
  <c r="SU12" i="25"/>
  <c r="SE12" i="25"/>
  <c r="SI12" i="25"/>
  <c r="SM12" i="25"/>
  <c r="OM12" i="20"/>
  <c r="OQ12" i="20"/>
  <c r="OI12" i="20"/>
  <c r="OU12" i="20"/>
  <c r="OE12" i="20"/>
  <c r="SE12" i="24"/>
  <c r="SI12" i="24"/>
  <c r="SM12" i="24"/>
  <c r="SQ12" i="24"/>
  <c r="SU12" i="24"/>
  <c r="MD12" i="23"/>
  <c r="MH12" i="23"/>
  <c r="ML12" i="23"/>
  <c r="DM12" i="23"/>
  <c r="GU12" i="24"/>
  <c r="GE12" i="24"/>
  <c r="GI12" i="24"/>
  <c r="GM12" i="24"/>
  <c r="GQ12" i="24"/>
  <c r="KQ12" i="25"/>
  <c r="KU12" i="25"/>
  <c r="KE12" i="25"/>
  <c r="KI12" i="25"/>
  <c r="KM12" i="25"/>
  <c r="SE12" i="20"/>
  <c r="SI12" i="20"/>
  <c r="SM12" i="20"/>
  <c r="SU12" i="20"/>
  <c r="SQ12" i="20"/>
  <c r="OE10" i="20"/>
  <c r="OI10" i="20"/>
  <c r="OM10" i="20"/>
  <c r="OQ10" i="20"/>
  <c r="OU10" i="20"/>
  <c r="GU10" i="24"/>
  <c r="GE10" i="24"/>
  <c r="GI10" i="24"/>
  <c r="GM10" i="24"/>
  <c r="GQ10" i="24"/>
  <c r="SE10" i="24"/>
  <c r="SI10" i="24"/>
  <c r="SM10" i="24"/>
  <c r="SQ10" i="24"/>
  <c r="SU10" i="24"/>
  <c r="SE10" i="20"/>
  <c r="SI10" i="20"/>
  <c r="SM10" i="20"/>
  <c r="SQ10" i="20"/>
  <c r="SU10" i="20"/>
  <c r="KI10" i="24"/>
  <c r="KM10" i="24"/>
  <c r="KQ10" i="24"/>
  <c r="KU10" i="24"/>
  <c r="KE10" i="24"/>
  <c r="KU10" i="25"/>
  <c r="KE10" i="25"/>
  <c r="KI10" i="25"/>
  <c r="KM10" i="25"/>
  <c r="KQ10" i="25"/>
  <c r="SE10" i="25"/>
  <c r="SI10" i="25"/>
  <c r="SM10" i="25"/>
  <c r="SQ10" i="25"/>
  <c r="SU10" i="25"/>
  <c r="CI10" i="25"/>
  <c r="KU10" i="20"/>
  <c r="KQ10" i="20"/>
  <c r="KM10" i="20"/>
  <c r="KI10" i="20"/>
  <c r="KE10" i="20"/>
  <c r="OI10" i="24"/>
  <c r="OM10" i="24"/>
  <c r="OQ10" i="24"/>
  <c r="OU10" i="24"/>
  <c r="OE10" i="24"/>
  <c r="OE10" i="25"/>
  <c r="OI10" i="25"/>
  <c r="OM10" i="25"/>
  <c r="OQ10" i="25"/>
  <c r="OU10" i="25"/>
  <c r="MH10" i="23"/>
  <c r="ML10" i="23"/>
  <c r="MD10" i="23"/>
  <c r="GI10" i="20"/>
  <c r="GM10" i="20"/>
  <c r="GE10" i="20"/>
  <c r="GQ10" i="20"/>
  <c r="GU10" i="20"/>
  <c r="GQ9" i="24"/>
  <c r="GM9" i="24"/>
  <c r="GU9" i="24"/>
  <c r="GI9" i="24"/>
  <c r="GE9" i="24"/>
  <c r="OE9" i="25"/>
  <c r="OU9" i="25"/>
  <c r="OQ9" i="25"/>
  <c r="OM9" i="25"/>
  <c r="OI9" i="25"/>
  <c r="OQ9" i="20"/>
  <c r="OM9" i="20"/>
  <c r="OE9" i="20"/>
  <c r="OI9" i="20"/>
  <c r="OU9" i="20"/>
  <c r="SM9" i="20"/>
  <c r="SI9" i="20"/>
  <c r="SE9" i="20"/>
  <c r="SU9" i="20"/>
  <c r="SQ9" i="20"/>
  <c r="KE9" i="24"/>
  <c r="KI9" i="24"/>
  <c r="KU9" i="24"/>
  <c r="KM9" i="24"/>
  <c r="KQ9" i="24"/>
  <c r="SI9" i="25"/>
  <c r="SQ9" i="25"/>
  <c r="SE9" i="25"/>
  <c r="SM9" i="25"/>
  <c r="SU9" i="25"/>
  <c r="KE9" i="20"/>
  <c r="KQ9" i="20"/>
  <c r="KU9" i="20"/>
  <c r="KM9" i="20"/>
  <c r="KI9" i="20"/>
  <c r="OU9" i="24"/>
  <c r="OQ9" i="24"/>
  <c r="OM9" i="24"/>
  <c r="OI9" i="24"/>
  <c r="OE9" i="24"/>
  <c r="GI9" i="25"/>
  <c r="GQ9" i="25"/>
  <c r="GE9" i="25"/>
  <c r="GM9" i="25"/>
  <c r="GU9" i="25"/>
  <c r="GQ9" i="20"/>
  <c r="GM9" i="20"/>
  <c r="GE9" i="20"/>
  <c r="WH9" i="20" s="1"/>
  <c r="GI9" i="20"/>
  <c r="GU9" i="20"/>
  <c r="SI9" i="24"/>
  <c r="SM9" i="24"/>
  <c r="SE9" i="24"/>
  <c r="SU9" i="24"/>
  <c r="SQ9" i="24"/>
  <c r="KU9" i="25"/>
  <c r="KQ9" i="25"/>
  <c r="KM9" i="25"/>
  <c r="KI9" i="25"/>
  <c r="KE9" i="25"/>
  <c r="PA40" i="23"/>
  <c r="PE40" i="23"/>
  <c r="OW40" i="23"/>
  <c r="BN38" i="16"/>
  <c r="BJ38" i="16"/>
  <c r="BN32" i="16"/>
  <c r="BN37" i="16"/>
  <c r="BF37" i="16"/>
  <c r="OW40" i="21"/>
  <c r="BF38" i="16"/>
  <c r="BF35" i="16"/>
  <c r="BJ34" i="16"/>
  <c r="BJ35" i="16"/>
  <c r="BN34" i="16"/>
  <c r="BF32" i="16"/>
  <c r="BJ37" i="16"/>
  <c r="BJ33" i="16"/>
  <c r="BF34" i="16"/>
  <c r="PE40" i="19"/>
  <c r="BN33" i="16"/>
  <c r="BN40" i="16" s="1"/>
  <c r="OW40" i="19"/>
  <c r="BF33" i="16"/>
  <c r="CI21" i="24"/>
  <c r="WL21" i="24" s="1"/>
  <c r="CM21" i="24"/>
  <c r="CQ47" i="17"/>
  <c r="WX50" i="20"/>
  <c r="OW49" i="23"/>
  <c r="PA49" i="21"/>
  <c r="FC19" i="20"/>
  <c r="GQ19" i="20" s="1"/>
  <c r="FG19" i="20"/>
  <c r="GU19" i="20" s="1"/>
  <c r="EY19" i="20"/>
  <c r="GM19" i="20" s="1"/>
  <c r="EQ19" i="20"/>
  <c r="EU19" i="20"/>
  <c r="OH19" i="23"/>
  <c r="IQ19" i="24"/>
  <c r="KE19" i="24" s="1"/>
  <c r="JG19" i="24"/>
  <c r="KU19" i="24" s="1"/>
  <c r="IU19" i="24"/>
  <c r="KI19" i="24" s="1"/>
  <c r="IY19" i="24"/>
  <c r="KM19" i="24" s="1"/>
  <c r="JC19" i="24"/>
  <c r="KQ19" i="24" s="1"/>
  <c r="EY19" i="25"/>
  <c r="EQ19" i="25"/>
  <c r="GE19" i="25" s="1"/>
  <c r="FC19" i="25"/>
  <c r="EU19" i="25"/>
  <c r="GI19" i="25" s="1"/>
  <c r="FG19" i="25"/>
  <c r="GU19" i="25" s="1"/>
  <c r="AL19" i="23"/>
  <c r="BJ19" i="23" s="1"/>
  <c r="NG19" i="20"/>
  <c r="OU19" i="20" s="1"/>
  <c r="MQ19" i="20"/>
  <c r="OE19" i="20" s="1"/>
  <c r="NC19" i="20"/>
  <c r="OQ19" i="20" s="1"/>
  <c r="MU19" i="20"/>
  <c r="OI19" i="20" s="1"/>
  <c r="MY19" i="20"/>
  <c r="OM19" i="20" s="1"/>
  <c r="IQ19" i="25"/>
  <c r="KE19" i="25" s="1"/>
  <c r="IU19" i="25"/>
  <c r="KI19" i="25" s="1"/>
  <c r="IY19" i="25"/>
  <c r="KM19" i="25" s="1"/>
  <c r="JC19" i="25"/>
  <c r="KQ19" i="25" s="1"/>
  <c r="JG19" i="25"/>
  <c r="KU19" i="25" s="1"/>
  <c r="EY19" i="24"/>
  <c r="GM19" i="24" s="1"/>
  <c r="EQ19" i="24"/>
  <c r="GE19" i="24" s="1"/>
  <c r="EU19" i="24"/>
  <c r="GI19" i="24" s="1"/>
  <c r="FC19" i="24"/>
  <c r="GQ19" i="24" s="1"/>
  <c r="FG19" i="24"/>
  <c r="GU19" i="24" s="1"/>
  <c r="MQ19" i="24"/>
  <c r="OE19" i="24" s="1"/>
  <c r="MU19" i="24"/>
  <c r="OI19" i="24" s="1"/>
  <c r="NG19" i="24"/>
  <c r="OU19" i="24" s="1"/>
  <c r="MY19" i="24"/>
  <c r="OM19" i="24" s="1"/>
  <c r="NC19" i="24"/>
  <c r="OQ19" i="24" s="1"/>
  <c r="MY19" i="25"/>
  <c r="OM19" i="25" s="1"/>
  <c r="MQ19" i="25"/>
  <c r="OE19" i="25" s="1"/>
  <c r="MU19" i="25"/>
  <c r="OI19" i="25" s="1"/>
  <c r="NG19" i="25"/>
  <c r="OU19" i="25" s="1"/>
  <c r="NC19" i="25"/>
  <c r="OQ19" i="25" s="1"/>
  <c r="QU19" i="20"/>
  <c r="SI19" i="20" s="1"/>
  <c r="QY19" i="20"/>
  <c r="SM19" i="20" s="1"/>
  <c r="RC19" i="20"/>
  <c r="SQ19" i="20" s="1"/>
  <c r="RG19" i="20"/>
  <c r="SU19" i="20" s="1"/>
  <c r="QQ19" i="20"/>
  <c r="SE19" i="20" s="1"/>
  <c r="IQ19" i="20"/>
  <c r="JC19" i="20"/>
  <c r="KQ19" i="20" s="1"/>
  <c r="IU19" i="20"/>
  <c r="KI19" i="20" s="1"/>
  <c r="JG19" i="20"/>
  <c r="KU19" i="20" s="1"/>
  <c r="IY19" i="20"/>
  <c r="KM19" i="20" s="1"/>
  <c r="QQ19" i="24"/>
  <c r="SE19" i="24" s="1"/>
  <c r="RC19" i="24"/>
  <c r="SQ19" i="24" s="1"/>
  <c r="RG19" i="24"/>
  <c r="SU19" i="24" s="1"/>
  <c r="QU19" i="24"/>
  <c r="SI19" i="24" s="1"/>
  <c r="QY19" i="24"/>
  <c r="SM19" i="24" s="1"/>
  <c r="RG19" i="25"/>
  <c r="SU19" i="25" s="1"/>
  <c r="QQ19" i="25"/>
  <c r="SE19" i="25" s="1"/>
  <c r="QY19" i="25"/>
  <c r="SM19" i="25" s="1"/>
  <c r="RC19" i="25"/>
  <c r="SQ19" i="25" s="1"/>
  <c r="QU19" i="25"/>
  <c r="SI19" i="25" s="1"/>
  <c r="SE49" i="20"/>
  <c r="CE42" i="17"/>
  <c r="PE49" i="23"/>
  <c r="PA49" i="23"/>
  <c r="PA39" i="21"/>
  <c r="PA40" i="19"/>
  <c r="PE39" i="19"/>
  <c r="CE47" i="17"/>
  <c r="CI47" i="17"/>
  <c r="WL37" i="24"/>
  <c r="AU24" i="17"/>
  <c r="BG24" i="17"/>
  <c r="AU47" i="17"/>
  <c r="WT37" i="24"/>
  <c r="WX34" i="24"/>
  <c r="WP38" i="24"/>
  <c r="BG38" i="17"/>
  <c r="WT30" i="24"/>
  <c r="WL30" i="24"/>
  <c r="WP29" i="24"/>
  <c r="WX22" i="24"/>
  <c r="WL24" i="24"/>
  <c r="WT23" i="24"/>
  <c r="BC37" i="17"/>
  <c r="CQ48" i="17"/>
  <c r="AY47" i="17"/>
  <c r="AQ47" i="17"/>
  <c r="AY29" i="17"/>
  <c r="WH30" i="25"/>
  <c r="WH29" i="25"/>
  <c r="AY22" i="17"/>
  <c r="WH50" i="25"/>
  <c r="AU35" i="17"/>
  <c r="WP50" i="25"/>
  <c r="CM48" i="17"/>
  <c r="WL38" i="25"/>
  <c r="AU37" i="17"/>
  <c r="WH35" i="25"/>
  <c r="AQ32" i="17"/>
  <c r="BC29" i="17"/>
  <c r="CU48" i="17"/>
  <c r="WX50" i="25"/>
  <c r="CM47" i="17"/>
  <c r="WL37" i="25"/>
  <c r="CI37" i="17" s="1"/>
  <c r="WP38" i="25"/>
  <c r="WT37" i="25"/>
  <c r="CQ37" i="17" s="1"/>
  <c r="BG34" i="17"/>
  <c r="WX35" i="25"/>
  <c r="WT30" i="25"/>
  <c r="WX30" i="25"/>
  <c r="WX29" i="25"/>
  <c r="WL29" i="25"/>
  <c r="WP29" i="25"/>
  <c r="WT23" i="25"/>
  <c r="AU23" i="17"/>
  <c r="WL24" i="25"/>
  <c r="CI24" i="17" s="1"/>
  <c r="AY23" i="17"/>
  <c r="BC47" i="17"/>
  <c r="OI40" i="20"/>
  <c r="WH50" i="20"/>
  <c r="WL50" i="20"/>
  <c r="WP50" i="20"/>
  <c r="BG47" i="17"/>
  <c r="UX48" i="24"/>
  <c r="VF48" i="24"/>
  <c r="VF48" i="25"/>
  <c r="WH49" i="20"/>
  <c r="CE53" i="20"/>
  <c r="MY49" i="20"/>
  <c r="AQ42" i="25"/>
  <c r="QU42" i="20"/>
  <c r="RC42" i="20"/>
  <c r="RC49" i="20" s="1"/>
  <c r="OW39" i="23"/>
  <c r="PE39" i="23"/>
  <c r="PA39" i="23"/>
  <c r="AH37" i="16"/>
  <c r="OK39" i="23"/>
  <c r="AP37" i="16"/>
  <c r="OO39" i="23"/>
  <c r="OS39" i="23"/>
  <c r="PE39" i="21"/>
  <c r="AL37" i="16"/>
  <c r="OS39" i="21"/>
  <c r="OW39" i="21"/>
  <c r="OO39" i="21"/>
  <c r="AL38" i="16"/>
  <c r="OW39" i="19"/>
  <c r="PA39" i="19"/>
  <c r="OO21" i="23"/>
  <c r="OS21" i="23"/>
  <c r="OK21" i="23"/>
  <c r="UT21" i="25"/>
  <c r="VJ21" i="25"/>
  <c r="AH20" i="23"/>
  <c r="BF20" i="23" s="1"/>
  <c r="OH20" i="23"/>
  <c r="AP20" i="23"/>
  <c r="BN20" i="23" s="1"/>
  <c r="CX20" i="23"/>
  <c r="DA20" i="23" s="1"/>
  <c r="AL20" i="23"/>
  <c r="BJ20" i="23" s="1"/>
  <c r="PA23" i="23"/>
  <c r="OW24" i="23"/>
  <c r="LC15" i="23"/>
  <c r="AL15" i="23"/>
  <c r="BJ15" i="23" s="1"/>
  <c r="AH15" i="23"/>
  <c r="BF15" i="23" s="1"/>
  <c r="AP13" i="23"/>
  <c r="CX13" i="23"/>
  <c r="IJ13" i="23"/>
  <c r="AL13" i="23"/>
  <c r="BJ13" i="23" s="1"/>
  <c r="PA29" i="23"/>
  <c r="BJ29" i="16" s="1"/>
  <c r="IJ36" i="23"/>
  <c r="LC36" i="23"/>
  <c r="OH36" i="23"/>
  <c r="OW29" i="23"/>
  <c r="BF29" i="16" s="1"/>
  <c r="PE29" i="23"/>
  <c r="BN29" i="16" s="1"/>
  <c r="OH13" i="23"/>
  <c r="BN11" i="23"/>
  <c r="AL14" i="23"/>
  <c r="BJ14" i="23" s="1"/>
  <c r="AP28" i="23"/>
  <c r="OI39" i="20"/>
  <c r="BF16" i="23"/>
  <c r="OH10" i="23"/>
  <c r="OH12" i="23"/>
  <c r="OH14" i="23"/>
  <c r="OH16" i="23"/>
  <c r="OH18" i="23"/>
  <c r="OH27" i="23"/>
  <c r="OH46" i="23"/>
  <c r="FC49" i="20"/>
  <c r="QY40" i="20"/>
  <c r="KM31" i="20"/>
  <c r="SE40" i="20"/>
  <c r="BN10" i="23"/>
  <c r="LF14" i="23"/>
  <c r="BJ16" i="23"/>
  <c r="AH17" i="23"/>
  <c r="BF17" i="23" s="1"/>
  <c r="AH18" i="23"/>
  <c r="BF18" i="23" s="1"/>
  <c r="AH19" i="23"/>
  <c r="BF19" i="23" s="1"/>
  <c r="IY20" i="23"/>
  <c r="EU50" i="20"/>
  <c r="IQ39" i="20"/>
  <c r="JG39" i="20"/>
  <c r="MQ31" i="20"/>
  <c r="NG31" i="20"/>
  <c r="MY40" i="20"/>
  <c r="SU40" i="24"/>
  <c r="AY36" i="24"/>
  <c r="AU36" i="24"/>
  <c r="AQ36" i="24"/>
  <c r="BG36" i="24"/>
  <c r="FG31" i="20"/>
  <c r="EY50" i="20"/>
  <c r="EQ49" i="20"/>
  <c r="FG49" i="20"/>
  <c r="JC31" i="20"/>
  <c r="JC49" i="20"/>
  <c r="NC49" i="20"/>
  <c r="QQ42" i="20"/>
  <c r="RG42" i="20"/>
  <c r="QY43" i="20"/>
  <c r="QY50" i="20" s="1"/>
  <c r="QQ44" i="20"/>
  <c r="QQ49" i="20" s="1"/>
  <c r="RG44" i="20"/>
  <c r="QY45" i="20"/>
  <c r="IU40" i="20"/>
  <c r="NC39" i="20"/>
  <c r="MU40" i="20"/>
  <c r="RC39" i="20"/>
  <c r="AY9" i="24"/>
  <c r="EU49" i="20"/>
  <c r="IQ31" i="20"/>
  <c r="JG31" i="20"/>
  <c r="IY50" i="20"/>
  <c r="IQ49" i="20"/>
  <c r="JG49" i="20"/>
  <c r="MY50" i="20"/>
  <c r="MQ49" i="20"/>
  <c r="NG49" i="20"/>
  <c r="RC31" i="20"/>
  <c r="RC43" i="20"/>
  <c r="QU44" i="20"/>
  <c r="QU49" i="20" s="1"/>
  <c r="RC45" i="20"/>
  <c r="IY40" i="20"/>
  <c r="MQ39" i="20"/>
  <c r="NG39" i="20"/>
  <c r="QQ39" i="20"/>
  <c r="RG39" i="20"/>
  <c r="BG11" i="24"/>
  <c r="AQ11" i="24"/>
  <c r="EQ50" i="20"/>
  <c r="FG50" i="20"/>
  <c r="EY49" i="20"/>
  <c r="IU49" i="20"/>
  <c r="MU49" i="20"/>
  <c r="QQ31" i="20"/>
  <c r="QQ43" i="20"/>
  <c r="QQ45" i="20"/>
  <c r="IU39" i="20"/>
  <c r="JC40" i="20"/>
  <c r="NC40" i="20"/>
  <c r="QU39" i="20"/>
  <c r="RC40" i="20"/>
  <c r="AY45" i="24"/>
  <c r="AU45" i="24"/>
  <c r="AQ45" i="24"/>
  <c r="BG45" i="24"/>
  <c r="AY45" i="25"/>
  <c r="BG15" i="24"/>
  <c r="AU19" i="24"/>
  <c r="CI19" i="24" s="1"/>
  <c r="CE21" i="24"/>
  <c r="CU21" i="24"/>
  <c r="UT27" i="24"/>
  <c r="BG28" i="24"/>
  <c r="BC42" i="24"/>
  <c r="EY39" i="25"/>
  <c r="SU36" i="25"/>
  <c r="AY36" i="25"/>
  <c r="CM36" i="25" s="1"/>
  <c r="GM36" i="25"/>
  <c r="GM39" i="25" s="1"/>
  <c r="AU36" i="25"/>
  <c r="CI36" i="25" s="1"/>
  <c r="AY13" i="24"/>
  <c r="BG39" i="24"/>
  <c r="SU39" i="24"/>
  <c r="AU40" i="24"/>
  <c r="IU40" i="24"/>
  <c r="QU40" i="24"/>
  <c r="AU10" i="24"/>
  <c r="EY39" i="24"/>
  <c r="IQ39" i="24"/>
  <c r="AY44" i="25"/>
  <c r="AU44" i="25"/>
  <c r="AQ44" i="25"/>
  <c r="GM13" i="25"/>
  <c r="GI21" i="25"/>
  <c r="AY39" i="25"/>
  <c r="RG39" i="25"/>
  <c r="AY42" i="25"/>
  <c r="GI10" i="25"/>
  <c r="GM21" i="25"/>
  <c r="BC44" i="24"/>
  <c r="AU9" i="25"/>
  <c r="GU10" i="25"/>
  <c r="WX10" i="25" s="1"/>
  <c r="GQ21" i="25"/>
  <c r="SU39" i="25"/>
  <c r="SU40" i="25"/>
  <c r="VF8" i="25"/>
  <c r="WT8" i="25"/>
  <c r="WL8" i="25"/>
  <c r="UX8" i="25"/>
  <c r="WP8" i="25"/>
  <c r="VB8" i="25"/>
  <c r="RK41" i="25"/>
  <c r="BK41" i="25"/>
  <c r="NK41" i="25"/>
  <c r="JK41" i="25"/>
  <c r="VN41" i="25"/>
  <c r="FK41" i="25"/>
  <c r="BC8" i="25"/>
  <c r="CM8" i="25"/>
  <c r="DT8" i="25"/>
  <c r="HX8" i="25"/>
  <c r="MB8" i="25"/>
  <c r="PP8" i="25"/>
  <c r="WH10" i="25"/>
  <c r="BC11" i="25"/>
  <c r="GQ11" i="25"/>
  <c r="AY12" i="25"/>
  <c r="GM12" i="25"/>
  <c r="NO41" i="25"/>
  <c r="JO41" i="25"/>
  <c r="VR41" i="25"/>
  <c r="FO41" i="25"/>
  <c r="RO41" i="25"/>
  <c r="BO41" i="25"/>
  <c r="AQ8" i="25"/>
  <c r="CQ8" i="25"/>
  <c r="DX8" i="25"/>
  <c r="IB8" i="25"/>
  <c r="LP8" i="25"/>
  <c r="PT8" i="25"/>
  <c r="UX9" i="25"/>
  <c r="UT10" i="25"/>
  <c r="VJ10" i="25"/>
  <c r="AQ11" i="25"/>
  <c r="BG11" i="25"/>
  <c r="GE11" i="25"/>
  <c r="GU11" i="25"/>
  <c r="BC12" i="25"/>
  <c r="GQ12" i="25"/>
  <c r="UX13" i="25"/>
  <c r="JS41" i="25"/>
  <c r="VV41" i="25"/>
  <c r="FS41" i="25"/>
  <c r="RS41" i="25"/>
  <c r="BS41" i="25"/>
  <c r="NS41" i="25"/>
  <c r="AU8" i="25"/>
  <c r="CE8" i="25"/>
  <c r="EB8" i="25"/>
  <c r="HP8" i="25"/>
  <c r="LT8" i="25"/>
  <c r="PX8" i="25"/>
  <c r="BC9" i="25"/>
  <c r="CI9" i="25"/>
  <c r="VB9" i="25"/>
  <c r="AY10" i="25"/>
  <c r="GM10" i="25"/>
  <c r="UX10" i="25"/>
  <c r="AU11" i="25"/>
  <c r="GI11" i="25"/>
  <c r="AQ12" i="25"/>
  <c r="BG12" i="25"/>
  <c r="GE12" i="25"/>
  <c r="GU12" i="25"/>
  <c r="BC13" i="25"/>
  <c r="GQ13" i="25"/>
  <c r="VB13" i="25"/>
  <c r="CE14" i="25"/>
  <c r="WH22" i="25"/>
  <c r="WX22" i="25"/>
  <c r="CU22" i="17" s="1"/>
  <c r="WH23" i="25"/>
  <c r="WP24" i="25"/>
  <c r="VZ41" i="25"/>
  <c r="FW41" i="25"/>
  <c r="RW41" i="25"/>
  <c r="BW41" i="25"/>
  <c r="NW41" i="25"/>
  <c r="JW41" i="25"/>
  <c r="AY8" i="25"/>
  <c r="CI8" i="25"/>
  <c r="DP8" i="25"/>
  <c r="HT8" i="25"/>
  <c r="LX8" i="25"/>
  <c r="QB8" i="25"/>
  <c r="TS8" i="25"/>
  <c r="AQ9" i="25"/>
  <c r="BG9" i="25"/>
  <c r="CM9" i="25"/>
  <c r="BC10" i="25"/>
  <c r="GQ10" i="25"/>
  <c r="AY11" i="25"/>
  <c r="GM11" i="25"/>
  <c r="AU12" i="25"/>
  <c r="GI12" i="25"/>
  <c r="AQ13" i="25"/>
  <c r="BG13" i="25"/>
  <c r="GE13" i="25"/>
  <c r="GU13" i="25"/>
  <c r="WL22" i="25"/>
  <c r="WX23" i="25"/>
  <c r="WT24" i="25"/>
  <c r="BG14" i="25"/>
  <c r="GE14" i="25"/>
  <c r="GU14" i="25"/>
  <c r="BC15" i="25"/>
  <c r="GQ15" i="25"/>
  <c r="AY16" i="25"/>
  <c r="GM16" i="25"/>
  <c r="AU17" i="25"/>
  <c r="GI17" i="25"/>
  <c r="AQ18" i="25"/>
  <c r="BG18" i="25"/>
  <c r="GE18" i="25"/>
  <c r="GU18" i="25"/>
  <c r="BC19" i="25"/>
  <c r="GQ19" i="25"/>
  <c r="AY20" i="25"/>
  <c r="GM20" i="25"/>
  <c r="CE21" i="25"/>
  <c r="CU21" i="25"/>
  <c r="VB21" i="25"/>
  <c r="CM22" i="25"/>
  <c r="WP22" i="25" s="1"/>
  <c r="UT22" i="25"/>
  <c r="AQ22" i="17" s="1"/>
  <c r="VJ22" i="25"/>
  <c r="BG22" i="17" s="1"/>
  <c r="CI23" i="25"/>
  <c r="WL23" i="25" s="1"/>
  <c r="VF23" i="25"/>
  <c r="BC23" i="17" s="1"/>
  <c r="CE24" i="25"/>
  <c r="WH24" i="25" s="1"/>
  <c r="CU24" i="25"/>
  <c r="WX24" i="25" s="1"/>
  <c r="VB24" i="25"/>
  <c r="AY24" i="17" s="1"/>
  <c r="BC26" i="25"/>
  <c r="AU14" i="25"/>
  <c r="GI14" i="25"/>
  <c r="AQ15" i="25"/>
  <c r="BG15" i="25"/>
  <c r="GE15" i="25"/>
  <c r="GU15" i="25"/>
  <c r="BC16" i="25"/>
  <c r="GQ16" i="25"/>
  <c r="AY17" i="25"/>
  <c r="GM17" i="25"/>
  <c r="AU18" i="25"/>
  <c r="GI18" i="25"/>
  <c r="BG19" i="25"/>
  <c r="BC20" i="25"/>
  <c r="GQ20" i="25"/>
  <c r="CI21" i="25"/>
  <c r="VF21" i="25"/>
  <c r="CQ22" i="25"/>
  <c r="WT22" i="25" s="1"/>
  <c r="CM23" i="25"/>
  <c r="WP23" i="25" s="1"/>
  <c r="VF24" i="25"/>
  <c r="AQ26" i="25"/>
  <c r="BG26" i="25"/>
  <c r="WL30" i="25"/>
  <c r="CI30" i="17" s="1"/>
  <c r="AY14" i="25"/>
  <c r="GM14" i="25"/>
  <c r="AU15" i="25"/>
  <c r="GI15" i="25"/>
  <c r="AQ16" i="25"/>
  <c r="BG16" i="25"/>
  <c r="GE16" i="25"/>
  <c r="GU16" i="25"/>
  <c r="BC17" i="25"/>
  <c r="GQ17" i="25"/>
  <c r="AY18" i="25"/>
  <c r="GM18" i="25"/>
  <c r="AU19" i="25"/>
  <c r="AQ20" i="25"/>
  <c r="BG20" i="25"/>
  <c r="GE20" i="25"/>
  <c r="GU20" i="25"/>
  <c r="AU26" i="25"/>
  <c r="BC14" i="25"/>
  <c r="GQ14" i="25"/>
  <c r="AY15" i="25"/>
  <c r="GM15" i="25"/>
  <c r="AU16" i="25"/>
  <c r="GI16" i="25"/>
  <c r="AQ17" i="25"/>
  <c r="BG17" i="25"/>
  <c r="GE17" i="25"/>
  <c r="GU17" i="25"/>
  <c r="BC18" i="25"/>
  <c r="GQ18" i="25"/>
  <c r="AY19" i="25"/>
  <c r="GM19" i="25"/>
  <c r="AU20" i="25"/>
  <c r="GI20" i="25"/>
  <c r="AY26" i="25"/>
  <c r="AQ27" i="25"/>
  <c r="BG27" i="25"/>
  <c r="GE27" i="25"/>
  <c r="GU27" i="25"/>
  <c r="BC28" i="25"/>
  <c r="GQ28" i="25"/>
  <c r="UT29" i="25"/>
  <c r="AQ29" i="17" s="1"/>
  <c r="VJ29" i="25"/>
  <c r="VF30" i="25"/>
  <c r="BC30" i="17" s="1"/>
  <c r="VB32" i="25"/>
  <c r="AY32" i="17" s="1"/>
  <c r="UT33" i="25"/>
  <c r="VJ33" i="25"/>
  <c r="EY40" i="25"/>
  <c r="WP34" i="25"/>
  <c r="AU27" i="25"/>
  <c r="GI27" i="25"/>
  <c r="AQ28" i="25"/>
  <c r="BG28" i="25"/>
  <c r="GE28" i="25"/>
  <c r="GU28" i="25"/>
  <c r="CQ29" i="25"/>
  <c r="WT29" i="25" s="1"/>
  <c r="CM30" i="25"/>
  <c r="WP30" i="25" s="1"/>
  <c r="UT30" i="25"/>
  <c r="VJ30" i="25"/>
  <c r="UX33" i="25"/>
  <c r="AU33" i="17" s="1"/>
  <c r="AU40" i="25"/>
  <c r="AY27" i="25"/>
  <c r="GM27" i="25"/>
  <c r="AU28" i="25"/>
  <c r="GI28" i="25"/>
  <c r="WH32" i="25"/>
  <c r="WX32" i="25"/>
  <c r="AY40" i="25"/>
  <c r="VB33" i="25"/>
  <c r="WL35" i="25"/>
  <c r="WP37" i="25"/>
  <c r="BC27" i="25"/>
  <c r="GQ27" i="25"/>
  <c r="AY28" i="25"/>
  <c r="GM28" i="25"/>
  <c r="GI39" i="25"/>
  <c r="MY39" i="25"/>
  <c r="UX32" i="25"/>
  <c r="VF33" i="25"/>
  <c r="BC33" i="17" s="1"/>
  <c r="WL34" i="25"/>
  <c r="WT34" i="25"/>
  <c r="WP35" i="25"/>
  <c r="UT35" i="25"/>
  <c r="VJ35" i="25"/>
  <c r="GI36" i="25"/>
  <c r="GI40" i="25" s="1"/>
  <c r="KI36" i="25"/>
  <c r="KI40" i="25" s="1"/>
  <c r="OI40" i="25"/>
  <c r="SI36" i="25"/>
  <c r="SI40" i="25" s="1"/>
  <c r="WH37" i="25"/>
  <c r="WX37" i="25"/>
  <c r="VB37" i="25"/>
  <c r="WT38" i="25"/>
  <c r="UX38" i="25"/>
  <c r="WT50" i="25"/>
  <c r="WH34" i="25"/>
  <c r="WX34" i="25"/>
  <c r="CU34" i="17" s="1"/>
  <c r="VB34" i="25"/>
  <c r="AY34" i="17" s="1"/>
  <c r="WT35" i="25"/>
  <c r="CQ35" i="17" s="1"/>
  <c r="KM36" i="25"/>
  <c r="OM39" i="25"/>
  <c r="SM36" i="25"/>
  <c r="WH38" i="25"/>
  <c r="WX38" i="25"/>
  <c r="VB38" i="25"/>
  <c r="AY38" i="17" s="1"/>
  <c r="BC36" i="25"/>
  <c r="BC40" i="25" s="1"/>
  <c r="GQ36" i="25"/>
  <c r="KQ36" i="25"/>
  <c r="OQ40" i="25"/>
  <c r="SQ36" i="25"/>
  <c r="RG40" i="25"/>
  <c r="AQ36" i="25"/>
  <c r="AQ39" i="25" s="1"/>
  <c r="BG36" i="25"/>
  <c r="GE36" i="25"/>
  <c r="GU36" i="25"/>
  <c r="KE36" i="25"/>
  <c r="KE39" i="25" s="1"/>
  <c r="KU36" i="25"/>
  <c r="KU39" i="25" s="1"/>
  <c r="SE36" i="25"/>
  <c r="SE39" i="25" s="1"/>
  <c r="CI53" i="25"/>
  <c r="AN43" i="15" s="1"/>
  <c r="BC43" i="25"/>
  <c r="WP43" i="25"/>
  <c r="AU45" i="25"/>
  <c r="AY46" i="25"/>
  <c r="GM49" i="25"/>
  <c r="GM53" i="25" s="1"/>
  <c r="AR49" i="15" s="1"/>
  <c r="KQ49" i="25"/>
  <c r="KQ53" i="25" s="1"/>
  <c r="AV55" i="15" s="1"/>
  <c r="OE49" i="25"/>
  <c r="OE53" i="25" s="1"/>
  <c r="AJ61" i="15" s="1"/>
  <c r="OU49" i="25"/>
  <c r="OU53" i="25" s="1"/>
  <c r="AZ61" i="15" s="1"/>
  <c r="BC42" i="25"/>
  <c r="UX42" i="25"/>
  <c r="AQ43" i="25"/>
  <c r="BG43" i="25"/>
  <c r="WT43" i="25"/>
  <c r="QU49" i="25"/>
  <c r="QY50" i="25"/>
  <c r="BC46" i="25"/>
  <c r="CM49" i="25"/>
  <c r="KE49" i="25"/>
  <c r="KE53" i="25" s="1"/>
  <c r="AJ55" i="15" s="1"/>
  <c r="KU49" i="25"/>
  <c r="KU53" i="25" s="1"/>
  <c r="AZ55" i="15" s="1"/>
  <c r="OI49" i="25"/>
  <c r="OI53" i="25" s="1"/>
  <c r="AN61" i="15" s="1"/>
  <c r="RC49" i="25"/>
  <c r="SM49" i="25"/>
  <c r="SM53" i="25" s="1"/>
  <c r="AR67" i="15" s="1"/>
  <c r="QU50" i="25"/>
  <c r="WH43" i="25"/>
  <c r="WX43" i="25"/>
  <c r="BC45" i="25"/>
  <c r="AQ46" i="25"/>
  <c r="BG46" i="25"/>
  <c r="CQ49" i="25"/>
  <c r="EU49" i="25"/>
  <c r="GE49" i="25"/>
  <c r="GE53" i="25" s="1"/>
  <c r="AJ49" i="15" s="1"/>
  <c r="GU49" i="25"/>
  <c r="GU53" i="25" s="1"/>
  <c r="AZ49" i="15" s="1"/>
  <c r="NC49" i="25"/>
  <c r="OM49" i="25"/>
  <c r="OM53" i="25" s="1"/>
  <c r="AR61" i="15" s="1"/>
  <c r="RG49" i="25"/>
  <c r="SQ49" i="25"/>
  <c r="SQ53" i="25" s="1"/>
  <c r="AV67" i="15" s="1"/>
  <c r="VB48" i="25"/>
  <c r="WL48" i="25"/>
  <c r="CI50" i="25"/>
  <c r="WL50" i="25" s="1"/>
  <c r="VB42" i="25"/>
  <c r="AY43" i="25"/>
  <c r="FC50" i="25"/>
  <c r="IQ50" i="25"/>
  <c r="JG50" i="25"/>
  <c r="MU50" i="25"/>
  <c r="BC44" i="25"/>
  <c r="VF44" i="25" s="1"/>
  <c r="UT44" i="25"/>
  <c r="VJ44" i="25"/>
  <c r="UX44" i="25"/>
  <c r="AQ45" i="25"/>
  <c r="BG45" i="25"/>
  <c r="VJ45" i="25" s="1"/>
  <c r="AU46" i="25"/>
  <c r="CE49" i="25"/>
  <c r="CU49" i="25"/>
  <c r="GI49" i="25"/>
  <c r="GI53" i="25" s="1"/>
  <c r="AN49" i="15" s="1"/>
  <c r="JC49" i="25"/>
  <c r="KM49" i="25"/>
  <c r="KM53" i="25" s="1"/>
  <c r="AR55" i="15" s="1"/>
  <c r="MQ49" i="25"/>
  <c r="NG49" i="25"/>
  <c r="SE49" i="25"/>
  <c r="SE53" i="25" s="1"/>
  <c r="AJ67" i="15" s="1"/>
  <c r="SU49" i="25"/>
  <c r="SU53" i="25" s="1"/>
  <c r="AZ67" i="15" s="1"/>
  <c r="CI10" i="24"/>
  <c r="UX10" i="24"/>
  <c r="CQ12" i="24"/>
  <c r="WT12" i="24" s="1"/>
  <c r="VF12" i="24"/>
  <c r="CI14" i="24"/>
  <c r="WL14" i="24" s="1"/>
  <c r="UX14" i="24"/>
  <c r="WT8" i="24"/>
  <c r="VF8" i="24"/>
  <c r="SI8" i="24"/>
  <c r="QU8" i="24"/>
  <c r="WP8" i="24"/>
  <c r="VB8" i="24"/>
  <c r="CU15" i="24"/>
  <c r="VJ15" i="24"/>
  <c r="AY16" i="24"/>
  <c r="AU16" i="24"/>
  <c r="BG16" i="24"/>
  <c r="AQ16" i="24"/>
  <c r="GM8" i="24"/>
  <c r="EY8" i="24"/>
  <c r="KQ8" i="24"/>
  <c r="JC8" i="24"/>
  <c r="CM9" i="24"/>
  <c r="VB9" i="24"/>
  <c r="CE11" i="24"/>
  <c r="UT11" i="24"/>
  <c r="CM13" i="24"/>
  <c r="VB13" i="24"/>
  <c r="CE15" i="24"/>
  <c r="UT15" i="24"/>
  <c r="BC16" i="24"/>
  <c r="OE8" i="24"/>
  <c r="MQ8" i="24"/>
  <c r="JO41" i="24"/>
  <c r="FO41" i="24"/>
  <c r="BO41" i="24"/>
  <c r="VR41" i="24"/>
  <c r="RO41" i="24"/>
  <c r="NO41" i="24"/>
  <c r="TW8" i="24"/>
  <c r="DT8" i="24"/>
  <c r="HT8" i="24"/>
  <c r="CI8" i="24"/>
  <c r="LT8" i="24"/>
  <c r="AU8" i="24"/>
  <c r="WH8" i="24"/>
  <c r="CU11" i="24"/>
  <c r="VJ11" i="24"/>
  <c r="AY12" i="24"/>
  <c r="AU12" i="24"/>
  <c r="BG12" i="24"/>
  <c r="AQ12" i="24"/>
  <c r="VV41" i="24"/>
  <c r="FS41" i="24"/>
  <c r="BS41" i="24"/>
  <c r="RS41" i="24"/>
  <c r="NS41" i="24"/>
  <c r="JS41" i="24"/>
  <c r="CE8" i="24"/>
  <c r="EB8" i="24"/>
  <c r="HP8" i="24"/>
  <c r="PX8" i="24"/>
  <c r="BC9" i="24"/>
  <c r="AY10" i="24"/>
  <c r="AU11" i="24"/>
  <c r="BC13" i="24"/>
  <c r="AY14" i="24"/>
  <c r="WL15" i="24"/>
  <c r="CM18" i="24"/>
  <c r="VB18" i="24"/>
  <c r="UT21" i="24"/>
  <c r="WP24" i="24"/>
  <c r="CI26" i="24"/>
  <c r="SQ40" i="24"/>
  <c r="FG31" i="24"/>
  <c r="CQ29" i="24"/>
  <c r="WT29" i="24" s="1"/>
  <c r="VF34" i="24"/>
  <c r="BC34" i="17" s="1"/>
  <c r="WT34" i="24"/>
  <c r="RW41" i="24"/>
  <c r="BW41" i="24"/>
  <c r="NW41" i="24"/>
  <c r="VZ41" i="24"/>
  <c r="JW41" i="24"/>
  <c r="FW41" i="24"/>
  <c r="AY8" i="24"/>
  <c r="DP8" i="24"/>
  <c r="LX8" i="24"/>
  <c r="QB8" i="24"/>
  <c r="AQ9" i="24"/>
  <c r="BG9" i="24"/>
  <c r="BC10" i="24"/>
  <c r="AY11" i="24"/>
  <c r="AQ13" i="24"/>
  <c r="BG13" i="24"/>
  <c r="BC14" i="24"/>
  <c r="UX15" i="24"/>
  <c r="AY17" i="24"/>
  <c r="AU17" i="24"/>
  <c r="BG17" i="24"/>
  <c r="AQ17" i="24"/>
  <c r="CE20" i="24"/>
  <c r="WH20" i="24" s="1"/>
  <c r="UT20" i="24"/>
  <c r="UX22" i="24"/>
  <c r="AU22" i="17" s="1"/>
  <c r="CI22" i="24"/>
  <c r="WL22" i="24" s="1"/>
  <c r="WH22" i="24"/>
  <c r="UT23" i="24"/>
  <c r="AQ23" i="17" s="1"/>
  <c r="CE23" i="24"/>
  <c r="WH23" i="24" s="1"/>
  <c r="VJ23" i="24"/>
  <c r="BG23" i="17" s="1"/>
  <c r="CU23" i="24"/>
  <c r="WX23" i="24" s="1"/>
  <c r="VF24" i="24"/>
  <c r="CQ24" i="24"/>
  <c r="WT24" i="24" s="1"/>
  <c r="AU39" i="24"/>
  <c r="UX32" i="24"/>
  <c r="VF38" i="24"/>
  <c r="BC38" i="17" s="1"/>
  <c r="CQ38" i="24"/>
  <c r="WT38" i="24" s="1"/>
  <c r="UX34" i="24"/>
  <c r="AU34" i="17" s="1"/>
  <c r="WL34" i="24"/>
  <c r="VN41" i="24"/>
  <c r="RK41" i="24"/>
  <c r="NK41" i="24"/>
  <c r="JK41" i="24"/>
  <c r="FK41" i="24"/>
  <c r="BK41" i="24"/>
  <c r="BC8" i="24"/>
  <c r="CM8" i="24"/>
  <c r="HX8" i="24"/>
  <c r="MB8" i="24"/>
  <c r="PP8" i="24"/>
  <c r="AU9" i="24"/>
  <c r="AQ10" i="24"/>
  <c r="BG10" i="24"/>
  <c r="BC11" i="24"/>
  <c r="AU13" i="24"/>
  <c r="AQ14" i="24"/>
  <c r="BG14" i="24"/>
  <c r="BC15" i="24"/>
  <c r="BC17" i="24"/>
  <c r="CE19" i="24"/>
  <c r="CU20" i="24"/>
  <c r="WX20" i="24" s="1"/>
  <c r="VJ20" i="24"/>
  <c r="WP22" i="24"/>
  <c r="WT22" i="24"/>
  <c r="WL23" i="24"/>
  <c r="WP23" i="24"/>
  <c r="WH24" i="24"/>
  <c r="WX24" i="24"/>
  <c r="BC18" i="24"/>
  <c r="AY19" i="24"/>
  <c r="AU20" i="24"/>
  <c r="CQ21" i="24"/>
  <c r="CM26" i="24"/>
  <c r="CI27" i="24"/>
  <c r="UX27" i="24"/>
  <c r="CU28" i="24"/>
  <c r="WH29" i="24"/>
  <c r="WX29" i="24"/>
  <c r="VJ29" i="24"/>
  <c r="VB30" i="24"/>
  <c r="AY30" i="17" s="1"/>
  <c r="CM30" i="24"/>
  <c r="WP30" i="24" s="1"/>
  <c r="UT30" i="24"/>
  <c r="VJ30" i="24"/>
  <c r="VF32" i="24"/>
  <c r="BC32" i="17" s="1"/>
  <c r="IU39" i="24"/>
  <c r="KI39" i="24"/>
  <c r="KE39" i="24"/>
  <c r="WH34" i="24"/>
  <c r="WH38" i="24"/>
  <c r="QQ39" i="24"/>
  <c r="RG40" i="24"/>
  <c r="CI49" i="24"/>
  <c r="GM49" i="24"/>
  <c r="GM53" i="24" s="1"/>
  <c r="AR79" i="15" s="1"/>
  <c r="GM50" i="24"/>
  <c r="AQ18" i="24"/>
  <c r="BG18" i="24"/>
  <c r="BC19" i="24"/>
  <c r="AY20" i="24"/>
  <c r="BC26" i="24"/>
  <c r="BG26" i="24"/>
  <c r="CU27" i="24"/>
  <c r="WH27" i="24"/>
  <c r="VJ27" i="24"/>
  <c r="AY28" i="24"/>
  <c r="AU28" i="24"/>
  <c r="UX29" i="24"/>
  <c r="AU29" i="17" s="1"/>
  <c r="WL29" i="24"/>
  <c r="QU31" i="24"/>
  <c r="QU39" i="24"/>
  <c r="SE39" i="24"/>
  <c r="GI40" i="24"/>
  <c r="OI40" i="24"/>
  <c r="WP34" i="24"/>
  <c r="WL35" i="24"/>
  <c r="CU39" i="24"/>
  <c r="VJ36" i="24"/>
  <c r="WX36" i="24" s="1"/>
  <c r="AU18" i="24"/>
  <c r="BG19" i="24"/>
  <c r="BC20" i="24"/>
  <c r="AQ31" i="24"/>
  <c r="CE28" i="24"/>
  <c r="UT28" i="24"/>
  <c r="WH30" i="24"/>
  <c r="CE30" i="17" s="1"/>
  <c r="WX30" i="24"/>
  <c r="UT33" i="24"/>
  <c r="AQ40" i="24"/>
  <c r="VJ33" i="24"/>
  <c r="BG40" i="24"/>
  <c r="VB33" i="24"/>
  <c r="GM40" i="24"/>
  <c r="IQ40" i="24"/>
  <c r="KE40" i="24"/>
  <c r="JG40" i="24"/>
  <c r="QQ40" i="24"/>
  <c r="SE40" i="24"/>
  <c r="VB35" i="24"/>
  <c r="AY35" i="17" s="1"/>
  <c r="WP35" i="24"/>
  <c r="UT35" i="24"/>
  <c r="WH35" i="24"/>
  <c r="VJ35" i="24"/>
  <c r="WX35" i="24"/>
  <c r="CE39" i="24"/>
  <c r="UT36" i="24"/>
  <c r="WH36" i="24" s="1"/>
  <c r="UT37" i="24"/>
  <c r="AQ37" i="17" s="1"/>
  <c r="CE37" i="24"/>
  <c r="WH37" i="24" s="1"/>
  <c r="VJ37" i="24"/>
  <c r="BG37" i="17" s="1"/>
  <c r="CU37" i="24"/>
  <c r="WX37" i="24" s="1"/>
  <c r="VB37" i="24"/>
  <c r="WP37" i="24"/>
  <c r="EY40" i="24"/>
  <c r="EQ39" i="24"/>
  <c r="FG39" i="24"/>
  <c r="MQ39" i="24"/>
  <c r="NG39" i="24"/>
  <c r="AQ39" i="24"/>
  <c r="WP42" i="24"/>
  <c r="CM42" i="17" s="1"/>
  <c r="KQ50" i="24"/>
  <c r="SI50" i="24"/>
  <c r="WT45" i="24"/>
  <c r="CQ45" i="17" s="1"/>
  <c r="WX47" i="24"/>
  <c r="CU47" i="17" s="1"/>
  <c r="AY27" i="24"/>
  <c r="AY31" i="24" s="1"/>
  <c r="EU39" i="24"/>
  <c r="GE39" i="24"/>
  <c r="GU39" i="24"/>
  <c r="MU39" i="24"/>
  <c r="OE39" i="24"/>
  <c r="RC39" i="24"/>
  <c r="VJ32" i="24"/>
  <c r="BG32" i="17" s="1"/>
  <c r="AY40" i="24"/>
  <c r="EQ40" i="24"/>
  <c r="FG40" i="24"/>
  <c r="WT33" i="24"/>
  <c r="KI40" i="24"/>
  <c r="MQ40" i="24"/>
  <c r="NG40" i="24"/>
  <c r="OM39" i="24"/>
  <c r="UX36" i="24"/>
  <c r="WL36" i="24" s="1"/>
  <c r="UX38" i="24"/>
  <c r="CU38" i="24"/>
  <c r="WX38" i="24" s="1"/>
  <c r="AU43" i="24"/>
  <c r="BC43" i="24"/>
  <c r="AY43" i="24"/>
  <c r="IQ50" i="24"/>
  <c r="FC50" i="24"/>
  <c r="AQ43" i="24"/>
  <c r="WP44" i="24"/>
  <c r="BG46" i="24"/>
  <c r="AQ46" i="24"/>
  <c r="JG50" i="24"/>
  <c r="BC46" i="24"/>
  <c r="RC49" i="24"/>
  <c r="MQ49" i="24"/>
  <c r="AY46" i="24"/>
  <c r="FG49" i="24"/>
  <c r="AU46" i="24"/>
  <c r="BC27" i="24"/>
  <c r="OI39" i="24"/>
  <c r="SQ39" i="24"/>
  <c r="EU40" i="24"/>
  <c r="GE40" i="24"/>
  <c r="GU40" i="24"/>
  <c r="KM40" i="24"/>
  <c r="MU40" i="24"/>
  <c r="OE40" i="24"/>
  <c r="RC40" i="24"/>
  <c r="SM40" i="24"/>
  <c r="BC36" i="24"/>
  <c r="KQ40" i="24"/>
  <c r="CI38" i="24"/>
  <c r="WL38" i="24" s="1"/>
  <c r="BG50" i="24"/>
  <c r="VJ43" i="24"/>
  <c r="CQ50" i="24"/>
  <c r="WT43" i="24"/>
  <c r="CQ43" i="17" s="1"/>
  <c r="QQ50" i="24"/>
  <c r="CE53" i="24"/>
  <c r="AJ73" i="15" s="1"/>
  <c r="CU53" i="24"/>
  <c r="AZ73" i="15" s="1"/>
  <c r="OQ49" i="24"/>
  <c r="OQ53" i="24" s="1"/>
  <c r="AV91" i="15" s="1"/>
  <c r="CE50" i="24"/>
  <c r="KE50" i="24"/>
  <c r="KU50" i="24"/>
  <c r="GQ49" i="24"/>
  <c r="GQ53" i="24" s="1"/>
  <c r="AV79" i="15" s="1"/>
  <c r="KI49" i="24"/>
  <c r="KI53" i="24" s="1"/>
  <c r="AN85" i="15" s="1"/>
  <c r="SM49" i="24"/>
  <c r="SM53" i="24" s="1"/>
  <c r="AR97" i="15" s="1"/>
  <c r="CU50" i="24"/>
  <c r="WT42" i="24"/>
  <c r="CQ42" i="17" s="1"/>
  <c r="AY44" i="24"/>
  <c r="BG44" i="24"/>
  <c r="CM49" i="24"/>
  <c r="KM49" i="24"/>
  <c r="KM53" i="24" s="1"/>
  <c r="AR85" i="15" s="1"/>
  <c r="OE49" i="24"/>
  <c r="OE53" i="24" s="1"/>
  <c r="AJ91" i="15" s="1"/>
  <c r="OU49" i="24"/>
  <c r="OU53" i="24" s="1"/>
  <c r="AZ91" i="15" s="1"/>
  <c r="VB42" i="24"/>
  <c r="BG42" i="24"/>
  <c r="VJ42" i="24" s="1"/>
  <c r="AQ42" i="24"/>
  <c r="SQ50" i="24"/>
  <c r="WL43" i="24"/>
  <c r="CI43" i="17" s="1"/>
  <c r="AQ44" i="24"/>
  <c r="GI49" i="24"/>
  <c r="GI53" i="24" s="1"/>
  <c r="AN79" i="15" s="1"/>
  <c r="KQ49" i="24"/>
  <c r="KQ53" i="24" s="1"/>
  <c r="AV85" i="15" s="1"/>
  <c r="OI49" i="24"/>
  <c r="OI53" i="24" s="1"/>
  <c r="AN91" i="15" s="1"/>
  <c r="GI50" i="24"/>
  <c r="KM50" i="24"/>
  <c r="SE50" i="24"/>
  <c r="SU50" i="24"/>
  <c r="BC45" i="24"/>
  <c r="VF45" i="24" s="1"/>
  <c r="UT45" i="24"/>
  <c r="VJ45" i="24"/>
  <c r="UX45" i="24"/>
  <c r="MY50" i="24"/>
  <c r="CQ49" i="24"/>
  <c r="GE49" i="24"/>
  <c r="GE53" i="24" s="1"/>
  <c r="AJ79" i="15" s="1"/>
  <c r="GU49" i="24"/>
  <c r="GU53" i="24" s="1"/>
  <c r="AZ79" i="15" s="1"/>
  <c r="SQ49" i="24"/>
  <c r="SQ53" i="24" s="1"/>
  <c r="AV97" i="15" s="1"/>
  <c r="WL48" i="24"/>
  <c r="WL8" i="20"/>
  <c r="UX8" i="20"/>
  <c r="VB8" i="20"/>
  <c r="KI53" i="20"/>
  <c r="AN25" i="15" s="1"/>
  <c r="KE53" i="20"/>
  <c r="AJ25" i="15" s="1"/>
  <c r="OE53" i="20"/>
  <c r="AJ31" i="15" s="1"/>
  <c r="OI53" i="20"/>
  <c r="AN31" i="15" s="1"/>
  <c r="OM53" i="20"/>
  <c r="AR31" i="15" s="1"/>
  <c r="SI53" i="20"/>
  <c r="AN37" i="15" s="1"/>
  <c r="SE53" i="20"/>
  <c r="AJ37" i="15" s="1"/>
  <c r="OI31" i="20"/>
  <c r="KI31" i="20"/>
  <c r="SI31" i="20"/>
  <c r="MY31" i="20"/>
  <c r="EY31" i="20"/>
  <c r="FC31" i="20"/>
  <c r="NC31" i="20"/>
  <c r="QY31" i="20"/>
  <c r="RC25" i="20"/>
  <c r="QU25" i="20"/>
  <c r="QU31" i="20"/>
  <c r="SE31" i="20"/>
  <c r="SE39" i="20"/>
  <c r="NC25" i="20"/>
  <c r="MU31" i="20"/>
  <c r="NG25" i="20"/>
  <c r="OM31" i="20"/>
  <c r="KQ31" i="20"/>
  <c r="IU31" i="20"/>
  <c r="IY31" i="20"/>
  <c r="KE31" i="20"/>
  <c r="WX32" i="20"/>
  <c r="JG25" i="20"/>
  <c r="GQ31" i="20"/>
  <c r="WT32" i="20"/>
  <c r="GE31" i="20"/>
  <c r="OO8" i="23"/>
  <c r="PE8" i="23"/>
  <c r="OW8" i="23"/>
  <c r="OW8" i="21"/>
  <c r="BN9" i="23"/>
  <c r="DM9" i="23"/>
  <c r="IJ9" i="23"/>
  <c r="FQ10" i="23"/>
  <c r="IY10" i="23"/>
  <c r="FQ11" i="23"/>
  <c r="IJ11" i="23"/>
  <c r="LC11" i="23"/>
  <c r="BF8" i="23"/>
  <c r="CM8" i="23"/>
  <c r="FB8" i="23"/>
  <c r="GZ8" i="23"/>
  <c r="KV8" i="23"/>
  <c r="AH10" i="23"/>
  <c r="BF10" i="23" s="1"/>
  <c r="AH11" i="23"/>
  <c r="BF11" i="23" s="1"/>
  <c r="AL12" i="23"/>
  <c r="BJ12" i="23" s="1"/>
  <c r="CX12" i="23"/>
  <c r="IJ12" i="23"/>
  <c r="BN13" i="23"/>
  <c r="DE13" i="23"/>
  <c r="FQ13" i="23"/>
  <c r="IQ13" i="23"/>
  <c r="LC13" i="23"/>
  <c r="LJ14" i="23"/>
  <c r="LN16" i="23"/>
  <c r="LJ16" i="23"/>
  <c r="KR8" i="23"/>
  <c r="FQ9" i="23"/>
  <c r="IY9" i="23"/>
  <c r="DM10" i="23"/>
  <c r="IJ10" i="23"/>
  <c r="CX11" i="23"/>
  <c r="GF11" i="23"/>
  <c r="IY11" i="23"/>
  <c r="GF13" i="23"/>
  <c r="LN15" i="23"/>
  <c r="LJ15" i="23"/>
  <c r="IM19" i="23"/>
  <c r="IU19" i="23"/>
  <c r="AH8" i="23"/>
  <c r="BJ8" i="23"/>
  <c r="CQ8" i="23"/>
  <c r="DY8" i="23"/>
  <c r="FF8" i="23"/>
  <c r="GB8" i="23"/>
  <c r="HU8" i="23"/>
  <c r="JS8" i="23"/>
  <c r="AL9" i="23"/>
  <c r="AL10" i="23"/>
  <c r="BJ10" i="23" s="1"/>
  <c r="AL11" i="23"/>
  <c r="BJ11" i="23" s="1"/>
  <c r="GF12" i="23"/>
  <c r="AH13" i="23"/>
  <c r="BF13" i="23" s="1"/>
  <c r="DM13" i="23"/>
  <c r="IY13" i="23"/>
  <c r="LN17" i="23"/>
  <c r="LJ17" i="23"/>
  <c r="BN21" i="23"/>
  <c r="IJ26" i="23"/>
  <c r="AL26" i="23"/>
  <c r="FQ26" i="23"/>
  <c r="LC26" i="23"/>
  <c r="CX26" i="23"/>
  <c r="AP26" i="23"/>
  <c r="AH26" i="23"/>
  <c r="GB27" i="23"/>
  <c r="FT27" i="23"/>
  <c r="CX9" i="23"/>
  <c r="GF9" i="23"/>
  <c r="LC9" i="23"/>
  <c r="CX10" i="23"/>
  <c r="GF10" i="23"/>
  <c r="LC10" i="23"/>
  <c r="DM11" i="23"/>
  <c r="AL8" i="23"/>
  <c r="DA8" i="23"/>
  <c r="HY8" i="23"/>
  <c r="IU8" i="23"/>
  <c r="KN8" i="23"/>
  <c r="FQ12" i="23"/>
  <c r="LC12" i="23"/>
  <c r="LF15" i="23"/>
  <c r="LN18" i="23"/>
  <c r="LJ18" i="23"/>
  <c r="GF21" i="23"/>
  <c r="IY21" i="23"/>
  <c r="DM21" i="23"/>
  <c r="EG21" i="23" s="1"/>
  <c r="LR21" i="23"/>
  <c r="LC19" i="23"/>
  <c r="IJ20" i="23"/>
  <c r="AP27" i="23"/>
  <c r="CX27" i="23"/>
  <c r="LC27" i="23"/>
  <c r="AP14" i="23"/>
  <c r="BN14" i="23" s="1"/>
  <c r="AP15" i="23"/>
  <c r="BN15" i="23" s="1"/>
  <c r="AP16" i="23"/>
  <c r="BN16" i="23" s="1"/>
  <c r="AP17" i="23"/>
  <c r="BN17" i="23" s="1"/>
  <c r="AP18" i="23"/>
  <c r="BN18" i="23" s="1"/>
  <c r="AP19" i="23"/>
  <c r="BN19" i="23" s="1"/>
  <c r="IY19" i="23"/>
  <c r="JO19" i="23" s="1"/>
  <c r="DE20" i="23"/>
  <c r="GF20" i="23"/>
  <c r="BJ21" i="23"/>
  <c r="IJ28" i="23"/>
  <c r="AL28" i="23"/>
  <c r="LC28" i="23"/>
  <c r="FQ28" i="23"/>
  <c r="CX14" i="23"/>
  <c r="DM14" i="23"/>
  <c r="FQ14" i="23"/>
  <c r="GF14" i="23"/>
  <c r="IJ14" i="23"/>
  <c r="IY14" i="23"/>
  <c r="CX15" i="23"/>
  <c r="DM15" i="23"/>
  <c r="FQ15" i="23"/>
  <c r="GF15" i="23"/>
  <c r="IJ15" i="23"/>
  <c r="IY15" i="23"/>
  <c r="CX16" i="23"/>
  <c r="DM16" i="23"/>
  <c r="FQ16" i="23"/>
  <c r="GF16" i="23"/>
  <c r="IJ16" i="23"/>
  <c r="IY16" i="23"/>
  <c r="CX17" i="23"/>
  <c r="DM17" i="23"/>
  <c r="FQ17" i="23"/>
  <c r="GF17" i="23"/>
  <c r="IJ17" i="23"/>
  <c r="IY17" i="23"/>
  <c r="CX18" i="23"/>
  <c r="DM18" i="23"/>
  <c r="FQ18" i="23"/>
  <c r="GF18" i="23"/>
  <c r="IJ18" i="23"/>
  <c r="IY18" i="23"/>
  <c r="CX19" i="23"/>
  <c r="DM19" i="23"/>
  <c r="FQ19" i="23"/>
  <c r="DI20" i="23"/>
  <c r="FQ20" i="23"/>
  <c r="LC20" i="23"/>
  <c r="IJ27" i="23"/>
  <c r="AL27" i="23"/>
  <c r="DE28" i="23"/>
  <c r="DA28" i="23"/>
  <c r="CX42" i="23"/>
  <c r="AP42" i="23"/>
  <c r="AP49" i="23" s="1"/>
  <c r="FQ42" i="23"/>
  <c r="AL42" i="23"/>
  <c r="AL49" i="23" s="1"/>
  <c r="IJ42" i="23"/>
  <c r="AH42" i="23"/>
  <c r="LC42" i="23"/>
  <c r="CX36" i="23"/>
  <c r="CX46" i="23"/>
  <c r="FQ46" i="23"/>
  <c r="IJ46" i="23"/>
  <c r="LC46" i="23"/>
  <c r="FQ36" i="23"/>
  <c r="AH46" i="23"/>
  <c r="WH11" i="24" l="1"/>
  <c r="JS11" i="23"/>
  <c r="JK11" i="23"/>
  <c r="JO11" i="23"/>
  <c r="DY11" i="23"/>
  <c r="EC11" i="23"/>
  <c r="EG11" i="23"/>
  <c r="GR11" i="23"/>
  <c r="GV11" i="23"/>
  <c r="GZ11" i="23"/>
  <c r="WH28" i="24"/>
  <c r="WT21" i="24"/>
  <c r="WL21" i="25"/>
  <c r="GV21" i="23"/>
  <c r="GZ21" i="23"/>
  <c r="GR21" i="23"/>
  <c r="JS21" i="23"/>
  <c r="JK21" i="23"/>
  <c r="JO21" i="23"/>
  <c r="PA21" i="23" s="1"/>
  <c r="DY21" i="23"/>
  <c r="WH21" i="25"/>
  <c r="EC21" i="23"/>
  <c r="MD21" i="23"/>
  <c r="MH21" i="23"/>
  <c r="ML21" i="23"/>
  <c r="WP21" i="24"/>
  <c r="GR20" i="23"/>
  <c r="GV20" i="23"/>
  <c r="GZ20" i="23"/>
  <c r="JK20" i="23"/>
  <c r="JO20" i="23"/>
  <c r="JS20" i="23"/>
  <c r="JS19" i="23"/>
  <c r="JK19" i="23"/>
  <c r="SQ25" i="20"/>
  <c r="DY18" i="23"/>
  <c r="EC18" i="23"/>
  <c r="EG18" i="23"/>
  <c r="WP18" i="24"/>
  <c r="GV18" i="23"/>
  <c r="GR18" i="23"/>
  <c r="GZ18" i="23"/>
  <c r="JK18" i="23"/>
  <c r="JO18" i="23"/>
  <c r="JS18" i="23"/>
  <c r="DY16" i="23"/>
  <c r="EC16" i="23"/>
  <c r="EG16" i="23"/>
  <c r="JK16" i="23"/>
  <c r="JO16" i="23"/>
  <c r="JS16" i="23"/>
  <c r="GZ16" i="23"/>
  <c r="GV16" i="23"/>
  <c r="GR16" i="23"/>
  <c r="DY15" i="23"/>
  <c r="EC15" i="23"/>
  <c r="EG15" i="23"/>
  <c r="JO15" i="23"/>
  <c r="JS15" i="23"/>
  <c r="JK15" i="23"/>
  <c r="GR15" i="23"/>
  <c r="GV15" i="23"/>
  <c r="GZ15" i="23"/>
  <c r="WX15" i="24"/>
  <c r="DY14" i="23"/>
  <c r="EC14" i="23"/>
  <c r="EG14" i="23"/>
  <c r="GR14" i="23"/>
  <c r="GV14" i="23"/>
  <c r="GZ14" i="23"/>
  <c r="JK14" i="23"/>
  <c r="JO14" i="23"/>
  <c r="JS14" i="23"/>
  <c r="DY13" i="23"/>
  <c r="EC13" i="23"/>
  <c r="EG13" i="23"/>
  <c r="GR13" i="23"/>
  <c r="GV13" i="23"/>
  <c r="GZ13" i="23"/>
  <c r="WP13" i="24"/>
  <c r="JK13" i="23"/>
  <c r="JO13" i="23"/>
  <c r="JS13" i="23"/>
  <c r="SU25" i="20"/>
  <c r="DY12" i="23"/>
  <c r="EC12" i="23"/>
  <c r="EG12" i="23"/>
  <c r="GZ12" i="23"/>
  <c r="GR12" i="23"/>
  <c r="GV12" i="23"/>
  <c r="JK10" i="23"/>
  <c r="JO10" i="23"/>
  <c r="JS10" i="23"/>
  <c r="GR10" i="23"/>
  <c r="GV10" i="23"/>
  <c r="GZ10" i="23"/>
  <c r="DY10" i="23"/>
  <c r="EC10" i="23"/>
  <c r="EG10" i="23"/>
  <c r="WL10" i="24"/>
  <c r="GZ9" i="23"/>
  <c r="GV9" i="23"/>
  <c r="GR9" i="23"/>
  <c r="OU25" i="20"/>
  <c r="BF40" i="16"/>
  <c r="BJ39" i="16"/>
  <c r="BJ40" i="16"/>
  <c r="BF39" i="16"/>
  <c r="BN39" i="16"/>
  <c r="WL50" i="24"/>
  <c r="RG25" i="20"/>
  <c r="UT19" i="25"/>
  <c r="GI19" i="20"/>
  <c r="GI25" i="20" s="1"/>
  <c r="EU25" i="20"/>
  <c r="MU25" i="20"/>
  <c r="UX19" i="24"/>
  <c r="EQ25" i="20"/>
  <c r="GE19" i="20"/>
  <c r="GE25" i="20" s="1"/>
  <c r="FC25" i="20"/>
  <c r="JC25" i="20"/>
  <c r="IQ25" i="20"/>
  <c r="KE19" i="20"/>
  <c r="QQ25" i="20"/>
  <c r="QQ51" i="20" s="1"/>
  <c r="QQ53" i="20" s="1"/>
  <c r="SI40" i="24"/>
  <c r="SI39" i="24"/>
  <c r="CQ29" i="17"/>
  <c r="OU39" i="24"/>
  <c r="OU40" i="24"/>
  <c r="CM38" i="17"/>
  <c r="CQ23" i="17"/>
  <c r="UX40" i="24"/>
  <c r="AY37" i="17"/>
  <c r="AQ35" i="17"/>
  <c r="BG33" i="17"/>
  <c r="AQ30" i="17"/>
  <c r="CU29" i="17"/>
  <c r="WX11" i="24"/>
  <c r="WL19" i="24"/>
  <c r="CM23" i="17"/>
  <c r="CE24" i="17"/>
  <c r="WH15" i="24"/>
  <c r="WP50" i="24"/>
  <c r="CM50" i="17" s="1"/>
  <c r="CI48" i="17"/>
  <c r="CI35" i="17"/>
  <c r="CQ30" i="17"/>
  <c r="CU37" i="17"/>
  <c r="CM35" i="17"/>
  <c r="AQ33" i="17"/>
  <c r="CE37" i="17"/>
  <c r="CQ34" i="17"/>
  <c r="CE35" i="17"/>
  <c r="CI34" i="17"/>
  <c r="AY33" i="17"/>
  <c r="GI39" i="24"/>
  <c r="CU38" i="17"/>
  <c r="CE34" i="17"/>
  <c r="CI38" i="17"/>
  <c r="CE38" i="17"/>
  <c r="CM34" i="17"/>
  <c r="AU38" i="17"/>
  <c r="CQ38" i="17"/>
  <c r="BG35" i="17"/>
  <c r="CM37" i="17"/>
  <c r="CU35" i="17"/>
  <c r="AU32" i="17"/>
  <c r="BG29" i="17"/>
  <c r="CM30" i="17"/>
  <c r="CU30" i="17"/>
  <c r="CE29" i="17"/>
  <c r="BG30" i="17"/>
  <c r="CI29" i="17"/>
  <c r="CQ22" i="17"/>
  <c r="CM24" i="17"/>
  <c r="CI23" i="17"/>
  <c r="CQ24" i="17"/>
  <c r="CE23" i="17"/>
  <c r="CU23" i="17"/>
  <c r="CI22" i="17"/>
  <c r="CE22" i="17"/>
  <c r="CM22" i="17"/>
  <c r="BC24" i="17"/>
  <c r="CU24" i="17"/>
  <c r="WP13" i="25"/>
  <c r="WX33" i="25"/>
  <c r="WT33" i="25"/>
  <c r="CQ33" i="17" s="1"/>
  <c r="CI50" i="17"/>
  <c r="GM40" i="25"/>
  <c r="WH32" i="20"/>
  <c r="SM31" i="20"/>
  <c r="WP29" i="20"/>
  <c r="CM29" i="17" s="1"/>
  <c r="SU31" i="20"/>
  <c r="KU25" i="20"/>
  <c r="JC51" i="20"/>
  <c r="JC53" i="20" s="1"/>
  <c r="GM31" i="20"/>
  <c r="GQ25" i="20"/>
  <c r="WH53" i="20"/>
  <c r="AJ13" i="15"/>
  <c r="EY49" i="25"/>
  <c r="IY49" i="25"/>
  <c r="RG49" i="20"/>
  <c r="VF42" i="24"/>
  <c r="IQ49" i="24"/>
  <c r="RC51" i="20"/>
  <c r="RC53" i="20" s="1"/>
  <c r="SI25" i="20"/>
  <c r="EQ51" i="20"/>
  <c r="EQ53" i="20" s="1"/>
  <c r="WT21" i="25"/>
  <c r="WX21" i="25"/>
  <c r="WP21" i="25"/>
  <c r="UT42" i="24"/>
  <c r="VF44" i="24"/>
  <c r="JC40" i="24"/>
  <c r="UT39" i="24"/>
  <c r="UT26" i="24"/>
  <c r="WP15" i="24"/>
  <c r="VB44" i="25"/>
  <c r="VJ42" i="25"/>
  <c r="MY40" i="25"/>
  <c r="AU39" i="25"/>
  <c r="WH21" i="24"/>
  <c r="OU39" i="20"/>
  <c r="OU40" i="20"/>
  <c r="OM40" i="20"/>
  <c r="OM39" i="20"/>
  <c r="KE39" i="20"/>
  <c r="KE40" i="20"/>
  <c r="NC51" i="20"/>
  <c r="NC53" i="20" s="1"/>
  <c r="QU51" i="20"/>
  <c r="QU53" i="20" s="1"/>
  <c r="UT44" i="24"/>
  <c r="UX44" i="24"/>
  <c r="IY40" i="24"/>
  <c r="KM39" i="24"/>
  <c r="UT42" i="25"/>
  <c r="VB45" i="25"/>
  <c r="SM40" i="25"/>
  <c r="WH19" i="25"/>
  <c r="AY25" i="25"/>
  <c r="QQ50" i="20"/>
  <c r="NC50" i="20"/>
  <c r="JC50" i="20"/>
  <c r="RC50" i="20"/>
  <c r="KM40" i="20"/>
  <c r="KM39" i="20"/>
  <c r="IU50" i="20"/>
  <c r="GI40" i="20"/>
  <c r="GI39" i="20"/>
  <c r="JG51" i="20"/>
  <c r="JG53" i="20" s="1"/>
  <c r="OE39" i="20"/>
  <c r="OE40" i="20"/>
  <c r="PE21" i="23"/>
  <c r="MY25" i="20"/>
  <c r="MY51" i="20" s="1"/>
  <c r="MY53" i="20" s="1"/>
  <c r="SE25" i="20"/>
  <c r="SE52" i="20" s="1"/>
  <c r="AJ35" i="15" s="1"/>
  <c r="AJ33" i="15" s="1"/>
  <c r="UX42" i="24"/>
  <c r="SQ40" i="25"/>
  <c r="RC40" i="25"/>
  <c r="UX36" i="25"/>
  <c r="WL36" i="25" s="1"/>
  <c r="WL10" i="25"/>
  <c r="SI40" i="20"/>
  <c r="SI39" i="20"/>
  <c r="KQ39" i="20"/>
  <c r="KQ40" i="20"/>
  <c r="GQ39" i="20"/>
  <c r="GQ40" i="20"/>
  <c r="SU39" i="20"/>
  <c r="SU40" i="20"/>
  <c r="GM40" i="20"/>
  <c r="GM39" i="20"/>
  <c r="MU50" i="20"/>
  <c r="KI40" i="20"/>
  <c r="KI39" i="20"/>
  <c r="KU39" i="24"/>
  <c r="JG39" i="24"/>
  <c r="RG39" i="24"/>
  <c r="KU39" i="20"/>
  <c r="KU40" i="20"/>
  <c r="SM40" i="20"/>
  <c r="SM39" i="20"/>
  <c r="FC51" i="20"/>
  <c r="FC53" i="20" s="1"/>
  <c r="GE39" i="20"/>
  <c r="GE40" i="20"/>
  <c r="IU13" i="23"/>
  <c r="IM13" i="23"/>
  <c r="KQ39" i="24"/>
  <c r="KU40" i="24"/>
  <c r="AU25" i="25"/>
  <c r="WX21" i="24"/>
  <c r="NG51" i="20"/>
  <c r="NG53" i="20" s="1"/>
  <c r="SQ39" i="20"/>
  <c r="SQ40" i="20"/>
  <c r="OQ39" i="20"/>
  <c r="OQ40" i="20"/>
  <c r="AY39" i="24"/>
  <c r="GU39" i="20"/>
  <c r="GU40" i="20"/>
  <c r="UT9" i="20"/>
  <c r="RG31" i="20"/>
  <c r="RG51" i="20" s="1"/>
  <c r="RG53" i="20" s="1"/>
  <c r="DI13" i="23"/>
  <c r="DA13" i="23"/>
  <c r="AU49" i="25"/>
  <c r="UX46" i="25"/>
  <c r="VB43" i="25"/>
  <c r="AY50" i="25"/>
  <c r="MQ50" i="25"/>
  <c r="EQ49" i="25"/>
  <c r="NC50" i="25"/>
  <c r="AQ50" i="25"/>
  <c r="UT43" i="25"/>
  <c r="JG49" i="25"/>
  <c r="AY49" i="25"/>
  <c r="VB46" i="25"/>
  <c r="FG50" i="25"/>
  <c r="WL49" i="25"/>
  <c r="CU36" i="25"/>
  <c r="CU40" i="25" s="1"/>
  <c r="VJ36" i="25"/>
  <c r="WX36" i="25" s="1"/>
  <c r="SE40" i="25"/>
  <c r="QQ40" i="25"/>
  <c r="KE40" i="25"/>
  <c r="WP33" i="25"/>
  <c r="CM40" i="25"/>
  <c r="OI39" i="25"/>
  <c r="IQ39" i="25"/>
  <c r="CM28" i="25"/>
  <c r="WP28" i="25" s="1"/>
  <c r="VB28" i="25"/>
  <c r="CQ27" i="25"/>
  <c r="WT27" i="25" s="1"/>
  <c r="VF27" i="25"/>
  <c r="FG40" i="25"/>
  <c r="OE39" i="25"/>
  <c r="GU39" i="25"/>
  <c r="BC39" i="25"/>
  <c r="NG40" i="25"/>
  <c r="IY40" i="25"/>
  <c r="NG39" i="25"/>
  <c r="GQ39" i="25"/>
  <c r="QU39" i="25"/>
  <c r="CU39" i="25"/>
  <c r="CE27" i="25"/>
  <c r="WH27" i="25" s="1"/>
  <c r="UT27" i="25"/>
  <c r="VB26" i="25"/>
  <c r="AY31" i="25"/>
  <c r="CM26" i="25"/>
  <c r="CI20" i="25"/>
  <c r="WL20" i="25" s="1"/>
  <c r="UX20" i="25"/>
  <c r="CM19" i="25"/>
  <c r="WP19" i="25" s="1"/>
  <c r="VB19" i="25"/>
  <c r="CQ18" i="25"/>
  <c r="WT18" i="25" s="1"/>
  <c r="VF18" i="25"/>
  <c r="CU17" i="25"/>
  <c r="WX17" i="25" s="1"/>
  <c r="VJ17" i="25"/>
  <c r="IU31" i="25"/>
  <c r="KI31" i="25"/>
  <c r="UT20" i="25"/>
  <c r="CE20" i="25"/>
  <c r="WH20" i="25" s="1"/>
  <c r="VF17" i="25"/>
  <c r="CQ17" i="25"/>
  <c r="WT17" i="25" s="1"/>
  <c r="VB14" i="25"/>
  <c r="CM14" i="25"/>
  <c r="WP14" i="25" s="1"/>
  <c r="NG31" i="25"/>
  <c r="OU31" i="25"/>
  <c r="FG31" i="25"/>
  <c r="GU26" i="25"/>
  <c r="GU31" i="25" s="1"/>
  <c r="CM17" i="25"/>
  <c r="WP17" i="25" s="1"/>
  <c r="VB17" i="25"/>
  <c r="CI14" i="25"/>
  <c r="WL14" i="25" s="1"/>
  <c r="UX14" i="25"/>
  <c r="FC31" i="25"/>
  <c r="GQ26" i="25"/>
  <c r="GQ31" i="25" s="1"/>
  <c r="CE18" i="25"/>
  <c r="WH18" i="25" s="1"/>
  <c r="UT18" i="25"/>
  <c r="CU14" i="25"/>
  <c r="WX14" i="25" s="1"/>
  <c r="VJ14" i="25"/>
  <c r="OM25" i="25"/>
  <c r="JG25" i="25"/>
  <c r="KU25" i="25"/>
  <c r="EQ25" i="25"/>
  <c r="GE25" i="25"/>
  <c r="KI8" i="25"/>
  <c r="IU8" i="25"/>
  <c r="WH14" i="25"/>
  <c r="UT12" i="25"/>
  <c r="CE12" i="25"/>
  <c r="WH12" i="25" s="1"/>
  <c r="KI25" i="25"/>
  <c r="CE11" i="25"/>
  <c r="WH11" i="25" s="1"/>
  <c r="UT11" i="25"/>
  <c r="IY25" i="25"/>
  <c r="QU25" i="25"/>
  <c r="SI25" i="25"/>
  <c r="KM8" i="25"/>
  <c r="IY8" i="25"/>
  <c r="RG25" i="25"/>
  <c r="CQ53" i="25"/>
  <c r="WT49" i="25"/>
  <c r="VF45" i="25"/>
  <c r="UX43" i="25"/>
  <c r="JC50" i="25"/>
  <c r="CM53" i="25"/>
  <c r="WP49" i="25"/>
  <c r="IY50" i="25"/>
  <c r="IQ49" i="25"/>
  <c r="RC50" i="25"/>
  <c r="EQ50" i="25"/>
  <c r="WL53" i="25"/>
  <c r="CE36" i="25"/>
  <c r="CE40" i="25" s="1"/>
  <c r="UT36" i="25"/>
  <c r="WH36" i="25" s="1"/>
  <c r="QU40" i="25"/>
  <c r="IQ40" i="25"/>
  <c r="JC40" i="25"/>
  <c r="EQ40" i="25"/>
  <c r="SM39" i="25"/>
  <c r="MU39" i="25"/>
  <c r="GE39" i="25"/>
  <c r="UX28" i="25"/>
  <c r="CI28" i="25"/>
  <c r="WL28" i="25" s="1"/>
  <c r="OE40" i="25"/>
  <c r="GQ40" i="25"/>
  <c r="SI39" i="25"/>
  <c r="MQ39" i="25"/>
  <c r="FG39" i="25"/>
  <c r="CU28" i="25"/>
  <c r="WX28" i="25" s="1"/>
  <c r="VJ28" i="25"/>
  <c r="NC40" i="25"/>
  <c r="BG40" i="25"/>
  <c r="IU39" i="25"/>
  <c r="CE39" i="25"/>
  <c r="MY31" i="25"/>
  <c r="OM31" i="25"/>
  <c r="CE17" i="25"/>
  <c r="WH17" i="25" s="1"/>
  <c r="UT17" i="25"/>
  <c r="CI16" i="25"/>
  <c r="WL16" i="25" s="1"/>
  <c r="UX16" i="25"/>
  <c r="CM15" i="25"/>
  <c r="WP15" i="25" s="1"/>
  <c r="VB15" i="25"/>
  <c r="CQ14" i="25"/>
  <c r="WT14" i="25" s="1"/>
  <c r="VF14" i="25"/>
  <c r="EU31" i="25"/>
  <c r="GI26" i="25"/>
  <c r="GI31" i="25" s="1"/>
  <c r="VJ16" i="25"/>
  <c r="CU16" i="25"/>
  <c r="WX16" i="25" s="1"/>
  <c r="MQ31" i="25"/>
  <c r="OE31" i="25"/>
  <c r="EQ31" i="25"/>
  <c r="GE26" i="25"/>
  <c r="GE31" i="25" s="1"/>
  <c r="CQ20" i="25"/>
  <c r="WT20" i="25" s="1"/>
  <c r="VF20" i="25"/>
  <c r="CQ16" i="25"/>
  <c r="WT16" i="25" s="1"/>
  <c r="VF16" i="25"/>
  <c r="RC31" i="25"/>
  <c r="SQ31" i="25"/>
  <c r="BC31" i="25"/>
  <c r="CQ26" i="25"/>
  <c r="VF26" i="25"/>
  <c r="CM20" i="25"/>
  <c r="WP20" i="25" s="1"/>
  <c r="VB20" i="25"/>
  <c r="CI17" i="25"/>
  <c r="WL17" i="25" s="1"/>
  <c r="UX17" i="25"/>
  <c r="SM31" i="25"/>
  <c r="CU13" i="25"/>
  <c r="WX13" i="25" s="1"/>
  <c r="VJ13" i="25"/>
  <c r="NG25" i="25"/>
  <c r="OU25" i="25"/>
  <c r="IQ25" i="25"/>
  <c r="KE25" i="25"/>
  <c r="WH8" i="25"/>
  <c r="UT8" i="25"/>
  <c r="UX11" i="25"/>
  <c r="CI11" i="25"/>
  <c r="WL11" i="25" s="1"/>
  <c r="RC25" i="25"/>
  <c r="SQ25" i="25"/>
  <c r="JC25" i="25"/>
  <c r="KQ25" i="25"/>
  <c r="BC25" i="25"/>
  <c r="VF9" i="25"/>
  <c r="CQ9" i="25"/>
  <c r="IQ8" i="25"/>
  <c r="KE8" i="25"/>
  <c r="EY25" i="25"/>
  <c r="OE8" i="25"/>
  <c r="MQ8" i="25"/>
  <c r="MU25" i="25"/>
  <c r="GI8" i="25"/>
  <c r="EU8" i="25"/>
  <c r="CU53" i="25"/>
  <c r="WX49" i="25"/>
  <c r="UT45" i="25"/>
  <c r="QQ49" i="25"/>
  <c r="BG49" i="25"/>
  <c r="VJ46" i="25"/>
  <c r="EY50" i="25"/>
  <c r="IU49" i="25"/>
  <c r="BC49" i="25"/>
  <c r="VF46" i="25"/>
  <c r="RG50" i="25"/>
  <c r="EU50" i="25"/>
  <c r="VF42" i="25"/>
  <c r="MU49" i="25"/>
  <c r="UX45" i="25"/>
  <c r="MY50" i="25"/>
  <c r="BC50" i="25"/>
  <c r="VF43" i="25"/>
  <c r="VB36" i="25"/>
  <c r="WP36" i="25" s="1"/>
  <c r="QY40" i="25"/>
  <c r="MU40" i="25"/>
  <c r="OM40" i="25"/>
  <c r="KU40" i="25"/>
  <c r="GE40" i="25"/>
  <c r="SQ39" i="25"/>
  <c r="KQ39" i="25"/>
  <c r="WT32" i="25"/>
  <c r="KQ40" i="25"/>
  <c r="CI40" i="25"/>
  <c r="WL40" i="25" s="1"/>
  <c r="WL33" i="25"/>
  <c r="RC39" i="25"/>
  <c r="KM39" i="25"/>
  <c r="EU39" i="25"/>
  <c r="VB27" i="25"/>
  <c r="CM27" i="25"/>
  <c r="WP27" i="25" s="1"/>
  <c r="MQ40" i="25"/>
  <c r="FC40" i="25"/>
  <c r="VF40" i="25" s="1"/>
  <c r="WH33" i="25"/>
  <c r="QY39" i="25"/>
  <c r="KI39" i="25"/>
  <c r="EQ39" i="25"/>
  <c r="CE28" i="25"/>
  <c r="WH28" i="25" s="1"/>
  <c r="UT28" i="25"/>
  <c r="NC39" i="25"/>
  <c r="CQ28" i="25"/>
  <c r="WT28" i="25" s="1"/>
  <c r="VF28" i="25"/>
  <c r="IY31" i="25"/>
  <c r="KM31" i="25"/>
  <c r="QU31" i="25"/>
  <c r="SI31" i="25"/>
  <c r="UX26" i="25"/>
  <c r="AU31" i="25"/>
  <c r="CI26" i="25"/>
  <c r="UX19" i="25"/>
  <c r="CI19" i="25"/>
  <c r="WL19" i="25" s="1"/>
  <c r="UT16" i="25"/>
  <c r="CE16" i="25"/>
  <c r="WH16" i="25" s="1"/>
  <c r="RG31" i="25"/>
  <c r="SU31" i="25"/>
  <c r="JG31" i="25"/>
  <c r="KU31" i="25"/>
  <c r="BG31" i="25"/>
  <c r="CU26" i="25"/>
  <c r="VJ26" i="25"/>
  <c r="CU19" i="25"/>
  <c r="WX19" i="25" s="1"/>
  <c r="VJ19" i="25"/>
  <c r="CU15" i="25"/>
  <c r="WX15" i="25" s="1"/>
  <c r="VJ15" i="25"/>
  <c r="NC31" i="25"/>
  <c r="OQ31" i="25"/>
  <c r="CQ19" i="25"/>
  <c r="WT19" i="25" s="1"/>
  <c r="VF19" i="25"/>
  <c r="CM16" i="25"/>
  <c r="WP16" i="25" s="1"/>
  <c r="VB16" i="25"/>
  <c r="QY31" i="25"/>
  <c r="CE13" i="25"/>
  <c r="WH13" i="25" s="1"/>
  <c r="UT13" i="25"/>
  <c r="CI12" i="25"/>
  <c r="WL12" i="25" s="1"/>
  <c r="UX12" i="25"/>
  <c r="CM11" i="25"/>
  <c r="WP11" i="25" s="1"/>
  <c r="VB11" i="25"/>
  <c r="CQ10" i="25"/>
  <c r="WT10" i="25" s="1"/>
  <c r="VF10" i="25"/>
  <c r="MQ25" i="25"/>
  <c r="OE25" i="25"/>
  <c r="GM25" i="25"/>
  <c r="BG25" i="25"/>
  <c r="CU9" i="25"/>
  <c r="VJ9" i="25"/>
  <c r="SQ8" i="25"/>
  <c r="RC8" i="25"/>
  <c r="GE8" i="25"/>
  <c r="EQ8" i="25"/>
  <c r="VF13" i="25"/>
  <c r="CQ13" i="25"/>
  <c r="WT13" i="25" s="1"/>
  <c r="OI25" i="25"/>
  <c r="GI25" i="25"/>
  <c r="QY8" i="25"/>
  <c r="SM8" i="25"/>
  <c r="FC8" i="25"/>
  <c r="GQ8" i="25"/>
  <c r="CQ12" i="25"/>
  <c r="WT12" i="25" s="1"/>
  <c r="VF12" i="25"/>
  <c r="QY25" i="25"/>
  <c r="SM25" i="25"/>
  <c r="KQ8" i="25"/>
  <c r="JC8" i="25"/>
  <c r="CM12" i="25"/>
  <c r="WP12" i="25" s="1"/>
  <c r="VB12" i="25"/>
  <c r="IU25" i="25"/>
  <c r="SE8" i="25"/>
  <c r="QQ8" i="25"/>
  <c r="CE53" i="25"/>
  <c r="WH49" i="25"/>
  <c r="AQ49" i="25"/>
  <c r="UT46" i="25"/>
  <c r="NG50" i="25"/>
  <c r="AU50" i="25"/>
  <c r="MY49" i="25"/>
  <c r="FG49" i="25"/>
  <c r="QQ50" i="25"/>
  <c r="BG50" i="25"/>
  <c r="VJ43" i="25"/>
  <c r="QY49" i="25"/>
  <c r="FC49" i="25"/>
  <c r="IU50" i="25"/>
  <c r="VF36" i="25"/>
  <c r="WT36" i="25" s="1"/>
  <c r="CQ36" i="25"/>
  <c r="CQ39" i="25" s="1"/>
  <c r="JG40" i="25"/>
  <c r="EU40" i="25"/>
  <c r="QQ39" i="25"/>
  <c r="JG39" i="25"/>
  <c r="BG39" i="25"/>
  <c r="GU40" i="25"/>
  <c r="OU39" i="25"/>
  <c r="JC39" i="25"/>
  <c r="CM39" i="25"/>
  <c r="WP32" i="25"/>
  <c r="OU40" i="25"/>
  <c r="KM40" i="25"/>
  <c r="OQ39" i="25"/>
  <c r="IY39" i="25"/>
  <c r="CI39" i="25"/>
  <c r="WL32" i="25"/>
  <c r="CI27" i="25"/>
  <c r="WL27" i="25" s="1"/>
  <c r="UX27" i="25"/>
  <c r="IU40" i="25"/>
  <c r="CQ40" i="25"/>
  <c r="AQ40" i="25"/>
  <c r="FC39" i="25"/>
  <c r="CU27" i="25"/>
  <c r="WX27" i="25" s="1"/>
  <c r="VJ27" i="25"/>
  <c r="EY31" i="25"/>
  <c r="GM26" i="25"/>
  <c r="GM31" i="25" s="1"/>
  <c r="MU31" i="25"/>
  <c r="OI31" i="25"/>
  <c r="VJ20" i="25"/>
  <c r="CU20" i="25"/>
  <c r="WX20" i="25" s="1"/>
  <c r="VB18" i="25"/>
  <c r="CM18" i="25"/>
  <c r="WP18" i="25" s="1"/>
  <c r="UX15" i="25"/>
  <c r="CI15" i="25"/>
  <c r="WL15" i="25" s="1"/>
  <c r="QQ31" i="25"/>
  <c r="SE31" i="25"/>
  <c r="IQ31" i="25"/>
  <c r="KE31" i="25"/>
  <c r="AQ31" i="25"/>
  <c r="CE26" i="25"/>
  <c r="UT26" i="25"/>
  <c r="CI18" i="25"/>
  <c r="WL18" i="25" s="1"/>
  <c r="UX18" i="25"/>
  <c r="CE15" i="25"/>
  <c r="WH15" i="25" s="1"/>
  <c r="UT15" i="25"/>
  <c r="JC31" i="25"/>
  <c r="KQ31" i="25"/>
  <c r="CU18" i="25"/>
  <c r="WX18" i="25" s="1"/>
  <c r="VJ18" i="25"/>
  <c r="CQ15" i="25"/>
  <c r="WT15" i="25" s="1"/>
  <c r="VF15" i="25"/>
  <c r="QQ25" i="25"/>
  <c r="SE25" i="25"/>
  <c r="KM25" i="25"/>
  <c r="FG25" i="25"/>
  <c r="GU25" i="25"/>
  <c r="AQ25" i="25"/>
  <c r="CE9" i="25"/>
  <c r="UT9" i="25"/>
  <c r="OM8" i="25"/>
  <c r="MY8" i="25"/>
  <c r="UT14" i="25"/>
  <c r="VJ12" i="25"/>
  <c r="CU12" i="25"/>
  <c r="WX12" i="25" s="1"/>
  <c r="VB10" i="25"/>
  <c r="CM10" i="25"/>
  <c r="WP10" i="25" s="1"/>
  <c r="NC25" i="25"/>
  <c r="OQ25" i="25"/>
  <c r="FC25" i="25"/>
  <c r="GQ25" i="25"/>
  <c r="MU8" i="25"/>
  <c r="OI8" i="25"/>
  <c r="CU11" i="25"/>
  <c r="WX11" i="25" s="1"/>
  <c r="VJ11" i="25"/>
  <c r="MY25" i="25"/>
  <c r="SI8" i="25"/>
  <c r="QU8" i="25"/>
  <c r="GM8" i="25"/>
  <c r="EY8" i="25"/>
  <c r="CQ11" i="25"/>
  <c r="WT11" i="25" s="1"/>
  <c r="VF11" i="25"/>
  <c r="EU25" i="25"/>
  <c r="OQ8" i="25"/>
  <c r="NC8" i="25"/>
  <c r="SU25" i="25"/>
  <c r="WH39" i="24"/>
  <c r="WH49" i="24"/>
  <c r="CQ40" i="24"/>
  <c r="VF36" i="24"/>
  <c r="WT36" i="24" s="1"/>
  <c r="BC40" i="24"/>
  <c r="AY49" i="24"/>
  <c r="VB46" i="24"/>
  <c r="MU49" i="24"/>
  <c r="IY49" i="24"/>
  <c r="AY50" i="24"/>
  <c r="VB43" i="24"/>
  <c r="BC50" i="24"/>
  <c r="VF43" i="24"/>
  <c r="RG50" i="24"/>
  <c r="MQ50" i="24"/>
  <c r="OQ40" i="24"/>
  <c r="CI40" i="24"/>
  <c r="WL40" i="24" s="1"/>
  <c r="WL33" i="24"/>
  <c r="QY39" i="24"/>
  <c r="MY40" i="24"/>
  <c r="VJ40" i="24"/>
  <c r="MY31" i="24"/>
  <c r="CQ20" i="24"/>
  <c r="WT20" i="24" s="1"/>
  <c r="VF20" i="24"/>
  <c r="CU19" i="24"/>
  <c r="WX19" i="24" s="1"/>
  <c r="VJ19" i="24"/>
  <c r="CI18" i="24"/>
  <c r="WL18" i="24" s="1"/>
  <c r="UX18" i="24"/>
  <c r="OQ39" i="24"/>
  <c r="WT28" i="24"/>
  <c r="VF28" i="24"/>
  <c r="WX27" i="24"/>
  <c r="EU31" i="24"/>
  <c r="GI31" i="24"/>
  <c r="JC31" i="24"/>
  <c r="JG31" i="24"/>
  <c r="KU31" i="24"/>
  <c r="RG31" i="24"/>
  <c r="SU31" i="24"/>
  <c r="UT18" i="24"/>
  <c r="CE18" i="24"/>
  <c r="WH18" i="24" s="1"/>
  <c r="CI53" i="24"/>
  <c r="WL49" i="24"/>
  <c r="VB36" i="24"/>
  <c r="WP36" i="24" s="1"/>
  <c r="MY39" i="24"/>
  <c r="GQ39" i="24"/>
  <c r="WX28" i="24"/>
  <c r="CI20" i="24"/>
  <c r="WL20" i="24" s="1"/>
  <c r="UX20" i="24"/>
  <c r="MU25" i="24"/>
  <c r="OI25" i="24"/>
  <c r="IU31" i="24"/>
  <c r="CI39" i="24"/>
  <c r="WL32" i="24"/>
  <c r="CU17" i="24"/>
  <c r="WX17" i="24" s="1"/>
  <c r="VJ17" i="24"/>
  <c r="VF14" i="24"/>
  <c r="CQ14" i="24"/>
  <c r="WT14" i="24" s="1"/>
  <c r="VF10" i="24"/>
  <c r="CQ10" i="24"/>
  <c r="WT10" i="24" s="1"/>
  <c r="MQ25" i="24"/>
  <c r="OE25" i="24"/>
  <c r="EQ25" i="24"/>
  <c r="MY8" i="24"/>
  <c r="OM8" i="24"/>
  <c r="IY31" i="24"/>
  <c r="CM10" i="24"/>
  <c r="WP10" i="24" s="1"/>
  <c r="VB10" i="24"/>
  <c r="FC25" i="24"/>
  <c r="GQ25" i="24"/>
  <c r="KE8" i="24"/>
  <c r="IQ8" i="24"/>
  <c r="CE12" i="24"/>
  <c r="WH12" i="24" s="1"/>
  <c r="UT12" i="24"/>
  <c r="EY25" i="24"/>
  <c r="QU25" i="24"/>
  <c r="CM53" i="24"/>
  <c r="WP49" i="24"/>
  <c r="VJ44" i="24"/>
  <c r="MY49" i="24"/>
  <c r="WH53" i="24"/>
  <c r="WT50" i="24"/>
  <c r="CQ50" i="17" s="1"/>
  <c r="WT32" i="24"/>
  <c r="CQ39" i="24"/>
  <c r="VF27" i="24"/>
  <c r="CQ27" i="24"/>
  <c r="WT27" i="24" s="1"/>
  <c r="IU49" i="24"/>
  <c r="EQ49" i="24"/>
  <c r="BC49" i="24"/>
  <c r="VF46" i="24"/>
  <c r="AQ49" i="24"/>
  <c r="UT46" i="24"/>
  <c r="NC49" i="24"/>
  <c r="FG50" i="24"/>
  <c r="EQ50" i="24"/>
  <c r="UX43" i="24"/>
  <c r="AU50" i="24"/>
  <c r="NG50" i="24"/>
  <c r="GQ40" i="24"/>
  <c r="JC39" i="24"/>
  <c r="CM39" i="24"/>
  <c r="WP32" i="24"/>
  <c r="NC40" i="24"/>
  <c r="KI31" i="24"/>
  <c r="FC49" i="24"/>
  <c r="NC39" i="24"/>
  <c r="SM31" i="24"/>
  <c r="QY31" i="24"/>
  <c r="BG31" i="24"/>
  <c r="VJ26" i="24"/>
  <c r="CU26" i="24"/>
  <c r="OQ31" i="24"/>
  <c r="NC31" i="24"/>
  <c r="MQ31" i="24"/>
  <c r="OE31" i="24"/>
  <c r="VB20" i="24"/>
  <c r="CM20" i="24"/>
  <c r="WP20" i="24" s="1"/>
  <c r="WL27" i="24"/>
  <c r="CM19" i="24"/>
  <c r="WP19" i="24" s="1"/>
  <c r="VB19" i="24"/>
  <c r="CQ17" i="24"/>
  <c r="WT17" i="24" s="1"/>
  <c r="VF17" i="24"/>
  <c r="CQ15" i="24"/>
  <c r="WT15" i="24" s="1"/>
  <c r="VF15" i="24"/>
  <c r="CU14" i="24"/>
  <c r="WX14" i="24" s="1"/>
  <c r="VJ14" i="24"/>
  <c r="IU25" i="24"/>
  <c r="KI25" i="24"/>
  <c r="SE8" i="24"/>
  <c r="QQ8" i="24"/>
  <c r="UX17" i="24"/>
  <c r="CI17" i="24"/>
  <c r="WL17" i="24" s="1"/>
  <c r="VJ13" i="24"/>
  <c r="CU13" i="24"/>
  <c r="WX13" i="24" s="1"/>
  <c r="RG25" i="24"/>
  <c r="SU25" i="24"/>
  <c r="JG25" i="24"/>
  <c r="KU25" i="24"/>
  <c r="BG25" i="24"/>
  <c r="VJ9" i="24"/>
  <c r="CU9" i="24"/>
  <c r="GU31" i="24"/>
  <c r="KM31" i="24"/>
  <c r="CM14" i="24"/>
  <c r="WP14" i="24" s="1"/>
  <c r="VB14" i="24"/>
  <c r="RC25" i="24"/>
  <c r="SQ25" i="24"/>
  <c r="BC25" i="24"/>
  <c r="CQ9" i="24"/>
  <c r="VF9" i="24"/>
  <c r="GQ8" i="24"/>
  <c r="FC8" i="24"/>
  <c r="CU12" i="24"/>
  <c r="WX12" i="24" s="1"/>
  <c r="VJ12" i="24"/>
  <c r="IU8" i="24"/>
  <c r="KI8" i="24"/>
  <c r="WP9" i="24"/>
  <c r="OM25" i="24"/>
  <c r="WT49" i="24"/>
  <c r="CQ53" i="24"/>
  <c r="VB44" i="24"/>
  <c r="WX50" i="24"/>
  <c r="CU50" i="17" s="1"/>
  <c r="WX49" i="24"/>
  <c r="QU49" i="24"/>
  <c r="QU51" i="24" s="1"/>
  <c r="QU53" i="24" s="1"/>
  <c r="NG49" i="24"/>
  <c r="JC49" i="24"/>
  <c r="EY49" i="24"/>
  <c r="BG49" i="24"/>
  <c r="VJ46" i="24"/>
  <c r="QQ49" i="24"/>
  <c r="EU50" i="24"/>
  <c r="NC50" i="24"/>
  <c r="IU50" i="24"/>
  <c r="IY50" i="24"/>
  <c r="EY50" i="24"/>
  <c r="QU50" i="24"/>
  <c r="BC39" i="24"/>
  <c r="FC40" i="24"/>
  <c r="CE40" i="24"/>
  <c r="WH40" i="24" s="1"/>
  <c r="WH33" i="24"/>
  <c r="GM39" i="24"/>
  <c r="GM31" i="24"/>
  <c r="UX28" i="24"/>
  <c r="CI28" i="24"/>
  <c r="WL28" i="24" s="1"/>
  <c r="MU31" i="24"/>
  <c r="OI31" i="24"/>
  <c r="VF26" i="24"/>
  <c r="BC31" i="24"/>
  <c r="CQ26" i="24"/>
  <c r="RC31" i="24"/>
  <c r="SQ31" i="24"/>
  <c r="NG31" i="24"/>
  <c r="OU31" i="24"/>
  <c r="VF19" i="24"/>
  <c r="CQ19" i="24"/>
  <c r="WT19" i="24" s="1"/>
  <c r="VB45" i="24"/>
  <c r="FC39" i="24"/>
  <c r="SI31" i="24"/>
  <c r="VB26" i="24"/>
  <c r="CQ18" i="24"/>
  <c r="WT18" i="24" s="1"/>
  <c r="VF18" i="24"/>
  <c r="CE14" i="24"/>
  <c r="WH14" i="24" s="1"/>
  <c r="UT14" i="24"/>
  <c r="CI13" i="24"/>
  <c r="WL13" i="24" s="1"/>
  <c r="UX13" i="24"/>
  <c r="CQ11" i="24"/>
  <c r="WT11" i="24" s="1"/>
  <c r="VF11" i="24"/>
  <c r="CU10" i="24"/>
  <c r="WX10" i="24" s="1"/>
  <c r="VJ10" i="24"/>
  <c r="EU25" i="24"/>
  <c r="GI25" i="24"/>
  <c r="OQ8" i="24"/>
  <c r="NC8" i="24"/>
  <c r="WH32" i="24"/>
  <c r="UX39" i="24"/>
  <c r="CM17" i="24"/>
  <c r="WP17" i="24" s="1"/>
  <c r="VB17" i="24"/>
  <c r="UT13" i="24"/>
  <c r="CE13" i="24"/>
  <c r="WH13" i="24" s="1"/>
  <c r="IQ25" i="24"/>
  <c r="KE25" i="24"/>
  <c r="AQ25" i="24"/>
  <c r="CE9" i="24"/>
  <c r="EQ8" i="24"/>
  <c r="GE8" i="24"/>
  <c r="AU31" i="24"/>
  <c r="UX26" i="24"/>
  <c r="CQ13" i="24"/>
  <c r="WT13" i="24" s="1"/>
  <c r="VF13" i="24"/>
  <c r="NC25" i="24"/>
  <c r="OQ25" i="24"/>
  <c r="SM8" i="24"/>
  <c r="QY8" i="24"/>
  <c r="UX12" i="24"/>
  <c r="CI12" i="24"/>
  <c r="WL12" i="24" s="1"/>
  <c r="GI8" i="24"/>
  <c r="EU8" i="24"/>
  <c r="SM25" i="24"/>
  <c r="AY25" i="24"/>
  <c r="UT16" i="24"/>
  <c r="CE16" i="24"/>
  <c r="WH16" i="24" s="1"/>
  <c r="VB16" i="24"/>
  <c r="CM16" i="24"/>
  <c r="WP16" i="24" s="1"/>
  <c r="MY25" i="24"/>
  <c r="IY25" i="24"/>
  <c r="WH50" i="24"/>
  <c r="CE50" i="17" s="1"/>
  <c r="WX53" i="24"/>
  <c r="VJ50" i="24"/>
  <c r="CM40" i="24"/>
  <c r="WP33" i="24"/>
  <c r="UX46" i="24"/>
  <c r="AU49" i="24"/>
  <c r="QY49" i="24"/>
  <c r="JG49" i="24"/>
  <c r="EU49" i="24"/>
  <c r="RG49" i="24"/>
  <c r="AQ50" i="24"/>
  <c r="UT50" i="24" s="1"/>
  <c r="UT43" i="24"/>
  <c r="QY50" i="24"/>
  <c r="RC50" i="24"/>
  <c r="MU50" i="24"/>
  <c r="JC50" i="24"/>
  <c r="QY40" i="24"/>
  <c r="VB40" i="24" s="1"/>
  <c r="SM39" i="24"/>
  <c r="VB27" i="24"/>
  <c r="CM27" i="24"/>
  <c r="WP27" i="24" s="1"/>
  <c r="IY39" i="24"/>
  <c r="VB39" i="24" s="1"/>
  <c r="OM40" i="24"/>
  <c r="CU40" i="24"/>
  <c r="WX40" i="24" s="1"/>
  <c r="WX33" i="24"/>
  <c r="UT40" i="24"/>
  <c r="OM31" i="24"/>
  <c r="EY31" i="24"/>
  <c r="WH19" i="24"/>
  <c r="UT19" i="24"/>
  <c r="VB28" i="24"/>
  <c r="CM28" i="24"/>
  <c r="WP28" i="24" s="1"/>
  <c r="GE31" i="24"/>
  <c r="FC31" i="24"/>
  <c r="GQ31" i="24"/>
  <c r="IQ31" i="24"/>
  <c r="KE31" i="24"/>
  <c r="QQ31" i="24"/>
  <c r="SE31" i="24"/>
  <c r="VJ18" i="24"/>
  <c r="CU18" i="24"/>
  <c r="WX18" i="24" s="1"/>
  <c r="WX32" i="24"/>
  <c r="CU32" i="17" s="1"/>
  <c r="VJ28" i="24"/>
  <c r="EQ31" i="24"/>
  <c r="CE10" i="24"/>
  <c r="WH10" i="24" s="1"/>
  <c r="UT10" i="24"/>
  <c r="AU25" i="24"/>
  <c r="CI9" i="24"/>
  <c r="UX9" i="24"/>
  <c r="KM8" i="24"/>
  <c r="IY8" i="24"/>
  <c r="CE17" i="24"/>
  <c r="WH17" i="24" s="1"/>
  <c r="UT17" i="24"/>
  <c r="VB11" i="24"/>
  <c r="CM11" i="24"/>
  <c r="WP11" i="24" s="1"/>
  <c r="NG25" i="24"/>
  <c r="OU25" i="24"/>
  <c r="FG25" i="24"/>
  <c r="FG51" i="24" s="1"/>
  <c r="FG53" i="24" s="1"/>
  <c r="GU25" i="24"/>
  <c r="RC8" i="24"/>
  <c r="SQ8" i="24"/>
  <c r="CE31" i="24"/>
  <c r="CI11" i="24"/>
  <c r="WL11" i="24" s="1"/>
  <c r="UX11" i="24"/>
  <c r="JC25" i="24"/>
  <c r="KQ25" i="24"/>
  <c r="CM12" i="24"/>
  <c r="WP12" i="24" s="1"/>
  <c r="VB12" i="24"/>
  <c r="GM25" i="24"/>
  <c r="OI8" i="24"/>
  <c r="MU8" i="24"/>
  <c r="WL8" i="24"/>
  <c r="UX8" i="24"/>
  <c r="CQ16" i="24"/>
  <c r="WT16" i="24" s="1"/>
  <c r="VF16" i="24"/>
  <c r="QY25" i="24"/>
  <c r="CU16" i="24"/>
  <c r="WX16" i="24" s="1"/>
  <c r="VJ16" i="24"/>
  <c r="UX16" i="24"/>
  <c r="CI16" i="24"/>
  <c r="WL16" i="24" s="1"/>
  <c r="SI25" i="24"/>
  <c r="VB15" i="24"/>
  <c r="KM25" i="24"/>
  <c r="MU51" i="20"/>
  <c r="MU53" i="20" s="1"/>
  <c r="OE25" i="20"/>
  <c r="OQ25" i="20"/>
  <c r="OQ52" i="20" s="1"/>
  <c r="GU25" i="20"/>
  <c r="KQ25" i="20"/>
  <c r="OM25" i="20"/>
  <c r="OI25" i="20"/>
  <c r="OI52" i="20" s="1"/>
  <c r="KE25" i="20"/>
  <c r="KM25" i="20"/>
  <c r="KI25" i="20"/>
  <c r="FG25" i="20"/>
  <c r="FG51" i="20" s="1"/>
  <c r="FG53" i="20" s="1"/>
  <c r="MQ25" i="20"/>
  <c r="MQ51" i="20" s="1"/>
  <c r="MQ53" i="20" s="1"/>
  <c r="SM25" i="20"/>
  <c r="EU51" i="20"/>
  <c r="EU53" i="20" s="1"/>
  <c r="IQ51" i="20"/>
  <c r="IQ53" i="20" s="1"/>
  <c r="EY25" i="20"/>
  <c r="EY51" i="20" s="1"/>
  <c r="EY53" i="20" s="1"/>
  <c r="QY25" i="20"/>
  <c r="QY51" i="20" s="1"/>
  <c r="QY53" i="20" s="1"/>
  <c r="GM25" i="20"/>
  <c r="IY25" i="20"/>
  <c r="IY51" i="20" s="1"/>
  <c r="IY53" i="20" s="1"/>
  <c r="IU25" i="20"/>
  <c r="IU51" i="20" s="1"/>
  <c r="IU53" i="20" s="1"/>
  <c r="LN42" i="23"/>
  <c r="LJ42" i="23"/>
  <c r="LF42" i="23"/>
  <c r="LF20" i="23"/>
  <c r="LN20" i="23"/>
  <c r="LJ20" i="23"/>
  <c r="GB12" i="23"/>
  <c r="FT12" i="23"/>
  <c r="FX12" i="23"/>
  <c r="IU12" i="23"/>
  <c r="IQ12" i="23"/>
  <c r="IM12" i="23"/>
  <c r="GF41" i="23"/>
  <c r="GR8" i="23"/>
  <c r="FT8" i="23"/>
  <c r="LN11" i="23"/>
  <c r="LJ11" i="23"/>
  <c r="LF11" i="23"/>
  <c r="GB10" i="23"/>
  <c r="FX10" i="23"/>
  <c r="FT10" i="23"/>
  <c r="GB18" i="23"/>
  <c r="FX18" i="23"/>
  <c r="FT18" i="23"/>
  <c r="DI17" i="23"/>
  <c r="DE17" i="23"/>
  <c r="DA17" i="23"/>
  <c r="IU15" i="23"/>
  <c r="IQ15" i="23"/>
  <c r="IM15" i="23"/>
  <c r="GB14" i="23"/>
  <c r="FX14" i="23"/>
  <c r="FT14" i="23"/>
  <c r="LF27" i="23"/>
  <c r="LN27" i="23"/>
  <c r="LJ27" i="23"/>
  <c r="AH31" i="23"/>
  <c r="BF31" i="23"/>
  <c r="DU41" i="23"/>
  <c r="EG8" i="23"/>
  <c r="DI8" i="23"/>
  <c r="GB13" i="23"/>
  <c r="FX13" i="23"/>
  <c r="FT13" i="23"/>
  <c r="DI12" i="23"/>
  <c r="DE12" i="23"/>
  <c r="DA12" i="23"/>
  <c r="AH25" i="23"/>
  <c r="BF9" i="23"/>
  <c r="BF25" i="23" s="1"/>
  <c r="IU11" i="23"/>
  <c r="IQ11" i="23"/>
  <c r="IM11" i="23"/>
  <c r="DE46" i="23"/>
  <c r="DA46" i="23"/>
  <c r="DI46" i="23"/>
  <c r="IQ42" i="23"/>
  <c r="IM42" i="23"/>
  <c r="IU42" i="23"/>
  <c r="DI42" i="23"/>
  <c r="DI49" i="23" s="1"/>
  <c r="DE42" i="23"/>
  <c r="DA42" i="23"/>
  <c r="DA49" i="23" s="1"/>
  <c r="IU27" i="23"/>
  <c r="IQ27" i="23"/>
  <c r="IM27" i="23"/>
  <c r="LF28" i="23"/>
  <c r="LN28" i="23"/>
  <c r="LJ28" i="23"/>
  <c r="DE27" i="23"/>
  <c r="DI27" i="23"/>
  <c r="DA27" i="23"/>
  <c r="DI10" i="23"/>
  <c r="DE10" i="23"/>
  <c r="DA10" i="23"/>
  <c r="BN31" i="23"/>
  <c r="AP31" i="23"/>
  <c r="AL31" i="23"/>
  <c r="BJ31" i="23"/>
  <c r="IU10" i="23"/>
  <c r="IQ10" i="23"/>
  <c r="IM10" i="23"/>
  <c r="LV41" i="23"/>
  <c r="LJ8" i="23"/>
  <c r="MH8" i="23"/>
  <c r="LZ41" i="23"/>
  <c r="ML8" i="23"/>
  <c r="LN8" i="23"/>
  <c r="GB11" i="23"/>
  <c r="FX11" i="23"/>
  <c r="FT11" i="23"/>
  <c r="BN25" i="23"/>
  <c r="IQ46" i="23"/>
  <c r="IM46" i="23"/>
  <c r="IU46" i="23"/>
  <c r="FT42" i="23"/>
  <c r="GB42" i="23"/>
  <c r="FX42" i="23"/>
  <c r="IU28" i="23"/>
  <c r="IQ28" i="23"/>
  <c r="IM28" i="23"/>
  <c r="LN10" i="23"/>
  <c r="LJ10" i="23"/>
  <c r="LF10" i="23"/>
  <c r="LF26" i="23"/>
  <c r="LJ26" i="23"/>
  <c r="LN26" i="23"/>
  <c r="FX46" i="23"/>
  <c r="FT46" i="23"/>
  <c r="GB46" i="23"/>
  <c r="AH49" i="23"/>
  <c r="FT20" i="23"/>
  <c r="GB20" i="23"/>
  <c r="FX20" i="23"/>
  <c r="DI19" i="23"/>
  <c r="EG19" i="23" s="1"/>
  <c r="DE19" i="23"/>
  <c r="EC19" i="23" s="1"/>
  <c r="DA19" i="23"/>
  <c r="DY19" i="23" s="1"/>
  <c r="IU17" i="23"/>
  <c r="IQ17" i="23"/>
  <c r="IM17" i="23"/>
  <c r="GB16" i="23"/>
  <c r="FX16" i="23"/>
  <c r="FT16" i="23"/>
  <c r="DI15" i="23"/>
  <c r="DE15" i="23"/>
  <c r="DA15" i="23"/>
  <c r="GB28" i="23"/>
  <c r="FX28" i="23"/>
  <c r="FT28" i="23"/>
  <c r="IM20" i="23"/>
  <c r="IU20" i="23"/>
  <c r="IQ20" i="23"/>
  <c r="LR41" i="23"/>
  <c r="LF8" i="23"/>
  <c r="MD8" i="23"/>
  <c r="DI9" i="23"/>
  <c r="DE9" i="23"/>
  <c r="DA9" i="23"/>
  <c r="GB26" i="23"/>
  <c r="FX26" i="23"/>
  <c r="FT26" i="23"/>
  <c r="IY41" i="23"/>
  <c r="JK8" i="23"/>
  <c r="IM8" i="23"/>
  <c r="DI11" i="23"/>
  <c r="DE11" i="23"/>
  <c r="DA11" i="23"/>
  <c r="GB9" i="23"/>
  <c r="FX9" i="23"/>
  <c r="FT9" i="23"/>
  <c r="DQ41" i="23"/>
  <c r="EC8" i="23"/>
  <c r="DE8" i="23"/>
  <c r="IU9" i="23"/>
  <c r="IQ9" i="23"/>
  <c r="IM9" i="23"/>
  <c r="LJ46" i="23"/>
  <c r="LF46" i="23"/>
  <c r="OK46" i="23" s="1"/>
  <c r="LN46" i="23"/>
  <c r="OS46" i="23" s="1"/>
  <c r="GB19" i="23"/>
  <c r="GZ19" i="23" s="1"/>
  <c r="FX19" i="23"/>
  <c r="GV19" i="23" s="1"/>
  <c r="FT19" i="23"/>
  <c r="GR19" i="23" s="1"/>
  <c r="IU18" i="23"/>
  <c r="IQ18" i="23"/>
  <c r="IM18" i="23"/>
  <c r="DI18" i="23"/>
  <c r="DE18" i="23"/>
  <c r="DA18" i="23"/>
  <c r="GB17" i="23"/>
  <c r="FX17" i="23"/>
  <c r="FT17" i="23"/>
  <c r="IU16" i="23"/>
  <c r="IQ16" i="23"/>
  <c r="IM16" i="23"/>
  <c r="DI16" i="23"/>
  <c r="DE16" i="23"/>
  <c r="DA16" i="23"/>
  <c r="GB15" i="23"/>
  <c r="FX15" i="23"/>
  <c r="FT15" i="23"/>
  <c r="IU14" i="23"/>
  <c r="IM14" i="23"/>
  <c r="IQ14" i="23"/>
  <c r="DI14" i="23"/>
  <c r="DA14" i="23"/>
  <c r="DE14" i="23"/>
  <c r="LF19" i="23"/>
  <c r="MD19" i="23" s="1"/>
  <c r="LN19" i="23"/>
  <c r="ML19" i="23" s="1"/>
  <c r="LJ19" i="23"/>
  <c r="MH19" i="23" s="1"/>
  <c r="LN12" i="23"/>
  <c r="LJ12" i="23"/>
  <c r="LF12" i="23"/>
  <c r="JC41" i="23"/>
  <c r="IQ8" i="23"/>
  <c r="JO8" i="23"/>
  <c r="LN9" i="23"/>
  <c r="LJ9" i="23"/>
  <c r="OO9" i="23" s="1"/>
  <c r="LF9" i="23"/>
  <c r="DE26" i="23"/>
  <c r="DA26" i="23"/>
  <c r="DI26" i="23"/>
  <c r="IU26" i="23"/>
  <c r="IQ26" i="23"/>
  <c r="IM26" i="23"/>
  <c r="AL25" i="23"/>
  <c r="AL51" i="23" s="1"/>
  <c r="AL53" i="23" s="1"/>
  <c r="BJ9" i="23"/>
  <c r="BJ25" i="23" s="1"/>
  <c r="GJ41" i="23"/>
  <c r="GV8" i="23"/>
  <c r="FX8" i="23"/>
  <c r="LN13" i="23"/>
  <c r="LJ13" i="23"/>
  <c r="LF13" i="23"/>
  <c r="AP25" i="23"/>
  <c r="AP51" i="23" s="1"/>
  <c r="AP53" i="23" s="1"/>
  <c r="CI31" i="24" l="1"/>
  <c r="BJ51" i="23"/>
  <c r="SQ52" i="20"/>
  <c r="AV35" i="15" s="1"/>
  <c r="AV33" i="15" s="1"/>
  <c r="SU52" i="20"/>
  <c r="SU51" i="20" s="1"/>
  <c r="OU52" i="20"/>
  <c r="AZ29" i="15" s="1"/>
  <c r="AZ27" i="15" s="1"/>
  <c r="GI52" i="20"/>
  <c r="GI51" i="20" s="1"/>
  <c r="WX39" i="24"/>
  <c r="OM52" i="20"/>
  <c r="OM51" i="20" s="1"/>
  <c r="KE52" i="20"/>
  <c r="KE51" i="20" s="1"/>
  <c r="BN51" i="23"/>
  <c r="BF51" i="23"/>
  <c r="RC51" i="24"/>
  <c r="RC53" i="24" s="1"/>
  <c r="WT53" i="24"/>
  <c r="AV73" i="15"/>
  <c r="WP53" i="24"/>
  <c r="AR73" i="15"/>
  <c r="WL53" i="24"/>
  <c r="AN73" i="15"/>
  <c r="WT53" i="25"/>
  <c r="AV43" i="15"/>
  <c r="WP53" i="25"/>
  <c r="AR43" i="15"/>
  <c r="WH53" i="25"/>
  <c r="CE53" i="17" s="1"/>
  <c r="AJ43" i="15"/>
  <c r="AJ101" i="15" s="1"/>
  <c r="X67" i="1" s="1"/>
  <c r="WX53" i="25"/>
  <c r="AZ43" i="15"/>
  <c r="SQ52" i="24"/>
  <c r="SQ51" i="24" s="1"/>
  <c r="VJ39" i="24"/>
  <c r="RG51" i="24"/>
  <c r="RG53" i="24" s="1"/>
  <c r="SM52" i="24"/>
  <c r="SM51" i="24" s="1"/>
  <c r="OM52" i="24"/>
  <c r="AR89" i="15" s="1"/>
  <c r="AR87" i="15" s="1"/>
  <c r="WL26" i="24"/>
  <c r="UX31" i="24"/>
  <c r="VB31" i="24"/>
  <c r="OE52" i="24"/>
  <c r="OE51" i="24" s="1"/>
  <c r="MQ51" i="24"/>
  <c r="MQ53" i="24" s="1"/>
  <c r="OI52" i="24"/>
  <c r="AN89" i="15" s="1"/>
  <c r="AN87" i="15" s="1"/>
  <c r="KI52" i="24"/>
  <c r="AN83" i="15" s="1"/>
  <c r="AN81" i="15" s="1"/>
  <c r="CM32" i="17"/>
  <c r="UT31" i="24"/>
  <c r="JG51" i="24"/>
  <c r="JG53" i="24" s="1"/>
  <c r="IQ51" i="24"/>
  <c r="IQ53" i="24" s="1"/>
  <c r="KE52" i="24"/>
  <c r="AJ83" i="15" s="1"/>
  <c r="AJ81" i="15" s="1"/>
  <c r="CE49" i="17"/>
  <c r="CU33" i="17"/>
  <c r="GU52" i="24"/>
  <c r="AZ77" i="15" s="1"/>
  <c r="AZ75" i="15" s="1"/>
  <c r="WL31" i="24"/>
  <c r="CE33" i="17"/>
  <c r="CI33" i="17"/>
  <c r="CM33" i="17"/>
  <c r="CQ32" i="17"/>
  <c r="CI32" i="17"/>
  <c r="CE32" i="17"/>
  <c r="WH31" i="24"/>
  <c r="EU51" i="24"/>
  <c r="EU53" i="24" s="1"/>
  <c r="UX25" i="24"/>
  <c r="VB39" i="25"/>
  <c r="SQ52" i="25"/>
  <c r="SQ51" i="25" s="1"/>
  <c r="RG51" i="25"/>
  <c r="RG53" i="25" s="1"/>
  <c r="WL9" i="25"/>
  <c r="UX40" i="25"/>
  <c r="OM52" i="25"/>
  <c r="AR59" i="15" s="1"/>
  <c r="AR57" i="15" s="1"/>
  <c r="OU52" i="25"/>
  <c r="AZ59" i="15" s="1"/>
  <c r="AZ57" i="15" s="1"/>
  <c r="UX25" i="25"/>
  <c r="VF50" i="25"/>
  <c r="UX39" i="25"/>
  <c r="VJ39" i="25"/>
  <c r="KI52" i="25"/>
  <c r="KI51" i="25" s="1"/>
  <c r="KE52" i="25"/>
  <c r="KE51" i="25" s="1"/>
  <c r="EY51" i="25"/>
  <c r="EY53" i="25" s="1"/>
  <c r="UT40" i="25"/>
  <c r="WT40" i="25"/>
  <c r="GM52" i="25"/>
  <c r="AR47" i="15" s="1"/>
  <c r="AR45" i="15" s="1"/>
  <c r="OE52" i="20"/>
  <c r="OE51" i="20" s="1"/>
  <c r="SM52" i="20"/>
  <c r="AR35" i="15" s="1"/>
  <c r="AR33" i="15" s="1"/>
  <c r="SE51" i="20"/>
  <c r="SI52" i="20"/>
  <c r="SI51" i="20" s="1"/>
  <c r="KU52" i="20"/>
  <c r="AZ23" i="15" s="1"/>
  <c r="AZ21" i="15" s="1"/>
  <c r="KI52" i="20"/>
  <c r="KI51" i="20" s="1"/>
  <c r="GQ52" i="20"/>
  <c r="AV17" i="15" s="1"/>
  <c r="AV15" i="15" s="1"/>
  <c r="OW21" i="23"/>
  <c r="KU52" i="25"/>
  <c r="AZ53" i="15" s="1"/>
  <c r="AZ51" i="15" s="1"/>
  <c r="RC51" i="25"/>
  <c r="RC53" i="25" s="1"/>
  <c r="OK9" i="23"/>
  <c r="PE12" i="23"/>
  <c r="OS12" i="23"/>
  <c r="OW16" i="23"/>
  <c r="OK16" i="23"/>
  <c r="OS26" i="23"/>
  <c r="PA10" i="23"/>
  <c r="OO10" i="23"/>
  <c r="DE49" i="23"/>
  <c r="PA27" i="23"/>
  <c r="BJ27" i="16" s="1"/>
  <c r="OO27" i="23"/>
  <c r="PE11" i="23"/>
  <c r="OS11" i="23"/>
  <c r="OW20" i="23"/>
  <c r="OK20" i="23"/>
  <c r="SI52" i="24"/>
  <c r="GI52" i="24"/>
  <c r="SE52" i="25"/>
  <c r="JC51" i="25"/>
  <c r="JC53" i="25" s="1"/>
  <c r="NC51" i="25"/>
  <c r="NC53" i="25" s="1"/>
  <c r="MQ51" i="25"/>
  <c r="MQ53" i="25" s="1"/>
  <c r="VB40" i="25"/>
  <c r="OK14" i="23"/>
  <c r="PA14" i="23"/>
  <c r="PA17" i="23"/>
  <c r="GE52" i="20"/>
  <c r="GM52" i="20"/>
  <c r="PA15" i="23"/>
  <c r="PA19" i="23"/>
  <c r="OO19" i="23"/>
  <c r="PE14" i="23"/>
  <c r="OS14" i="23"/>
  <c r="OW18" i="23"/>
  <c r="OK18" i="23"/>
  <c r="OO26" i="23"/>
  <c r="PE10" i="23"/>
  <c r="OS10" i="23"/>
  <c r="PA28" i="23"/>
  <c r="OO28" i="23"/>
  <c r="PE27" i="23"/>
  <c r="BN27" i="16" s="1"/>
  <c r="OS27" i="23"/>
  <c r="OK42" i="23"/>
  <c r="OK49" i="23" s="1"/>
  <c r="KM52" i="24"/>
  <c r="UT31" i="25"/>
  <c r="MY51" i="25"/>
  <c r="MY53" i="25" s="1"/>
  <c r="GI52" i="25"/>
  <c r="QU51" i="25"/>
  <c r="QU53" i="25" s="1"/>
  <c r="OW14" i="23"/>
  <c r="OS15" i="23"/>
  <c r="OS16" i="23"/>
  <c r="OS18" i="23"/>
  <c r="OO18" i="23"/>
  <c r="OW13" i="23"/>
  <c r="OK13" i="23"/>
  <c r="PA13" i="23"/>
  <c r="OO13" i="23"/>
  <c r="PE13" i="23"/>
  <c r="OS13" i="23"/>
  <c r="OS9" i="23"/>
  <c r="OW12" i="23"/>
  <c r="OK12" i="23"/>
  <c r="PE19" i="23"/>
  <c r="OS19" i="23"/>
  <c r="OO46" i="23"/>
  <c r="OK26" i="23"/>
  <c r="PE28" i="23"/>
  <c r="OS28" i="23"/>
  <c r="OW27" i="23"/>
  <c r="BF27" i="16" s="1"/>
  <c r="OK27" i="23"/>
  <c r="OW11" i="23"/>
  <c r="OK11" i="23"/>
  <c r="PA20" i="23"/>
  <c r="OO20" i="23"/>
  <c r="OO42" i="23"/>
  <c r="OI51" i="20"/>
  <c r="AN29" i="15"/>
  <c r="AN27" i="15" s="1"/>
  <c r="OQ51" i="20"/>
  <c r="AV29" i="15"/>
  <c r="AV27" i="15" s="1"/>
  <c r="OU52" i="24"/>
  <c r="VJ50" i="25"/>
  <c r="PE15" i="23"/>
  <c r="PE16" i="23"/>
  <c r="OK15" i="23"/>
  <c r="OO16" i="23"/>
  <c r="PE18" i="23"/>
  <c r="OU51" i="20"/>
  <c r="OS17" i="23"/>
  <c r="PA18" i="23"/>
  <c r="PA12" i="23"/>
  <c r="OO12" i="23"/>
  <c r="OW19" i="23"/>
  <c r="OK19" i="23"/>
  <c r="OW17" i="23"/>
  <c r="OK17" i="23"/>
  <c r="OW10" i="23"/>
  <c r="OK10" i="23"/>
  <c r="OW28" i="23"/>
  <c r="OK28" i="23"/>
  <c r="PA11" i="23"/>
  <c r="OO11" i="23"/>
  <c r="OO25" i="23" s="1"/>
  <c r="PE20" i="23"/>
  <c r="OS20" i="23"/>
  <c r="OS42" i="23"/>
  <c r="OS49" i="23" s="1"/>
  <c r="UT39" i="25"/>
  <c r="VB25" i="25"/>
  <c r="NG51" i="25"/>
  <c r="NG53" i="25" s="1"/>
  <c r="GU52" i="20"/>
  <c r="OO14" i="23"/>
  <c r="OO17" i="23"/>
  <c r="KQ52" i="20"/>
  <c r="OO15" i="23"/>
  <c r="OW15" i="23"/>
  <c r="KM52" i="20"/>
  <c r="PA16" i="23"/>
  <c r="PE17" i="23"/>
  <c r="WT39" i="25"/>
  <c r="AQ51" i="25"/>
  <c r="UT49" i="25"/>
  <c r="CU25" i="25"/>
  <c r="WX25" i="25" s="1"/>
  <c r="WX9" i="25"/>
  <c r="UX31" i="25"/>
  <c r="KM52" i="25"/>
  <c r="VF49" i="25"/>
  <c r="BC51" i="25"/>
  <c r="BG51" i="25"/>
  <c r="VJ49" i="25"/>
  <c r="WP9" i="25"/>
  <c r="WH39" i="25"/>
  <c r="SI52" i="25"/>
  <c r="IY51" i="25"/>
  <c r="IY53" i="25" s="1"/>
  <c r="GQ52" i="25"/>
  <c r="VF39" i="25"/>
  <c r="UT50" i="25"/>
  <c r="EU51" i="25"/>
  <c r="EU53" i="25" s="1"/>
  <c r="UT25" i="25"/>
  <c r="OQ52" i="25"/>
  <c r="UX50" i="25"/>
  <c r="VJ25" i="25"/>
  <c r="WX26" i="25"/>
  <c r="CU31" i="25"/>
  <c r="WX31" i="25" s="1"/>
  <c r="SU52" i="25"/>
  <c r="IU51" i="25"/>
  <c r="IU53" i="25" s="1"/>
  <c r="QQ51" i="25"/>
  <c r="QQ53" i="25" s="1"/>
  <c r="VF25" i="25"/>
  <c r="CM25" i="25"/>
  <c r="WP25" i="25" s="1"/>
  <c r="GE52" i="25"/>
  <c r="CI25" i="25"/>
  <c r="WL25" i="25" s="1"/>
  <c r="CM31" i="25"/>
  <c r="WP31" i="25" s="1"/>
  <c r="WP26" i="25"/>
  <c r="GU52" i="25"/>
  <c r="WX40" i="25"/>
  <c r="VB49" i="25"/>
  <c r="AY51" i="25"/>
  <c r="AU51" i="25"/>
  <c r="UX49" i="25"/>
  <c r="CE25" i="25"/>
  <c r="WH25" i="25" s="1"/>
  <c r="WH9" i="25"/>
  <c r="WH26" i="25"/>
  <c r="CE31" i="25"/>
  <c r="WH31" i="25" s="1"/>
  <c r="WP39" i="25"/>
  <c r="FC51" i="25"/>
  <c r="FC53" i="25" s="1"/>
  <c r="VJ31" i="25"/>
  <c r="CQ31" i="25"/>
  <c r="WT31" i="25" s="1"/>
  <c r="WT26" i="25"/>
  <c r="VJ40" i="25"/>
  <c r="WH40" i="25"/>
  <c r="IQ51" i="25"/>
  <c r="IQ53" i="25" s="1"/>
  <c r="VB31" i="25"/>
  <c r="WX39" i="25"/>
  <c r="OE52" i="25"/>
  <c r="OI52" i="25"/>
  <c r="JG51" i="25"/>
  <c r="JG53" i="25" s="1"/>
  <c r="EQ51" i="25"/>
  <c r="EQ53" i="25" s="1"/>
  <c r="VB50" i="25"/>
  <c r="WL39" i="25"/>
  <c r="QY51" i="25"/>
  <c r="QY53" i="25" s="1"/>
  <c r="FG51" i="25"/>
  <c r="FG53" i="25" s="1"/>
  <c r="WL26" i="25"/>
  <c r="CI31" i="25"/>
  <c r="WL31" i="25" s="1"/>
  <c r="KQ52" i="25"/>
  <c r="MU51" i="25"/>
  <c r="MU53" i="25" s="1"/>
  <c r="CQ25" i="25"/>
  <c r="WT25" i="25" s="1"/>
  <c r="WT9" i="25"/>
  <c r="VF31" i="25"/>
  <c r="SM52" i="25"/>
  <c r="WP40" i="25"/>
  <c r="AU51" i="24"/>
  <c r="UX49" i="24"/>
  <c r="WP40" i="24"/>
  <c r="CQ31" i="24"/>
  <c r="WT26" i="24"/>
  <c r="BG51" i="24"/>
  <c r="VJ49" i="24"/>
  <c r="VJ31" i="24"/>
  <c r="EQ51" i="24"/>
  <c r="EQ53" i="24" s="1"/>
  <c r="WT39" i="24"/>
  <c r="SU52" i="24"/>
  <c r="KQ31" i="24"/>
  <c r="KQ52" i="24" s="1"/>
  <c r="VB50" i="24"/>
  <c r="VF40" i="24"/>
  <c r="WL9" i="24"/>
  <c r="CI25" i="24"/>
  <c r="WL25" i="24" s="1"/>
  <c r="VF31" i="24"/>
  <c r="GM52" i="24"/>
  <c r="VF39" i="24"/>
  <c r="EY51" i="24"/>
  <c r="EY53" i="24" s="1"/>
  <c r="CM25" i="24"/>
  <c r="WP25" i="24" s="1"/>
  <c r="CQ25" i="24"/>
  <c r="WT25" i="24" s="1"/>
  <c r="WT9" i="24"/>
  <c r="VJ25" i="24"/>
  <c r="FC51" i="24"/>
  <c r="FC53" i="24" s="1"/>
  <c r="WP39" i="24"/>
  <c r="AQ51" i="24"/>
  <c r="UT49" i="24"/>
  <c r="IU51" i="24"/>
  <c r="IU53" i="24" s="1"/>
  <c r="MY51" i="24"/>
  <c r="MY53" i="24" s="1"/>
  <c r="WL39" i="24"/>
  <c r="GQ52" i="24"/>
  <c r="IY51" i="24"/>
  <c r="IY53" i="24" s="1"/>
  <c r="VB49" i="24"/>
  <c r="AY51" i="24"/>
  <c r="VB25" i="24"/>
  <c r="CE25" i="24"/>
  <c r="CE52" i="24" s="1"/>
  <c r="AJ71" i="15" s="1"/>
  <c r="AJ69" i="15" s="1"/>
  <c r="JC51" i="24"/>
  <c r="JC53" i="24" s="1"/>
  <c r="VF25" i="24"/>
  <c r="WX26" i="24"/>
  <c r="CU31" i="24"/>
  <c r="GE25" i="24"/>
  <c r="GE52" i="24" s="1"/>
  <c r="WP26" i="24"/>
  <c r="KU52" i="24"/>
  <c r="VF50" i="24"/>
  <c r="MU51" i="24"/>
  <c r="MU53" i="24" s="1"/>
  <c r="WT40" i="24"/>
  <c r="QY51" i="24"/>
  <c r="QY53" i="24" s="1"/>
  <c r="NG51" i="24"/>
  <c r="NG53" i="24" s="1"/>
  <c r="CU25" i="24"/>
  <c r="WX25" i="24" s="1"/>
  <c r="WX9" i="24"/>
  <c r="UX50" i="24"/>
  <c r="NC51" i="24"/>
  <c r="NC53" i="24" s="1"/>
  <c r="BC51" i="24"/>
  <c r="VF49" i="24"/>
  <c r="CM31" i="24"/>
  <c r="WP31" i="24" s="1"/>
  <c r="OQ52" i="24"/>
  <c r="WH26" i="24"/>
  <c r="GB31" i="23"/>
  <c r="GZ31" i="23"/>
  <c r="IU25" i="23"/>
  <c r="JS9" i="23"/>
  <c r="JS25" i="23" s="1"/>
  <c r="IU31" i="23"/>
  <c r="JS31" i="23"/>
  <c r="LF25" i="23"/>
  <c r="MD9" i="23"/>
  <c r="JO9" i="23"/>
  <c r="JO25" i="23" s="1"/>
  <c r="IQ25" i="23"/>
  <c r="LN31" i="23"/>
  <c r="AH51" i="23"/>
  <c r="AH53" i="23" s="1"/>
  <c r="AL54" i="23" s="1"/>
  <c r="DI31" i="23"/>
  <c r="EG31" i="23"/>
  <c r="MH9" i="23"/>
  <c r="LJ25" i="23"/>
  <c r="FT25" i="23"/>
  <c r="GR25" i="23"/>
  <c r="DA25" i="23"/>
  <c r="DY9" i="23"/>
  <c r="DY25" i="23" s="1"/>
  <c r="LJ31" i="23"/>
  <c r="BN52" i="23"/>
  <c r="AM71" i="14" s="1"/>
  <c r="AM69" i="14" s="1"/>
  <c r="IM31" i="23"/>
  <c r="JK31" i="23"/>
  <c r="DA31" i="23"/>
  <c r="DY31" i="23"/>
  <c r="LN25" i="23"/>
  <c r="ML9" i="23"/>
  <c r="FX25" i="23"/>
  <c r="GV25" i="23"/>
  <c r="FT31" i="23"/>
  <c r="GR31" i="23"/>
  <c r="DE25" i="23"/>
  <c r="EC9" i="23"/>
  <c r="EC25" i="23" s="1"/>
  <c r="LF31" i="23"/>
  <c r="BJ52" i="23"/>
  <c r="AG71" i="14" s="1"/>
  <c r="AG69" i="14" s="1"/>
  <c r="BF52" i="23"/>
  <c r="AA71" i="14" s="1"/>
  <c r="AA69" i="14" s="1"/>
  <c r="IQ31" i="23"/>
  <c r="JO31" i="23"/>
  <c r="DE31" i="23"/>
  <c r="EC31" i="23"/>
  <c r="IM25" i="23"/>
  <c r="JK9" i="23"/>
  <c r="JK25" i="23" s="1"/>
  <c r="GB25" i="23"/>
  <c r="GB51" i="23" s="1"/>
  <c r="GB53" i="23" s="1"/>
  <c r="GZ25" i="23"/>
  <c r="GZ51" i="23" s="1"/>
  <c r="FX31" i="23"/>
  <c r="GV31" i="23"/>
  <c r="DI25" i="23"/>
  <c r="DI51" i="23" s="1"/>
  <c r="DI53" i="23" s="1"/>
  <c r="EG9" i="23"/>
  <c r="EG25" i="23" s="1"/>
  <c r="EG51" i="23" s="1"/>
  <c r="AZ35" i="15" l="1"/>
  <c r="AZ33" i="15" s="1"/>
  <c r="AN17" i="15"/>
  <c r="AN15" i="15" s="1"/>
  <c r="BJ54" i="23"/>
  <c r="SQ51" i="20"/>
  <c r="GU51" i="24"/>
  <c r="OM51" i="24"/>
  <c r="SM51" i="20"/>
  <c r="AJ23" i="15"/>
  <c r="AJ21" i="15" s="1"/>
  <c r="CU52" i="25"/>
  <c r="AZ41" i="15" s="1"/>
  <c r="AZ39" i="15" s="1"/>
  <c r="AR29" i="15"/>
  <c r="AR27" i="15" s="1"/>
  <c r="JO52" i="23"/>
  <c r="AG89" i="14" s="1"/>
  <c r="AG87" i="14" s="1"/>
  <c r="OM51" i="25"/>
  <c r="GM51" i="25"/>
  <c r="BN54" i="23"/>
  <c r="AR95" i="15"/>
  <c r="AR93" i="15" s="1"/>
  <c r="CI52" i="24"/>
  <c r="AN71" i="15" s="1"/>
  <c r="AN69" i="15" s="1"/>
  <c r="KI51" i="24"/>
  <c r="KU51" i="25"/>
  <c r="OU51" i="25"/>
  <c r="JK51" i="23"/>
  <c r="GV52" i="23"/>
  <c r="AG83" i="14" s="1"/>
  <c r="AG81" i="14" s="1"/>
  <c r="GR52" i="23"/>
  <c r="AA83" i="14" s="1"/>
  <c r="AA81" i="14" s="1"/>
  <c r="DY52" i="23"/>
  <c r="AA77" i="14" s="1"/>
  <c r="AA75" i="14" s="1"/>
  <c r="AV95" i="15"/>
  <c r="AV93" i="15" s="1"/>
  <c r="AJ89" i="15"/>
  <c r="AJ87" i="15" s="1"/>
  <c r="OI51" i="24"/>
  <c r="KE51" i="24"/>
  <c r="AV65" i="15"/>
  <c r="AV63" i="15" s="1"/>
  <c r="AJ53" i="15"/>
  <c r="AJ51" i="15" s="1"/>
  <c r="AN53" i="15"/>
  <c r="AN51" i="15" s="1"/>
  <c r="AJ29" i="15"/>
  <c r="AJ27" i="15" s="1"/>
  <c r="AN35" i="15"/>
  <c r="AN33" i="15" s="1"/>
  <c r="AN23" i="15"/>
  <c r="AN21" i="15" s="1"/>
  <c r="KU51" i="20"/>
  <c r="GQ51" i="20"/>
  <c r="JS52" i="23"/>
  <c r="AM89" i="14" s="1"/>
  <c r="AM87" i="14" s="1"/>
  <c r="AP54" i="23"/>
  <c r="CM52" i="25"/>
  <c r="AR41" i="15" s="1"/>
  <c r="AR39" i="15" s="1"/>
  <c r="IM51" i="23"/>
  <c r="IM53" i="23" s="1"/>
  <c r="MQ54" i="24" s="1"/>
  <c r="MH25" i="23"/>
  <c r="PA9" i="23"/>
  <c r="PA25" i="23" s="1"/>
  <c r="ML31" i="23"/>
  <c r="PE26" i="23"/>
  <c r="MD25" i="23"/>
  <c r="MD51" i="23" s="1"/>
  <c r="OW9" i="23"/>
  <c r="OW25" i="23" s="1"/>
  <c r="JS51" i="23"/>
  <c r="GE51" i="24"/>
  <c r="AJ77" i="15"/>
  <c r="AJ75" i="15" s="1"/>
  <c r="GQ51" i="24"/>
  <c r="AV77" i="15"/>
  <c r="AV75" i="15" s="1"/>
  <c r="OI51" i="25"/>
  <c r="AN59" i="15"/>
  <c r="AN57" i="15" s="1"/>
  <c r="SU51" i="25"/>
  <c r="AZ65" i="15"/>
  <c r="AZ63" i="15" s="1"/>
  <c r="SI51" i="25"/>
  <c r="AN65" i="15"/>
  <c r="AN63" i="15" s="1"/>
  <c r="AR23" i="15"/>
  <c r="AR21" i="15" s="1"/>
  <c r="KM51" i="20"/>
  <c r="AV23" i="15"/>
  <c r="AV21" i="15" s="1"/>
  <c r="KQ51" i="20"/>
  <c r="OO49" i="23"/>
  <c r="OK25" i="23"/>
  <c r="EC52" i="23"/>
  <c r="AG77" i="14" s="1"/>
  <c r="AG75" i="14" s="1"/>
  <c r="MD31" i="23"/>
  <c r="OW26" i="23"/>
  <c r="ML25" i="23"/>
  <c r="ML51" i="23" s="1"/>
  <c r="PE9" i="23"/>
  <c r="PE25" i="23" s="1"/>
  <c r="MH31" i="23"/>
  <c r="PA26" i="23"/>
  <c r="IU51" i="23"/>
  <c r="IU53" i="23" s="1"/>
  <c r="OQ51" i="24"/>
  <c r="AV89" i="15"/>
  <c r="AV87" i="15" s="1"/>
  <c r="KQ51" i="24"/>
  <c r="AV83" i="15"/>
  <c r="AV81" i="15" s="1"/>
  <c r="OE51" i="25"/>
  <c r="AJ59" i="15"/>
  <c r="AJ57" i="15" s="1"/>
  <c r="OQ51" i="25"/>
  <c r="AV59" i="15"/>
  <c r="AV57" i="15" s="1"/>
  <c r="OK31" i="23"/>
  <c r="KM51" i="24"/>
  <c r="AR83" i="15"/>
  <c r="AR81" i="15" s="1"/>
  <c r="SE51" i="25"/>
  <c r="AJ65" i="15"/>
  <c r="AJ63" i="15" s="1"/>
  <c r="KU51" i="24"/>
  <c r="AZ83" i="15"/>
  <c r="AZ81" i="15" s="1"/>
  <c r="SU51" i="24"/>
  <c r="AZ95" i="15"/>
  <c r="SM51" i="25"/>
  <c r="AR65" i="15"/>
  <c r="AR63" i="15" s="1"/>
  <c r="GQ51" i="25"/>
  <c r="AV47" i="15"/>
  <c r="AV45" i="15" s="1"/>
  <c r="AZ17" i="15"/>
  <c r="AZ15" i="15" s="1"/>
  <c r="GU51" i="20"/>
  <c r="OU51" i="24"/>
  <c r="AZ89" i="15"/>
  <c r="AZ87" i="15" s="1"/>
  <c r="OO31" i="23"/>
  <c r="GM51" i="20"/>
  <c r="AR17" i="15"/>
  <c r="AR15" i="15" s="1"/>
  <c r="GI51" i="24"/>
  <c r="AN77" i="15"/>
  <c r="AN75" i="15" s="1"/>
  <c r="SI51" i="24"/>
  <c r="AN95" i="15"/>
  <c r="GM51" i="24"/>
  <c r="AR77" i="15"/>
  <c r="AR75" i="15" s="1"/>
  <c r="KQ51" i="25"/>
  <c r="AV53" i="15"/>
  <c r="AV51" i="15" s="1"/>
  <c r="GU51" i="25"/>
  <c r="AZ47" i="15"/>
  <c r="AZ45" i="15" s="1"/>
  <c r="GE51" i="25"/>
  <c r="AJ47" i="15"/>
  <c r="AJ45" i="15" s="1"/>
  <c r="KM51" i="25"/>
  <c r="AR53" i="15"/>
  <c r="AR51" i="15" s="1"/>
  <c r="OS25" i="23"/>
  <c r="GI51" i="25"/>
  <c r="AN47" i="15"/>
  <c r="AN45" i="15" s="1"/>
  <c r="AJ17" i="15"/>
  <c r="AJ15" i="15" s="1"/>
  <c r="GE51" i="20"/>
  <c r="OS31" i="23"/>
  <c r="CI52" i="25"/>
  <c r="AN41" i="15" s="1"/>
  <c r="AN39" i="15" s="1"/>
  <c r="AY53" i="25"/>
  <c r="VB51" i="25"/>
  <c r="BG53" i="25"/>
  <c r="VJ51" i="25"/>
  <c r="AQ53" i="25"/>
  <c r="UT51" i="25"/>
  <c r="CE52" i="25"/>
  <c r="AJ41" i="15" s="1"/>
  <c r="AJ39" i="15" s="1"/>
  <c r="BC53" i="25"/>
  <c r="VF51" i="25"/>
  <c r="WX52" i="25"/>
  <c r="CU51" i="25"/>
  <c r="AU53" i="25"/>
  <c r="UX51" i="25"/>
  <c r="CQ52" i="25"/>
  <c r="AV41" i="15" s="1"/>
  <c r="AV39" i="15" s="1"/>
  <c r="CE51" i="24"/>
  <c r="CE54" i="24" s="1"/>
  <c r="WX31" i="24"/>
  <c r="CU52" i="24"/>
  <c r="AZ71" i="15" s="1"/>
  <c r="AZ69" i="15" s="1"/>
  <c r="CM52" i="24"/>
  <c r="AR71" i="15" s="1"/>
  <c r="AR69" i="15" s="1"/>
  <c r="AY53" i="24"/>
  <c r="AY54" i="24" s="1"/>
  <c r="VB51" i="24"/>
  <c r="CQ52" i="24"/>
  <c r="AV71" i="15" s="1"/>
  <c r="AV69" i="15" s="1"/>
  <c r="BG53" i="24"/>
  <c r="BG54" i="24" s="1"/>
  <c r="VJ51" i="24"/>
  <c r="AQ53" i="24"/>
  <c r="AQ54" i="24" s="1"/>
  <c r="AU53" i="24"/>
  <c r="AU54" i="24" s="1"/>
  <c r="UX51" i="24"/>
  <c r="BC53" i="24"/>
  <c r="BC54" i="24" s="1"/>
  <c r="VF51" i="24"/>
  <c r="WT31" i="24"/>
  <c r="JK52" i="23"/>
  <c r="AA89" i="14" s="1"/>
  <c r="AA87" i="14" s="1"/>
  <c r="GR51" i="23"/>
  <c r="GZ54" i="23" s="1"/>
  <c r="EG52" i="23"/>
  <c r="AM77" i="14" s="1"/>
  <c r="AM75" i="14" s="1"/>
  <c r="LN51" i="23"/>
  <c r="LN53" i="23" s="1"/>
  <c r="FT51" i="23"/>
  <c r="FT53" i="23" s="1"/>
  <c r="LF51" i="23"/>
  <c r="LF53" i="23" s="1"/>
  <c r="EC51" i="23"/>
  <c r="GV51" i="23"/>
  <c r="DY51" i="23"/>
  <c r="EG54" i="23" s="1"/>
  <c r="LJ51" i="23"/>
  <c r="LJ53" i="23" s="1"/>
  <c r="IQ51" i="23"/>
  <c r="IQ53" i="23" s="1"/>
  <c r="GZ52" i="23"/>
  <c r="AM83" i="14" s="1"/>
  <c r="AM81" i="14" s="1"/>
  <c r="DE51" i="23"/>
  <c r="DE53" i="23" s="1"/>
  <c r="FX51" i="23"/>
  <c r="FX53" i="23" s="1"/>
  <c r="DA51" i="23"/>
  <c r="DA53" i="23" s="1"/>
  <c r="EY54" i="24" s="1"/>
  <c r="JO51" i="23"/>
  <c r="OM54" i="24" l="1"/>
  <c r="MD52" i="23"/>
  <c r="AA95" i="14" s="1"/>
  <c r="AA93" i="14" s="1"/>
  <c r="WL52" i="24"/>
  <c r="CI51" i="24"/>
  <c r="CI54" i="24" s="1"/>
  <c r="WP52" i="25"/>
  <c r="OI54" i="24"/>
  <c r="OU54" i="24"/>
  <c r="JO54" i="23"/>
  <c r="OE54" i="24"/>
  <c r="OQ54" i="24"/>
  <c r="JS54" i="23"/>
  <c r="PE31" i="23"/>
  <c r="BN26" i="16"/>
  <c r="PA31" i="23"/>
  <c r="BJ26" i="16"/>
  <c r="OW31" i="23"/>
  <c r="BF26" i="16"/>
  <c r="CM51" i="25"/>
  <c r="WP51" i="25" s="1"/>
  <c r="MH52" i="23"/>
  <c r="AG95" i="14" s="1"/>
  <c r="AG93" i="14" s="1"/>
  <c r="LN54" i="23"/>
  <c r="MY54" i="24"/>
  <c r="MU54" i="24"/>
  <c r="FX54" i="23"/>
  <c r="EC54" i="23"/>
  <c r="ML54" i="23"/>
  <c r="IU54" i="23"/>
  <c r="IQ54" i="23"/>
  <c r="NG54" i="24"/>
  <c r="KI54" i="24"/>
  <c r="KM54" i="24"/>
  <c r="QU54" i="24"/>
  <c r="RG54" i="24"/>
  <c r="RC54" i="24"/>
  <c r="GI54" i="24"/>
  <c r="AZ93" i="15"/>
  <c r="QY54" i="24"/>
  <c r="GQ54" i="24"/>
  <c r="MH51" i="23"/>
  <c r="MH54" i="23" s="1"/>
  <c r="GV54" i="23"/>
  <c r="GB54" i="23"/>
  <c r="JG54" i="24"/>
  <c r="IQ54" i="24"/>
  <c r="ML52" i="23"/>
  <c r="AM95" i="14" s="1"/>
  <c r="AM93" i="14" s="1"/>
  <c r="GM54" i="24"/>
  <c r="AN93" i="15"/>
  <c r="SU54" i="24"/>
  <c r="KE54" i="24"/>
  <c r="KQ54" i="24"/>
  <c r="NC54" i="24"/>
  <c r="FC54" i="24"/>
  <c r="JC54" i="24"/>
  <c r="SM54" i="24"/>
  <c r="SQ54" i="24"/>
  <c r="IU54" i="24"/>
  <c r="SI54" i="24"/>
  <c r="GU54" i="24"/>
  <c r="LJ54" i="23"/>
  <c r="IY54" i="24"/>
  <c r="KU54" i="24"/>
  <c r="GE54" i="24"/>
  <c r="DI54" i="23"/>
  <c r="EU54" i="24"/>
  <c r="FG54" i="24"/>
  <c r="EQ54" i="24"/>
  <c r="UT53" i="25"/>
  <c r="UX53" i="25"/>
  <c r="VF53" i="25"/>
  <c r="WX51" i="25"/>
  <c r="WH52" i="25"/>
  <c r="CE51" i="25"/>
  <c r="VJ53" i="25"/>
  <c r="VB53" i="25"/>
  <c r="WT52" i="25"/>
  <c r="CQ51" i="25"/>
  <c r="WL52" i="25"/>
  <c r="CI51" i="25"/>
  <c r="WL51" i="24"/>
  <c r="WT52" i="24"/>
  <c r="CQ51" i="24"/>
  <c r="CQ54" i="24" s="1"/>
  <c r="VB53" i="24"/>
  <c r="UX53" i="24"/>
  <c r="WX52" i="24"/>
  <c r="CU51" i="24"/>
  <c r="CU54" i="24" s="1"/>
  <c r="VF53" i="24"/>
  <c r="VJ53" i="24"/>
  <c r="WP52" i="24"/>
  <c r="CM51" i="24"/>
  <c r="CM54" i="24" s="1"/>
  <c r="DE54" i="23"/>
  <c r="WL51" i="25" l="1"/>
  <c r="WT51" i="25"/>
  <c r="WH51" i="25"/>
  <c r="WP51" i="24"/>
  <c r="WT51" i="24"/>
  <c r="WX51" i="24"/>
  <c r="LR41" i="21"/>
  <c r="LZ41" i="21"/>
  <c r="JG41" i="21"/>
  <c r="IY41" i="21"/>
  <c r="IY12" i="21"/>
  <c r="GN41" i="21"/>
  <c r="GF41" i="21"/>
  <c r="GF20" i="21"/>
  <c r="GF19" i="21"/>
  <c r="LC46" i="21"/>
  <c r="LC27" i="21"/>
  <c r="LC26" i="21"/>
  <c r="LC18" i="21"/>
  <c r="LC17" i="21"/>
  <c r="LC14" i="21"/>
  <c r="LC13" i="21"/>
  <c r="LC10" i="21"/>
  <c r="LC9" i="21"/>
  <c r="FQ46" i="21"/>
  <c r="FQ27" i="21"/>
  <c r="FQ26" i="21"/>
  <c r="FQ18" i="21"/>
  <c r="FQ17" i="21"/>
  <c r="FQ14" i="21"/>
  <c r="FQ13" i="21"/>
  <c r="FQ10" i="21"/>
  <c r="FQ9" i="21"/>
  <c r="DU41" i="21"/>
  <c r="DM41" i="21"/>
  <c r="DM20" i="21"/>
  <c r="CX46" i="21"/>
  <c r="CX27" i="21"/>
  <c r="CX18" i="21"/>
  <c r="CX14" i="21"/>
  <c r="CX10" i="21"/>
  <c r="BB41" i="21"/>
  <c r="AT41" i="21"/>
  <c r="AT36" i="21"/>
  <c r="AT28" i="21"/>
  <c r="AT27" i="21"/>
  <c r="AT26" i="21"/>
  <c r="AT21" i="21"/>
  <c r="LR21" i="21" s="1"/>
  <c r="AT20" i="21"/>
  <c r="LR20" i="21" s="1"/>
  <c r="AT19" i="21"/>
  <c r="IY19" i="21" s="1"/>
  <c r="AT18" i="21"/>
  <c r="GF18" i="21" s="1"/>
  <c r="AT17" i="21"/>
  <c r="LR17" i="21" s="1"/>
  <c r="AT16" i="21"/>
  <c r="LR16" i="21" s="1"/>
  <c r="AT15" i="21"/>
  <c r="IY15" i="21" s="1"/>
  <c r="AT14" i="21"/>
  <c r="GF14" i="21" s="1"/>
  <c r="AT13" i="21"/>
  <c r="LR13" i="21" s="1"/>
  <c r="AT12" i="21"/>
  <c r="LR12" i="21" s="1"/>
  <c r="AT11" i="21"/>
  <c r="IY11" i="21" s="1"/>
  <c r="AT10" i="21"/>
  <c r="GF10" i="21" s="1"/>
  <c r="AT9" i="21"/>
  <c r="IY9" i="21" s="1"/>
  <c r="AE46" i="21"/>
  <c r="OH46" i="21" s="1"/>
  <c r="AE42" i="21"/>
  <c r="OH42" i="21" s="1"/>
  <c r="AE36" i="21"/>
  <c r="OH36" i="21" s="1"/>
  <c r="AE28" i="21"/>
  <c r="OH28" i="21" s="1"/>
  <c r="AE27" i="21"/>
  <c r="OH27" i="21" s="1"/>
  <c r="AE26" i="21"/>
  <c r="OH26" i="21" s="1"/>
  <c r="AE20" i="21"/>
  <c r="OH20" i="21" s="1"/>
  <c r="AE19" i="21"/>
  <c r="OH19" i="21" s="1"/>
  <c r="AE18" i="21"/>
  <c r="OH18" i="21" s="1"/>
  <c r="AE17" i="21"/>
  <c r="OH17" i="21" s="1"/>
  <c r="AE16" i="21"/>
  <c r="OH16" i="21" s="1"/>
  <c r="AE15" i="21"/>
  <c r="OH15" i="21" s="1"/>
  <c r="AE14" i="21"/>
  <c r="OH14" i="21" s="1"/>
  <c r="AE13" i="21"/>
  <c r="OH13" i="21" s="1"/>
  <c r="AE12" i="21"/>
  <c r="OH12" i="21" s="1"/>
  <c r="AE11" i="21"/>
  <c r="OH11" i="21" s="1"/>
  <c r="AE10" i="21"/>
  <c r="OH10" i="21" s="1"/>
  <c r="AE9" i="21"/>
  <c r="OH9" i="21" s="1"/>
  <c r="AT36" i="19"/>
  <c r="AT28" i="19"/>
  <c r="AT27" i="19"/>
  <c r="AT26" i="19"/>
  <c r="AT21" i="19"/>
  <c r="AT20" i="19"/>
  <c r="DM20" i="19" s="1"/>
  <c r="AT19" i="19"/>
  <c r="GF19" i="19" s="1"/>
  <c r="AT18" i="19"/>
  <c r="IY18" i="19" s="1"/>
  <c r="AT17" i="19"/>
  <c r="AT16" i="19"/>
  <c r="IY16" i="19" s="1"/>
  <c r="AT15" i="19"/>
  <c r="IY15" i="19" s="1"/>
  <c r="AT14" i="19"/>
  <c r="IY14" i="19" s="1"/>
  <c r="AT13" i="19"/>
  <c r="AT12" i="19"/>
  <c r="IY12" i="19" s="1"/>
  <c r="AT11" i="19"/>
  <c r="GF11" i="19" s="1"/>
  <c r="AT10" i="19"/>
  <c r="IY10" i="19" s="1"/>
  <c r="AT9" i="19"/>
  <c r="AE46" i="19"/>
  <c r="OH46" i="19" s="1"/>
  <c r="AE42" i="19"/>
  <c r="OH42" i="19" s="1"/>
  <c r="AE46" i="16"/>
  <c r="AE42" i="16"/>
  <c r="OH36" i="19"/>
  <c r="AE28" i="19"/>
  <c r="OH28" i="19" s="1"/>
  <c r="AE27" i="19"/>
  <c r="OH27" i="19" s="1"/>
  <c r="AE26" i="19"/>
  <c r="OH26" i="19" s="1"/>
  <c r="AE20" i="19"/>
  <c r="OH20" i="19" s="1"/>
  <c r="AE19" i="19"/>
  <c r="OH19" i="19" s="1"/>
  <c r="AE18" i="19"/>
  <c r="OH18" i="19" s="1"/>
  <c r="AE17" i="19"/>
  <c r="OH17" i="19" s="1"/>
  <c r="AE16" i="19"/>
  <c r="OH16" i="19" s="1"/>
  <c r="AE15" i="19"/>
  <c r="OH15" i="19" s="1"/>
  <c r="AE14" i="19"/>
  <c r="OH14" i="19" s="1"/>
  <c r="AE13" i="19"/>
  <c r="OH13" i="19" s="1"/>
  <c r="AE12" i="19"/>
  <c r="OH12" i="19" s="1"/>
  <c r="AE11" i="19"/>
  <c r="OH11" i="19" s="1"/>
  <c r="AE10" i="19"/>
  <c r="OH10" i="19" s="1"/>
  <c r="AE9" i="19"/>
  <c r="OH9" i="19" s="1"/>
  <c r="AE36" i="16"/>
  <c r="AT28" i="16"/>
  <c r="AT27" i="16"/>
  <c r="AT26" i="16"/>
  <c r="AT21" i="16"/>
  <c r="AT20" i="16"/>
  <c r="AT19" i="16"/>
  <c r="AT18" i="16"/>
  <c r="AT17" i="16"/>
  <c r="AT16" i="16"/>
  <c r="AT15" i="16"/>
  <c r="AT14" i="16"/>
  <c r="AT13" i="16"/>
  <c r="AT12" i="16"/>
  <c r="AT11" i="16"/>
  <c r="AT10" i="16"/>
  <c r="AT9" i="16"/>
  <c r="AE28" i="16"/>
  <c r="AE27" i="16"/>
  <c r="AE26" i="16"/>
  <c r="AE20" i="16"/>
  <c r="AE19" i="16"/>
  <c r="AE18" i="16"/>
  <c r="AE17" i="16"/>
  <c r="AE16" i="16"/>
  <c r="AE15" i="16"/>
  <c r="AE14" i="16"/>
  <c r="AE13" i="16"/>
  <c r="AE12" i="16"/>
  <c r="AE11" i="16"/>
  <c r="AE10" i="16"/>
  <c r="AE9" i="16"/>
  <c r="PP8" i="20"/>
  <c r="LP8" i="20"/>
  <c r="HP8" i="20"/>
  <c r="DP8" i="20"/>
  <c r="AG8" i="14"/>
  <c r="GF11" i="21" l="1"/>
  <c r="GR11" i="19"/>
  <c r="GV11" i="19"/>
  <c r="GZ11" i="19"/>
  <c r="JK11" i="21"/>
  <c r="JO11" i="21"/>
  <c r="JS11" i="21"/>
  <c r="MD21" i="21"/>
  <c r="MH21" i="21"/>
  <c r="ML21" i="21"/>
  <c r="GR20" i="21"/>
  <c r="GV20" i="21"/>
  <c r="GZ20" i="21"/>
  <c r="EC20" i="21"/>
  <c r="EG20" i="21"/>
  <c r="DY20" i="21"/>
  <c r="MD20" i="21"/>
  <c r="MH20" i="21"/>
  <c r="ML20" i="21"/>
  <c r="IY20" i="21"/>
  <c r="GV18" i="21"/>
  <c r="GZ18" i="21"/>
  <c r="GR18" i="21"/>
  <c r="IY16" i="21"/>
  <c r="MD16" i="21"/>
  <c r="MH16" i="21"/>
  <c r="ML16" i="21"/>
  <c r="GF16" i="21"/>
  <c r="DM16" i="21"/>
  <c r="JK15" i="21"/>
  <c r="JS15" i="21"/>
  <c r="JO15" i="21"/>
  <c r="GF15" i="21"/>
  <c r="GR14" i="21"/>
  <c r="GV14" i="21"/>
  <c r="GZ14" i="21"/>
  <c r="ML13" i="21"/>
  <c r="MD13" i="21"/>
  <c r="MH13" i="21"/>
  <c r="JK12" i="21"/>
  <c r="JO12" i="21"/>
  <c r="JS12" i="21"/>
  <c r="DM12" i="21"/>
  <c r="GF12" i="21"/>
  <c r="MD12" i="21"/>
  <c r="MH12" i="21"/>
  <c r="ML12" i="21"/>
  <c r="GR10" i="21"/>
  <c r="GV10" i="21"/>
  <c r="GZ10" i="21"/>
  <c r="LC42" i="21"/>
  <c r="FQ42" i="21"/>
  <c r="CX11" i="21"/>
  <c r="CX15" i="21"/>
  <c r="CX28" i="21"/>
  <c r="DM13" i="21"/>
  <c r="DM21" i="21"/>
  <c r="IJ12" i="21"/>
  <c r="IJ16" i="21"/>
  <c r="IJ36" i="21"/>
  <c r="IY17" i="21"/>
  <c r="LR10" i="21"/>
  <c r="LR18" i="21"/>
  <c r="LC11" i="19"/>
  <c r="CX12" i="21"/>
  <c r="CX16" i="21"/>
  <c r="CX20" i="21"/>
  <c r="CX36" i="21"/>
  <c r="DM10" i="21"/>
  <c r="DM14" i="21"/>
  <c r="DM18" i="21"/>
  <c r="FQ11" i="21"/>
  <c r="FQ15" i="21"/>
  <c r="FQ19" i="21"/>
  <c r="FQ28" i="21"/>
  <c r="IJ9" i="21"/>
  <c r="IJ13" i="21"/>
  <c r="IJ17" i="21"/>
  <c r="IJ26" i="21"/>
  <c r="IJ42" i="21"/>
  <c r="LC11" i="21"/>
  <c r="LC15" i="21"/>
  <c r="LC19" i="21"/>
  <c r="LC28" i="21"/>
  <c r="GF9" i="21"/>
  <c r="GF13" i="21"/>
  <c r="GF17" i="21"/>
  <c r="GF21" i="21"/>
  <c r="IY10" i="21"/>
  <c r="IY14" i="21"/>
  <c r="IY18" i="21"/>
  <c r="LR11" i="21"/>
  <c r="LR15" i="21"/>
  <c r="LR19" i="21"/>
  <c r="FQ10" i="19"/>
  <c r="FQ15" i="19"/>
  <c r="IY19" i="19"/>
  <c r="CX19" i="21"/>
  <c r="DM9" i="21"/>
  <c r="DM17" i="21"/>
  <c r="IJ20" i="21"/>
  <c r="IY13" i="21"/>
  <c r="IY21" i="21"/>
  <c r="LR14" i="21"/>
  <c r="LC27" i="19"/>
  <c r="CX9" i="21"/>
  <c r="CX13" i="21"/>
  <c r="CX17" i="21"/>
  <c r="CX26" i="21"/>
  <c r="CX42" i="21"/>
  <c r="DM11" i="21"/>
  <c r="DM15" i="21"/>
  <c r="DM19" i="21"/>
  <c r="FQ12" i="21"/>
  <c r="FQ16" i="21"/>
  <c r="FQ20" i="21"/>
  <c r="FQ36" i="21"/>
  <c r="IJ10" i="21"/>
  <c r="IJ14" i="21"/>
  <c r="IJ18" i="21"/>
  <c r="IJ27" i="21"/>
  <c r="IJ46" i="21"/>
  <c r="LC12" i="21"/>
  <c r="LC16" i="21"/>
  <c r="LC20" i="21"/>
  <c r="LC36" i="21"/>
  <c r="IJ11" i="21"/>
  <c r="IJ15" i="21"/>
  <c r="IJ19" i="21"/>
  <c r="IJ28" i="21"/>
  <c r="LR9" i="21"/>
  <c r="IJ36" i="19"/>
  <c r="GF12" i="19"/>
  <c r="FQ11" i="19"/>
  <c r="FQ16" i="19"/>
  <c r="FQ27" i="19"/>
  <c r="IJ12" i="19"/>
  <c r="IJ42" i="19"/>
  <c r="LC12" i="19"/>
  <c r="LC18" i="19"/>
  <c r="LC28" i="19"/>
  <c r="DM16" i="19"/>
  <c r="GF15" i="19"/>
  <c r="IY20" i="19"/>
  <c r="FQ46" i="19"/>
  <c r="LC16" i="19"/>
  <c r="DM12" i="19"/>
  <c r="GF20" i="19"/>
  <c r="CX42" i="19"/>
  <c r="FQ12" i="19"/>
  <c r="FQ18" i="19"/>
  <c r="FQ28" i="19"/>
  <c r="IJ16" i="19"/>
  <c r="IJ46" i="19"/>
  <c r="LC14" i="19"/>
  <c r="LC19" i="19"/>
  <c r="LC36" i="19"/>
  <c r="GF16" i="19"/>
  <c r="IY11" i="19"/>
  <c r="FQ20" i="19"/>
  <c r="CX46" i="19"/>
  <c r="FQ14" i="19"/>
  <c r="FQ19" i="19"/>
  <c r="FQ36" i="19"/>
  <c r="IJ20" i="19"/>
  <c r="LC10" i="19"/>
  <c r="LC15" i="19"/>
  <c r="LC20" i="19"/>
  <c r="LC46" i="19"/>
  <c r="CX9" i="19"/>
  <c r="CX13" i="19"/>
  <c r="CX17" i="19"/>
  <c r="CX26" i="19"/>
  <c r="LR9" i="19"/>
  <c r="LR13" i="19"/>
  <c r="LR17" i="19"/>
  <c r="LR21" i="19"/>
  <c r="CX10" i="19"/>
  <c r="CX14" i="19"/>
  <c r="CX18" i="19"/>
  <c r="CX27" i="19"/>
  <c r="IJ9" i="19"/>
  <c r="IJ13" i="19"/>
  <c r="IJ17" i="19"/>
  <c r="IJ26" i="19"/>
  <c r="DM9" i="19"/>
  <c r="DM13" i="19"/>
  <c r="DM17" i="19"/>
  <c r="DM21" i="19"/>
  <c r="LR10" i="19"/>
  <c r="LR14" i="19"/>
  <c r="LR18" i="19"/>
  <c r="CX11" i="19"/>
  <c r="CX15" i="19"/>
  <c r="CX19" i="19"/>
  <c r="CX28" i="19"/>
  <c r="IJ10" i="19"/>
  <c r="IJ14" i="19"/>
  <c r="IJ18" i="19"/>
  <c r="IJ27" i="19"/>
  <c r="DM10" i="19"/>
  <c r="DM14" i="19"/>
  <c r="DM18" i="19"/>
  <c r="GF9" i="19"/>
  <c r="GF13" i="19"/>
  <c r="GF17" i="19"/>
  <c r="GF21" i="19"/>
  <c r="LR11" i="19"/>
  <c r="LR15" i="19"/>
  <c r="LR19" i="19"/>
  <c r="CX12" i="19"/>
  <c r="CX16" i="19"/>
  <c r="CX20" i="19"/>
  <c r="CX36" i="19"/>
  <c r="FQ9" i="19"/>
  <c r="FQ13" i="19"/>
  <c r="FQ17" i="19"/>
  <c r="FQ26" i="19"/>
  <c r="FQ42" i="19"/>
  <c r="IJ11" i="19"/>
  <c r="IJ15" i="19"/>
  <c r="IJ19" i="19"/>
  <c r="IJ28" i="19"/>
  <c r="LC9" i="19"/>
  <c r="LC13" i="19"/>
  <c r="LC17" i="19"/>
  <c r="LC26" i="19"/>
  <c r="LC42" i="19"/>
  <c r="DM11" i="19"/>
  <c r="DM15" i="19"/>
  <c r="DM19" i="19"/>
  <c r="GF10" i="19"/>
  <c r="GF14" i="19"/>
  <c r="GF18" i="19"/>
  <c r="IY9" i="19"/>
  <c r="IY13" i="19"/>
  <c r="IY17" i="19"/>
  <c r="IY21" i="19"/>
  <c r="LR12" i="19"/>
  <c r="LR16" i="19"/>
  <c r="LR20" i="19"/>
  <c r="RO5" i="20"/>
  <c r="NO5" i="20"/>
  <c r="JO5" i="20"/>
  <c r="FO5" i="20"/>
  <c r="BO5" i="20"/>
  <c r="CI44" i="20"/>
  <c r="MD11" i="21" l="1"/>
  <c r="MH11" i="21"/>
  <c r="ML11" i="21"/>
  <c r="EG11" i="21"/>
  <c r="DY11" i="21"/>
  <c r="EC11" i="21"/>
  <c r="MD11" i="19"/>
  <c r="MH11" i="19"/>
  <c r="ML11" i="19"/>
  <c r="GZ11" i="21"/>
  <c r="GV11" i="21"/>
  <c r="GR11" i="21"/>
  <c r="JK21" i="21"/>
  <c r="JO21" i="21"/>
  <c r="JS21" i="21"/>
  <c r="GV21" i="19"/>
  <c r="GZ21" i="19"/>
  <c r="GR21" i="19"/>
  <c r="MD21" i="19"/>
  <c r="MH21" i="19"/>
  <c r="ML21" i="19"/>
  <c r="DY21" i="21"/>
  <c r="EC21" i="21"/>
  <c r="EG21" i="21"/>
  <c r="MD20" i="19"/>
  <c r="MH20" i="19"/>
  <c r="ML20" i="19"/>
  <c r="GR20" i="19"/>
  <c r="GV20" i="19"/>
  <c r="GZ20" i="19"/>
  <c r="JK20" i="21"/>
  <c r="JO20" i="21"/>
  <c r="JS20" i="21"/>
  <c r="MD18" i="19"/>
  <c r="MH18" i="19"/>
  <c r="ML18" i="19"/>
  <c r="JK18" i="21"/>
  <c r="JO18" i="21"/>
  <c r="JS18" i="21"/>
  <c r="DY18" i="21"/>
  <c r="EC18" i="21"/>
  <c r="EG18" i="21"/>
  <c r="MD18" i="21"/>
  <c r="MH18" i="21"/>
  <c r="ML18" i="21"/>
  <c r="GR18" i="19"/>
  <c r="GV18" i="19"/>
  <c r="GZ18" i="19"/>
  <c r="EG16" i="21"/>
  <c r="EC16" i="21"/>
  <c r="DY16" i="21"/>
  <c r="GZ16" i="21"/>
  <c r="GV16" i="21"/>
  <c r="GR16" i="21"/>
  <c r="GZ16" i="19"/>
  <c r="GR16" i="19"/>
  <c r="GV16" i="19"/>
  <c r="MH16" i="19"/>
  <c r="MD16" i="19"/>
  <c r="ML16" i="19"/>
  <c r="JK16" i="21"/>
  <c r="JO16" i="21"/>
  <c r="JS16" i="21"/>
  <c r="ML15" i="21"/>
  <c r="MD15" i="21"/>
  <c r="MH15" i="21"/>
  <c r="MH15" i="19"/>
  <c r="ML15" i="19"/>
  <c r="MD15" i="19"/>
  <c r="GR15" i="21"/>
  <c r="GV15" i="21"/>
  <c r="GZ15" i="21"/>
  <c r="DY15" i="21"/>
  <c r="EC15" i="21"/>
  <c r="EG15" i="21"/>
  <c r="GR15" i="19"/>
  <c r="GV15" i="19"/>
  <c r="GZ15" i="19"/>
  <c r="MH14" i="19"/>
  <c r="ML14" i="19"/>
  <c r="MD14" i="19"/>
  <c r="GR14" i="19"/>
  <c r="GV14" i="19"/>
  <c r="GZ14" i="19"/>
  <c r="DY14" i="21"/>
  <c r="EC14" i="21"/>
  <c r="PA14" i="21" s="1"/>
  <c r="EG14" i="21"/>
  <c r="MD14" i="21"/>
  <c r="MH14" i="21"/>
  <c r="ML14" i="21"/>
  <c r="JK14" i="21"/>
  <c r="JO14" i="21"/>
  <c r="JS14" i="21"/>
  <c r="MH13" i="19"/>
  <c r="ML13" i="19"/>
  <c r="MD13" i="19"/>
  <c r="EG13" i="21"/>
  <c r="DY13" i="21"/>
  <c r="EC13" i="21"/>
  <c r="JK13" i="21"/>
  <c r="JO13" i="21"/>
  <c r="JS13" i="21"/>
  <c r="GR13" i="21"/>
  <c r="GV13" i="21"/>
  <c r="GZ13" i="21"/>
  <c r="GZ13" i="19"/>
  <c r="GV13" i="19"/>
  <c r="GR13" i="19"/>
  <c r="GR12" i="19"/>
  <c r="GV12" i="19"/>
  <c r="GZ12" i="19"/>
  <c r="GZ12" i="21"/>
  <c r="GR12" i="21"/>
  <c r="GV12" i="21"/>
  <c r="DY12" i="21"/>
  <c r="EC12" i="21"/>
  <c r="EG12" i="21"/>
  <c r="MH12" i="19"/>
  <c r="ML12" i="19"/>
  <c r="MD12" i="19"/>
  <c r="MD10" i="19"/>
  <c r="MH10" i="19"/>
  <c r="ML10" i="19"/>
  <c r="ML10" i="21"/>
  <c r="MH10" i="21"/>
  <c r="MD10" i="21"/>
  <c r="DY10" i="21"/>
  <c r="EC10" i="21"/>
  <c r="EG10" i="21"/>
  <c r="JK10" i="21"/>
  <c r="JO10" i="21"/>
  <c r="JS10" i="21"/>
  <c r="GR10" i="19"/>
  <c r="GV10" i="19"/>
  <c r="GZ10" i="19"/>
  <c r="GV9" i="21"/>
  <c r="GR9" i="21"/>
  <c r="GZ9" i="21"/>
  <c r="GR9" i="19"/>
  <c r="GZ9" i="19"/>
  <c r="GV9" i="19"/>
  <c r="GB36" i="19"/>
  <c r="FX36" i="19"/>
  <c r="FT36" i="19"/>
  <c r="IM36" i="19"/>
  <c r="IQ36" i="19"/>
  <c r="IU36" i="19"/>
  <c r="DI36" i="19"/>
  <c r="DE36" i="19"/>
  <c r="DA36" i="19"/>
  <c r="LN36" i="19"/>
  <c r="LJ36" i="19"/>
  <c r="LF36" i="19"/>
  <c r="EG42" i="21"/>
  <c r="E45" i="14"/>
  <c r="E39" i="14"/>
  <c r="LN48" i="21"/>
  <c r="LJ48" i="21"/>
  <c r="LF48" i="21"/>
  <c r="IU48" i="21"/>
  <c r="IQ48" i="21"/>
  <c r="IM48" i="21"/>
  <c r="GB48" i="21"/>
  <c r="FX48" i="21"/>
  <c r="DI48" i="21"/>
  <c r="DE48" i="21"/>
  <c r="DA48" i="21"/>
  <c r="AP48" i="21"/>
  <c r="AL48" i="21"/>
  <c r="AH48" i="21"/>
  <c r="LN47" i="21"/>
  <c r="LJ47" i="21"/>
  <c r="LF47" i="21"/>
  <c r="IU47" i="21"/>
  <c r="IQ47" i="21"/>
  <c r="IM47" i="21"/>
  <c r="GB47" i="21"/>
  <c r="FX47" i="21"/>
  <c r="FT47" i="21"/>
  <c r="DI47" i="21"/>
  <c r="DE47" i="21"/>
  <c r="DA47" i="21"/>
  <c r="AP47" i="21"/>
  <c r="AL47" i="21"/>
  <c r="AH47" i="21"/>
  <c r="LN46" i="21"/>
  <c r="LJ46" i="21"/>
  <c r="LF46" i="21"/>
  <c r="IU46" i="21"/>
  <c r="IQ46" i="21"/>
  <c r="IM46" i="21"/>
  <c r="GB46" i="21"/>
  <c r="FX46" i="21"/>
  <c r="FT46" i="21"/>
  <c r="DI46" i="21"/>
  <c r="DE46" i="21"/>
  <c r="DA46" i="21"/>
  <c r="AP46" i="21"/>
  <c r="AL46" i="21"/>
  <c r="AH46" i="21"/>
  <c r="ML45" i="21"/>
  <c r="MH45" i="21"/>
  <c r="MD45" i="21"/>
  <c r="LN45" i="21"/>
  <c r="LJ45" i="21"/>
  <c r="LF45" i="21"/>
  <c r="JS45" i="21"/>
  <c r="JO45" i="21"/>
  <c r="JK45" i="21"/>
  <c r="IU45" i="21"/>
  <c r="IQ45" i="21"/>
  <c r="IM45" i="21"/>
  <c r="GZ45" i="21"/>
  <c r="GV45" i="21"/>
  <c r="GR45" i="21"/>
  <c r="GB45" i="21"/>
  <c r="FX45" i="21"/>
  <c r="FT45" i="21"/>
  <c r="EG45" i="21"/>
  <c r="EC45" i="21"/>
  <c r="DY45" i="21"/>
  <c r="DI45" i="21"/>
  <c r="DE45" i="21"/>
  <c r="DA45" i="21"/>
  <c r="BN45" i="21"/>
  <c r="BJ45" i="21"/>
  <c r="BF45" i="21"/>
  <c r="AP45" i="21"/>
  <c r="AL45" i="21"/>
  <c r="AH45" i="21"/>
  <c r="MD44" i="21"/>
  <c r="LJ44" i="21"/>
  <c r="LF44" i="21"/>
  <c r="LN44" i="21"/>
  <c r="JO44" i="21"/>
  <c r="JK44" i="21"/>
  <c r="JK49" i="21" s="1"/>
  <c r="JK53" i="21" s="1"/>
  <c r="AA61" i="14" s="1"/>
  <c r="IQ44" i="21"/>
  <c r="IM44" i="21"/>
  <c r="GV44" i="21"/>
  <c r="GR44" i="21"/>
  <c r="GB44" i="21"/>
  <c r="FX44" i="21"/>
  <c r="FT44" i="21"/>
  <c r="GZ44" i="21"/>
  <c r="EG44" i="21"/>
  <c r="EC44" i="21"/>
  <c r="DY44" i="21"/>
  <c r="DI44" i="21"/>
  <c r="DE44" i="21"/>
  <c r="DA44" i="21"/>
  <c r="BN44" i="21"/>
  <c r="BJ44" i="21"/>
  <c r="BF44" i="21"/>
  <c r="AL44" i="21"/>
  <c r="AH44" i="21"/>
  <c r="AP44" i="21"/>
  <c r="ML43" i="21"/>
  <c r="MH43" i="21"/>
  <c r="MD43" i="21"/>
  <c r="LN43" i="21"/>
  <c r="LJ43" i="21"/>
  <c r="LF43" i="21"/>
  <c r="JS43" i="21"/>
  <c r="JO43" i="21"/>
  <c r="JK43" i="21"/>
  <c r="IU43" i="21"/>
  <c r="IQ43" i="21"/>
  <c r="IM43" i="21"/>
  <c r="GZ43" i="21"/>
  <c r="GV43" i="21"/>
  <c r="GR43" i="21"/>
  <c r="GB43" i="21"/>
  <c r="FX43" i="21"/>
  <c r="FT43" i="21"/>
  <c r="EG43" i="21"/>
  <c r="EC43" i="21"/>
  <c r="DY43" i="21"/>
  <c r="DI43" i="21"/>
  <c r="DE43" i="21"/>
  <c r="DA43" i="21"/>
  <c r="BN43" i="21"/>
  <c r="BJ43" i="21"/>
  <c r="BF43" i="21"/>
  <c r="AP43" i="21"/>
  <c r="AL43" i="21"/>
  <c r="AH43" i="21"/>
  <c r="ML42" i="21"/>
  <c r="MH42" i="21"/>
  <c r="MD42" i="21"/>
  <c r="MD49" i="21" s="1"/>
  <c r="MD53" i="21" s="1"/>
  <c r="AA67" i="14" s="1"/>
  <c r="LN42" i="21"/>
  <c r="LJ42" i="21"/>
  <c r="LF42" i="21"/>
  <c r="JS42" i="21"/>
  <c r="JO42" i="21"/>
  <c r="JO49" i="21" s="1"/>
  <c r="JO53" i="21" s="1"/>
  <c r="AG61" i="14" s="1"/>
  <c r="JK42" i="21"/>
  <c r="IQ42" i="21"/>
  <c r="IM42" i="21"/>
  <c r="IU42" i="21"/>
  <c r="GV42" i="21"/>
  <c r="GR42" i="21"/>
  <c r="FX42" i="21"/>
  <c r="EC42" i="21"/>
  <c r="DY42" i="21"/>
  <c r="DI42" i="21"/>
  <c r="DE42" i="21"/>
  <c r="DA42" i="21"/>
  <c r="BN42" i="21"/>
  <c r="BJ42" i="21"/>
  <c r="BF42" i="21"/>
  <c r="AP42" i="21"/>
  <c r="AL42" i="21"/>
  <c r="AH42" i="21"/>
  <c r="LN35" i="21"/>
  <c r="LJ35" i="21"/>
  <c r="LF35" i="21"/>
  <c r="IU35" i="21"/>
  <c r="IQ35" i="21"/>
  <c r="IM35" i="21"/>
  <c r="GB35" i="21"/>
  <c r="FX35" i="21"/>
  <c r="FT35" i="21"/>
  <c r="DI35" i="21"/>
  <c r="DE35" i="21"/>
  <c r="DA35" i="21"/>
  <c r="AP35" i="21"/>
  <c r="AL35" i="21"/>
  <c r="AH35" i="21"/>
  <c r="LN34" i="21"/>
  <c r="LJ34" i="21"/>
  <c r="LF34" i="21"/>
  <c r="IU34" i="21"/>
  <c r="IQ34" i="21"/>
  <c r="IM34" i="21"/>
  <c r="GB34" i="21"/>
  <c r="FX34" i="21"/>
  <c r="FT34" i="21"/>
  <c r="DI34" i="21"/>
  <c r="DE34" i="21"/>
  <c r="DA34" i="21"/>
  <c r="AP34" i="21"/>
  <c r="AL34" i="21"/>
  <c r="AH34" i="21"/>
  <c r="LN33" i="21"/>
  <c r="LJ33" i="21"/>
  <c r="LF33" i="21"/>
  <c r="IU33" i="21"/>
  <c r="IQ33" i="21"/>
  <c r="IM33" i="21"/>
  <c r="GB33" i="21"/>
  <c r="FX33" i="21"/>
  <c r="FT33" i="21"/>
  <c r="DI33" i="21"/>
  <c r="DE33" i="21"/>
  <c r="DA33" i="21"/>
  <c r="AP33" i="21"/>
  <c r="AL33" i="21"/>
  <c r="AH33" i="21"/>
  <c r="LN32" i="21"/>
  <c r="LJ32" i="21"/>
  <c r="LF32" i="21"/>
  <c r="IU32" i="21"/>
  <c r="IQ32" i="21"/>
  <c r="IM32" i="21"/>
  <c r="GB32" i="21"/>
  <c r="FX32" i="21"/>
  <c r="FT32" i="21"/>
  <c r="DI32" i="21"/>
  <c r="DE32" i="21"/>
  <c r="DA32" i="21"/>
  <c r="AP32" i="21"/>
  <c r="AL32" i="21"/>
  <c r="AH32" i="21"/>
  <c r="LN30" i="21"/>
  <c r="LJ30" i="21"/>
  <c r="LF30" i="21"/>
  <c r="IU30" i="21"/>
  <c r="IQ30" i="21"/>
  <c r="IM30" i="21"/>
  <c r="GB30" i="21"/>
  <c r="FX30" i="21"/>
  <c r="FT30" i="21"/>
  <c r="DI30" i="21"/>
  <c r="DE30" i="21"/>
  <c r="DA30" i="21"/>
  <c r="AP30" i="21"/>
  <c r="BN30" i="21" s="1"/>
  <c r="AL30" i="21"/>
  <c r="BJ30" i="21" s="1"/>
  <c r="AH30" i="21"/>
  <c r="BF30" i="21" s="1"/>
  <c r="LN29" i="21"/>
  <c r="LJ29" i="21"/>
  <c r="LF29" i="21"/>
  <c r="IU29" i="21"/>
  <c r="IQ29" i="21"/>
  <c r="IM29" i="21"/>
  <c r="GB29" i="21"/>
  <c r="FX29" i="21"/>
  <c r="FT29" i="21"/>
  <c r="DI29" i="21"/>
  <c r="DE29" i="21"/>
  <c r="DA29" i="21"/>
  <c r="AP29" i="21"/>
  <c r="BN29" i="21" s="1"/>
  <c r="AL29" i="21"/>
  <c r="BJ29" i="21" s="1"/>
  <c r="AH29" i="21"/>
  <c r="BF29" i="21" s="1"/>
  <c r="LN28" i="21"/>
  <c r="LJ28" i="21"/>
  <c r="LF28" i="21"/>
  <c r="IU28" i="21"/>
  <c r="IQ28" i="21"/>
  <c r="IM28" i="21"/>
  <c r="GB28" i="21"/>
  <c r="FX28" i="21"/>
  <c r="FT28" i="21"/>
  <c r="DI28" i="21"/>
  <c r="DE28" i="21"/>
  <c r="DA28" i="21"/>
  <c r="AP28" i="21"/>
  <c r="BN28" i="21" s="1"/>
  <c r="AL28" i="21"/>
  <c r="BJ28" i="21" s="1"/>
  <c r="AH28" i="21"/>
  <c r="BF28" i="21" s="1"/>
  <c r="LN27" i="21"/>
  <c r="LJ27" i="21"/>
  <c r="LF27" i="21"/>
  <c r="IU27" i="21"/>
  <c r="IQ27" i="21"/>
  <c r="IM27" i="21"/>
  <c r="GB27" i="21"/>
  <c r="FX27" i="21"/>
  <c r="FT27" i="21"/>
  <c r="DI27" i="21"/>
  <c r="DE27" i="21"/>
  <c r="DA27" i="21"/>
  <c r="AP27" i="21"/>
  <c r="BN27" i="21" s="1"/>
  <c r="AL27" i="21"/>
  <c r="BJ27" i="21" s="1"/>
  <c r="AH27" i="21"/>
  <c r="BF27" i="21" s="1"/>
  <c r="LN26" i="21"/>
  <c r="LJ26" i="21"/>
  <c r="LF26" i="21"/>
  <c r="IU26" i="21"/>
  <c r="IQ26" i="21"/>
  <c r="IM26" i="21"/>
  <c r="GB26" i="21"/>
  <c r="GB31" i="21" s="1"/>
  <c r="FX26" i="21"/>
  <c r="FT26" i="21"/>
  <c r="DI26" i="21"/>
  <c r="DE26" i="21"/>
  <c r="DA26" i="21"/>
  <c r="AP26" i="21"/>
  <c r="BN26" i="21" s="1"/>
  <c r="AL26" i="21"/>
  <c r="AL31" i="21" s="1"/>
  <c r="AH26" i="21"/>
  <c r="LN24" i="21"/>
  <c r="LJ24" i="21"/>
  <c r="PA24" i="21" s="1"/>
  <c r="LF24" i="21"/>
  <c r="IU24" i="21"/>
  <c r="IQ24" i="21"/>
  <c r="IM24" i="21"/>
  <c r="GB24" i="21"/>
  <c r="FX24" i="21"/>
  <c r="FT24" i="21"/>
  <c r="DI24" i="21"/>
  <c r="DE24" i="21"/>
  <c r="DA24" i="21"/>
  <c r="BJ24" i="21"/>
  <c r="AP24" i="21"/>
  <c r="BN24" i="21" s="1"/>
  <c r="AL24" i="21"/>
  <c r="AH24" i="21"/>
  <c r="BF24" i="21" s="1"/>
  <c r="PA23" i="21"/>
  <c r="LN23" i="21"/>
  <c r="LJ23" i="21"/>
  <c r="LF23" i="21"/>
  <c r="OW23" i="21" s="1"/>
  <c r="IU23" i="21"/>
  <c r="IQ23" i="21"/>
  <c r="IM23" i="21"/>
  <c r="GB23" i="21"/>
  <c r="FX23" i="21"/>
  <c r="FT23" i="21"/>
  <c r="DI23" i="21"/>
  <c r="DE23" i="21"/>
  <c r="DA23" i="21"/>
  <c r="BF23" i="21"/>
  <c r="AP23" i="21"/>
  <c r="BN23" i="21" s="1"/>
  <c r="AL23" i="21"/>
  <c r="BJ23" i="21" s="1"/>
  <c r="AH23" i="21"/>
  <c r="LN22" i="21"/>
  <c r="LJ22" i="21"/>
  <c r="PA22" i="21" s="1"/>
  <c r="LF22" i="21"/>
  <c r="OW22" i="21" s="1"/>
  <c r="IQ22" i="21"/>
  <c r="IM22" i="21"/>
  <c r="IU22" i="21"/>
  <c r="GB22" i="21"/>
  <c r="FX22" i="21"/>
  <c r="FT22" i="21"/>
  <c r="DI22" i="21"/>
  <c r="DE22" i="21"/>
  <c r="DA22" i="21"/>
  <c r="AP22" i="21"/>
  <c r="BN22" i="21" s="1"/>
  <c r="AL22" i="21"/>
  <c r="BJ22" i="21" s="1"/>
  <c r="AH22" i="21"/>
  <c r="BF22" i="21" s="1"/>
  <c r="LJ21" i="21"/>
  <c r="LF21" i="21"/>
  <c r="LN21" i="21"/>
  <c r="IU21" i="21"/>
  <c r="IQ21" i="21"/>
  <c r="IM21" i="21"/>
  <c r="FX21" i="21"/>
  <c r="GV21" i="21" s="1"/>
  <c r="FT21" i="21"/>
  <c r="GR21" i="21" s="1"/>
  <c r="GB21" i="21"/>
  <c r="GZ21" i="21" s="1"/>
  <c r="DI21" i="21"/>
  <c r="DE21" i="21"/>
  <c r="DA21" i="21"/>
  <c r="AL21" i="21"/>
  <c r="BJ21" i="21" s="1"/>
  <c r="AH21" i="21"/>
  <c r="BF21" i="21" s="1"/>
  <c r="AP21" i="21"/>
  <c r="BN21" i="21" s="1"/>
  <c r="LN20" i="21"/>
  <c r="LJ20" i="21"/>
  <c r="LF20" i="21"/>
  <c r="IU20" i="21"/>
  <c r="IQ20" i="21"/>
  <c r="IM20" i="21"/>
  <c r="GB20" i="21"/>
  <c r="FX20" i="21"/>
  <c r="FT20" i="21"/>
  <c r="DI20" i="21"/>
  <c r="DE20" i="21"/>
  <c r="DA20" i="21"/>
  <c r="AP20" i="21"/>
  <c r="BN20" i="21" s="1"/>
  <c r="AL20" i="21"/>
  <c r="BJ20" i="21" s="1"/>
  <c r="AH20" i="21"/>
  <c r="BF20" i="21" s="1"/>
  <c r="LN19" i="21"/>
  <c r="ML19" i="21" s="1"/>
  <c r="LJ19" i="21"/>
  <c r="MH19" i="21" s="1"/>
  <c r="LF19" i="21"/>
  <c r="MD19" i="21" s="1"/>
  <c r="IU19" i="21"/>
  <c r="JS19" i="21" s="1"/>
  <c r="IQ19" i="21"/>
  <c r="JO19" i="21" s="1"/>
  <c r="IM19" i="21"/>
  <c r="JK19" i="21" s="1"/>
  <c r="GB19" i="21"/>
  <c r="GZ19" i="21" s="1"/>
  <c r="FX19" i="21"/>
  <c r="GV19" i="21" s="1"/>
  <c r="FT19" i="21"/>
  <c r="GR19" i="21" s="1"/>
  <c r="DI19" i="21"/>
  <c r="EG19" i="21" s="1"/>
  <c r="DE19" i="21"/>
  <c r="EC19" i="21" s="1"/>
  <c r="DA19" i="21"/>
  <c r="DY19" i="21" s="1"/>
  <c r="AP19" i="21"/>
  <c r="BN19" i="21" s="1"/>
  <c r="AL19" i="21"/>
  <c r="BJ19" i="21" s="1"/>
  <c r="AH19" i="21"/>
  <c r="BF19" i="21" s="1"/>
  <c r="LN18" i="21"/>
  <c r="LJ18" i="21"/>
  <c r="LF18" i="21"/>
  <c r="IU18" i="21"/>
  <c r="IQ18" i="21"/>
  <c r="IM18" i="21"/>
  <c r="GB18" i="21"/>
  <c r="FX18" i="21"/>
  <c r="FT18" i="21"/>
  <c r="DI18" i="21"/>
  <c r="DE18" i="21"/>
  <c r="AP18" i="21"/>
  <c r="BN18" i="21" s="1"/>
  <c r="AL18" i="21"/>
  <c r="BJ18" i="21" s="1"/>
  <c r="AH18" i="21"/>
  <c r="BF18" i="21" s="1"/>
  <c r="LN17" i="21"/>
  <c r="LJ17" i="21"/>
  <c r="LF17" i="21"/>
  <c r="IU17" i="21"/>
  <c r="IQ17" i="21"/>
  <c r="IM17" i="21"/>
  <c r="GB17" i="21"/>
  <c r="FX17" i="21"/>
  <c r="FT17" i="21"/>
  <c r="DI17" i="21"/>
  <c r="DE17" i="21"/>
  <c r="DA17" i="21"/>
  <c r="AP17" i="21"/>
  <c r="BN17" i="21" s="1"/>
  <c r="AL17" i="21"/>
  <c r="BJ17" i="21" s="1"/>
  <c r="AH17" i="21"/>
  <c r="BF17" i="21" s="1"/>
  <c r="LN16" i="21"/>
  <c r="LJ16" i="21"/>
  <c r="LF16" i="21"/>
  <c r="IU16" i="21"/>
  <c r="IQ16" i="21"/>
  <c r="IM16" i="21"/>
  <c r="GB16" i="21"/>
  <c r="FX16" i="21"/>
  <c r="FT16" i="21"/>
  <c r="DI16" i="21"/>
  <c r="DE16" i="21"/>
  <c r="DA16" i="21"/>
  <c r="AP16" i="21"/>
  <c r="BN16" i="21" s="1"/>
  <c r="AL16" i="21"/>
  <c r="BJ16" i="21" s="1"/>
  <c r="AH16" i="21"/>
  <c r="BF16" i="21" s="1"/>
  <c r="LN15" i="21"/>
  <c r="LJ15" i="21"/>
  <c r="LF15" i="21"/>
  <c r="IU15" i="21"/>
  <c r="IQ15" i="21"/>
  <c r="IM15" i="21"/>
  <c r="GB15" i="21"/>
  <c r="FX15" i="21"/>
  <c r="FT15" i="21"/>
  <c r="DI15" i="21"/>
  <c r="DE15" i="21"/>
  <c r="DA15" i="21"/>
  <c r="AP15" i="21"/>
  <c r="BN15" i="21" s="1"/>
  <c r="AL15" i="21"/>
  <c r="BJ15" i="21" s="1"/>
  <c r="AH15" i="21"/>
  <c r="BF15" i="21" s="1"/>
  <c r="LN14" i="21"/>
  <c r="LJ14" i="21"/>
  <c r="LF14" i="21"/>
  <c r="IU14" i="21"/>
  <c r="IQ14" i="21"/>
  <c r="IM14" i="21"/>
  <c r="GB14" i="21"/>
  <c r="FX14" i="21"/>
  <c r="FT14" i="21"/>
  <c r="DI14" i="21"/>
  <c r="DE14" i="21"/>
  <c r="DA14" i="21"/>
  <c r="AP14" i="21"/>
  <c r="BN14" i="21" s="1"/>
  <c r="AL14" i="21"/>
  <c r="BJ14" i="21" s="1"/>
  <c r="AH14" i="21"/>
  <c r="BF14" i="21" s="1"/>
  <c r="LN13" i="21"/>
  <c r="LJ13" i="21"/>
  <c r="LF13" i="21"/>
  <c r="IU13" i="21"/>
  <c r="IQ13" i="21"/>
  <c r="IM13" i="21"/>
  <c r="GB13" i="21"/>
  <c r="FX13" i="21"/>
  <c r="FT13" i="21"/>
  <c r="DI13" i="21"/>
  <c r="DE13" i="21"/>
  <c r="DA13" i="21"/>
  <c r="AP13" i="21"/>
  <c r="BN13" i="21" s="1"/>
  <c r="AL13" i="21"/>
  <c r="BJ13" i="21" s="1"/>
  <c r="AH13" i="21"/>
  <c r="BF13" i="21" s="1"/>
  <c r="LN12" i="21"/>
  <c r="LJ12" i="21"/>
  <c r="LF12" i="21"/>
  <c r="IU12" i="21"/>
  <c r="IQ12" i="21"/>
  <c r="IM12" i="21"/>
  <c r="GB12" i="21"/>
  <c r="FX12" i="21"/>
  <c r="FT12" i="21"/>
  <c r="DI12" i="21"/>
  <c r="DE12" i="21"/>
  <c r="DA12" i="21"/>
  <c r="AP12" i="21"/>
  <c r="BN12" i="21" s="1"/>
  <c r="AL12" i="21"/>
  <c r="BJ12" i="21" s="1"/>
  <c r="AH12" i="21"/>
  <c r="BF12" i="21" s="1"/>
  <c r="LN11" i="21"/>
  <c r="LJ11" i="21"/>
  <c r="LF11" i="21"/>
  <c r="IU11" i="21"/>
  <c r="IQ11" i="21"/>
  <c r="IM11" i="21"/>
  <c r="GB11" i="21"/>
  <c r="FX11" i="21"/>
  <c r="FT11" i="21"/>
  <c r="DI11" i="21"/>
  <c r="DE11" i="21"/>
  <c r="DA11" i="21"/>
  <c r="AP11" i="21"/>
  <c r="BN11" i="21" s="1"/>
  <c r="AL11" i="21"/>
  <c r="BJ11" i="21" s="1"/>
  <c r="AH11" i="21"/>
  <c r="BF11" i="21" s="1"/>
  <c r="LN10" i="21"/>
  <c r="LJ10" i="21"/>
  <c r="LF10" i="21"/>
  <c r="IU10" i="21"/>
  <c r="IQ10" i="21"/>
  <c r="IM10" i="21"/>
  <c r="GB10" i="21"/>
  <c r="FX10" i="21"/>
  <c r="FT10" i="21"/>
  <c r="DI10" i="21"/>
  <c r="DE10" i="21"/>
  <c r="DA10" i="21"/>
  <c r="AP10" i="21"/>
  <c r="BN10" i="21" s="1"/>
  <c r="AL10" i="21"/>
  <c r="BJ10" i="21" s="1"/>
  <c r="AH10" i="21"/>
  <c r="BF10" i="21" s="1"/>
  <c r="LN9" i="21"/>
  <c r="LJ9" i="21"/>
  <c r="LF9" i="21"/>
  <c r="IU9" i="21"/>
  <c r="IQ9" i="21"/>
  <c r="IM9" i="21"/>
  <c r="JK9" i="21" s="1"/>
  <c r="GB9" i="21"/>
  <c r="FX9" i="21"/>
  <c r="FT9" i="21"/>
  <c r="EC9" i="21"/>
  <c r="DI9" i="21"/>
  <c r="DE9" i="21"/>
  <c r="DA9" i="21"/>
  <c r="DY9" i="21" s="1"/>
  <c r="AP9" i="21"/>
  <c r="AL9" i="21"/>
  <c r="AH9" i="21"/>
  <c r="BF9" i="21" s="1"/>
  <c r="X8" i="21"/>
  <c r="T8" i="21"/>
  <c r="AX41" i="21" s="1"/>
  <c r="P8" i="21"/>
  <c r="CU49" i="20"/>
  <c r="CQ49" i="20"/>
  <c r="CI49" i="20"/>
  <c r="AQ44" i="20"/>
  <c r="UT44" i="20" s="1"/>
  <c r="AQ44" i="17" s="1"/>
  <c r="CE45" i="20"/>
  <c r="CE44" i="20"/>
  <c r="CE43" i="20"/>
  <c r="CU45" i="20"/>
  <c r="CQ45" i="20"/>
  <c r="CM45" i="20"/>
  <c r="CI45" i="20"/>
  <c r="CU44" i="20"/>
  <c r="CQ44" i="20"/>
  <c r="CM44" i="20"/>
  <c r="WP44" i="20" s="1"/>
  <c r="CM44" i="17" s="1"/>
  <c r="CU43" i="20"/>
  <c r="CQ43" i="20"/>
  <c r="CM43" i="20"/>
  <c r="CI43" i="20"/>
  <c r="OK35" i="21" l="1"/>
  <c r="DA40" i="21"/>
  <c r="OO35" i="21"/>
  <c r="DE40" i="21"/>
  <c r="OS35" i="21"/>
  <c r="DI40" i="21"/>
  <c r="PA16" i="21"/>
  <c r="OW12" i="21"/>
  <c r="OK21" i="21"/>
  <c r="OW42" i="21"/>
  <c r="DY49" i="21"/>
  <c r="DY53" i="21" s="1"/>
  <c r="AA49" i="14" s="1"/>
  <c r="CI53" i="20"/>
  <c r="WL49" i="20"/>
  <c r="CI49" i="17" s="1"/>
  <c r="CQ53" i="20"/>
  <c r="WT49" i="20"/>
  <c r="CQ49" i="17" s="1"/>
  <c r="CU53" i="20"/>
  <c r="WX49" i="20"/>
  <c r="CU49" i="17" s="1"/>
  <c r="DE39" i="19"/>
  <c r="DE40" i="19"/>
  <c r="DI40" i="19"/>
  <c r="DI39" i="19"/>
  <c r="IU39" i="19"/>
  <c r="IU40" i="19"/>
  <c r="IQ40" i="19"/>
  <c r="IQ39" i="19"/>
  <c r="LF39" i="19"/>
  <c r="LF40" i="19"/>
  <c r="OK36" i="19"/>
  <c r="IM40" i="19"/>
  <c r="IM39" i="19"/>
  <c r="OO36" i="19"/>
  <c r="LJ40" i="19"/>
  <c r="LJ39" i="19"/>
  <c r="FT39" i="19"/>
  <c r="FT40" i="19"/>
  <c r="LN40" i="19"/>
  <c r="OS36" i="19"/>
  <c r="LN39" i="19"/>
  <c r="FX40" i="19"/>
  <c r="FX39" i="19"/>
  <c r="DA39" i="19"/>
  <c r="DA40" i="19"/>
  <c r="GB40" i="19"/>
  <c r="GB39" i="19"/>
  <c r="PA21" i="21"/>
  <c r="OO21" i="21"/>
  <c r="MD25" i="21"/>
  <c r="OS21" i="21"/>
  <c r="CM49" i="20"/>
  <c r="OK10" i="21"/>
  <c r="PA11" i="21"/>
  <c r="OO11" i="21"/>
  <c r="PA12" i="21"/>
  <c r="OO12" i="21"/>
  <c r="PA13" i="21"/>
  <c r="OO13" i="21"/>
  <c r="PE11" i="21"/>
  <c r="OS11" i="21"/>
  <c r="PE12" i="21"/>
  <c r="OS12" i="21"/>
  <c r="PE16" i="21"/>
  <c r="OS16" i="21"/>
  <c r="FX25" i="21"/>
  <c r="ML9" i="21"/>
  <c r="ML25" i="21" s="1"/>
  <c r="OS9" i="21"/>
  <c r="PE10" i="21"/>
  <c r="OS10" i="21"/>
  <c r="OW14" i="21"/>
  <c r="OK14" i="21"/>
  <c r="OS15" i="21"/>
  <c r="PA17" i="21"/>
  <c r="OO17" i="21"/>
  <c r="OW18" i="21"/>
  <c r="OK18" i="21"/>
  <c r="OW19" i="21"/>
  <c r="OK19" i="21"/>
  <c r="OW20" i="21"/>
  <c r="OK20" i="21"/>
  <c r="OW21" i="21"/>
  <c r="PE22" i="21"/>
  <c r="PE24" i="21"/>
  <c r="FX31" i="21"/>
  <c r="IQ31" i="21"/>
  <c r="OO26" i="21"/>
  <c r="OW27" i="21"/>
  <c r="OK27" i="21"/>
  <c r="PE28" i="21"/>
  <c r="OS28" i="21"/>
  <c r="PA29" i="21"/>
  <c r="PA30" i="21"/>
  <c r="OO46" i="21"/>
  <c r="MD9" i="21"/>
  <c r="OK9" i="21"/>
  <c r="FT25" i="21"/>
  <c r="MH9" i="21"/>
  <c r="MH25" i="21" s="1"/>
  <c r="OO9" i="21"/>
  <c r="PE13" i="21"/>
  <c r="OS13" i="21"/>
  <c r="PA15" i="21"/>
  <c r="OO15" i="21"/>
  <c r="OW10" i="21"/>
  <c r="OW11" i="21"/>
  <c r="OK11" i="21"/>
  <c r="OK12" i="21"/>
  <c r="OW13" i="21"/>
  <c r="OK13" i="21"/>
  <c r="OO14" i="21"/>
  <c r="PE15" i="21"/>
  <c r="OW16" i="21"/>
  <c r="OK16" i="21"/>
  <c r="PE17" i="21"/>
  <c r="OS17" i="21"/>
  <c r="PA18" i="21"/>
  <c r="OO18" i="21"/>
  <c r="PA19" i="21"/>
  <c r="OO19" i="21"/>
  <c r="OO20" i="21"/>
  <c r="PE21" i="21"/>
  <c r="PE23" i="21"/>
  <c r="AH31" i="21"/>
  <c r="DE31" i="21"/>
  <c r="OS26" i="21"/>
  <c r="OO27" i="21"/>
  <c r="PE29" i="21"/>
  <c r="PE30" i="21"/>
  <c r="OK42" i="21"/>
  <c r="OS46" i="21"/>
  <c r="PE14" i="21"/>
  <c r="OS14" i="21"/>
  <c r="OW15" i="21"/>
  <c r="OK15" i="21"/>
  <c r="OO16" i="21"/>
  <c r="PE18" i="21"/>
  <c r="OS18" i="21"/>
  <c r="PE19" i="21"/>
  <c r="OS19" i="21"/>
  <c r="PE20" i="21"/>
  <c r="OS20" i="21"/>
  <c r="OW24" i="21"/>
  <c r="PE27" i="21"/>
  <c r="OS27" i="21"/>
  <c r="OW28" i="21"/>
  <c r="OK28" i="21"/>
  <c r="OW29" i="21"/>
  <c r="OO42" i="21"/>
  <c r="OO49" i="21" s="1"/>
  <c r="PA10" i="21"/>
  <c r="OO10" i="21"/>
  <c r="OW17" i="21"/>
  <c r="OK17" i="21"/>
  <c r="PA20" i="21"/>
  <c r="OK26" i="21"/>
  <c r="OK31" i="21" s="1"/>
  <c r="PA27" i="21"/>
  <c r="PA28" i="21"/>
  <c r="OO28" i="21"/>
  <c r="OW30" i="21"/>
  <c r="OK46" i="21"/>
  <c r="ML49" i="21"/>
  <c r="ML53" i="21" s="1"/>
  <c r="AM67" i="14" s="1"/>
  <c r="JS31" i="21"/>
  <c r="GR49" i="21"/>
  <c r="GR53" i="21" s="1"/>
  <c r="AA55" i="14" s="1"/>
  <c r="LF31" i="21"/>
  <c r="LF25" i="21"/>
  <c r="LF51" i="21" s="1"/>
  <c r="LF53" i="21" s="1"/>
  <c r="LJ31" i="21"/>
  <c r="LN31" i="21"/>
  <c r="JO31" i="21"/>
  <c r="IQ25" i="21"/>
  <c r="IQ51" i="21" s="1"/>
  <c r="IQ53" i="21" s="1"/>
  <c r="IM31" i="21"/>
  <c r="EC49" i="21"/>
  <c r="EC53" i="21" s="1"/>
  <c r="AG49" i="14" s="1"/>
  <c r="DI31" i="21"/>
  <c r="PA26" i="21"/>
  <c r="DA31" i="21"/>
  <c r="EG49" i="21"/>
  <c r="EG53" i="21" s="1"/>
  <c r="AM49" i="14" s="1"/>
  <c r="DI25" i="21"/>
  <c r="MH31" i="21"/>
  <c r="EC31" i="21"/>
  <c r="GV31" i="21"/>
  <c r="GR31" i="21"/>
  <c r="BN31" i="21"/>
  <c r="BJ26" i="21"/>
  <c r="BJ31" i="21" s="1"/>
  <c r="HU8" i="21"/>
  <c r="CM8" i="21"/>
  <c r="DQ41" i="21" s="1"/>
  <c r="AH8" i="21"/>
  <c r="AL8" i="21"/>
  <c r="BF8" i="21"/>
  <c r="FF8" i="21"/>
  <c r="GJ41" i="21" s="1"/>
  <c r="FB8" i="21"/>
  <c r="BJ8" i="21"/>
  <c r="BF49" i="21"/>
  <c r="BF53" i="21" s="1"/>
  <c r="AA43" i="14" s="1"/>
  <c r="BJ49" i="21"/>
  <c r="BJ53" i="21" s="1"/>
  <c r="AG43" i="14" s="1"/>
  <c r="AP25" i="21"/>
  <c r="BN9" i="21"/>
  <c r="BN25" i="21" s="1"/>
  <c r="BN52" i="21" s="1"/>
  <c r="AM41" i="14" s="1"/>
  <c r="IU25" i="21"/>
  <c r="JS9" i="21"/>
  <c r="AL25" i="21"/>
  <c r="KV8" i="21"/>
  <c r="CQ8" i="21"/>
  <c r="GZ25" i="21"/>
  <c r="BN8" i="21"/>
  <c r="FJ8" i="21"/>
  <c r="HY8" i="21"/>
  <c r="JC41" i="21" s="1"/>
  <c r="KN8" i="21"/>
  <c r="BF25" i="21"/>
  <c r="DA25" i="21"/>
  <c r="EC25" i="21"/>
  <c r="GB25" i="21"/>
  <c r="GB51" i="21" s="1"/>
  <c r="GB53" i="21" s="1"/>
  <c r="JK25" i="21"/>
  <c r="LJ25" i="21"/>
  <c r="AP8" i="21"/>
  <c r="CI8" i="21"/>
  <c r="IC8" i="21"/>
  <c r="KR8" i="21"/>
  <c r="LV41" i="21" s="1"/>
  <c r="AH25" i="21"/>
  <c r="AH51" i="21" s="1"/>
  <c r="AH53" i="21" s="1"/>
  <c r="BJ9" i="21"/>
  <c r="BJ25" i="21" s="1"/>
  <c r="DE25" i="21"/>
  <c r="EG9" i="21"/>
  <c r="EG25" i="21" s="1"/>
  <c r="GR25" i="21"/>
  <c r="IM25" i="21"/>
  <c r="IM51" i="21" s="1"/>
  <c r="IM53" i="21" s="1"/>
  <c r="JO9" i="21"/>
  <c r="JO25" i="21" s="1"/>
  <c r="LN25" i="21"/>
  <c r="GV25" i="21"/>
  <c r="GV52" i="21" s="1"/>
  <c r="AG53" i="14" s="1"/>
  <c r="JS25" i="21"/>
  <c r="JS51" i="21" s="1"/>
  <c r="DY25" i="21"/>
  <c r="AP31" i="21"/>
  <c r="FT31" i="21"/>
  <c r="IU31" i="21"/>
  <c r="IU44" i="21"/>
  <c r="JS44" i="21"/>
  <c r="BF26" i="21"/>
  <c r="BF31" i="21" s="1"/>
  <c r="EG31" i="21"/>
  <c r="GB42" i="21"/>
  <c r="OS42" i="21" s="1"/>
  <c r="OS49" i="21" s="1"/>
  <c r="GZ42" i="21"/>
  <c r="GZ49" i="21" s="1"/>
  <c r="GZ53" i="21" s="1"/>
  <c r="AM55" i="14" s="1"/>
  <c r="GV49" i="21"/>
  <c r="GV53" i="21" s="1"/>
  <c r="AG55" i="14" s="1"/>
  <c r="MH49" i="21"/>
  <c r="MH53" i="21" s="1"/>
  <c r="AG67" i="14" s="1"/>
  <c r="BN49" i="21"/>
  <c r="BN53" i="21" s="1"/>
  <c r="AM43" i="14" s="1"/>
  <c r="DY31" i="21"/>
  <c r="GZ31" i="21"/>
  <c r="JK31" i="21"/>
  <c r="JS49" i="21"/>
  <c r="JS53" i="21" s="1"/>
  <c r="AM61" i="14" s="1"/>
  <c r="E33" i="14"/>
  <c r="LN42" i="19"/>
  <c r="E27" i="14"/>
  <c r="E21" i="14"/>
  <c r="DI22" i="19"/>
  <c r="EG22" i="19" s="1"/>
  <c r="DI9" i="19"/>
  <c r="EG9" i="19" s="1"/>
  <c r="E15" i="14"/>
  <c r="LN48" i="19"/>
  <c r="LJ48" i="19"/>
  <c r="LF48" i="19"/>
  <c r="LN47" i="19"/>
  <c r="LJ47" i="19"/>
  <c r="LF47" i="19"/>
  <c r="LN46" i="19"/>
  <c r="LJ46" i="19"/>
  <c r="LF46" i="19"/>
  <c r="ML45" i="19"/>
  <c r="MH45" i="19"/>
  <c r="MD45" i="19"/>
  <c r="LN45" i="19"/>
  <c r="LJ45" i="19"/>
  <c r="LF45" i="19"/>
  <c r="MH44" i="19"/>
  <c r="MD44" i="19"/>
  <c r="LN44" i="19"/>
  <c r="LJ44" i="19"/>
  <c r="LF44" i="19"/>
  <c r="ML44" i="19"/>
  <c r="ML43" i="19"/>
  <c r="MH43" i="19"/>
  <c r="MD43" i="19"/>
  <c r="LN43" i="19"/>
  <c r="LJ43" i="19"/>
  <c r="LF43" i="19"/>
  <c r="MH42" i="19"/>
  <c r="MD42" i="19"/>
  <c r="MD49" i="19" s="1"/>
  <c r="MD53" i="19" s="1"/>
  <c r="AA37" i="14" s="1"/>
  <c r="LJ42" i="19"/>
  <c r="LF42" i="19"/>
  <c r="LN35" i="19"/>
  <c r="LJ35" i="19"/>
  <c r="LF35" i="19"/>
  <c r="LN34" i="19"/>
  <c r="LJ34" i="19"/>
  <c r="LF34" i="19"/>
  <c r="LN33" i="19"/>
  <c r="LJ33" i="19"/>
  <c r="LF33" i="19"/>
  <c r="LN32" i="19"/>
  <c r="LJ32" i="19"/>
  <c r="LF32" i="19"/>
  <c r="LN30" i="19"/>
  <c r="LJ30" i="19"/>
  <c r="LF30" i="19"/>
  <c r="LN29" i="19"/>
  <c r="LJ29" i="19"/>
  <c r="LF29" i="19"/>
  <c r="LN28" i="19"/>
  <c r="LJ28" i="19"/>
  <c r="LF28" i="19"/>
  <c r="LN27" i="19"/>
  <c r="LJ27" i="19"/>
  <c r="LF27" i="19"/>
  <c r="LN26" i="19"/>
  <c r="LJ26" i="19"/>
  <c r="LF26" i="19"/>
  <c r="LN24" i="19"/>
  <c r="LJ24" i="19"/>
  <c r="LF24" i="19"/>
  <c r="LN23" i="19"/>
  <c r="LJ23" i="19"/>
  <c r="LF23" i="19"/>
  <c r="LN22" i="19"/>
  <c r="LJ22" i="19"/>
  <c r="LF22" i="19"/>
  <c r="LN21" i="19"/>
  <c r="LJ21" i="19"/>
  <c r="LF21" i="19"/>
  <c r="LN20" i="19"/>
  <c r="LJ20" i="19"/>
  <c r="LF20" i="19"/>
  <c r="LN19" i="19"/>
  <c r="ML19" i="19" s="1"/>
  <c r="LJ19" i="19"/>
  <c r="MH19" i="19" s="1"/>
  <c r="LF19" i="19"/>
  <c r="MD19" i="19" s="1"/>
  <c r="LN18" i="19"/>
  <c r="LJ18" i="19"/>
  <c r="LF18" i="19"/>
  <c r="LN17" i="19"/>
  <c r="LJ17" i="19"/>
  <c r="LF17" i="19"/>
  <c r="LN16" i="19"/>
  <c r="LJ16" i="19"/>
  <c r="LF16" i="19"/>
  <c r="LN15" i="19"/>
  <c r="LJ15" i="19"/>
  <c r="LF15" i="19"/>
  <c r="LN14" i="19"/>
  <c r="LJ14" i="19"/>
  <c r="LF14" i="19"/>
  <c r="LN13" i="19"/>
  <c r="LJ13" i="19"/>
  <c r="LF13" i="19"/>
  <c r="LJ12" i="19"/>
  <c r="LF12" i="19"/>
  <c r="LN12" i="19"/>
  <c r="LN11" i="19"/>
  <c r="LJ11" i="19"/>
  <c r="LF11" i="19"/>
  <c r="LN10" i="19"/>
  <c r="LJ10" i="19"/>
  <c r="LF10" i="19"/>
  <c r="LN9" i="19"/>
  <c r="LJ9" i="19"/>
  <c r="LF9" i="19"/>
  <c r="IU48" i="19"/>
  <c r="IQ48" i="19"/>
  <c r="IM48" i="19"/>
  <c r="IU47" i="19"/>
  <c r="IQ47" i="19"/>
  <c r="IM47" i="19"/>
  <c r="IU46" i="19"/>
  <c r="IQ46" i="19"/>
  <c r="IM46" i="19"/>
  <c r="JS45" i="19"/>
  <c r="JO45" i="19"/>
  <c r="JK45" i="19"/>
  <c r="IU45" i="19"/>
  <c r="IQ45" i="19"/>
  <c r="IM45" i="19"/>
  <c r="JO44" i="19"/>
  <c r="JK44" i="19"/>
  <c r="IQ44" i="19"/>
  <c r="IM44" i="19"/>
  <c r="JS44" i="19"/>
  <c r="JS43" i="19"/>
  <c r="JO43" i="19"/>
  <c r="JK43" i="19"/>
  <c r="IU43" i="19"/>
  <c r="IQ43" i="19"/>
  <c r="IM43" i="19"/>
  <c r="JO42" i="19"/>
  <c r="JK42" i="19"/>
  <c r="IQ42" i="19"/>
  <c r="IM42" i="19"/>
  <c r="IU42" i="19"/>
  <c r="IU35" i="19"/>
  <c r="IQ35" i="19"/>
  <c r="IM35" i="19"/>
  <c r="IU34" i="19"/>
  <c r="IQ34" i="19"/>
  <c r="IM34" i="19"/>
  <c r="IU33" i="19"/>
  <c r="IQ33" i="19"/>
  <c r="IM33" i="19"/>
  <c r="IU32" i="19"/>
  <c r="IQ32" i="19"/>
  <c r="IM32" i="19"/>
  <c r="IU30" i="19"/>
  <c r="IQ30" i="19"/>
  <c r="IM30" i="19"/>
  <c r="IU29" i="19"/>
  <c r="IQ29" i="19"/>
  <c r="IM29" i="19"/>
  <c r="IU28" i="19"/>
  <c r="IQ28" i="19"/>
  <c r="IM28" i="19"/>
  <c r="IU27" i="19"/>
  <c r="IQ27" i="19"/>
  <c r="IM27" i="19"/>
  <c r="IU26" i="19"/>
  <c r="IQ26" i="19"/>
  <c r="IM26" i="19"/>
  <c r="IU24" i="19"/>
  <c r="JS24" i="19" s="1"/>
  <c r="IQ24" i="19"/>
  <c r="JO24" i="19" s="1"/>
  <c r="IM24" i="19"/>
  <c r="JK24" i="19" s="1"/>
  <c r="IU23" i="19"/>
  <c r="JS23" i="19" s="1"/>
  <c r="IQ23" i="19"/>
  <c r="JO23" i="19" s="1"/>
  <c r="IM23" i="19"/>
  <c r="JK23" i="19" s="1"/>
  <c r="IU22" i="19"/>
  <c r="JS22" i="19" s="1"/>
  <c r="IQ22" i="19"/>
  <c r="JO22" i="19" s="1"/>
  <c r="IM22" i="19"/>
  <c r="JK22" i="19" s="1"/>
  <c r="IQ21" i="19"/>
  <c r="JO21" i="19" s="1"/>
  <c r="IM21" i="19"/>
  <c r="JK21" i="19" s="1"/>
  <c r="IU21" i="19"/>
  <c r="JS21" i="19" s="1"/>
  <c r="IU20" i="19"/>
  <c r="JS20" i="19" s="1"/>
  <c r="IQ20" i="19"/>
  <c r="JO20" i="19" s="1"/>
  <c r="IM20" i="19"/>
  <c r="JK20" i="19" s="1"/>
  <c r="IU19" i="19"/>
  <c r="JS19" i="19" s="1"/>
  <c r="IQ19" i="19"/>
  <c r="JO19" i="19" s="1"/>
  <c r="IM19" i="19"/>
  <c r="JK19" i="19" s="1"/>
  <c r="IU18" i="19"/>
  <c r="JS18" i="19" s="1"/>
  <c r="IQ18" i="19"/>
  <c r="JO18" i="19" s="1"/>
  <c r="IM18" i="19"/>
  <c r="JK18" i="19" s="1"/>
  <c r="IU17" i="19"/>
  <c r="JS17" i="19" s="1"/>
  <c r="IQ17" i="19"/>
  <c r="JO17" i="19" s="1"/>
  <c r="IM17" i="19"/>
  <c r="JK17" i="19" s="1"/>
  <c r="IU16" i="19"/>
  <c r="JS16" i="19" s="1"/>
  <c r="IQ16" i="19"/>
  <c r="JO16" i="19" s="1"/>
  <c r="IM16" i="19"/>
  <c r="JK16" i="19" s="1"/>
  <c r="IU15" i="19"/>
  <c r="JS15" i="19" s="1"/>
  <c r="IQ15" i="19"/>
  <c r="JO15" i="19" s="1"/>
  <c r="IM15" i="19"/>
  <c r="JK15" i="19" s="1"/>
  <c r="IU14" i="19"/>
  <c r="JS14" i="19" s="1"/>
  <c r="IQ14" i="19"/>
  <c r="JO14" i="19" s="1"/>
  <c r="IM14" i="19"/>
  <c r="JK14" i="19" s="1"/>
  <c r="IU13" i="19"/>
  <c r="JS13" i="19" s="1"/>
  <c r="IQ13" i="19"/>
  <c r="JO13" i="19" s="1"/>
  <c r="IM13" i="19"/>
  <c r="JK13" i="19" s="1"/>
  <c r="IQ12" i="19"/>
  <c r="JO12" i="19" s="1"/>
  <c r="IM12" i="19"/>
  <c r="JK12" i="19" s="1"/>
  <c r="IU12" i="19"/>
  <c r="JS12" i="19" s="1"/>
  <c r="IU11" i="19"/>
  <c r="JS11" i="19" s="1"/>
  <c r="IQ11" i="19"/>
  <c r="JO11" i="19" s="1"/>
  <c r="IM11" i="19"/>
  <c r="JK11" i="19" s="1"/>
  <c r="IU10" i="19"/>
  <c r="JS10" i="19" s="1"/>
  <c r="IQ10" i="19"/>
  <c r="JO10" i="19" s="1"/>
  <c r="IM10" i="19"/>
  <c r="JK10" i="19" s="1"/>
  <c r="IU9" i="19"/>
  <c r="JS9" i="19" s="1"/>
  <c r="IQ9" i="19"/>
  <c r="JO9" i="19" s="1"/>
  <c r="IM9" i="19"/>
  <c r="GB48" i="19"/>
  <c r="FX48" i="19"/>
  <c r="FT48" i="19"/>
  <c r="GB47" i="19"/>
  <c r="FX47" i="19"/>
  <c r="FT47" i="19"/>
  <c r="GB46" i="19"/>
  <c r="FX46" i="19"/>
  <c r="FT46" i="19"/>
  <c r="GZ45" i="19"/>
  <c r="GV45" i="19"/>
  <c r="GR45" i="19"/>
  <c r="GB45" i="19"/>
  <c r="FX45" i="19"/>
  <c r="FT45" i="19"/>
  <c r="GV44" i="19"/>
  <c r="GR44" i="19"/>
  <c r="OW44" i="19" s="1"/>
  <c r="FX44" i="19"/>
  <c r="FT44" i="19"/>
  <c r="GZ44" i="19"/>
  <c r="GZ43" i="19"/>
  <c r="GV43" i="19"/>
  <c r="GR43" i="19"/>
  <c r="OW43" i="19" s="1"/>
  <c r="GB43" i="19"/>
  <c r="FX43" i="19"/>
  <c r="FT43" i="19"/>
  <c r="GV42" i="19"/>
  <c r="GR42" i="19"/>
  <c r="FX42" i="19"/>
  <c r="FT42" i="19"/>
  <c r="GB42" i="19"/>
  <c r="GB35" i="19"/>
  <c r="FX35" i="19"/>
  <c r="FT35" i="19"/>
  <c r="GB34" i="19"/>
  <c r="FX34" i="19"/>
  <c r="FT34" i="19"/>
  <c r="GB33" i="19"/>
  <c r="FX33" i="19"/>
  <c r="FT33" i="19"/>
  <c r="GB32" i="19"/>
  <c r="FX32" i="19"/>
  <c r="FT32" i="19"/>
  <c r="GB30" i="19"/>
  <c r="FX30" i="19"/>
  <c r="FT30" i="19"/>
  <c r="GB29" i="19"/>
  <c r="FX29" i="19"/>
  <c r="FT29" i="19"/>
  <c r="GB28" i="19"/>
  <c r="FX28" i="19"/>
  <c r="FT28" i="19"/>
  <c r="GB27" i="19"/>
  <c r="FX27" i="19"/>
  <c r="FT27" i="19"/>
  <c r="GB26" i="19"/>
  <c r="FX26" i="19"/>
  <c r="FT26" i="19"/>
  <c r="GB24" i="19"/>
  <c r="FX24" i="19"/>
  <c r="FT24" i="19"/>
  <c r="GB23" i="19"/>
  <c r="FX23" i="19"/>
  <c r="FT23" i="19"/>
  <c r="GB22" i="19"/>
  <c r="FX22" i="19"/>
  <c r="FT22" i="19"/>
  <c r="FX21" i="19"/>
  <c r="FT21" i="19"/>
  <c r="GB21" i="19"/>
  <c r="GB20" i="19"/>
  <c r="FX20" i="19"/>
  <c r="FT20" i="19"/>
  <c r="GB19" i="19"/>
  <c r="GZ19" i="19" s="1"/>
  <c r="FX19" i="19"/>
  <c r="GV19" i="19" s="1"/>
  <c r="FT19" i="19"/>
  <c r="GR19" i="19" s="1"/>
  <c r="GB18" i="19"/>
  <c r="FX18" i="19"/>
  <c r="FT18" i="19"/>
  <c r="GB17" i="19"/>
  <c r="FX17" i="19"/>
  <c r="FT17" i="19"/>
  <c r="GB16" i="19"/>
  <c r="FX16" i="19"/>
  <c r="FT16" i="19"/>
  <c r="GB15" i="19"/>
  <c r="FX15" i="19"/>
  <c r="FT15" i="19"/>
  <c r="GB14" i="19"/>
  <c r="FX14" i="19"/>
  <c r="FT14" i="19"/>
  <c r="GB13" i="19"/>
  <c r="FX13" i="19"/>
  <c r="FT13" i="19"/>
  <c r="FX12" i="19"/>
  <c r="FT12" i="19"/>
  <c r="GB12" i="19"/>
  <c r="GB11" i="19"/>
  <c r="FX11" i="19"/>
  <c r="FT11" i="19"/>
  <c r="GB10" i="19"/>
  <c r="FX10" i="19"/>
  <c r="FT10" i="19"/>
  <c r="GB9" i="19"/>
  <c r="FX9" i="19"/>
  <c r="FT9" i="19"/>
  <c r="DI48" i="19"/>
  <c r="DE48" i="19"/>
  <c r="DA48" i="19"/>
  <c r="DI47" i="19"/>
  <c r="DE47" i="19"/>
  <c r="DA47" i="19"/>
  <c r="DI46" i="19"/>
  <c r="DE46" i="19"/>
  <c r="DA46" i="19"/>
  <c r="EG45" i="19"/>
  <c r="EC45" i="19"/>
  <c r="DY45" i="19"/>
  <c r="DI45" i="19"/>
  <c r="DE45" i="19"/>
  <c r="DA45" i="19"/>
  <c r="EC44" i="19"/>
  <c r="DY44" i="19"/>
  <c r="DI44" i="19"/>
  <c r="DE44" i="19"/>
  <c r="DA44" i="19"/>
  <c r="EG44" i="19"/>
  <c r="EG43" i="19"/>
  <c r="EC43" i="19"/>
  <c r="DY43" i="19"/>
  <c r="DI43" i="19"/>
  <c r="DE43" i="19"/>
  <c r="DA43" i="19"/>
  <c r="EC42" i="19"/>
  <c r="DY42" i="19"/>
  <c r="DE42" i="19"/>
  <c r="DA42" i="19"/>
  <c r="DI42" i="19"/>
  <c r="DI35" i="19"/>
  <c r="DE35" i="19"/>
  <c r="DA35" i="19"/>
  <c r="DI34" i="19"/>
  <c r="DE34" i="19"/>
  <c r="DA34" i="19"/>
  <c r="DI33" i="19"/>
  <c r="DE33" i="19"/>
  <c r="DA33" i="19"/>
  <c r="DI32" i="19"/>
  <c r="DE32" i="19"/>
  <c r="DA32" i="19"/>
  <c r="DI30" i="19"/>
  <c r="DE30" i="19"/>
  <c r="DA30" i="19"/>
  <c r="DI29" i="19"/>
  <c r="DE29" i="19"/>
  <c r="DA29" i="19"/>
  <c r="DI28" i="19"/>
  <c r="DE28" i="19"/>
  <c r="DA28" i="19"/>
  <c r="DI27" i="19"/>
  <c r="DE27" i="19"/>
  <c r="DA27" i="19"/>
  <c r="DI26" i="19"/>
  <c r="DE26" i="19"/>
  <c r="DA26" i="19"/>
  <c r="DI24" i="19"/>
  <c r="EG24" i="19" s="1"/>
  <c r="DE24" i="19"/>
  <c r="EC24" i="19" s="1"/>
  <c r="DA24" i="19"/>
  <c r="DY24" i="19" s="1"/>
  <c r="DI23" i="19"/>
  <c r="EG23" i="19" s="1"/>
  <c r="DE23" i="19"/>
  <c r="EC23" i="19" s="1"/>
  <c r="DA23" i="19"/>
  <c r="DY23" i="19" s="1"/>
  <c r="DE22" i="19"/>
  <c r="EC22" i="19" s="1"/>
  <c r="DA22" i="19"/>
  <c r="DY22" i="19" s="1"/>
  <c r="DE21" i="19"/>
  <c r="EC21" i="19" s="1"/>
  <c r="DA21" i="19"/>
  <c r="DY21" i="19" s="1"/>
  <c r="DI21" i="19"/>
  <c r="EG21" i="19" s="1"/>
  <c r="DI20" i="19"/>
  <c r="EG20" i="19" s="1"/>
  <c r="DE20" i="19"/>
  <c r="EC20" i="19" s="1"/>
  <c r="DA20" i="19"/>
  <c r="DY20" i="19" s="1"/>
  <c r="DI19" i="19"/>
  <c r="EG19" i="19" s="1"/>
  <c r="DE19" i="19"/>
  <c r="EC19" i="19" s="1"/>
  <c r="DA19" i="19"/>
  <c r="DY19" i="19" s="1"/>
  <c r="DI18" i="19"/>
  <c r="EG18" i="19" s="1"/>
  <c r="DE18" i="19"/>
  <c r="EC18" i="19" s="1"/>
  <c r="DA18" i="19"/>
  <c r="DY18" i="19" s="1"/>
  <c r="DI17" i="19"/>
  <c r="EG17" i="19" s="1"/>
  <c r="DE17" i="19"/>
  <c r="EC17" i="19" s="1"/>
  <c r="DA17" i="19"/>
  <c r="DY17" i="19" s="1"/>
  <c r="DI16" i="19"/>
  <c r="EG16" i="19" s="1"/>
  <c r="DE16" i="19"/>
  <c r="EC16" i="19" s="1"/>
  <c r="DA16" i="19"/>
  <c r="DY16" i="19" s="1"/>
  <c r="DI15" i="19"/>
  <c r="EG15" i="19" s="1"/>
  <c r="DE15" i="19"/>
  <c r="EC15" i="19" s="1"/>
  <c r="DA15" i="19"/>
  <c r="DY15" i="19" s="1"/>
  <c r="DI14" i="19"/>
  <c r="EG14" i="19" s="1"/>
  <c r="DE14" i="19"/>
  <c r="EC14" i="19" s="1"/>
  <c r="DA14" i="19"/>
  <c r="DY14" i="19" s="1"/>
  <c r="DI13" i="19"/>
  <c r="EG13" i="19" s="1"/>
  <c r="DE13" i="19"/>
  <c r="EC13" i="19" s="1"/>
  <c r="DA13" i="19"/>
  <c r="DY13" i="19" s="1"/>
  <c r="DE12" i="19"/>
  <c r="EC12" i="19" s="1"/>
  <c r="DA12" i="19"/>
  <c r="DY12" i="19" s="1"/>
  <c r="DI12" i="19"/>
  <c r="EG12" i="19" s="1"/>
  <c r="DI11" i="19"/>
  <c r="EG11" i="19" s="1"/>
  <c r="DE11" i="19"/>
  <c r="EC11" i="19" s="1"/>
  <c r="DA11" i="19"/>
  <c r="DY11" i="19" s="1"/>
  <c r="DI10" i="19"/>
  <c r="EG10" i="19" s="1"/>
  <c r="DE10" i="19"/>
  <c r="EC10" i="19" s="1"/>
  <c r="DA10" i="19"/>
  <c r="DY10" i="19" s="1"/>
  <c r="DE9" i="19"/>
  <c r="EC9" i="19" s="1"/>
  <c r="DA9" i="19"/>
  <c r="DY9" i="19" s="1"/>
  <c r="BN42" i="19"/>
  <c r="AP12" i="19"/>
  <c r="AP21" i="19"/>
  <c r="AL21" i="19"/>
  <c r="AH21" i="19"/>
  <c r="AP20" i="19"/>
  <c r="AL20" i="19"/>
  <c r="AH20" i="19"/>
  <c r="AP19" i="19"/>
  <c r="AL19" i="19"/>
  <c r="AH19" i="19"/>
  <c r="AP18" i="19"/>
  <c r="AL18" i="19"/>
  <c r="AH18" i="19"/>
  <c r="AP17" i="19"/>
  <c r="AL17" i="19"/>
  <c r="AH17" i="19"/>
  <c r="AP16" i="19"/>
  <c r="AL16" i="19"/>
  <c r="AH16" i="19"/>
  <c r="AP15" i="19"/>
  <c r="AL15" i="19"/>
  <c r="AH15" i="19"/>
  <c r="AP14" i="19"/>
  <c r="AL14" i="19"/>
  <c r="AH14" i="19"/>
  <c r="AP13" i="19"/>
  <c r="AL13" i="19"/>
  <c r="AH13" i="19"/>
  <c r="AL12" i="19"/>
  <c r="AH12" i="19"/>
  <c r="AP11" i="19"/>
  <c r="AL11" i="19"/>
  <c r="AH11" i="19"/>
  <c r="AP10" i="19"/>
  <c r="AL10" i="19"/>
  <c r="AH10" i="19"/>
  <c r="AP9" i="19"/>
  <c r="BN9" i="19" s="1"/>
  <c r="AL9" i="19"/>
  <c r="BJ9" i="19" s="1"/>
  <c r="AH9" i="19"/>
  <c r="BF9" i="19" s="1"/>
  <c r="BF53" i="19"/>
  <c r="AA13" i="14" s="1"/>
  <c r="BN45" i="19"/>
  <c r="BJ45" i="19"/>
  <c r="PA45" i="19" s="1"/>
  <c r="BN44" i="19"/>
  <c r="PE44" i="19" s="1"/>
  <c r="BN44" i="16" s="1"/>
  <c r="BN49" i="16" s="1"/>
  <c r="BJ44" i="19"/>
  <c r="PA44" i="19" s="1"/>
  <c r="BJ44" i="16" s="1"/>
  <c r="BJ49" i="16" s="1"/>
  <c r="BN43" i="19"/>
  <c r="PE43" i="19" s="1"/>
  <c r="BJ43" i="19"/>
  <c r="BJ42" i="19"/>
  <c r="PA42" i="19" s="1"/>
  <c r="E9" i="14"/>
  <c r="AL35" i="16" l="1"/>
  <c r="OO40" i="21"/>
  <c r="AH35" i="16"/>
  <c r="OK40" i="21"/>
  <c r="AP35" i="16"/>
  <c r="OS40" i="21"/>
  <c r="BJ51" i="21"/>
  <c r="FX51" i="21"/>
  <c r="FX53" i="21" s="1"/>
  <c r="OS21" i="19"/>
  <c r="AP21" i="16" s="1"/>
  <c r="AG51" i="14"/>
  <c r="GR51" i="21"/>
  <c r="KU54" i="25" s="1"/>
  <c r="OW49" i="21"/>
  <c r="BF42" i="16"/>
  <c r="BF49" i="16" s="1"/>
  <c r="PE45" i="19"/>
  <c r="BN45" i="16" s="1"/>
  <c r="BN50" i="16" s="1"/>
  <c r="BN50" i="19"/>
  <c r="PA43" i="19"/>
  <c r="BJ43" i="16" s="1"/>
  <c r="BJ50" i="16" s="1"/>
  <c r="BJ50" i="19"/>
  <c r="MH52" i="21"/>
  <c r="AG65" i="14" s="1"/>
  <c r="AG63" i="14" s="1"/>
  <c r="JO51" i="21"/>
  <c r="GR52" i="21"/>
  <c r="AA53" i="14" s="1"/>
  <c r="AA51" i="14" s="1"/>
  <c r="PA31" i="21"/>
  <c r="WX53" i="20"/>
  <c r="CU53" i="17" s="1"/>
  <c r="AZ13" i="15"/>
  <c r="AZ101" i="15" s="1"/>
  <c r="AN67" i="1" s="1"/>
  <c r="AV13" i="15"/>
  <c r="AV101" i="15" s="1"/>
  <c r="AJ67" i="1" s="1"/>
  <c r="WT53" i="20"/>
  <c r="CQ53" i="17" s="1"/>
  <c r="AN13" i="15"/>
  <c r="AN101" i="15" s="1"/>
  <c r="AB67" i="1" s="1"/>
  <c r="WL53" i="20"/>
  <c r="CI53" i="17" s="1"/>
  <c r="AL36" i="16"/>
  <c r="OO40" i="19"/>
  <c r="OO39" i="19"/>
  <c r="AP36" i="16"/>
  <c r="OS40" i="19"/>
  <c r="OS39" i="19"/>
  <c r="AH36" i="16"/>
  <c r="OK40" i="19"/>
  <c r="OK39" i="19"/>
  <c r="IU51" i="21"/>
  <c r="IU53" i="21" s="1"/>
  <c r="IU54" i="21" s="1"/>
  <c r="GZ52" i="21"/>
  <c r="AM53" i="14" s="1"/>
  <c r="AM51" i="14" s="1"/>
  <c r="FT51" i="21"/>
  <c r="FT53" i="21" s="1"/>
  <c r="IU54" i="25" s="1"/>
  <c r="OK21" i="19"/>
  <c r="AH21" i="16" s="1"/>
  <c r="OO21" i="19"/>
  <c r="AL21" i="16" s="1"/>
  <c r="WP49" i="20"/>
  <c r="CM49" i="17" s="1"/>
  <c r="CM53" i="20"/>
  <c r="OK10" i="19"/>
  <c r="AH10" i="16" s="1"/>
  <c r="OO11" i="19"/>
  <c r="AL11" i="16" s="1"/>
  <c r="OO12" i="19"/>
  <c r="AL12" i="16" s="1"/>
  <c r="OK14" i="19"/>
  <c r="AH14" i="16" s="1"/>
  <c r="OO15" i="19"/>
  <c r="AL15" i="16" s="1"/>
  <c r="OS16" i="19"/>
  <c r="AP16" i="16" s="1"/>
  <c r="OK18" i="19"/>
  <c r="AH18" i="16" s="1"/>
  <c r="OO19" i="19"/>
  <c r="AL19" i="16" s="1"/>
  <c r="OS20" i="19"/>
  <c r="AP20" i="16" s="1"/>
  <c r="OW22" i="19"/>
  <c r="PA23" i="19"/>
  <c r="PE24" i="19"/>
  <c r="PE29" i="19"/>
  <c r="DI51" i="21"/>
  <c r="DI53" i="21" s="1"/>
  <c r="OO25" i="21"/>
  <c r="OW9" i="21"/>
  <c r="OW25" i="21" s="1"/>
  <c r="OS25" i="21"/>
  <c r="OO10" i="19"/>
  <c r="AL10" i="16" s="1"/>
  <c r="OS11" i="19"/>
  <c r="AP11" i="16" s="1"/>
  <c r="OK13" i="19"/>
  <c r="AH13" i="16" s="1"/>
  <c r="OO14" i="19"/>
  <c r="AL14" i="16" s="1"/>
  <c r="OS15" i="19"/>
  <c r="AP15" i="16" s="1"/>
  <c r="OK17" i="19"/>
  <c r="AH17" i="16" s="1"/>
  <c r="OO18" i="19"/>
  <c r="AL18" i="16" s="1"/>
  <c r="OS19" i="19"/>
  <c r="AP19" i="16" s="1"/>
  <c r="PA22" i="19"/>
  <c r="PE23" i="19"/>
  <c r="OW30" i="19"/>
  <c r="ML31" i="21"/>
  <c r="ML52" i="21" s="1"/>
  <c r="AM65" i="14" s="1"/>
  <c r="AM63" i="14" s="1"/>
  <c r="PE26" i="21"/>
  <c r="PE31" i="21" s="1"/>
  <c r="MD31" i="21"/>
  <c r="MD52" i="21" s="1"/>
  <c r="AA65" i="14" s="1"/>
  <c r="AA63" i="14" s="1"/>
  <c r="OW26" i="21"/>
  <c r="OW31" i="21" s="1"/>
  <c r="PA9" i="21"/>
  <c r="PA25" i="21" s="1"/>
  <c r="OO31" i="21"/>
  <c r="PE9" i="21"/>
  <c r="PE25" i="21" s="1"/>
  <c r="OS10" i="19"/>
  <c r="AP10" i="16" s="1"/>
  <c r="OS12" i="19"/>
  <c r="AP12" i="16" s="1"/>
  <c r="OO13" i="19"/>
  <c r="AL13" i="16" s="1"/>
  <c r="OS14" i="19"/>
  <c r="AP14" i="16" s="1"/>
  <c r="OK16" i="19"/>
  <c r="AH16" i="16" s="1"/>
  <c r="OO17" i="19"/>
  <c r="AL17" i="16" s="1"/>
  <c r="OS18" i="19"/>
  <c r="AP18" i="16" s="1"/>
  <c r="OK20" i="19"/>
  <c r="AH20" i="16" s="1"/>
  <c r="PE22" i="19"/>
  <c r="OW24" i="19"/>
  <c r="OW29" i="19"/>
  <c r="PA30" i="19"/>
  <c r="MQ54" i="25"/>
  <c r="MY54" i="25"/>
  <c r="NC54" i="25"/>
  <c r="MU54" i="25"/>
  <c r="NG54" i="25"/>
  <c r="OK49" i="21"/>
  <c r="OS31" i="21"/>
  <c r="OK11" i="19"/>
  <c r="AH11" i="16" s="1"/>
  <c r="OK12" i="19"/>
  <c r="AH12" i="16" s="1"/>
  <c r="OS13" i="19"/>
  <c r="AP13" i="16" s="1"/>
  <c r="OK15" i="19"/>
  <c r="AH15" i="16" s="1"/>
  <c r="OO16" i="19"/>
  <c r="AL16" i="16" s="1"/>
  <c r="OS17" i="19"/>
  <c r="AP17" i="16" s="1"/>
  <c r="OK19" i="19"/>
  <c r="AH19" i="16" s="1"/>
  <c r="OO20" i="19"/>
  <c r="AL20" i="16" s="1"/>
  <c r="OW23" i="19"/>
  <c r="PA24" i="19"/>
  <c r="PA29" i="19"/>
  <c r="PE30" i="19"/>
  <c r="AQ54" i="25"/>
  <c r="BC54" i="25"/>
  <c r="AU54" i="25"/>
  <c r="AY54" i="25"/>
  <c r="BG54" i="25"/>
  <c r="RC54" i="25"/>
  <c r="RG54" i="25"/>
  <c r="QQ54" i="25"/>
  <c r="QU54" i="25"/>
  <c r="QY54" i="25"/>
  <c r="OK25" i="21"/>
  <c r="GR49" i="19"/>
  <c r="GR53" i="19" s="1"/>
  <c r="AA25" i="14" s="1"/>
  <c r="OW42" i="19"/>
  <c r="OW49" i="19" s="1"/>
  <c r="PA49" i="19"/>
  <c r="IQ54" i="21"/>
  <c r="OK9" i="19"/>
  <c r="FT31" i="19"/>
  <c r="MH9" i="19"/>
  <c r="PA9" i="19" s="1"/>
  <c r="OO9" i="19"/>
  <c r="ML9" i="19"/>
  <c r="PE9" i="19" s="1"/>
  <c r="OS9" i="19"/>
  <c r="GV49" i="19"/>
  <c r="GV53" i="19" s="1"/>
  <c r="AG25" i="14" s="1"/>
  <c r="JO52" i="21"/>
  <c r="AG59" i="14" s="1"/>
  <c r="AG57" i="14" s="1"/>
  <c r="LN51" i="21"/>
  <c r="LN53" i="21" s="1"/>
  <c r="LN54" i="21" s="1"/>
  <c r="LJ51" i="21"/>
  <c r="LJ53" i="21" s="1"/>
  <c r="LJ54" i="21" s="1"/>
  <c r="DA51" i="21"/>
  <c r="DA53" i="21" s="1"/>
  <c r="EC52" i="21"/>
  <c r="AG47" i="14" s="1"/>
  <c r="AG45" i="14" s="1"/>
  <c r="AL51" i="21"/>
  <c r="AL53" i="21" s="1"/>
  <c r="AL54" i="21" s="1"/>
  <c r="AM39" i="14"/>
  <c r="JK52" i="21"/>
  <c r="AA59" i="14" s="1"/>
  <c r="AA57" i="14" s="1"/>
  <c r="EC51" i="21"/>
  <c r="LF25" i="19"/>
  <c r="BN49" i="19"/>
  <c r="BN53" i="19" s="1"/>
  <c r="AM13" i="14" s="1"/>
  <c r="EC49" i="19"/>
  <c r="EC53" i="19" s="1"/>
  <c r="AG19" i="14" s="1"/>
  <c r="IM8" i="21"/>
  <c r="DE8" i="21"/>
  <c r="EC8" i="21"/>
  <c r="JK8" i="21"/>
  <c r="FT8" i="21"/>
  <c r="FX8" i="21"/>
  <c r="GR8" i="21"/>
  <c r="GV8" i="21"/>
  <c r="DY52" i="21"/>
  <c r="AA47" i="14" s="1"/>
  <c r="AA45" i="14" s="1"/>
  <c r="JK49" i="19"/>
  <c r="JK53" i="19" s="1"/>
  <c r="AA31" i="14" s="1"/>
  <c r="DE51" i="21"/>
  <c r="DE53" i="21" s="1"/>
  <c r="EG52" i="21"/>
  <c r="AM47" i="14" s="1"/>
  <c r="AM45" i="14" s="1"/>
  <c r="BF52" i="21"/>
  <c r="AA41" i="14" s="1"/>
  <c r="AA39" i="14" s="1"/>
  <c r="AP51" i="21"/>
  <c r="AP53" i="21" s="1"/>
  <c r="AP54" i="21" s="1"/>
  <c r="BJ52" i="21"/>
  <c r="AG41" i="14" s="1"/>
  <c r="AG39" i="14" s="1"/>
  <c r="JS52" i="21"/>
  <c r="AM59" i="14" s="1"/>
  <c r="AM57" i="14" s="1"/>
  <c r="GV51" i="21"/>
  <c r="JS8" i="21"/>
  <c r="IU8" i="21"/>
  <c r="DY8" i="21"/>
  <c r="DA8" i="21"/>
  <c r="ML51" i="21"/>
  <c r="IQ8" i="21"/>
  <c r="JO8" i="21"/>
  <c r="EG8" i="21"/>
  <c r="DI8" i="21"/>
  <c r="DY51" i="21"/>
  <c r="BN51" i="21"/>
  <c r="MH51" i="21"/>
  <c r="EG51" i="21"/>
  <c r="LJ8" i="21"/>
  <c r="MH8" i="21"/>
  <c r="JK51" i="21"/>
  <c r="BF51" i="21"/>
  <c r="GB8" i="21"/>
  <c r="GZ8" i="21"/>
  <c r="GZ51" i="21"/>
  <c r="LF8" i="21"/>
  <c r="MD8" i="21"/>
  <c r="LN8" i="21"/>
  <c r="ML8" i="21"/>
  <c r="DA31" i="19"/>
  <c r="DY31" i="19"/>
  <c r="BJ49" i="19"/>
  <c r="BJ53" i="19" s="1"/>
  <c r="AG13" i="14" s="1"/>
  <c r="EC31" i="19"/>
  <c r="DY49" i="19"/>
  <c r="DY53" i="19" s="1"/>
  <c r="AA19" i="14" s="1"/>
  <c r="GZ31" i="19"/>
  <c r="JK31" i="19"/>
  <c r="LN31" i="19"/>
  <c r="GR25" i="19"/>
  <c r="FT25" i="19"/>
  <c r="JO49" i="19"/>
  <c r="JO53" i="19" s="1"/>
  <c r="AG31" i="14" s="1"/>
  <c r="EG31" i="19"/>
  <c r="GB44" i="19"/>
  <c r="IM25" i="19"/>
  <c r="JK9" i="19"/>
  <c r="JK25" i="19" s="1"/>
  <c r="IM31" i="19"/>
  <c r="MD9" i="19"/>
  <c r="EC25" i="19"/>
  <c r="LF31" i="19"/>
  <c r="MH49" i="19"/>
  <c r="MH53" i="19" s="1"/>
  <c r="AG37" i="14" s="1"/>
  <c r="IU44" i="19"/>
  <c r="DA25" i="19"/>
  <c r="JO31" i="19"/>
  <c r="JS31" i="19"/>
  <c r="JO25" i="19"/>
  <c r="ML25" i="19"/>
  <c r="LN25" i="19"/>
  <c r="ML31" i="19"/>
  <c r="MD31" i="19"/>
  <c r="MH31" i="19"/>
  <c r="LJ31" i="19"/>
  <c r="ML42" i="19"/>
  <c r="ML49" i="19" s="1"/>
  <c r="ML53" i="19" s="1"/>
  <c r="AM37" i="14" s="1"/>
  <c r="LJ25" i="19"/>
  <c r="JS25" i="19"/>
  <c r="IU25" i="19"/>
  <c r="IU31" i="19"/>
  <c r="JS42" i="19"/>
  <c r="JS49" i="19" s="1"/>
  <c r="JS53" i="19" s="1"/>
  <c r="AM31" i="14" s="1"/>
  <c r="IQ25" i="19"/>
  <c r="IQ31" i="19"/>
  <c r="GV25" i="19"/>
  <c r="GR31" i="19"/>
  <c r="GV31" i="19"/>
  <c r="GZ25" i="19"/>
  <c r="FX31" i="19"/>
  <c r="GB25" i="19"/>
  <c r="GB31" i="19"/>
  <c r="FX25" i="19"/>
  <c r="GZ42" i="19"/>
  <c r="GZ49" i="19" s="1"/>
  <c r="GZ53" i="19" s="1"/>
  <c r="AM25" i="14" s="1"/>
  <c r="EG25" i="19"/>
  <c r="DY25" i="19"/>
  <c r="DY51" i="19" s="1"/>
  <c r="DE25" i="19"/>
  <c r="DI25" i="19"/>
  <c r="DI31" i="19"/>
  <c r="EG42" i="19"/>
  <c r="EG49" i="19" s="1"/>
  <c r="EG53" i="19" s="1"/>
  <c r="AM19" i="14" s="1"/>
  <c r="DE31" i="19"/>
  <c r="X8" i="19"/>
  <c r="OA8" i="19" s="1"/>
  <c r="T8" i="19"/>
  <c r="P8" i="19"/>
  <c r="AM8" i="14"/>
  <c r="AA8" i="14"/>
  <c r="X8" i="16"/>
  <c r="BN8" i="16" s="1"/>
  <c r="T8" i="16"/>
  <c r="AX41" i="16" s="1"/>
  <c r="P8" i="16"/>
  <c r="BF8" i="16" s="1"/>
  <c r="GZ54" i="21" l="1"/>
  <c r="GV54" i="21"/>
  <c r="KI54" i="25"/>
  <c r="KE54" i="25"/>
  <c r="KM54" i="25"/>
  <c r="KQ54" i="25"/>
  <c r="JC54" i="25"/>
  <c r="AA101" i="14"/>
  <c r="BF53" i="16" s="1"/>
  <c r="IY54" i="25"/>
  <c r="JG54" i="25"/>
  <c r="MD51" i="21"/>
  <c r="SM54" i="25" s="1"/>
  <c r="AH40" i="16"/>
  <c r="AH39" i="16"/>
  <c r="AP40" i="16"/>
  <c r="AP39" i="16"/>
  <c r="AL40" i="16"/>
  <c r="AL39" i="16"/>
  <c r="FX54" i="21"/>
  <c r="DE54" i="21"/>
  <c r="IQ54" i="25"/>
  <c r="GB54" i="21"/>
  <c r="GR51" i="19"/>
  <c r="KM54" i="20" s="1"/>
  <c r="AR13" i="15"/>
  <c r="AR101" i="15" s="1"/>
  <c r="AF67" i="1" s="1"/>
  <c r="WP53" i="20"/>
  <c r="CM53" i="17" s="1"/>
  <c r="JS54" i="21"/>
  <c r="OU54" i="25"/>
  <c r="OM54" i="25"/>
  <c r="OQ54" i="25"/>
  <c r="OI54" i="25"/>
  <c r="OE54" i="25"/>
  <c r="OO25" i="19"/>
  <c r="AL9" i="16"/>
  <c r="AL25" i="16" s="1"/>
  <c r="BJ9" i="16"/>
  <c r="GQ54" i="20"/>
  <c r="GI54" i="20"/>
  <c r="GM54" i="20"/>
  <c r="GE54" i="20"/>
  <c r="GU54" i="20"/>
  <c r="GM54" i="25"/>
  <c r="GI54" i="25"/>
  <c r="GQ54" i="25"/>
  <c r="GU54" i="25"/>
  <c r="GE54" i="25"/>
  <c r="OS25" i="19"/>
  <c r="AP9" i="16"/>
  <c r="AP25" i="16" s="1"/>
  <c r="BJ54" i="21"/>
  <c r="CM54" i="25"/>
  <c r="CU54" i="25"/>
  <c r="CE54" i="25"/>
  <c r="CI54" i="25"/>
  <c r="CQ54" i="25"/>
  <c r="DI54" i="21"/>
  <c r="EY54" i="25"/>
  <c r="FG54" i="25"/>
  <c r="EQ54" i="25"/>
  <c r="FC54" i="25"/>
  <c r="EU54" i="25"/>
  <c r="BN9" i="16"/>
  <c r="OK25" i="19"/>
  <c r="AH9" i="16"/>
  <c r="AH25" i="16" s="1"/>
  <c r="PE42" i="19"/>
  <c r="PE49" i="19" s="1"/>
  <c r="MH25" i="19"/>
  <c r="MH52" i="19" s="1"/>
  <c r="MD25" i="19"/>
  <c r="MD51" i="19" s="1"/>
  <c r="OW9" i="19"/>
  <c r="PE8" i="19"/>
  <c r="OS8" i="19"/>
  <c r="JK51" i="19"/>
  <c r="IM51" i="19"/>
  <c r="IM53" i="19" s="1"/>
  <c r="AT41" i="19"/>
  <c r="NS8" i="19"/>
  <c r="AL8" i="19"/>
  <c r="NW8" i="19"/>
  <c r="EC54" i="21"/>
  <c r="JO54" i="21"/>
  <c r="FT51" i="19"/>
  <c r="FT53" i="19" s="1"/>
  <c r="AG101" i="14"/>
  <c r="AM101" i="14"/>
  <c r="LF51" i="19"/>
  <c r="LF53" i="19" s="1"/>
  <c r="IU51" i="19"/>
  <c r="IU53" i="19" s="1"/>
  <c r="IQ51" i="19"/>
  <c r="IQ53" i="19" s="1"/>
  <c r="GV51" i="19"/>
  <c r="EC51" i="19"/>
  <c r="EC54" i="19" s="1"/>
  <c r="DI51" i="19"/>
  <c r="DI53" i="19" s="1"/>
  <c r="AL8" i="16"/>
  <c r="AP8" i="16"/>
  <c r="AH8" i="19"/>
  <c r="BJ8" i="16"/>
  <c r="AH8" i="16"/>
  <c r="AT41" i="16"/>
  <c r="BN54" i="21"/>
  <c r="EG54" i="21"/>
  <c r="FX51" i="19"/>
  <c r="FX53" i="19" s="1"/>
  <c r="BJ8" i="19"/>
  <c r="GR52" i="19"/>
  <c r="AA23" i="14" s="1"/>
  <c r="AA21" i="14" s="1"/>
  <c r="DA51" i="19"/>
  <c r="DA53" i="19" s="1"/>
  <c r="LN51" i="19"/>
  <c r="LN53" i="19" s="1"/>
  <c r="JO51" i="19"/>
  <c r="AP8" i="19"/>
  <c r="CQ8" i="19"/>
  <c r="IC8" i="19"/>
  <c r="KV8" i="19"/>
  <c r="FJ8" i="19"/>
  <c r="HU8" i="19"/>
  <c r="CI8" i="19"/>
  <c r="FB8" i="19"/>
  <c r="KN8" i="19"/>
  <c r="AX41" i="19"/>
  <c r="KR8" i="19"/>
  <c r="FF8" i="19"/>
  <c r="CM8" i="19"/>
  <c r="HY8" i="19"/>
  <c r="BF8" i="19"/>
  <c r="LJ51" i="19"/>
  <c r="LJ53" i="19" s="1"/>
  <c r="LJ54" i="19" s="1"/>
  <c r="GZ51" i="19"/>
  <c r="GV52" i="19"/>
  <c r="JO52" i="19"/>
  <c r="JK52" i="19"/>
  <c r="AA29" i="14" s="1"/>
  <c r="AA27" i="14" s="1"/>
  <c r="ML51" i="19"/>
  <c r="EG51" i="19"/>
  <c r="EG54" i="19" s="1"/>
  <c r="EC52" i="19"/>
  <c r="ML52" i="19"/>
  <c r="JS51" i="19"/>
  <c r="JS52" i="19"/>
  <c r="GZ52" i="19"/>
  <c r="GB51" i="19"/>
  <c r="GB53" i="19" s="1"/>
  <c r="DE51" i="19"/>
  <c r="DE53" i="19" s="1"/>
  <c r="EG52" i="19"/>
  <c r="DY52" i="19"/>
  <c r="AA17" i="14" s="1"/>
  <c r="AA15" i="14" s="1"/>
  <c r="BB41" i="19"/>
  <c r="BB41" i="16"/>
  <c r="BN8" i="19"/>
  <c r="MH51" i="19" l="1"/>
  <c r="L67" i="1"/>
  <c r="SI54" i="25"/>
  <c r="SQ54" i="25"/>
  <c r="MH54" i="21"/>
  <c r="GV54" i="19"/>
  <c r="LN54" i="19"/>
  <c r="IQ54" i="19"/>
  <c r="IU54" i="19"/>
  <c r="GB54" i="19"/>
  <c r="ML54" i="21"/>
  <c r="SE54" i="25"/>
  <c r="SU54" i="25"/>
  <c r="KU54" i="20"/>
  <c r="GZ54" i="19"/>
  <c r="KQ54" i="20"/>
  <c r="KE54" i="20"/>
  <c r="KI54" i="20"/>
  <c r="MD52" i="19"/>
  <c r="AA35" i="14" s="1"/>
  <c r="AA33" i="14" s="1"/>
  <c r="JO54" i="19"/>
  <c r="SE54" i="20"/>
  <c r="SI54" i="20"/>
  <c r="SM54" i="20"/>
  <c r="SU54" i="20"/>
  <c r="SQ54" i="20"/>
  <c r="WL54" i="24"/>
  <c r="WP54" i="25"/>
  <c r="WX54" i="25"/>
  <c r="WH54" i="25"/>
  <c r="WT54" i="24"/>
  <c r="WP54" i="24"/>
  <c r="WX54" i="24"/>
  <c r="WL54" i="25"/>
  <c r="WT54" i="25"/>
  <c r="RC54" i="20"/>
  <c r="QY54" i="20"/>
  <c r="RG54" i="20"/>
  <c r="QQ54" i="20"/>
  <c r="QU54" i="20"/>
  <c r="VJ54" i="24"/>
  <c r="UX54" i="25"/>
  <c r="VB54" i="25"/>
  <c r="UX54" i="24"/>
  <c r="VJ54" i="25"/>
  <c r="UT54" i="25"/>
  <c r="VB54" i="24"/>
  <c r="VF54" i="24"/>
  <c r="VF54" i="25"/>
  <c r="JC54" i="20"/>
  <c r="IQ54" i="20"/>
  <c r="JG54" i="20"/>
  <c r="IY54" i="20"/>
  <c r="IU54" i="20"/>
  <c r="MQ54" i="20"/>
  <c r="MU54" i="20"/>
  <c r="MY54" i="20"/>
  <c r="NC54" i="20"/>
  <c r="NG54" i="20"/>
  <c r="BF9" i="16"/>
  <c r="EQ54" i="20"/>
  <c r="EU54" i="20"/>
  <c r="FG54" i="20"/>
  <c r="FC54" i="20"/>
  <c r="EY54" i="20"/>
  <c r="FX54" i="19"/>
  <c r="OE54" i="20"/>
  <c r="OM54" i="20"/>
  <c r="OU54" i="20"/>
  <c r="OI54" i="20"/>
  <c r="OQ54" i="20"/>
  <c r="T67" i="1"/>
  <c r="BN53" i="16"/>
  <c r="P67" i="1"/>
  <c r="BJ53" i="16"/>
  <c r="JS54" i="19"/>
  <c r="OW8" i="19"/>
  <c r="OK8" i="19"/>
  <c r="OO8" i="19"/>
  <c r="PA8" i="19"/>
  <c r="DI54" i="19"/>
  <c r="AG29" i="14"/>
  <c r="AG27" i="14" s="1"/>
  <c r="AM29" i="14"/>
  <c r="AM27" i="14" s="1"/>
  <c r="AM35" i="14"/>
  <c r="AM33" i="14" s="1"/>
  <c r="AG35" i="14"/>
  <c r="AG33" i="14" s="1"/>
  <c r="AM23" i="14"/>
  <c r="AM21" i="14" s="1"/>
  <c r="AG23" i="14"/>
  <c r="AG21" i="14" s="1"/>
  <c r="AM17" i="14"/>
  <c r="AM15" i="14" s="1"/>
  <c r="AG17" i="14"/>
  <c r="AG15" i="14" s="1"/>
  <c r="DE54" i="19"/>
  <c r="GV8" i="19"/>
  <c r="FX8" i="19"/>
  <c r="GJ41" i="19"/>
  <c r="LN8" i="19"/>
  <c r="LZ41" i="19"/>
  <c r="ML8" i="19"/>
  <c r="LJ8" i="19"/>
  <c r="MH8" i="19"/>
  <c r="LV41" i="19"/>
  <c r="JO8" i="19"/>
  <c r="IQ8" i="19"/>
  <c r="JC41" i="19"/>
  <c r="IM8" i="19"/>
  <c r="JK8" i="19"/>
  <c r="IY41" i="19"/>
  <c r="EG8" i="19"/>
  <c r="DI8" i="19"/>
  <c r="DU41" i="19"/>
  <c r="FT8" i="19"/>
  <c r="GR8" i="19"/>
  <c r="GF41" i="19"/>
  <c r="DA8" i="19"/>
  <c r="DM41" i="19"/>
  <c r="DY8" i="19"/>
  <c r="JS8" i="19"/>
  <c r="JG41" i="19"/>
  <c r="IU8" i="19"/>
  <c r="EC8" i="19"/>
  <c r="DE8" i="19"/>
  <c r="DQ41" i="19"/>
  <c r="LF8" i="19"/>
  <c r="MD8" i="19"/>
  <c r="LR41" i="19"/>
  <c r="GN41" i="19"/>
  <c r="GB8" i="19"/>
  <c r="GZ8" i="19"/>
  <c r="ML54" i="19"/>
  <c r="MH54" i="19"/>
  <c r="BG48" i="20"/>
  <c r="VJ48" i="20" s="1"/>
  <c r="BG48" i="17" s="1"/>
  <c r="BC48" i="20"/>
  <c r="VF48" i="20" s="1"/>
  <c r="BC48" i="17" s="1"/>
  <c r="AY48" i="20"/>
  <c r="VB48" i="20" s="1"/>
  <c r="AY48" i="17" s="1"/>
  <c r="AU48" i="20"/>
  <c r="UX48" i="20" s="1"/>
  <c r="AU48" i="17" s="1"/>
  <c r="AQ48" i="20"/>
  <c r="UT48" i="20" s="1"/>
  <c r="AQ48" i="17" s="1"/>
  <c r="BG46" i="20"/>
  <c r="VJ46" i="20" s="1"/>
  <c r="BG46" i="17" s="1"/>
  <c r="BC46" i="20"/>
  <c r="VF46" i="20" s="1"/>
  <c r="BC46" i="17" s="1"/>
  <c r="AY46" i="20"/>
  <c r="AU46" i="20"/>
  <c r="UX46" i="20" s="1"/>
  <c r="AU46" i="17" s="1"/>
  <c r="AQ46" i="20"/>
  <c r="BG45" i="20"/>
  <c r="VJ45" i="20" s="1"/>
  <c r="BG45" i="17" s="1"/>
  <c r="BC45" i="20"/>
  <c r="VF45" i="20" s="1"/>
  <c r="BC45" i="17" s="1"/>
  <c r="AY45" i="20"/>
  <c r="VB45" i="20" s="1"/>
  <c r="AY45" i="17" s="1"/>
  <c r="AU45" i="20"/>
  <c r="UX45" i="20" s="1"/>
  <c r="AU45" i="17" s="1"/>
  <c r="AQ45" i="20"/>
  <c r="UT45" i="20" s="1"/>
  <c r="AQ45" i="17" s="1"/>
  <c r="BG44" i="20"/>
  <c r="VJ44" i="20" s="1"/>
  <c r="BG44" i="17" s="1"/>
  <c r="BC44" i="20"/>
  <c r="VF44" i="20" s="1"/>
  <c r="BC44" i="17" s="1"/>
  <c r="AY44" i="20"/>
  <c r="VB44" i="20" s="1"/>
  <c r="AY44" i="17" s="1"/>
  <c r="AU44" i="20"/>
  <c r="UX44" i="20" s="1"/>
  <c r="AU44" i="17" s="1"/>
  <c r="BG43" i="20"/>
  <c r="BC43" i="20"/>
  <c r="AY43" i="20"/>
  <c r="AU43" i="20"/>
  <c r="AQ43" i="20"/>
  <c r="BG42" i="20"/>
  <c r="VJ42" i="20" s="1"/>
  <c r="BG42" i="17" s="1"/>
  <c r="BC42" i="20"/>
  <c r="VF42" i="20" s="1"/>
  <c r="BC42" i="17" s="1"/>
  <c r="AY42" i="20"/>
  <c r="VB42" i="20" s="1"/>
  <c r="AY42" i="17" s="1"/>
  <c r="AU42" i="20"/>
  <c r="UX42" i="20" s="1"/>
  <c r="AU42" i="17" s="1"/>
  <c r="AQ42" i="20"/>
  <c r="UT42" i="20" s="1"/>
  <c r="AQ42" i="17" s="1"/>
  <c r="BG38" i="20"/>
  <c r="BC38" i="20"/>
  <c r="AY38" i="20"/>
  <c r="AU38" i="20"/>
  <c r="AQ38" i="20"/>
  <c r="BG37" i="20"/>
  <c r="BC37" i="20"/>
  <c r="AY37" i="20"/>
  <c r="AU37" i="20"/>
  <c r="AQ37" i="20"/>
  <c r="BG36" i="20"/>
  <c r="BC36" i="20"/>
  <c r="AY36" i="20"/>
  <c r="AU36" i="20"/>
  <c r="AQ36" i="20"/>
  <c r="BG35" i="20"/>
  <c r="BC35" i="20"/>
  <c r="AY35" i="20"/>
  <c r="AU35" i="20"/>
  <c r="AQ35" i="20"/>
  <c r="BG34" i="20"/>
  <c r="BC34" i="20"/>
  <c r="AY34" i="20"/>
  <c r="AU34" i="20"/>
  <c r="AQ34" i="20"/>
  <c r="BG33" i="20"/>
  <c r="BC33" i="20"/>
  <c r="AY33" i="20"/>
  <c r="AU33" i="20"/>
  <c r="AQ33" i="20"/>
  <c r="BG32" i="20"/>
  <c r="BC32" i="20"/>
  <c r="AY32" i="20"/>
  <c r="AU32" i="20"/>
  <c r="AQ32" i="20"/>
  <c r="CM30" i="20"/>
  <c r="BG30" i="20"/>
  <c r="CU30" i="20" s="1"/>
  <c r="BC30" i="20"/>
  <c r="CQ30" i="20" s="1"/>
  <c r="AY30" i="20"/>
  <c r="AU30" i="20"/>
  <c r="CI30" i="20" s="1"/>
  <c r="AQ30" i="20"/>
  <c r="CE30" i="20" s="1"/>
  <c r="BG29" i="20"/>
  <c r="BC29" i="20"/>
  <c r="CQ29" i="20" s="1"/>
  <c r="AY29" i="20"/>
  <c r="CM29" i="20" s="1"/>
  <c r="AU29" i="20"/>
  <c r="CI29" i="20" s="1"/>
  <c r="AU28" i="20"/>
  <c r="BG27" i="20"/>
  <c r="BC27" i="20"/>
  <c r="AY27" i="20"/>
  <c r="AU27" i="20"/>
  <c r="AQ27" i="20"/>
  <c r="VJ26" i="20"/>
  <c r="BG26" i="17" s="1"/>
  <c r="BC26" i="20"/>
  <c r="VF26" i="20" s="1"/>
  <c r="BC26" i="17" s="1"/>
  <c r="AY26" i="20"/>
  <c r="VB26" i="20" s="1"/>
  <c r="AY26" i="17" s="1"/>
  <c r="AU26" i="20"/>
  <c r="UX26" i="20" s="1"/>
  <c r="AU26" i="17" s="1"/>
  <c r="AQ26" i="20"/>
  <c r="BG24" i="20"/>
  <c r="CU24" i="20" s="1"/>
  <c r="BC24" i="20"/>
  <c r="CQ24" i="20" s="1"/>
  <c r="AY24" i="20"/>
  <c r="CM24" i="20" s="1"/>
  <c r="AU24" i="20"/>
  <c r="CI24" i="20" s="1"/>
  <c r="AQ24" i="20"/>
  <c r="CE24" i="20" s="1"/>
  <c r="BG23" i="20"/>
  <c r="CU23" i="20" s="1"/>
  <c r="BC23" i="20"/>
  <c r="CQ23" i="20" s="1"/>
  <c r="AY23" i="20"/>
  <c r="CM23" i="20" s="1"/>
  <c r="AU23" i="20"/>
  <c r="CI23" i="20" s="1"/>
  <c r="AQ23" i="20"/>
  <c r="CE23" i="20" s="1"/>
  <c r="BG22" i="20"/>
  <c r="CU22" i="20" s="1"/>
  <c r="BC22" i="20"/>
  <c r="CQ22" i="20" s="1"/>
  <c r="AY22" i="20"/>
  <c r="CM22" i="20" s="1"/>
  <c r="AU22" i="20"/>
  <c r="CI22" i="20" s="1"/>
  <c r="AQ22" i="20"/>
  <c r="CE22" i="20" s="1"/>
  <c r="BG21" i="20"/>
  <c r="BC21" i="20"/>
  <c r="AY21" i="20"/>
  <c r="AU21" i="20"/>
  <c r="AQ21" i="20"/>
  <c r="BG20" i="20"/>
  <c r="BC20" i="20"/>
  <c r="AY20" i="20"/>
  <c r="AU20" i="20"/>
  <c r="AQ20" i="20"/>
  <c r="BG19" i="20"/>
  <c r="BC19" i="20"/>
  <c r="AY19" i="20"/>
  <c r="AU19" i="20"/>
  <c r="AQ19" i="20"/>
  <c r="BG18" i="20"/>
  <c r="BC18" i="20"/>
  <c r="AY18" i="20"/>
  <c r="AU18" i="20"/>
  <c r="AQ18" i="20"/>
  <c r="BG17" i="20"/>
  <c r="BC17" i="20"/>
  <c r="AY17" i="20"/>
  <c r="AU17" i="20"/>
  <c r="AQ17" i="20"/>
  <c r="BG16" i="20"/>
  <c r="BC16" i="20"/>
  <c r="AY16" i="20"/>
  <c r="AU16" i="20"/>
  <c r="AQ16" i="20"/>
  <c r="BG15" i="20"/>
  <c r="BC15" i="20"/>
  <c r="AY15" i="20"/>
  <c r="AU15" i="20"/>
  <c r="AQ15" i="20"/>
  <c r="BG14" i="20"/>
  <c r="BC14" i="20"/>
  <c r="AY14" i="20"/>
  <c r="AU14" i="20"/>
  <c r="AQ14" i="20"/>
  <c r="BG13" i="20"/>
  <c r="BC13" i="20"/>
  <c r="AY13" i="20"/>
  <c r="AU13" i="20"/>
  <c r="AQ13" i="20"/>
  <c r="BG12" i="20"/>
  <c r="BC12" i="20"/>
  <c r="AY12" i="20"/>
  <c r="AU12" i="20"/>
  <c r="AQ12" i="20"/>
  <c r="BG11" i="20"/>
  <c r="BC11" i="20"/>
  <c r="AY11" i="20"/>
  <c r="AU11" i="20"/>
  <c r="AQ11" i="20"/>
  <c r="BG10" i="20"/>
  <c r="BC10" i="20"/>
  <c r="AY10" i="20"/>
  <c r="AU10" i="20"/>
  <c r="AQ10" i="20"/>
  <c r="BG9" i="20"/>
  <c r="VJ9" i="20" s="1"/>
  <c r="BG9" i="17" s="1"/>
  <c r="BC9" i="20"/>
  <c r="VF9" i="20" s="1"/>
  <c r="BC9" i="17" s="1"/>
  <c r="AU9" i="20"/>
  <c r="AP48" i="19"/>
  <c r="AL48" i="19"/>
  <c r="AH48" i="19"/>
  <c r="AP47" i="19"/>
  <c r="AL47" i="19"/>
  <c r="AH47" i="19"/>
  <c r="AP46" i="19"/>
  <c r="OS46" i="19" s="1"/>
  <c r="AP46" i="16" s="1"/>
  <c r="AL46" i="19"/>
  <c r="OO46" i="19" s="1"/>
  <c r="AL46" i="16" s="1"/>
  <c r="AH46" i="19"/>
  <c r="OK46" i="19" s="1"/>
  <c r="AH46" i="16" s="1"/>
  <c r="AP45" i="19"/>
  <c r="AL45" i="19"/>
  <c r="AH45" i="19"/>
  <c r="AP44" i="19"/>
  <c r="AL44" i="19"/>
  <c r="OO44" i="19" s="1"/>
  <c r="AL44" i="16" s="1"/>
  <c r="AH44" i="19"/>
  <c r="AP43" i="19"/>
  <c r="AL43" i="19"/>
  <c r="AH43" i="19"/>
  <c r="AP35" i="19"/>
  <c r="AL35" i="19"/>
  <c r="AH35" i="19"/>
  <c r="AP34" i="19"/>
  <c r="AL34" i="19"/>
  <c r="AH34" i="19"/>
  <c r="AP33" i="19"/>
  <c r="AL33" i="19"/>
  <c r="AH33" i="19"/>
  <c r="AP32" i="19"/>
  <c r="AL32" i="19"/>
  <c r="AH32" i="19"/>
  <c r="AP30" i="19"/>
  <c r="BN30" i="19" s="1"/>
  <c r="AL30" i="19"/>
  <c r="BJ30" i="19" s="1"/>
  <c r="AH30" i="19"/>
  <c r="BF30" i="19" s="1"/>
  <c r="AP29" i="19"/>
  <c r="BN29" i="19" s="1"/>
  <c r="AL29" i="19"/>
  <c r="BJ29" i="19" s="1"/>
  <c r="AH29" i="19"/>
  <c r="BF29" i="19" s="1"/>
  <c r="AP28" i="19"/>
  <c r="AL28" i="19"/>
  <c r="AH28" i="19"/>
  <c r="AP27" i="19"/>
  <c r="AL27" i="19"/>
  <c r="AH27" i="19"/>
  <c r="AP26" i="19"/>
  <c r="AL26" i="19"/>
  <c r="AH26" i="19"/>
  <c r="AP24" i="19"/>
  <c r="BN24" i="19" s="1"/>
  <c r="AL24" i="19"/>
  <c r="BJ24" i="19" s="1"/>
  <c r="AH24" i="19"/>
  <c r="BF24" i="19" s="1"/>
  <c r="AP23" i="19"/>
  <c r="BN23" i="19" s="1"/>
  <c r="AL23" i="19"/>
  <c r="BJ23" i="19" s="1"/>
  <c r="AH23" i="19"/>
  <c r="BF23" i="19" s="1"/>
  <c r="AP22" i="19"/>
  <c r="AL22" i="19"/>
  <c r="AH22" i="19"/>
  <c r="BN21" i="19"/>
  <c r="PE21" i="19" s="1"/>
  <c r="BN21" i="16" s="1"/>
  <c r="BJ21" i="19"/>
  <c r="PA21" i="19" s="1"/>
  <c r="BJ21" i="16" s="1"/>
  <c r="BF21" i="19"/>
  <c r="OW21" i="19" s="1"/>
  <c r="BF21" i="16" s="1"/>
  <c r="BN20" i="19"/>
  <c r="PE20" i="19" s="1"/>
  <c r="BN20" i="16" s="1"/>
  <c r="BJ20" i="19"/>
  <c r="PA20" i="19" s="1"/>
  <c r="BJ20" i="16" s="1"/>
  <c r="BF20" i="19"/>
  <c r="OW20" i="19" s="1"/>
  <c r="BF20" i="16" s="1"/>
  <c r="BN19" i="19"/>
  <c r="PE19" i="19" s="1"/>
  <c r="BN19" i="16" s="1"/>
  <c r="BJ19" i="19"/>
  <c r="PA19" i="19" s="1"/>
  <c r="BJ19" i="16" s="1"/>
  <c r="BF19" i="19"/>
  <c r="OW19" i="19" s="1"/>
  <c r="BF19" i="16" s="1"/>
  <c r="BN18" i="19"/>
  <c r="PE18" i="19" s="1"/>
  <c r="BN18" i="16" s="1"/>
  <c r="BJ18" i="19"/>
  <c r="PA18" i="19" s="1"/>
  <c r="BJ18" i="16" s="1"/>
  <c r="BF18" i="19"/>
  <c r="OW18" i="19" s="1"/>
  <c r="BF18" i="16" s="1"/>
  <c r="BF17" i="19"/>
  <c r="OW17" i="19" s="1"/>
  <c r="BF17" i="16" s="1"/>
  <c r="BN17" i="19"/>
  <c r="PE17" i="19" s="1"/>
  <c r="BN17" i="16" s="1"/>
  <c r="BJ17" i="19"/>
  <c r="PA17" i="19" s="1"/>
  <c r="BJ17" i="16" s="1"/>
  <c r="BN16" i="19"/>
  <c r="PE16" i="19" s="1"/>
  <c r="BN16" i="16" s="1"/>
  <c r="BJ16" i="19"/>
  <c r="PA16" i="19" s="1"/>
  <c r="BJ16" i="16" s="1"/>
  <c r="BF16" i="19"/>
  <c r="OW16" i="19" s="1"/>
  <c r="BF16" i="16" s="1"/>
  <c r="BN15" i="19"/>
  <c r="PE15" i="19" s="1"/>
  <c r="BN15" i="16" s="1"/>
  <c r="BJ15" i="19"/>
  <c r="PA15" i="19" s="1"/>
  <c r="BJ15" i="16" s="1"/>
  <c r="BF15" i="19"/>
  <c r="OW15" i="19" s="1"/>
  <c r="BF15" i="16" s="1"/>
  <c r="BN14" i="19"/>
  <c r="PE14" i="19" s="1"/>
  <c r="BN14" i="16" s="1"/>
  <c r="BJ14" i="19"/>
  <c r="PA14" i="19" s="1"/>
  <c r="BJ14" i="16" s="1"/>
  <c r="BF14" i="19"/>
  <c r="OW14" i="19" s="1"/>
  <c r="BF14" i="16" s="1"/>
  <c r="BN13" i="19"/>
  <c r="PE13" i="19" s="1"/>
  <c r="BN13" i="16" s="1"/>
  <c r="BJ13" i="19"/>
  <c r="PA13" i="19" s="1"/>
  <c r="BJ13" i="16" s="1"/>
  <c r="BF13" i="19"/>
  <c r="OW13" i="19" s="1"/>
  <c r="BF13" i="16" s="1"/>
  <c r="BN12" i="19"/>
  <c r="PE12" i="19" s="1"/>
  <c r="BN12" i="16" s="1"/>
  <c r="BJ12" i="19"/>
  <c r="PA12" i="19" s="1"/>
  <c r="BJ12" i="16" s="1"/>
  <c r="BF12" i="19"/>
  <c r="OW12" i="19" s="1"/>
  <c r="BF12" i="16" s="1"/>
  <c r="BJ11" i="19"/>
  <c r="PA11" i="19" s="1"/>
  <c r="BJ11" i="16" s="1"/>
  <c r="BN11" i="19"/>
  <c r="PE11" i="19" s="1"/>
  <c r="BN11" i="16" s="1"/>
  <c r="BF11" i="19"/>
  <c r="OW11" i="19" s="1"/>
  <c r="BF11" i="16" s="1"/>
  <c r="BN10" i="19"/>
  <c r="PE10" i="19" s="1"/>
  <c r="BJ10" i="19"/>
  <c r="PA10" i="19" s="1"/>
  <c r="BF10" i="19"/>
  <c r="OW10" i="19" s="1"/>
  <c r="BF10" i="16" s="1"/>
  <c r="AP50" i="19" l="1"/>
  <c r="OS45" i="19"/>
  <c r="AP45" i="16" s="1"/>
  <c r="AP50" i="16" s="1"/>
  <c r="CQ21" i="20"/>
  <c r="WT21" i="20" s="1"/>
  <c r="CQ21" i="17" s="1"/>
  <c r="VF21" i="20"/>
  <c r="BC21" i="17" s="1"/>
  <c r="CE21" i="20"/>
  <c r="WH21" i="20" s="1"/>
  <c r="CE21" i="17" s="1"/>
  <c r="UT21" i="20"/>
  <c r="AQ21" i="17" s="1"/>
  <c r="CU21" i="20"/>
  <c r="WX21" i="20" s="1"/>
  <c r="CU21" i="17" s="1"/>
  <c r="VJ21" i="20"/>
  <c r="BG21" i="17" s="1"/>
  <c r="CM21" i="20"/>
  <c r="WP21" i="20" s="1"/>
  <c r="CM21" i="17" s="1"/>
  <c r="VB21" i="20"/>
  <c r="AY21" i="17" s="1"/>
  <c r="CI21" i="20"/>
  <c r="WL21" i="20" s="1"/>
  <c r="CI21" i="17" s="1"/>
  <c r="UX21" i="20"/>
  <c r="AU21" i="17" s="1"/>
  <c r="CE12" i="20"/>
  <c r="WH12" i="20" s="1"/>
  <c r="CE12" i="17" s="1"/>
  <c r="UT12" i="20"/>
  <c r="AQ12" i="17" s="1"/>
  <c r="CM14" i="20"/>
  <c r="WP14" i="20" s="1"/>
  <c r="CM14" i="17" s="1"/>
  <c r="VB14" i="20"/>
  <c r="AY14" i="17" s="1"/>
  <c r="BN10" i="16"/>
  <c r="BN25" i="16" s="1"/>
  <c r="PE25" i="19"/>
  <c r="AL31" i="19"/>
  <c r="OO26" i="19"/>
  <c r="BN27" i="19"/>
  <c r="PE27" i="19" s="1"/>
  <c r="OS27" i="19"/>
  <c r="AP27" i="16" s="1"/>
  <c r="CQ10" i="20"/>
  <c r="WT10" i="20" s="1"/>
  <c r="CQ10" i="17" s="1"/>
  <c r="VF10" i="20"/>
  <c r="BC10" i="17" s="1"/>
  <c r="CM11" i="20"/>
  <c r="WP11" i="20" s="1"/>
  <c r="CM11" i="17" s="1"/>
  <c r="VB11" i="20"/>
  <c r="AY11" i="17" s="1"/>
  <c r="CI12" i="20"/>
  <c r="WL12" i="20" s="1"/>
  <c r="CI12" i="17" s="1"/>
  <c r="UX12" i="20"/>
  <c r="AU12" i="17" s="1"/>
  <c r="CE13" i="20"/>
  <c r="WH13" i="20" s="1"/>
  <c r="CE13" i="17" s="1"/>
  <c r="UT13" i="20"/>
  <c r="AQ13" i="17" s="1"/>
  <c r="CU13" i="20"/>
  <c r="WX13" i="20" s="1"/>
  <c r="CU13" i="17" s="1"/>
  <c r="VJ13" i="20"/>
  <c r="BG13" i="17" s="1"/>
  <c r="CQ14" i="20"/>
  <c r="WT14" i="20" s="1"/>
  <c r="CQ14" i="17" s="1"/>
  <c r="VF14" i="20"/>
  <c r="BC14" i="17" s="1"/>
  <c r="CM15" i="20"/>
  <c r="WP15" i="20" s="1"/>
  <c r="CM15" i="17" s="1"/>
  <c r="VB15" i="20"/>
  <c r="AY15" i="17" s="1"/>
  <c r="CI16" i="20"/>
  <c r="WL16" i="20" s="1"/>
  <c r="CI16" i="17" s="1"/>
  <c r="UX16" i="20"/>
  <c r="AU16" i="17" s="1"/>
  <c r="CE17" i="20"/>
  <c r="WH17" i="20" s="1"/>
  <c r="CE17" i="17" s="1"/>
  <c r="UT17" i="20"/>
  <c r="AQ17" i="17" s="1"/>
  <c r="CU17" i="20"/>
  <c r="WX17" i="20" s="1"/>
  <c r="CU17" i="17" s="1"/>
  <c r="VJ17" i="20"/>
  <c r="BG17" i="17" s="1"/>
  <c r="CQ18" i="20"/>
  <c r="WT18" i="20" s="1"/>
  <c r="CQ18" i="17" s="1"/>
  <c r="VF18" i="20"/>
  <c r="BC18" i="17" s="1"/>
  <c r="CM19" i="20"/>
  <c r="WP19" i="20" s="1"/>
  <c r="CM19" i="17" s="1"/>
  <c r="VB19" i="20"/>
  <c r="AY19" i="17" s="1"/>
  <c r="CI20" i="20"/>
  <c r="WL20" i="20" s="1"/>
  <c r="CI20" i="17" s="1"/>
  <c r="UX20" i="20"/>
  <c r="AU20" i="17" s="1"/>
  <c r="UT26" i="20"/>
  <c r="AQ26" i="17" s="1"/>
  <c r="AQ31" i="20"/>
  <c r="UT31" i="20" s="1"/>
  <c r="AQ31" i="17" s="1"/>
  <c r="CQ27" i="20"/>
  <c r="WT27" i="20" s="1"/>
  <c r="CQ27" i="17" s="1"/>
  <c r="VF27" i="20"/>
  <c r="BC27" i="17" s="1"/>
  <c r="CM28" i="20"/>
  <c r="WP28" i="20" s="1"/>
  <c r="CM28" i="17" s="1"/>
  <c r="VB28" i="20"/>
  <c r="AY28" i="17" s="1"/>
  <c r="VB36" i="20"/>
  <c r="AY40" i="20"/>
  <c r="VB40" i="20" s="1"/>
  <c r="AY40" i="17" s="1"/>
  <c r="AY50" i="20"/>
  <c r="VB50" i="20" s="1"/>
  <c r="AY50" i="17" s="1"/>
  <c r="VB43" i="20"/>
  <c r="AY43" i="17" s="1"/>
  <c r="UT46" i="20"/>
  <c r="AQ46" i="17" s="1"/>
  <c r="AQ49" i="20"/>
  <c r="BJ10" i="16"/>
  <c r="BJ25" i="16" s="1"/>
  <c r="PA25" i="19"/>
  <c r="AH31" i="19"/>
  <c r="OK26" i="19"/>
  <c r="CI11" i="20"/>
  <c r="WL11" i="20" s="1"/>
  <c r="CI11" i="17" s="1"/>
  <c r="UX11" i="20"/>
  <c r="AU11" i="17" s="1"/>
  <c r="VJ12" i="20"/>
  <c r="BG12" i="17" s="1"/>
  <c r="CU12" i="20"/>
  <c r="WX12" i="20" s="1"/>
  <c r="CU12" i="17" s="1"/>
  <c r="CI15" i="20"/>
  <c r="WL15" i="20" s="1"/>
  <c r="CI15" i="17" s="1"/>
  <c r="UX15" i="20"/>
  <c r="AU15" i="17" s="1"/>
  <c r="CU16" i="20"/>
  <c r="WX16" i="20" s="1"/>
  <c r="CU16" i="17" s="1"/>
  <c r="VJ16" i="20"/>
  <c r="BG16" i="17" s="1"/>
  <c r="CM18" i="20"/>
  <c r="WP18" i="20" s="1"/>
  <c r="CM18" i="17" s="1"/>
  <c r="VB18" i="20"/>
  <c r="AY18" i="17" s="1"/>
  <c r="CI19" i="20"/>
  <c r="WL19" i="20" s="1"/>
  <c r="CI19" i="17" s="1"/>
  <c r="UX19" i="20"/>
  <c r="AU19" i="17" s="1"/>
  <c r="CU20" i="20"/>
  <c r="WX20" i="20" s="1"/>
  <c r="CU20" i="17" s="1"/>
  <c r="VJ20" i="20"/>
  <c r="BG20" i="17" s="1"/>
  <c r="AP31" i="19"/>
  <c r="OS26" i="19"/>
  <c r="BF28" i="19"/>
  <c r="OW28" i="19" s="1"/>
  <c r="BF28" i="16" s="1"/>
  <c r="OK28" i="19"/>
  <c r="AH28" i="16" s="1"/>
  <c r="UX9" i="20"/>
  <c r="AU9" i="17" s="1"/>
  <c r="CI9" i="20"/>
  <c r="WL9" i="20" s="1"/>
  <c r="CI9" i="17" s="1"/>
  <c r="CE10" i="20"/>
  <c r="WH10" i="20" s="1"/>
  <c r="CE10" i="17" s="1"/>
  <c r="UT10" i="20"/>
  <c r="AQ10" i="17" s="1"/>
  <c r="CU10" i="20"/>
  <c r="WX10" i="20" s="1"/>
  <c r="CU10" i="17" s="1"/>
  <c r="VJ10" i="20"/>
  <c r="BG10" i="17" s="1"/>
  <c r="CQ11" i="20"/>
  <c r="WT11" i="20" s="1"/>
  <c r="CQ11" i="17" s="1"/>
  <c r="VF11" i="20"/>
  <c r="BC11" i="17" s="1"/>
  <c r="CM12" i="20"/>
  <c r="WP12" i="20" s="1"/>
  <c r="CM12" i="17" s="1"/>
  <c r="VB12" i="20"/>
  <c r="AY12" i="17" s="1"/>
  <c r="CI13" i="20"/>
  <c r="WL13" i="20" s="1"/>
  <c r="CI13" i="17" s="1"/>
  <c r="UX13" i="20"/>
  <c r="AU13" i="17" s="1"/>
  <c r="CE14" i="20"/>
  <c r="WH14" i="20" s="1"/>
  <c r="CE14" i="17" s="1"/>
  <c r="UT14" i="20"/>
  <c r="AQ14" i="17" s="1"/>
  <c r="CU14" i="20"/>
  <c r="WX14" i="20" s="1"/>
  <c r="CU14" i="17" s="1"/>
  <c r="VJ14" i="20"/>
  <c r="BG14" i="17" s="1"/>
  <c r="CQ15" i="20"/>
  <c r="WT15" i="20" s="1"/>
  <c r="CQ15" i="17" s="1"/>
  <c r="VF15" i="20"/>
  <c r="BC15" i="17" s="1"/>
  <c r="CM16" i="20"/>
  <c r="WP16" i="20" s="1"/>
  <c r="CM16" i="17" s="1"/>
  <c r="VB16" i="20"/>
  <c r="AY16" i="17" s="1"/>
  <c r="CI17" i="20"/>
  <c r="WL17" i="20" s="1"/>
  <c r="CI17" i="17" s="1"/>
  <c r="UX17" i="20"/>
  <c r="AU17" i="17" s="1"/>
  <c r="CE18" i="20"/>
  <c r="WH18" i="20" s="1"/>
  <c r="CE18" i="17" s="1"/>
  <c r="UT18" i="20"/>
  <c r="AQ18" i="17" s="1"/>
  <c r="CU18" i="20"/>
  <c r="WX18" i="20" s="1"/>
  <c r="CU18" i="17" s="1"/>
  <c r="VJ18" i="20"/>
  <c r="BG18" i="17" s="1"/>
  <c r="CQ19" i="20"/>
  <c r="WT19" i="20" s="1"/>
  <c r="CQ19" i="17" s="1"/>
  <c r="VF19" i="20"/>
  <c r="BC19" i="17" s="1"/>
  <c r="CM20" i="20"/>
  <c r="WP20" i="20" s="1"/>
  <c r="CM20" i="17" s="1"/>
  <c r="VB20" i="20"/>
  <c r="AY20" i="17" s="1"/>
  <c r="CE27" i="20"/>
  <c r="WH27" i="20" s="1"/>
  <c r="CE27" i="17" s="1"/>
  <c r="UT27" i="20"/>
  <c r="AQ27" i="17" s="1"/>
  <c r="CU27" i="20"/>
  <c r="WX27" i="20" s="1"/>
  <c r="CU27" i="17" s="1"/>
  <c r="VJ27" i="20"/>
  <c r="BG27" i="17" s="1"/>
  <c r="CQ28" i="20"/>
  <c r="WT28" i="20" s="1"/>
  <c r="CQ28" i="17" s="1"/>
  <c r="VF28" i="20"/>
  <c r="BC28" i="17" s="1"/>
  <c r="VF36" i="20"/>
  <c r="BC40" i="20"/>
  <c r="VF40" i="20" s="1"/>
  <c r="BC40" i="17" s="1"/>
  <c r="VF43" i="20"/>
  <c r="BC43" i="17" s="1"/>
  <c r="BC50" i="20"/>
  <c r="VF50" i="20" s="1"/>
  <c r="BC50" i="17" s="1"/>
  <c r="BF27" i="19"/>
  <c r="OW27" i="19" s="1"/>
  <c r="OK27" i="19"/>
  <c r="AH27" i="16" s="1"/>
  <c r="BJ28" i="19"/>
  <c r="PA28" i="19" s="1"/>
  <c r="BJ28" i="16" s="1"/>
  <c r="OO28" i="19"/>
  <c r="AL28" i="16" s="1"/>
  <c r="CM9" i="20"/>
  <c r="WP9" i="20" s="1"/>
  <c r="CM9" i="17" s="1"/>
  <c r="VB9" i="20"/>
  <c r="AY9" i="17" s="1"/>
  <c r="CI10" i="20"/>
  <c r="WL10" i="20" s="1"/>
  <c r="CI10" i="17" s="1"/>
  <c r="UX10" i="20"/>
  <c r="AU10" i="17" s="1"/>
  <c r="CE11" i="20"/>
  <c r="WH11" i="20" s="1"/>
  <c r="CE11" i="17" s="1"/>
  <c r="UT11" i="20"/>
  <c r="AQ11" i="17" s="1"/>
  <c r="CU11" i="20"/>
  <c r="WX11" i="20" s="1"/>
  <c r="CU11" i="17" s="1"/>
  <c r="VJ11" i="20"/>
  <c r="BG11" i="17" s="1"/>
  <c r="CQ12" i="20"/>
  <c r="WT12" i="20" s="1"/>
  <c r="CQ12" i="17" s="1"/>
  <c r="VF12" i="20"/>
  <c r="BC12" i="17" s="1"/>
  <c r="CM13" i="20"/>
  <c r="WP13" i="20" s="1"/>
  <c r="CM13" i="17" s="1"/>
  <c r="VB13" i="20"/>
  <c r="AY13" i="17" s="1"/>
  <c r="CI14" i="20"/>
  <c r="WL14" i="20" s="1"/>
  <c r="CI14" i="17" s="1"/>
  <c r="UX14" i="20"/>
  <c r="AU14" i="17" s="1"/>
  <c r="CE15" i="20"/>
  <c r="WH15" i="20" s="1"/>
  <c r="CE15" i="17" s="1"/>
  <c r="UT15" i="20"/>
  <c r="AQ15" i="17" s="1"/>
  <c r="CU15" i="20"/>
  <c r="WX15" i="20" s="1"/>
  <c r="CU15" i="17" s="1"/>
  <c r="VJ15" i="20"/>
  <c r="BG15" i="17" s="1"/>
  <c r="CQ16" i="20"/>
  <c r="WT16" i="20" s="1"/>
  <c r="CQ16" i="17" s="1"/>
  <c r="VF16" i="20"/>
  <c r="BC16" i="17" s="1"/>
  <c r="CM17" i="20"/>
  <c r="WP17" i="20" s="1"/>
  <c r="CM17" i="17" s="1"/>
  <c r="VB17" i="20"/>
  <c r="AY17" i="17" s="1"/>
  <c r="CI18" i="20"/>
  <c r="WL18" i="20" s="1"/>
  <c r="CI18" i="17" s="1"/>
  <c r="UX18" i="20"/>
  <c r="AU18" i="17" s="1"/>
  <c r="CE19" i="20"/>
  <c r="WH19" i="20" s="1"/>
  <c r="CE19" i="17" s="1"/>
  <c r="UT19" i="20"/>
  <c r="AQ19" i="17" s="1"/>
  <c r="CU19" i="20"/>
  <c r="WX19" i="20" s="1"/>
  <c r="CU19" i="17" s="1"/>
  <c r="VJ19" i="20"/>
  <c r="BG19" i="17" s="1"/>
  <c r="CQ20" i="20"/>
  <c r="WT20" i="20" s="1"/>
  <c r="CQ20" i="17" s="1"/>
  <c r="VF20" i="20"/>
  <c r="BC20" i="17" s="1"/>
  <c r="CI27" i="20"/>
  <c r="WL27" i="20" s="1"/>
  <c r="CI27" i="17" s="1"/>
  <c r="UX27" i="20"/>
  <c r="AU27" i="17" s="1"/>
  <c r="CE28" i="20"/>
  <c r="WH28" i="20" s="1"/>
  <c r="CE28" i="17" s="1"/>
  <c r="UT28" i="20"/>
  <c r="AQ28" i="17" s="1"/>
  <c r="CU28" i="20"/>
  <c r="WX28" i="20" s="1"/>
  <c r="CU28" i="17" s="1"/>
  <c r="VJ28" i="20"/>
  <c r="BG28" i="17" s="1"/>
  <c r="AQ40" i="20"/>
  <c r="UT40" i="20" s="1"/>
  <c r="AQ40" i="17" s="1"/>
  <c r="AQ39" i="20"/>
  <c r="UT39" i="20" s="1"/>
  <c r="AQ39" i="17" s="1"/>
  <c r="UT36" i="20"/>
  <c r="BG39" i="20"/>
  <c r="VJ39" i="20" s="1"/>
  <c r="BG39" i="17" s="1"/>
  <c r="BG40" i="20"/>
  <c r="VJ40" i="20" s="1"/>
  <c r="BG40" i="17" s="1"/>
  <c r="VJ36" i="20"/>
  <c r="UT43" i="20"/>
  <c r="AQ43" i="17" s="1"/>
  <c r="AQ50" i="20"/>
  <c r="UT50" i="20" s="1"/>
  <c r="AQ50" i="17" s="1"/>
  <c r="VJ43" i="20"/>
  <c r="BG43" i="17" s="1"/>
  <c r="BG50" i="20"/>
  <c r="VJ50" i="20" s="1"/>
  <c r="BG50" i="17" s="1"/>
  <c r="AY49" i="20"/>
  <c r="VB46" i="20"/>
  <c r="AY46" i="17" s="1"/>
  <c r="BF25" i="16"/>
  <c r="BJ27" i="19"/>
  <c r="PA27" i="19" s="1"/>
  <c r="OO27" i="19"/>
  <c r="AL27" i="16" s="1"/>
  <c r="BN28" i="19"/>
  <c r="PE28" i="19" s="1"/>
  <c r="BN28" i="16" s="1"/>
  <c r="OS28" i="19"/>
  <c r="AP28" i="16" s="1"/>
  <c r="CM10" i="20"/>
  <c r="WP10" i="20" s="1"/>
  <c r="CM10" i="17" s="1"/>
  <c r="VB10" i="20"/>
  <c r="AY10" i="17" s="1"/>
  <c r="CQ13" i="20"/>
  <c r="WT13" i="20" s="1"/>
  <c r="CQ13" i="17" s="1"/>
  <c r="VF13" i="20"/>
  <c r="BC13" i="17" s="1"/>
  <c r="CE16" i="20"/>
  <c r="WH16" i="20" s="1"/>
  <c r="CE16" i="17" s="1"/>
  <c r="UT16" i="20"/>
  <c r="AQ16" i="17" s="1"/>
  <c r="CQ17" i="20"/>
  <c r="WT17" i="20" s="1"/>
  <c r="CQ17" i="17" s="1"/>
  <c r="VF17" i="20"/>
  <c r="BC17" i="17" s="1"/>
  <c r="CE20" i="20"/>
  <c r="WH20" i="20" s="1"/>
  <c r="CE20" i="17" s="1"/>
  <c r="UT20" i="20"/>
  <c r="AQ20" i="17" s="1"/>
  <c r="CM27" i="20"/>
  <c r="WP27" i="20" s="1"/>
  <c r="CM27" i="17" s="1"/>
  <c r="VB27" i="20"/>
  <c r="AY27" i="17" s="1"/>
  <c r="CI28" i="20"/>
  <c r="WL28" i="20" s="1"/>
  <c r="CI28" i="17" s="1"/>
  <c r="UX28" i="20"/>
  <c r="AU28" i="17" s="1"/>
  <c r="AU40" i="20"/>
  <c r="UX40" i="20" s="1"/>
  <c r="AU40" i="17" s="1"/>
  <c r="UX36" i="20"/>
  <c r="UX43" i="20"/>
  <c r="AU43" i="17" s="1"/>
  <c r="AU50" i="20"/>
  <c r="UX50" i="20" s="1"/>
  <c r="AU50" i="17" s="1"/>
  <c r="OW25" i="19"/>
  <c r="BC49" i="20"/>
  <c r="BG49" i="20"/>
  <c r="AU49" i="20"/>
  <c r="AY39" i="20"/>
  <c r="VB39" i="20" s="1"/>
  <c r="AY39" i="17" s="1"/>
  <c r="BC39" i="20"/>
  <c r="VF39" i="20" s="1"/>
  <c r="BC39" i="17" s="1"/>
  <c r="AU39" i="20"/>
  <c r="UX39" i="20" s="1"/>
  <c r="AU39" i="17" s="1"/>
  <c r="CE26" i="20"/>
  <c r="CU26" i="20"/>
  <c r="BG31" i="20"/>
  <c r="VJ31" i="20" s="1"/>
  <c r="BG31" i="17" s="1"/>
  <c r="CI26" i="20"/>
  <c r="AU31" i="20"/>
  <c r="UX31" i="20" s="1"/>
  <c r="AU31" i="17" s="1"/>
  <c r="CM26" i="20"/>
  <c r="AY31" i="20"/>
  <c r="VB31" i="20" s="1"/>
  <c r="AY31" i="17" s="1"/>
  <c r="CQ26" i="20"/>
  <c r="BC31" i="20"/>
  <c r="VF31" i="20" s="1"/>
  <c r="BC31" i="17" s="1"/>
  <c r="CQ9" i="20"/>
  <c r="BC25" i="20"/>
  <c r="AU25" i="20"/>
  <c r="AY25" i="20"/>
  <c r="AQ25" i="20"/>
  <c r="CU9" i="20"/>
  <c r="BG25" i="20"/>
  <c r="BF22" i="19"/>
  <c r="AH25" i="19"/>
  <c r="BN22" i="19"/>
  <c r="BN25" i="19" s="1"/>
  <c r="AP25" i="19"/>
  <c r="BF26" i="19"/>
  <c r="BF25" i="19"/>
  <c r="BN26" i="19"/>
  <c r="BJ22" i="19"/>
  <c r="BJ25" i="19" s="1"/>
  <c r="AL25" i="19"/>
  <c r="BJ26" i="19"/>
  <c r="CI25" i="20" l="1"/>
  <c r="WL25" i="20" s="1"/>
  <c r="CI25" i="17" s="1"/>
  <c r="CE25" i="20"/>
  <c r="WH25" i="20" s="1"/>
  <c r="UX25" i="20"/>
  <c r="AU25" i="17" s="1"/>
  <c r="CQ31" i="20"/>
  <c r="WT31" i="20" s="1"/>
  <c r="CQ31" i="17" s="1"/>
  <c r="WT26" i="20"/>
  <c r="CQ26" i="17" s="1"/>
  <c r="CI31" i="20"/>
  <c r="WL31" i="20" s="1"/>
  <c r="CI31" i="17" s="1"/>
  <c r="WL26" i="20"/>
  <c r="CI26" i="17" s="1"/>
  <c r="VB49" i="20"/>
  <c r="AY49" i="17" s="1"/>
  <c r="AY51" i="20"/>
  <c r="VJ25" i="20"/>
  <c r="BG25" i="17" s="1"/>
  <c r="VB25" i="20"/>
  <c r="AY25" i="17" s="1"/>
  <c r="VF25" i="20"/>
  <c r="BC25" i="17" s="1"/>
  <c r="CI39" i="20"/>
  <c r="WL39" i="20" s="1"/>
  <c r="CI39" i="17" s="1"/>
  <c r="CI40" i="20"/>
  <c r="WL40" i="20" s="1"/>
  <c r="CI40" i="17" s="1"/>
  <c r="CQ39" i="20"/>
  <c r="WT39" i="20" s="1"/>
  <c r="CQ39" i="17" s="1"/>
  <c r="CQ40" i="20"/>
  <c r="WT40" i="20" s="1"/>
  <c r="CQ40" i="17" s="1"/>
  <c r="VJ49" i="20"/>
  <c r="BG49" i="17" s="1"/>
  <c r="BG51" i="20"/>
  <c r="BG36" i="17"/>
  <c r="WX36" i="20"/>
  <c r="CU36" i="17" s="1"/>
  <c r="AP26" i="16"/>
  <c r="AP31" i="16" s="1"/>
  <c r="OS31" i="19"/>
  <c r="AH26" i="16"/>
  <c r="AH31" i="16" s="1"/>
  <c r="OK31" i="19"/>
  <c r="AQ51" i="20"/>
  <c r="UT49" i="20"/>
  <c r="AQ49" i="17" s="1"/>
  <c r="AL26" i="16"/>
  <c r="AL31" i="16" s="1"/>
  <c r="OO31" i="19"/>
  <c r="UX49" i="20"/>
  <c r="AU49" i="17" s="1"/>
  <c r="AU51" i="20"/>
  <c r="BN31" i="19"/>
  <c r="BN52" i="19" s="1"/>
  <c r="PE26" i="19"/>
  <c r="PE31" i="19" s="1"/>
  <c r="CU25" i="20"/>
  <c r="WX9" i="20"/>
  <c r="CU9" i="17" s="1"/>
  <c r="CM25" i="20"/>
  <c r="CQ25" i="20"/>
  <c r="WT25" i="20" s="1"/>
  <c r="CQ25" i="17" s="1"/>
  <c r="WT9" i="20"/>
  <c r="CQ9" i="17" s="1"/>
  <c r="CM31" i="20"/>
  <c r="WP31" i="20" s="1"/>
  <c r="CM31" i="17" s="1"/>
  <c r="WP26" i="20"/>
  <c r="CM26" i="17" s="1"/>
  <c r="CU31" i="20"/>
  <c r="WX31" i="20" s="1"/>
  <c r="CU31" i="17" s="1"/>
  <c r="WX26" i="20"/>
  <c r="CU26" i="17" s="1"/>
  <c r="CU39" i="20"/>
  <c r="WX39" i="20" s="1"/>
  <c r="CU39" i="17" s="1"/>
  <c r="CU40" i="20"/>
  <c r="WX40" i="20" s="1"/>
  <c r="CU40" i="17" s="1"/>
  <c r="VF49" i="20"/>
  <c r="BC49" i="17" s="1"/>
  <c r="BC51" i="20"/>
  <c r="AU36" i="17"/>
  <c r="WL36" i="20"/>
  <c r="CI36" i="17" s="1"/>
  <c r="BC36" i="17"/>
  <c r="WT36" i="20"/>
  <c r="CQ36" i="17" s="1"/>
  <c r="AY36" i="17"/>
  <c r="WP36" i="20"/>
  <c r="CM36" i="17" s="1"/>
  <c r="UT25" i="20"/>
  <c r="CE31" i="20"/>
  <c r="WH31" i="20" s="1"/>
  <c r="CE31" i="17" s="1"/>
  <c r="WH26" i="20"/>
  <c r="CE26" i="17" s="1"/>
  <c r="CE39" i="20"/>
  <c r="WH39" i="20" s="1"/>
  <c r="CE39" i="17" s="1"/>
  <c r="CE40" i="20"/>
  <c r="WH40" i="20" s="1"/>
  <c r="CE40" i="17" s="1"/>
  <c r="CM39" i="20"/>
  <c r="WP39" i="20" s="1"/>
  <c r="CM39" i="17" s="1"/>
  <c r="CM40" i="20"/>
  <c r="WP40" i="20" s="1"/>
  <c r="CM40" i="17" s="1"/>
  <c r="BJ31" i="19"/>
  <c r="BJ52" i="19" s="1"/>
  <c r="AG11" i="14" s="1"/>
  <c r="AG100" i="14" s="1"/>
  <c r="BJ52" i="16" s="1"/>
  <c r="BJ51" i="16" s="1"/>
  <c r="PA26" i="19"/>
  <c r="PA31" i="19" s="1"/>
  <c r="BF31" i="19"/>
  <c r="BF51" i="19" s="1"/>
  <c r="OW26" i="19"/>
  <c r="OW31" i="19" s="1"/>
  <c r="AQ36" i="17"/>
  <c r="WH36" i="20"/>
  <c r="CE36" i="17" s="1"/>
  <c r="BJ51" i="19" l="1"/>
  <c r="BN51" i="19"/>
  <c r="BN54" i="19" s="1"/>
  <c r="CI52" i="20"/>
  <c r="AN11" i="15" s="1"/>
  <c r="CQ52" i="20"/>
  <c r="AV11" i="15" s="1"/>
  <c r="VF51" i="20"/>
  <c r="BC51" i="17" s="1"/>
  <c r="BC53" i="20"/>
  <c r="BF52" i="19"/>
  <c r="AA11" i="14" s="1"/>
  <c r="VJ51" i="20"/>
  <c r="BG51" i="17" s="1"/>
  <c r="BG53" i="20"/>
  <c r="AY53" i="20"/>
  <c r="VB51" i="20"/>
  <c r="AY51" i="17" s="1"/>
  <c r="CM52" i="20"/>
  <c r="WP25" i="20"/>
  <c r="CM25" i="17" s="1"/>
  <c r="CE52" i="20"/>
  <c r="UT51" i="20"/>
  <c r="AQ53" i="20"/>
  <c r="UX51" i="20"/>
  <c r="AU51" i="17" s="1"/>
  <c r="AU53" i="20"/>
  <c r="CU52" i="20"/>
  <c r="WX25" i="20"/>
  <c r="CU25" i="17" s="1"/>
  <c r="AG99" i="14"/>
  <c r="P66" i="1"/>
  <c r="P65" i="1" s="1"/>
  <c r="P74" i="1" s="1"/>
  <c r="AG9" i="14"/>
  <c r="AM11" i="14"/>
  <c r="AM100" i="14" s="1"/>
  <c r="BN52" i="16" s="1"/>
  <c r="BJ54" i="19"/>
  <c r="WL52" i="20" l="1"/>
  <c r="CI52" i="17" s="1"/>
  <c r="CI51" i="20"/>
  <c r="WL51" i="20" s="1"/>
  <c r="WL54" i="20" s="1"/>
  <c r="WT52" i="20"/>
  <c r="CQ52" i="17" s="1"/>
  <c r="CQ51" i="20"/>
  <c r="WT51" i="20" s="1"/>
  <c r="WT54" i="20" s="1"/>
  <c r="CU51" i="20"/>
  <c r="AZ11" i="15"/>
  <c r="WX52" i="20"/>
  <c r="CU52" i="17" s="1"/>
  <c r="AA100" i="14"/>
  <c r="AA9" i="14"/>
  <c r="UT53" i="20"/>
  <c r="CM51" i="20"/>
  <c r="AR11" i="15"/>
  <c r="WP52" i="20"/>
  <c r="CM52" i="17" s="1"/>
  <c r="VB53" i="20"/>
  <c r="VF53" i="20"/>
  <c r="UX53" i="20"/>
  <c r="AN9" i="15"/>
  <c r="AN100" i="15"/>
  <c r="VJ53" i="20"/>
  <c r="BN51" i="16"/>
  <c r="CE51" i="20"/>
  <c r="AJ11" i="15"/>
  <c r="WH52" i="20"/>
  <c r="AV9" i="15"/>
  <c r="AV100" i="15"/>
  <c r="CI51" i="17"/>
  <c r="AM99" i="14"/>
  <c r="T66" i="1"/>
  <c r="T65" i="1" s="1"/>
  <c r="AM9" i="14"/>
  <c r="BF31" i="16"/>
  <c r="CQ54" i="20" l="1"/>
  <c r="CI54" i="20"/>
  <c r="CQ51" i="17"/>
  <c r="AB66" i="1"/>
  <c r="AB65" i="1" s="1"/>
  <c r="AN99" i="15"/>
  <c r="UT54" i="20"/>
  <c r="BJ31" i="16"/>
  <c r="BC53" i="17"/>
  <c r="VF54" i="20"/>
  <c r="AR9" i="15"/>
  <c r="AR100" i="15"/>
  <c r="BN31" i="16"/>
  <c r="AJ9" i="15"/>
  <c r="WP51" i="20"/>
  <c r="CM54" i="20"/>
  <c r="BF52" i="16"/>
  <c r="L66" i="1"/>
  <c r="L65" i="1" s="1"/>
  <c r="L74" i="1" s="1"/>
  <c r="AZ9" i="15"/>
  <c r="AZ100" i="15"/>
  <c r="T74" i="1"/>
  <c r="AV99" i="15"/>
  <c r="AJ66" i="1"/>
  <c r="AJ65" i="1" s="1"/>
  <c r="WH51" i="20"/>
  <c r="CE54" i="20"/>
  <c r="BG53" i="17"/>
  <c r="VJ54" i="20"/>
  <c r="AU53" i="17"/>
  <c r="UX54" i="20"/>
  <c r="AY53" i="17"/>
  <c r="VB54" i="20"/>
  <c r="WX51" i="20"/>
  <c r="CU54" i="20"/>
  <c r="I6" i="18"/>
  <c r="E6" i="18"/>
  <c r="AZ99" i="15" l="1"/>
  <c r="AN66" i="1"/>
  <c r="AN65" i="1" s="1"/>
  <c r="CM51" i="17"/>
  <c r="WP54" i="20"/>
  <c r="AJ74" i="1"/>
  <c r="AJ75" i="1" s="1"/>
  <c r="AJ68" i="1"/>
  <c r="AR99" i="15"/>
  <c r="AF66" i="1"/>
  <c r="AF65" i="1" s="1"/>
  <c r="T68" i="1"/>
  <c r="CU51" i="17"/>
  <c r="WX54" i="20"/>
  <c r="WH54" i="20"/>
  <c r="T75" i="1"/>
  <c r="BF51" i="16"/>
  <c r="BN54" i="16" s="1"/>
  <c r="AB74" i="1"/>
  <c r="AB75" i="1" s="1"/>
  <c r="AB68" i="1"/>
  <c r="E96" i="15"/>
  <c r="E93" i="15"/>
  <c r="E90" i="15"/>
  <c r="E87" i="15"/>
  <c r="E84" i="15"/>
  <c r="E81" i="15"/>
  <c r="E78" i="15"/>
  <c r="E75" i="15"/>
  <c r="E72" i="15"/>
  <c r="E69" i="15"/>
  <c r="E66" i="15"/>
  <c r="E63" i="15"/>
  <c r="E60" i="15"/>
  <c r="E57" i="15"/>
  <c r="E54" i="15"/>
  <c r="E51" i="15"/>
  <c r="E48" i="15"/>
  <c r="E45" i="15"/>
  <c r="E42" i="15"/>
  <c r="E39" i="15"/>
  <c r="E36" i="15"/>
  <c r="E33" i="15"/>
  <c r="E30" i="15"/>
  <c r="E27" i="15"/>
  <c r="E24" i="15"/>
  <c r="E21" i="15"/>
  <c r="E18" i="15"/>
  <c r="E15" i="15"/>
  <c r="E12" i="15"/>
  <c r="CU54" i="17" l="1"/>
  <c r="AF74" i="1"/>
  <c r="AF75" i="1" s="1"/>
  <c r="AF68" i="1"/>
  <c r="BJ54" i="16"/>
  <c r="CQ54" i="17"/>
  <c r="CI54" i="17"/>
  <c r="AN74" i="1"/>
  <c r="AN75" i="1" s="1"/>
  <c r="AN68" i="1"/>
  <c r="CM54" i="17"/>
  <c r="G89" i="1"/>
  <c r="G88" i="1"/>
  <c r="G87" i="1"/>
  <c r="G86" i="1"/>
  <c r="G85" i="1"/>
  <c r="AF8" i="24" l="1"/>
  <c r="AF8" i="25"/>
  <c r="X8" i="20"/>
  <c r="AR8" i="15"/>
  <c r="X8" i="17"/>
  <c r="AV8" i="15"/>
  <c r="AB8" i="20"/>
  <c r="AB8" i="17"/>
  <c r="T8" i="20"/>
  <c r="AN8" i="15"/>
  <c r="T8" i="17"/>
  <c r="AZ8" i="15"/>
  <c r="AF8" i="20"/>
  <c r="AF8" i="17"/>
  <c r="AJ8" i="15"/>
  <c r="P8" i="20"/>
  <c r="P8" i="17"/>
  <c r="E9" i="15"/>
  <c r="SA41" i="20" l="1"/>
  <c r="UI8" i="20"/>
  <c r="WD41" i="20"/>
  <c r="OA41" i="20"/>
  <c r="KA41" i="20"/>
  <c r="GA41" i="20"/>
  <c r="MF8" i="25"/>
  <c r="SA41" i="25"/>
  <c r="IF8" i="25"/>
  <c r="CA41" i="25"/>
  <c r="OA41" i="25"/>
  <c r="BG8" i="25"/>
  <c r="KA41" i="25"/>
  <c r="CU8" i="25"/>
  <c r="UI8" i="25"/>
  <c r="WD41" i="25"/>
  <c r="QF8" i="25"/>
  <c r="GA41" i="25"/>
  <c r="EF8" i="25"/>
  <c r="UI8" i="24"/>
  <c r="BG8" i="24"/>
  <c r="MF8" i="24"/>
  <c r="OA41" i="24"/>
  <c r="CU8" i="24"/>
  <c r="EF8" i="24"/>
  <c r="WD41" i="24"/>
  <c r="SA41" i="24"/>
  <c r="KA41" i="24"/>
  <c r="QF8" i="24"/>
  <c r="IF8" i="24"/>
  <c r="GA41" i="24"/>
  <c r="CA41" i="24"/>
  <c r="QF8" i="20"/>
  <c r="MF8" i="20"/>
  <c r="IF8" i="20"/>
  <c r="EF8" i="20"/>
  <c r="LT8" i="20"/>
  <c r="HT8" i="20"/>
  <c r="DT8" i="20"/>
  <c r="PT8" i="20"/>
  <c r="EB8" i="20"/>
  <c r="QB8" i="20"/>
  <c r="MB8" i="20"/>
  <c r="IB8" i="20"/>
  <c r="HX8" i="20"/>
  <c r="DX8" i="20"/>
  <c r="PX8" i="20"/>
  <c r="LX8" i="20"/>
  <c r="AQ8" i="20"/>
  <c r="BG8" i="20"/>
  <c r="AU8" i="20"/>
  <c r="BC8" i="20"/>
  <c r="AY8" i="20"/>
  <c r="OU8" i="25" l="1"/>
  <c r="NG8" i="25"/>
  <c r="OU8" i="24"/>
  <c r="NG8" i="24"/>
  <c r="FG8" i="20"/>
  <c r="GU8" i="20"/>
  <c r="VJ8" i="24"/>
  <c r="WX8" i="24"/>
  <c r="JG8" i="20"/>
  <c r="KU8" i="20"/>
  <c r="FG8" i="25"/>
  <c r="GU8" i="25"/>
  <c r="WX8" i="25"/>
  <c r="VJ8" i="25"/>
  <c r="KU8" i="24"/>
  <c r="JG8" i="24"/>
  <c r="RG8" i="24"/>
  <c r="SU8" i="24"/>
  <c r="WX8" i="20"/>
  <c r="VJ8" i="20"/>
  <c r="NG8" i="20"/>
  <c r="OU8" i="20"/>
  <c r="RG8" i="20"/>
  <c r="SU8" i="20"/>
  <c r="FG8" i="24"/>
  <c r="GU8" i="24"/>
  <c r="SU8" i="25"/>
  <c r="RG8" i="25"/>
  <c r="JG8" i="25"/>
  <c r="KU8" i="25"/>
  <c r="BS41" i="17"/>
  <c r="AA99" i="14" l="1"/>
  <c r="CM8" i="17"/>
  <c r="AY8" i="17"/>
  <c r="BO41" i="17"/>
  <c r="BS41" i="20"/>
  <c r="BK41" i="20" l="1"/>
  <c r="BK41" i="17"/>
  <c r="BG8" i="17"/>
  <c r="CA41" i="17"/>
  <c r="BC8" i="17"/>
  <c r="BW41" i="17"/>
  <c r="BW41" i="20"/>
  <c r="CQ8" i="17"/>
  <c r="CE8" i="17"/>
  <c r="CA41" i="20"/>
  <c r="CU8" i="17"/>
  <c r="BO41" i="20"/>
  <c r="CI8" i="17"/>
  <c r="CM8" i="20"/>
  <c r="CE8" i="20" l="1"/>
  <c r="CQ8" i="20"/>
  <c r="CU8" i="20"/>
  <c r="CI8" i="20"/>
  <c r="AH42" i="19" l="1"/>
  <c r="OK42" i="19" s="1"/>
  <c r="AL42" i="19"/>
  <c r="AP42" i="19"/>
  <c r="OS42" i="19" s="1"/>
  <c r="AP42" i="16" l="1"/>
  <c r="AP49" i="16" s="1"/>
  <c r="AP51" i="16" s="1"/>
  <c r="AP53" i="16" s="1"/>
  <c r="OS49" i="19"/>
  <c r="AL51" i="19"/>
  <c r="AL53" i="19" s="1"/>
  <c r="OO42" i="19"/>
  <c r="AH51" i="19"/>
  <c r="AH53" i="19" s="1"/>
  <c r="AP51" i="19"/>
  <c r="AP53" i="19" s="1"/>
  <c r="AP54" i="19" s="1"/>
  <c r="AH42" i="16"/>
  <c r="AH49" i="16" s="1"/>
  <c r="AH51" i="16" s="1"/>
  <c r="AH53" i="16" s="1"/>
  <c r="OK49" i="19"/>
  <c r="AL54" i="19" l="1"/>
  <c r="AU54" i="17"/>
  <c r="AY54" i="17"/>
  <c r="BC54" i="17"/>
  <c r="BG54" i="17"/>
  <c r="AL42" i="16"/>
  <c r="AL49" i="16" s="1"/>
  <c r="AL51" i="16" s="1"/>
  <c r="AL53" i="16" s="1"/>
  <c r="AL54" i="16" s="1"/>
  <c r="OO49" i="19"/>
  <c r="AQ54" i="20"/>
  <c r="AY54" i="20"/>
  <c r="AU54" i="20"/>
  <c r="BG54" i="20"/>
  <c r="BC54" i="20"/>
  <c r="AP54" i="16"/>
  <c r="UT9" i="24"/>
  <c r="AQ9" i="17"/>
  <c r="QQ25" i="24"/>
  <c r="UT25" i="24" s="1"/>
  <c r="AQ25" i="17" s="1"/>
  <c r="WH9" i="24"/>
  <c r="CE9" i="17" s="1"/>
  <c r="SE25" i="24"/>
  <c r="WH25" i="24" s="1"/>
  <c r="CE25" i="17" s="1"/>
  <c r="QQ51" i="24" l="1"/>
  <c r="QQ53" i="24" s="1"/>
  <c r="QQ54" i="24" s="1"/>
  <c r="SE52" i="24"/>
  <c r="UT51" i="24" l="1"/>
  <c r="AQ51" i="17" s="1"/>
  <c r="UT53" i="24"/>
  <c r="WH52" i="24"/>
  <c r="CE52" i="17" s="1"/>
  <c r="SE51" i="24"/>
  <c r="AJ95" i="15"/>
  <c r="AQ53" i="17"/>
  <c r="AQ54" i="17" s="1"/>
  <c r="UT54" i="24"/>
  <c r="AJ100" i="15" l="1"/>
  <c r="AJ93" i="15"/>
  <c r="SE54" i="24"/>
  <c r="WH51" i="24"/>
  <c r="WH54" i="24" l="1"/>
  <c r="CE51" i="17"/>
  <c r="CE54" i="17" s="1"/>
  <c r="X66" i="1"/>
  <c r="X65" i="1" s="1"/>
  <c r="AJ99" i="15"/>
  <c r="X68" i="1" l="1"/>
  <c r="X74" i="1"/>
  <c r="X75" i="1" s="1"/>
</calcChain>
</file>

<file path=xl/sharedStrings.xml><?xml version="1.0" encoding="utf-8"?>
<sst xmlns="http://schemas.openxmlformats.org/spreadsheetml/2006/main" count="4407" uniqueCount="216">
  <si>
    <t>日</t>
    <rPh sb="0" eb="1">
      <t>ニチ</t>
    </rPh>
    <phoneticPr fontId="2"/>
  </si>
  <si>
    <t>月</t>
    <rPh sb="0" eb="1">
      <t>ガツ</t>
    </rPh>
    <phoneticPr fontId="2"/>
  </si>
  <si>
    <t>年</t>
    <rPh sb="0" eb="1">
      <t>ネン</t>
    </rPh>
    <phoneticPr fontId="2"/>
  </si>
  <si>
    <t>連絡先</t>
    <rPh sb="0" eb="3">
      <t>レンラクサキ</t>
    </rPh>
    <phoneticPr fontId="2"/>
  </si>
  <si>
    <t>担当部署</t>
    <rPh sb="0" eb="2">
      <t>タントウ</t>
    </rPh>
    <rPh sb="2" eb="4">
      <t>ブショ</t>
    </rPh>
    <phoneticPr fontId="2"/>
  </si>
  <si>
    <t>担当部署名</t>
    <rPh sb="0" eb="2">
      <t>タントウ</t>
    </rPh>
    <rPh sb="2" eb="5">
      <t>ブショメイ</t>
    </rPh>
    <phoneticPr fontId="2"/>
  </si>
  <si>
    <t>電話番号等</t>
    <rPh sb="0" eb="2">
      <t>デンワ</t>
    </rPh>
    <rPh sb="2" eb="4">
      <t>バンゴウ</t>
    </rPh>
    <rPh sb="4" eb="5">
      <t>トウ</t>
    </rPh>
    <phoneticPr fontId="2"/>
  </si>
  <si>
    <t>電話番号</t>
    <rPh sb="0" eb="2">
      <t>デンワ</t>
    </rPh>
    <rPh sb="2" eb="4">
      <t>バンゴウ</t>
    </rPh>
    <phoneticPr fontId="2"/>
  </si>
  <si>
    <t>ＦＡＸ番号</t>
    <rPh sb="3" eb="5">
      <t>バンゴウ</t>
    </rPh>
    <phoneticPr fontId="2"/>
  </si>
  <si>
    <t>事業概要</t>
    <rPh sb="0" eb="4">
      <t>ジギョウガイヨウ</t>
    </rPh>
    <phoneticPr fontId="2"/>
  </si>
  <si>
    <t>年度</t>
    <rPh sb="0" eb="2">
      <t>ネンド</t>
    </rPh>
    <phoneticPr fontId="2"/>
  </si>
  <si>
    <t>エネルギーの種類</t>
    <rPh sb="6" eb="8">
      <t>シュルイ</t>
    </rPh>
    <phoneticPr fontId="2"/>
  </si>
  <si>
    <t>単位</t>
    <rPh sb="0" eb="2">
      <t>タンイ</t>
    </rPh>
    <phoneticPr fontId="2"/>
  </si>
  <si>
    <t>電気</t>
    <rPh sb="0" eb="2">
      <t>デンキ</t>
    </rPh>
    <phoneticPr fontId="2"/>
  </si>
  <si>
    <t>使用量</t>
    <rPh sb="0" eb="3">
      <t>シヨウリョウ</t>
    </rPh>
    <phoneticPr fontId="2"/>
  </si>
  <si>
    <t>灯　油</t>
  </si>
  <si>
    <t>軽  油</t>
  </si>
  <si>
    <t>Ａ重油</t>
  </si>
  <si>
    <t>Ｂ・Ｃ重油</t>
  </si>
  <si>
    <t>液化石油ガス（ＬＰＧ）</t>
  </si>
  <si>
    <t>石油系炭化水素ガス</t>
  </si>
  <si>
    <t>液化天然ガス（ＬＮＧ）</t>
  </si>
  <si>
    <t>その他可燃性天然ガス</t>
  </si>
  <si>
    <t>石炭</t>
  </si>
  <si>
    <t>原料炭</t>
  </si>
  <si>
    <t>一般炭</t>
  </si>
  <si>
    <t>無煙炭</t>
  </si>
  <si>
    <t>揮発油(ガソリン)</t>
    <phoneticPr fontId="2"/>
  </si>
  <si>
    <t>上記以外の買電</t>
    <rPh sb="0" eb="2">
      <t>ジョウキ</t>
    </rPh>
    <rPh sb="2" eb="4">
      <t>イガイ</t>
    </rPh>
    <rPh sb="5" eb="7">
      <t>バイデン</t>
    </rPh>
    <phoneticPr fontId="2"/>
  </si>
  <si>
    <t>特定事業者以外の事業者</t>
    <rPh sb="0" eb="2">
      <t>トクテイ</t>
    </rPh>
    <rPh sb="2" eb="5">
      <t>ジギョウシャ</t>
    </rPh>
    <rPh sb="5" eb="7">
      <t>イガイ</t>
    </rPh>
    <rPh sb="8" eb="11">
      <t>ジギョウシャ</t>
    </rPh>
    <phoneticPr fontId="2"/>
  </si>
  <si>
    <t>計画期間</t>
    <rPh sb="0" eb="2">
      <t>ケイカク</t>
    </rPh>
    <rPh sb="2" eb="4">
      <t>キカン</t>
    </rPh>
    <phoneticPr fontId="2"/>
  </si>
  <si>
    <t>（</t>
    <phoneticPr fontId="2"/>
  </si>
  <si>
    <t>）</t>
    <phoneticPr fontId="2"/>
  </si>
  <si>
    <t>ｋｌ</t>
    <phoneticPr fontId="2"/>
  </si>
  <si>
    <t>ｔ</t>
    <phoneticPr fontId="2"/>
  </si>
  <si>
    <t>その他</t>
    <phoneticPr fontId="2"/>
  </si>
  <si>
    <r>
      <t>千ｍ</t>
    </r>
    <r>
      <rPr>
        <vertAlign val="superscript"/>
        <sz val="12"/>
        <rFont val="ＭＳ Ｐ明朝"/>
        <family val="1"/>
        <charset val="128"/>
      </rPr>
      <t>３</t>
    </r>
    <rPh sb="0" eb="1">
      <t>セン</t>
    </rPh>
    <phoneticPr fontId="2"/>
  </si>
  <si>
    <t>熊本県知事　様</t>
    <rPh sb="0" eb="5">
      <t>クマモトケンチジ</t>
    </rPh>
    <rPh sb="6" eb="7">
      <t>サマ</t>
    </rPh>
    <phoneticPr fontId="2"/>
  </si>
  <si>
    <t>※受　付　欄</t>
    <rPh sb="1" eb="2">
      <t>ウケ</t>
    </rPh>
    <rPh sb="3" eb="4">
      <t>ヅケ</t>
    </rPh>
    <rPh sb="5" eb="6">
      <t>ラン</t>
    </rPh>
    <phoneticPr fontId="2"/>
  </si>
  <si>
    <t>※摘　　　　　　　　　要</t>
    <rPh sb="1" eb="2">
      <t>テキ</t>
    </rPh>
    <rPh sb="11" eb="12">
      <t>ヨウ</t>
    </rPh>
    <phoneticPr fontId="2"/>
  </si>
  <si>
    <t>所　在　地</t>
    <rPh sb="0" eb="1">
      <t>トコロ</t>
    </rPh>
    <rPh sb="2" eb="3">
      <t>ザイ</t>
    </rPh>
    <rPh sb="4" eb="5">
      <t>チ</t>
    </rPh>
    <phoneticPr fontId="2"/>
  </si>
  <si>
    <t>備考</t>
    <rPh sb="0" eb="2">
      <t>ビコウ</t>
    </rPh>
    <phoneticPr fontId="2"/>
  </si>
  <si>
    <t>提出者</t>
    <rPh sb="0" eb="3">
      <t>テイシュツシャ</t>
    </rPh>
    <phoneticPr fontId="2"/>
  </si>
  <si>
    <t>□のある欄には、該当する□内に「レ印」を記入してください。</t>
    <rPh sb="4" eb="5">
      <t>ラン</t>
    </rPh>
    <rPh sb="8" eb="10">
      <t>ガイトウ</t>
    </rPh>
    <rPh sb="13" eb="14">
      <t>ナイ</t>
    </rPh>
    <rPh sb="17" eb="18">
      <t>ジルシ</t>
    </rPh>
    <rPh sb="20" eb="22">
      <t>キニュウ</t>
    </rPh>
    <phoneticPr fontId="2"/>
  </si>
  <si>
    <t>特記事項</t>
    <rPh sb="0" eb="2">
      <t>トッキ</t>
    </rPh>
    <rPh sb="2" eb="4">
      <t>ジコウ</t>
    </rPh>
    <phoneticPr fontId="2"/>
  </si>
  <si>
    <t>担　当　者　名</t>
    <rPh sb="0" eb="1">
      <t>タン</t>
    </rPh>
    <rPh sb="2" eb="3">
      <t>トウ</t>
    </rPh>
    <rPh sb="4" eb="5">
      <t>シャ</t>
    </rPh>
    <rPh sb="6" eb="7">
      <t>メイ</t>
    </rPh>
    <phoneticPr fontId="2"/>
  </si>
  <si>
    <t>「原単位の考え方」欄には、温室効果ガス排出量の抑制に係る取組等が適正に反映されると考えられる指標（生産数量、延べ床面積等）や設定に係る考え方等を記入してください。</t>
    <rPh sb="1" eb="4">
      <t>ゲンタンイ</t>
    </rPh>
    <rPh sb="5" eb="6">
      <t>カンガ</t>
    </rPh>
    <rPh sb="7" eb="8">
      <t>カタ</t>
    </rPh>
    <rPh sb="9" eb="10">
      <t>ラン</t>
    </rPh>
    <rPh sb="13" eb="15">
      <t>オンシツ</t>
    </rPh>
    <rPh sb="15" eb="17">
      <t>コウカ</t>
    </rPh>
    <rPh sb="19" eb="22">
      <t>ハイシュツリョウ</t>
    </rPh>
    <rPh sb="23" eb="25">
      <t>ヨクセイ</t>
    </rPh>
    <rPh sb="26" eb="27">
      <t>カカ</t>
    </rPh>
    <rPh sb="28" eb="30">
      <t>トリクミ</t>
    </rPh>
    <rPh sb="30" eb="31">
      <t>トウ</t>
    </rPh>
    <rPh sb="32" eb="34">
      <t>テキセイ</t>
    </rPh>
    <rPh sb="35" eb="37">
      <t>ハンエイ</t>
    </rPh>
    <rPh sb="41" eb="42">
      <t>カンガ</t>
    </rPh>
    <rPh sb="46" eb="48">
      <t>シヒョウ</t>
    </rPh>
    <rPh sb="49" eb="51">
      <t>セイサン</t>
    </rPh>
    <rPh sb="51" eb="53">
      <t>スウリョウ</t>
    </rPh>
    <rPh sb="54" eb="55">
      <t>ノ</t>
    </rPh>
    <rPh sb="56" eb="57">
      <t>ユカ</t>
    </rPh>
    <rPh sb="57" eb="59">
      <t>メンセキ</t>
    </rPh>
    <rPh sb="59" eb="60">
      <t>トウ</t>
    </rPh>
    <rPh sb="62" eb="64">
      <t>セッテイ</t>
    </rPh>
    <rPh sb="65" eb="66">
      <t>カカ</t>
    </rPh>
    <rPh sb="67" eb="68">
      <t>カンガ</t>
    </rPh>
    <rPh sb="69" eb="70">
      <t>カタ</t>
    </rPh>
    <rPh sb="70" eb="71">
      <t>トウ</t>
    </rPh>
    <rPh sb="72" eb="74">
      <t>キニュウ</t>
    </rPh>
    <phoneticPr fontId="2"/>
  </si>
  <si>
    <t>住所</t>
    <rPh sb="0" eb="2">
      <t>ジュウショ</t>
    </rPh>
    <phoneticPr fontId="2"/>
  </si>
  <si>
    <t>氏名</t>
    <rPh sb="0" eb="2">
      <t>シメイ</t>
    </rPh>
    <phoneticPr fontId="2"/>
  </si>
  <si>
    <t>※欄は、記入しないでください。</t>
    <rPh sb="1" eb="2">
      <t>ラン</t>
    </rPh>
    <rPh sb="4" eb="6">
      <t>キニュウ</t>
    </rPh>
    <phoneticPr fontId="2"/>
  </si>
  <si>
    <t>ﾒｰﾙｱﾄﾞﾚｽ</t>
    <phoneticPr fontId="2"/>
  </si>
  <si>
    <t>％</t>
    <phoneticPr fontId="2"/>
  </si>
  <si>
    <t>石油
ガス</t>
    <phoneticPr fontId="2"/>
  </si>
  <si>
    <t>可燃性
天然
ガス</t>
    <phoneticPr fontId="2"/>
  </si>
  <si>
    <t>都市ガス</t>
    <phoneticPr fontId="2"/>
  </si>
  <si>
    <t>「計画期間」は、提出する日の属する年度以降５か年度以内の期間を設定してください。</t>
    <rPh sb="1" eb="3">
      <t>ケイカク</t>
    </rPh>
    <rPh sb="3" eb="5">
      <t>キカン</t>
    </rPh>
    <rPh sb="8" eb="10">
      <t>テイシュツ</t>
    </rPh>
    <rPh sb="12" eb="13">
      <t>ヒ</t>
    </rPh>
    <rPh sb="14" eb="15">
      <t>ゾク</t>
    </rPh>
    <rPh sb="17" eb="19">
      <t>ネンド</t>
    </rPh>
    <rPh sb="19" eb="21">
      <t>イコウ</t>
    </rPh>
    <rPh sb="23" eb="24">
      <t>ネン</t>
    </rPh>
    <rPh sb="24" eb="25">
      <t>ド</t>
    </rPh>
    <rPh sb="25" eb="27">
      <t>イナイ</t>
    </rPh>
    <rPh sb="28" eb="30">
      <t>キカン</t>
    </rPh>
    <rPh sb="31" eb="33">
      <t>セッテイ</t>
    </rPh>
    <phoneticPr fontId="2"/>
  </si>
  <si>
    <t>総量</t>
    <rPh sb="0" eb="2">
      <t>ソウリョウ</t>
    </rPh>
    <phoneticPr fontId="2"/>
  </si>
  <si>
    <t>GJ</t>
    <phoneticPr fontId="2"/>
  </si>
  <si>
    <t>千ｋＷｈ</t>
    <phoneticPr fontId="2"/>
  </si>
  <si>
    <t>No.</t>
    <phoneticPr fontId="2"/>
  </si>
  <si>
    <t>設備名称</t>
    <rPh sb="0" eb="2">
      <t>セツビ</t>
    </rPh>
    <rPh sb="2" eb="4">
      <t>メイショウ</t>
    </rPh>
    <phoneticPr fontId="2"/>
  </si>
  <si>
    <t>更新予定
年月</t>
    <phoneticPr fontId="2"/>
  </si>
  <si>
    <t>設置
年月</t>
    <rPh sb="0" eb="2">
      <t>セッチ</t>
    </rPh>
    <phoneticPr fontId="2"/>
  </si>
  <si>
    <t>住所(法人にあっては、
主たる事務所の所在地)</t>
    <phoneticPr fontId="2"/>
  </si>
  <si>
    <t>氏名(法人にあっては、
名称及び代表者の氏名)</t>
    <phoneticPr fontId="2"/>
  </si>
  <si>
    <t>該当する事業者要件</t>
    <rPh sb="0" eb="2">
      <t>ガイトウ</t>
    </rPh>
    <rPh sb="4" eb="7">
      <t>ジギョウシャ</t>
    </rPh>
    <rPh sb="7" eb="9">
      <t>ヨウケン</t>
    </rPh>
    <phoneticPr fontId="2"/>
  </si>
  <si>
    <t>～</t>
    <phoneticPr fontId="2"/>
  </si>
  <si>
    <t>原単位の考え方</t>
    <rPh sb="0" eb="3">
      <t>ゲンタンイ</t>
    </rPh>
    <rPh sb="4" eb="5">
      <t>カンガ</t>
    </rPh>
    <rPh sb="6" eb="7">
      <t>カタ</t>
    </rPh>
    <phoneticPr fontId="2"/>
  </si>
  <si>
    <t>実施状況報告書</t>
    <rPh sb="0" eb="2">
      <t>ジッシ</t>
    </rPh>
    <rPh sb="2" eb="4">
      <t>ジョウキョウ</t>
    </rPh>
    <rPh sb="4" eb="7">
      <t>ホウコクショ</t>
    </rPh>
    <phoneticPr fontId="2"/>
  </si>
  <si>
    <t>前年度の原油換算ｴﾈﾙｷﾞｰ使用量</t>
    <rPh sb="0" eb="3">
      <t>ゼンネンド</t>
    </rPh>
    <rPh sb="4" eb="6">
      <t>ゲンユ</t>
    </rPh>
    <rPh sb="6" eb="8">
      <t>カンザン</t>
    </rPh>
    <rPh sb="14" eb="17">
      <t>シヨウリョウ</t>
    </rPh>
    <phoneticPr fontId="2"/>
  </si>
  <si>
    <t>kl</t>
    <phoneticPr fontId="2"/>
  </si>
  <si>
    <t>台</t>
    <rPh sb="0" eb="1">
      <t>ダイ</t>
    </rPh>
    <phoneticPr fontId="2"/>
  </si>
  <si>
    <t>年間燃料使用量又は
出力・能力</t>
    <phoneticPr fontId="2"/>
  </si>
  <si>
    <t>県内登録の
自動車数</t>
    <rPh sb="0" eb="2">
      <t>ケンナイ</t>
    </rPh>
    <rPh sb="2" eb="4">
      <t>トウロク</t>
    </rPh>
    <rPh sb="6" eb="9">
      <t>ジドウシャ</t>
    </rPh>
    <rPh sb="9" eb="10">
      <t>スウ</t>
    </rPh>
    <phoneticPr fontId="2"/>
  </si>
  <si>
    <t>①排出量</t>
    <rPh sb="1" eb="4">
      <t>ハイシュツリョウ</t>
    </rPh>
    <phoneticPr fontId="2"/>
  </si>
  <si>
    <t>②補完的手段による削減量</t>
    <rPh sb="1" eb="4">
      <t>ホカンテキ</t>
    </rPh>
    <rPh sb="4" eb="6">
      <t>シュダン</t>
    </rPh>
    <rPh sb="9" eb="11">
      <t>サクゲン</t>
    </rPh>
    <rPh sb="11" eb="12">
      <t>リョウ</t>
    </rPh>
    <phoneticPr fontId="2"/>
  </si>
  <si>
    <t>差引後排出量</t>
    <rPh sb="0" eb="2">
      <t>サシヒキ</t>
    </rPh>
    <rPh sb="2" eb="3">
      <t>ゴ</t>
    </rPh>
    <rPh sb="3" eb="6">
      <t>ハイシュツリョウ</t>
    </rPh>
    <phoneticPr fontId="2"/>
  </si>
  <si>
    <t>①－②
差引後排出量</t>
    <phoneticPr fontId="2"/>
  </si>
  <si>
    <t>変更計画書</t>
    <rPh sb="0" eb="2">
      <t>ヘンコウ</t>
    </rPh>
    <rPh sb="2" eb="5">
      <t>ケイカクショ</t>
    </rPh>
    <phoneticPr fontId="2"/>
  </si>
  <si>
    <t>計画書</t>
    <rPh sb="0" eb="3">
      <t>ケイカクショ</t>
    </rPh>
    <phoneticPr fontId="2"/>
  </si>
  <si>
    <t>適用範囲</t>
    <rPh sb="0" eb="2">
      <t>テキヨウ</t>
    </rPh>
    <rPh sb="2" eb="4">
      <t>ハンイ</t>
    </rPh>
    <phoneticPr fontId="2"/>
  </si>
  <si>
    <t>取得
年月日</t>
    <rPh sb="0" eb="2">
      <t>シュトク</t>
    </rPh>
    <rPh sb="3" eb="6">
      <t>ネンガッピ</t>
    </rPh>
    <phoneticPr fontId="2"/>
  </si>
  <si>
    <t>合計GJ</t>
    <phoneticPr fontId="2"/>
  </si>
  <si>
    <t>原油換算係数　kl/GJ</t>
    <phoneticPr fontId="2"/>
  </si>
  <si>
    <t>原油換算エネルギー使用量（kl）</t>
    <phoneticPr fontId="2"/>
  </si>
  <si>
    <t>環境ﾏﾈｼﾞﾒﾝﾄｼｽﾃﾑ名称</t>
    <rPh sb="0" eb="2">
      <t>カンキョウ</t>
    </rPh>
    <rPh sb="13" eb="15">
      <t>メイショウ</t>
    </rPh>
    <phoneticPr fontId="2"/>
  </si>
  <si>
    <t>温室効果ガスの排出の
抑制を図るための
基本方針</t>
    <rPh sb="0" eb="2">
      <t>オンシツ</t>
    </rPh>
    <rPh sb="2" eb="4">
      <t>コウカ</t>
    </rPh>
    <rPh sb="7" eb="8">
      <t>ハイ</t>
    </rPh>
    <rPh sb="8" eb="9">
      <t>デ</t>
    </rPh>
    <rPh sb="11" eb="13">
      <t>ヨクセイ</t>
    </rPh>
    <rPh sb="14" eb="15">
      <t>ハカ</t>
    </rPh>
    <rPh sb="20" eb="22">
      <t>キホン</t>
    </rPh>
    <rPh sb="22" eb="24">
      <t>ホウシン</t>
    </rPh>
    <phoneticPr fontId="2"/>
  </si>
  <si>
    <t>温室効果ガスの排出の
抑制を図るための
推進体制</t>
    <rPh sb="0" eb="2">
      <t>オンシツ</t>
    </rPh>
    <rPh sb="2" eb="4">
      <t>コウカ</t>
    </rPh>
    <rPh sb="7" eb="9">
      <t>ハイシュツ</t>
    </rPh>
    <rPh sb="11" eb="13">
      <t>ヨクセイ</t>
    </rPh>
    <rPh sb="14" eb="15">
      <t>ハカ</t>
    </rPh>
    <rPh sb="20" eb="22">
      <t>スイシン</t>
    </rPh>
    <rPh sb="22" eb="24">
      <t>タイセイ</t>
    </rPh>
    <phoneticPr fontId="2"/>
  </si>
  <si>
    <t>温室効果ガスの排出の
抑制を図るため実施しようとする措置の内容</t>
    <rPh sb="0" eb="2">
      <t>オンシツ</t>
    </rPh>
    <rPh sb="2" eb="4">
      <t>コウカ</t>
    </rPh>
    <rPh sb="7" eb="9">
      <t>ハイシュツ</t>
    </rPh>
    <rPh sb="11" eb="13">
      <t>ヨクセイ</t>
    </rPh>
    <rPh sb="14" eb="15">
      <t>ハカ</t>
    </rPh>
    <rPh sb="18" eb="20">
      <t>ジッシ</t>
    </rPh>
    <rPh sb="26" eb="28">
      <t>ソチ</t>
    </rPh>
    <rPh sb="29" eb="31">
      <t>ナイヨウ</t>
    </rPh>
    <phoneticPr fontId="2"/>
  </si>
  <si>
    <t>森林整備等</t>
    <rPh sb="0" eb="2">
      <t>シンリン</t>
    </rPh>
    <rPh sb="2" eb="4">
      <t>セイビ</t>
    </rPh>
    <rPh sb="4" eb="5">
      <t>トウ</t>
    </rPh>
    <phoneticPr fontId="2"/>
  </si>
  <si>
    <t>再生可能ｴﾈﾙｷﾞｰ</t>
    <rPh sb="0" eb="2">
      <t>サイセイ</t>
    </rPh>
    <rPh sb="2" eb="4">
      <t>カノウ</t>
    </rPh>
    <phoneticPr fontId="2"/>
  </si>
  <si>
    <t>グリーン電力証書等</t>
    <rPh sb="4" eb="6">
      <t>デンリョク</t>
    </rPh>
    <rPh sb="6" eb="8">
      <t>ショウショ</t>
    </rPh>
    <rPh sb="8" eb="9">
      <t>トウ</t>
    </rPh>
    <phoneticPr fontId="2"/>
  </si>
  <si>
    <t>各年度の措置の実施状況及び計画の進捗又は達成の状況等</t>
    <rPh sb="0" eb="3">
      <t>カクネンド</t>
    </rPh>
    <rPh sb="4" eb="6">
      <t>ソチ</t>
    </rPh>
    <rPh sb="7" eb="9">
      <t>ジッシ</t>
    </rPh>
    <rPh sb="9" eb="11">
      <t>ジョウキョウ</t>
    </rPh>
    <rPh sb="11" eb="12">
      <t>オヨ</t>
    </rPh>
    <rPh sb="13" eb="15">
      <t>ケイカク</t>
    </rPh>
    <rPh sb="16" eb="18">
      <t>シンチョク</t>
    </rPh>
    <rPh sb="18" eb="19">
      <t>マタ</t>
    </rPh>
    <rPh sb="20" eb="22">
      <t>タッセイ</t>
    </rPh>
    <rPh sb="23" eb="25">
      <t>ジョウキョウ</t>
    </rPh>
    <rPh sb="25" eb="26">
      <t>トウ</t>
    </rPh>
    <phoneticPr fontId="2"/>
  </si>
  <si>
    <t>熱量
換算
係数</t>
    <rPh sb="0" eb="2">
      <t>ネツリョウ</t>
    </rPh>
    <rPh sb="3" eb="5">
      <t>カンサン</t>
    </rPh>
    <rPh sb="6" eb="8">
      <t>ケイスウ</t>
    </rPh>
    <phoneticPr fontId="2"/>
  </si>
  <si>
    <t>事業所
名称</t>
    <rPh sb="0" eb="3">
      <t>ジギョウショ</t>
    </rPh>
    <rPh sb="4" eb="6">
      <t>メイショウ</t>
    </rPh>
    <phoneticPr fontId="2"/>
  </si>
  <si>
    <t>ｴﾈﾙｷﾞｰ
の種類</t>
    <phoneticPr fontId="2"/>
  </si>
  <si>
    <t>別表１－③</t>
    <rPh sb="0" eb="2">
      <t>ベッピョウ</t>
    </rPh>
    <phoneticPr fontId="2"/>
  </si>
  <si>
    <t>年度</t>
    <rPh sb="0" eb="2">
      <t>ネンド</t>
    </rPh>
    <phoneticPr fontId="2"/>
  </si>
  <si>
    <t>別表１－④</t>
    <rPh sb="0" eb="2">
      <t>ベッピョウ</t>
    </rPh>
    <phoneticPr fontId="2"/>
  </si>
  <si>
    <t>％</t>
    <phoneticPr fontId="2"/>
  </si>
  <si>
    <t>別表２－①</t>
    <rPh sb="0" eb="2">
      <t>ベッピョウ</t>
    </rPh>
    <phoneticPr fontId="2"/>
  </si>
  <si>
    <t>別表２－②</t>
    <phoneticPr fontId="2"/>
  </si>
  <si>
    <t>別表２－③</t>
    <phoneticPr fontId="2"/>
  </si>
  <si>
    <t>電気</t>
    <rPh sb="0" eb="2">
      <t>デンキ</t>
    </rPh>
    <phoneticPr fontId="2"/>
  </si>
  <si>
    <t>別表２－④</t>
    <rPh sb="0" eb="2">
      <t>ベッピョウ</t>
    </rPh>
    <phoneticPr fontId="2"/>
  </si>
  <si>
    <t>小計</t>
    <rPh sb="0" eb="2">
      <t>ショウケイ</t>
    </rPh>
    <phoneticPr fontId="2"/>
  </si>
  <si>
    <t>合計</t>
    <rPh sb="0" eb="2">
      <t>ゴウケイ</t>
    </rPh>
    <phoneticPr fontId="2"/>
  </si>
  <si>
    <t>【設備更新等】
【その他の措置】
【計画の進捗状況等】</t>
    <rPh sb="22" eb="24">
      <t>ケイカク</t>
    </rPh>
    <rPh sb="25" eb="27">
      <t>シンチョク</t>
    </rPh>
    <rPh sb="27" eb="29">
      <t>ジョウキョウ</t>
    </rPh>
    <rPh sb="29" eb="30">
      <t>トウ</t>
    </rPh>
    <phoneticPr fontId="2"/>
  </si>
  <si>
    <t>本表は、熊本県地球温暖化の防止に関する条例施行規則第５条第２号に該当する特定事業者（自動車運送事業者）は記入不要です。</t>
    <rPh sb="0" eb="1">
      <t>ホン</t>
    </rPh>
    <rPh sb="1" eb="2">
      <t>ヒョウ</t>
    </rPh>
    <rPh sb="21" eb="23">
      <t>セコウ</t>
    </rPh>
    <rPh sb="23" eb="25">
      <t>キソク</t>
    </rPh>
    <rPh sb="25" eb="26">
      <t>ダイ</t>
    </rPh>
    <rPh sb="27" eb="28">
      <t>ジョウ</t>
    </rPh>
    <rPh sb="28" eb="29">
      <t>ダイ</t>
    </rPh>
    <rPh sb="30" eb="31">
      <t>ゴウ</t>
    </rPh>
    <rPh sb="32" eb="34">
      <t>ガイトウ</t>
    </rPh>
    <rPh sb="36" eb="38">
      <t>トクテイ</t>
    </rPh>
    <rPh sb="38" eb="40">
      <t>ジギョウ</t>
    </rPh>
    <rPh sb="40" eb="41">
      <t>モノ</t>
    </rPh>
    <rPh sb="42" eb="45">
      <t>ジドウシャ</t>
    </rPh>
    <rPh sb="45" eb="47">
      <t>ウンソウ</t>
    </rPh>
    <rPh sb="47" eb="50">
      <t>ジギョウシャ</t>
    </rPh>
    <rPh sb="52" eb="54">
      <t>キニュウ</t>
    </rPh>
    <rPh sb="54" eb="56">
      <t>フヨウ</t>
    </rPh>
    <phoneticPr fontId="2"/>
  </si>
  <si>
    <r>
      <t xml:space="preserve">事業所の名称及び所在地
</t>
    </r>
    <r>
      <rPr>
        <sz val="10"/>
        <rFont val="ＭＳ Ｐ明朝"/>
        <family val="1"/>
        <charset val="128"/>
      </rPr>
      <t>（自動車運送事業者にあっては、使用する自動車の使用の本拠の位置）</t>
    </r>
    <rPh sb="0" eb="3">
      <t>ジギョウショ</t>
    </rPh>
    <rPh sb="4" eb="6">
      <t>メイショウ</t>
    </rPh>
    <rPh sb="6" eb="7">
      <t>オヨ</t>
    </rPh>
    <phoneticPr fontId="2"/>
  </si>
  <si>
    <t>計画書・変更計画書（化石燃料等使用設備更新計画）</t>
    <rPh sb="14" eb="15">
      <t>トウ</t>
    </rPh>
    <rPh sb="19" eb="21">
      <t>コウシン</t>
    </rPh>
    <rPh sb="21" eb="23">
      <t>ケイカク</t>
    </rPh>
    <phoneticPr fontId="2"/>
  </si>
  <si>
    <t>実施状況報告書（化石燃料等使用設備更新状況報告）</t>
    <rPh sb="0" eb="2">
      <t>ジッシ</t>
    </rPh>
    <rPh sb="2" eb="4">
      <t>ジョウキョウ</t>
    </rPh>
    <rPh sb="4" eb="6">
      <t>ホウコク</t>
    </rPh>
    <rPh sb="19" eb="21">
      <t>ジョウキョウ</t>
    </rPh>
    <rPh sb="21" eb="23">
      <t>ホウコク</t>
    </rPh>
    <phoneticPr fontId="2"/>
  </si>
  <si>
    <t>事　　業　　者　　合　　計</t>
    <rPh sb="0" eb="1">
      <t>コト</t>
    </rPh>
    <rPh sb="3" eb="4">
      <t>ギョウ</t>
    </rPh>
    <rPh sb="6" eb="7">
      <t>シャ</t>
    </rPh>
    <rPh sb="9" eb="10">
      <t>ゴウ</t>
    </rPh>
    <rPh sb="12" eb="13">
      <t>ケイ</t>
    </rPh>
    <phoneticPr fontId="2"/>
  </si>
  <si>
    <t>年　度　区　分</t>
    <rPh sb="0" eb="1">
      <t>ネン</t>
    </rPh>
    <rPh sb="2" eb="3">
      <t>タビ</t>
    </rPh>
    <rPh sb="4" eb="5">
      <t>ク</t>
    </rPh>
    <rPh sb="6" eb="7">
      <t>ブン</t>
    </rPh>
    <phoneticPr fontId="2"/>
  </si>
  <si>
    <t>排　　出　　量</t>
    <rPh sb="0" eb="1">
      <t>ハイ</t>
    </rPh>
    <rPh sb="3" eb="4">
      <t>デ</t>
    </rPh>
    <rPh sb="6" eb="7">
      <t>リョウ</t>
    </rPh>
    <phoneticPr fontId="2"/>
  </si>
  <si>
    <t>「特記事項」欄には、過去の温室効果ガス排出削減に係る実績や地球温暖化防止に寄与する技術又は商品の開発等の取組があれば、記入してください。</t>
    <rPh sb="1" eb="3">
      <t>トッキ</t>
    </rPh>
    <rPh sb="3" eb="5">
      <t>ジコウ</t>
    </rPh>
    <rPh sb="6" eb="7">
      <t>ラン</t>
    </rPh>
    <rPh sb="10" eb="12">
      <t>カコ</t>
    </rPh>
    <rPh sb="13" eb="15">
      <t>オンシツ</t>
    </rPh>
    <rPh sb="15" eb="17">
      <t>コウカ</t>
    </rPh>
    <rPh sb="19" eb="21">
      <t>ハイシュツ</t>
    </rPh>
    <rPh sb="21" eb="23">
      <t>サクゲン</t>
    </rPh>
    <rPh sb="24" eb="25">
      <t>カカ</t>
    </rPh>
    <rPh sb="26" eb="28">
      <t>ジッセキ</t>
    </rPh>
    <rPh sb="29" eb="31">
      <t>チキュウ</t>
    </rPh>
    <rPh sb="31" eb="34">
      <t>オンダンカ</t>
    </rPh>
    <rPh sb="34" eb="36">
      <t>ボウシ</t>
    </rPh>
    <rPh sb="37" eb="39">
      <t>キヨ</t>
    </rPh>
    <rPh sb="41" eb="43">
      <t>ギジュツ</t>
    </rPh>
    <rPh sb="43" eb="44">
      <t>マタ</t>
    </rPh>
    <rPh sb="45" eb="47">
      <t>ショウヒン</t>
    </rPh>
    <rPh sb="48" eb="50">
      <t>カイハツ</t>
    </rPh>
    <rPh sb="50" eb="51">
      <t>トウ</t>
    </rPh>
    <rPh sb="52" eb="54">
      <t>トリクミ</t>
    </rPh>
    <rPh sb="59" eb="61">
      <t>キニュウ</t>
    </rPh>
    <phoneticPr fontId="2"/>
  </si>
  <si>
    <t>区　　　　　　　　　　　　分</t>
    <rPh sb="0" eb="1">
      <t>ク</t>
    </rPh>
    <rPh sb="13" eb="14">
      <t>ブン</t>
    </rPh>
    <phoneticPr fontId="2"/>
  </si>
  <si>
    <t>行が不足する場合は、表を追加して記入してください。</t>
    <rPh sb="0" eb="1">
      <t>ギョウ</t>
    </rPh>
    <rPh sb="2" eb="4">
      <t>フソク</t>
    </rPh>
    <rPh sb="6" eb="8">
      <t>バアイ</t>
    </rPh>
    <rPh sb="10" eb="11">
      <t>ヒョウ</t>
    </rPh>
    <rPh sb="12" eb="14">
      <t>ツイカ</t>
    </rPh>
    <rPh sb="16" eb="18">
      <t>キニュウ</t>
    </rPh>
    <phoneticPr fontId="2"/>
  </si>
  <si>
    <t>事業活動温暖化対策計画書</t>
    <rPh sb="0" eb="2">
      <t>ジギョウ</t>
    </rPh>
    <rPh sb="2" eb="4">
      <t>カツドウ</t>
    </rPh>
    <rPh sb="4" eb="7">
      <t>オンダンカ</t>
    </rPh>
    <rPh sb="7" eb="9">
      <t>タイサク</t>
    </rPh>
    <rPh sb="9" eb="12">
      <t>ケイカクショ</t>
    </rPh>
    <phoneticPr fontId="2"/>
  </si>
  <si>
    <t>事業活動温暖化対策変更計画書</t>
    <rPh sb="0" eb="2">
      <t>ジギョウ</t>
    </rPh>
    <rPh sb="2" eb="4">
      <t>カツドウ</t>
    </rPh>
    <rPh sb="4" eb="7">
      <t>オンダンカ</t>
    </rPh>
    <rPh sb="7" eb="9">
      <t>タイサク</t>
    </rPh>
    <rPh sb="9" eb="11">
      <t>ヘンコウ</t>
    </rPh>
    <rPh sb="11" eb="14">
      <t>ケイカクショ</t>
    </rPh>
    <phoneticPr fontId="2"/>
  </si>
  <si>
    <t>事業活動温暖化対策実施状況報告書</t>
    <rPh sb="0" eb="2">
      <t>ジギョウ</t>
    </rPh>
    <rPh sb="2" eb="4">
      <t>カツドウ</t>
    </rPh>
    <rPh sb="4" eb="7">
      <t>オンダンカ</t>
    </rPh>
    <rPh sb="7" eb="9">
      <t>タイサク</t>
    </rPh>
    <rPh sb="9" eb="11">
      <t>ジッシ</t>
    </rPh>
    <rPh sb="11" eb="13">
      <t>ジョウキョウ</t>
    </rPh>
    <rPh sb="13" eb="16">
      <t>ホウコクショ</t>
    </rPh>
    <phoneticPr fontId="2"/>
  </si>
  <si>
    <r>
      <rPr>
        <sz val="10"/>
        <rFont val="ＭＳ Ｐ明朝"/>
        <family val="1"/>
        <charset val="128"/>
      </rPr>
      <t>熊本県地球温暖化の防止に関する条例施行規則第５条第１号該当特定事業者（大規模エネルギー使用事業者）</t>
    </r>
    <rPh sb="0" eb="3">
      <t>クマモトケン</t>
    </rPh>
    <rPh sb="3" eb="5">
      <t>チキュウ</t>
    </rPh>
    <rPh sb="5" eb="8">
      <t>オンダンカ</t>
    </rPh>
    <rPh sb="9" eb="11">
      <t>ボウシ</t>
    </rPh>
    <rPh sb="12" eb="13">
      <t>カン</t>
    </rPh>
    <rPh sb="15" eb="17">
      <t>ジョウレイ</t>
    </rPh>
    <rPh sb="17" eb="19">
      <t>セコウ</t>
    </rPh>
    <rPh sb="19" eb="21">
      <t>キソク</t>
    </rPh>
    <rPh sb="21" eb="22">
      <t>ダイ</t>
    </rPh>
    <rPh sb="23" eb="24">
      <t>ジョウ</t>
    </rPh>
    <rPh sb="24" eb="25">
      <t>ダイ</t>
    </rPh>
    <rPh sb="26" eb="27">
      <t>ゴウ</t>
    </rPh>
    <rPh sb="27" eb="29">
      <t>ガイトウ</t>
    </rPh>
    <rPh sb="29" eb="31">
      <t>トクテイ</t>
    </rPh>
    <rPh sb="31" eb="34">
      <t>ジギョウシャ</t>
    </rPh>
    <rPh sb="35" eb="38">
      <t>ダイキボ</t>
    </rPh>
    <rPh sb="43" eb="45">
      <t>シヨウ</t>
    </rPh>
    <rPh sb="45" eb="47">
      <t>ジギョウ</t>
    </rPh>
    <rPh sb="47" eb="48">
      <t>シャ</t>
    </rPh>
    <phoneticPr fontId="2"/>
  </si>
  <si>
    <r>
      <rPr>
        <sz val="10"/>
        <rFont val="ＭＳ Ｐ明朝"/>
        <family val="1"/>
        <charset val="128"/>
      </rPr>
      <t>熊本県地球温暖化の防止に関する条例施行規則第５条第２号該当特定事業者（自動車運送事業者）</t>
    </r>
    <rPh sb="0" eb="3">
      <t>クマモトケン</t>
    </rPh>
    <rPh sb="3" eb="5">
      <t>チキュウ</t>
    </rPh>
    <rPh sb="5" eb="8">
      <t>オンダンカ</t>
    </rPh>
    <rPh sb="9" eb="11">
      <t>ボウシ</t>
    </rPh>
    <rPh sb="12" eb="13">
      <t>カン</t>
    </rPh>
    <rPh sb="15" eb="17">
      <t>ジョウレイ</t>
    </rPh>
    <rPh sb="17" eb="19">
      <t>シコウ</t>
    </rPh>
    <rPh sb="29" eb="31">
      <t>トクテイ</t>
    </rPh>
    <rPh sb="35" eb="38">
      <t>ジドウシャ</t>
    </rPh>
    <rPh sb="38" eb="40">
      <t>ウンソウ</t>
    </rPh>
    <rPh sb="40" eb="42">
      <t>ジギョウ</t>
    </rPh>
    <rPh sb="42" eb="43">
      <t>モノ</t>
    </rPh>
    <phoneticPr fontId="2"/>
  </si>
  <si>
    <t>排出の状況及び目標</t>
    <rPh sb="5" eb="6">
      <t>オヨ</t>
    </rPh>
    <phoneticPr fontId="2"/>
  </si>
  <si>
    <t>削減率・増減率
(基準年度比)</t>
    <rPh sb="0" eb="2">
      <t>サクゲン</t>
    </rPh>
    <rPh sb="2" eb="3">
      <t>リツ</t>
    </rPh>
    <rPh sb="4" eb="7">
      <t>ゾウゲンリツ</t>
    </rPh>
    <rPh sb="9" eb="11">
      <t>キジュン</t>
    </rPh>
    <rPh sb="12" eb="13">
      <t>ド</t>
    </rPh>
    <phoneticPr fontId="2"/>
  </si>
  <si>
    <t>その他知事が認めるもの</t>
    <rPh sb="2" eb="3">
      <t>タ</t>
    </rPh>
    <rPh sb="3" eb="5">
      <t>チジ</t>
    </rPh>
    <rPh sb="6" eb="7">
      <t>ミト</t>
    </rPh>
    <phoneticPr fontId="2"/>
  </si>
  <si>
    <t>削減率・増減率
(基準年度比)</t>
    <rPh sb="0" eb="2">
      <t>サクゲン</t>
    </rPh>
    <rPh sb="2" eb="3">
      <t>リツ</t>
    </rPh>
    <phoneticPr fontId="2"/>
  </si>
  <si>
    <t>削減率・増減率
(基準年度比)</t>
    <rPh sb="0" eb="2">
      <t>サクゲン</t>
    </rPh>
    <rPh sb="2" eb="3">
      <t>リツ</t>
    </rPh>
    <rPh sb="4" eb="7">
      <t>ゾウゲンリツ</t>
    </rPh>
    <rPh sb="9" eb="11">
      <t>キジュン</t>
    </rPh>
    <rPh sb="11" eb="12">
      <t>トシ</t>
    </rPh>
    <rPh sb="12" eb="13">
      <t>ド</t>
    </rPh>
    <phoneticPr fontId="2"/>
  </si>
  <si>
    <t>熱量（GJ)
（使用量×熱量換算係数）</t>
    <rPh sb="0" eb="2">
      <t>ネツリョウ</t>
    </rPh>
    <rPh sb="8" eb="11">
      <t>シヨウリョウ</t>
    </rPh>
    <rPh sb="12" eb="14">
      <t>ネツリョウ</t>
    </rPh>
    <rPh sb="14" eb="16">
      <t>カンサン</t>
    </rPh>
    <rPh sb="16" eb="18">
      <t>ケイスウ</t>
    </rPh>
    <phoneticPr fontId="2"/>
  </si>
  <si>
    <t>熱量（GJ)
（使用量×熱量換算係数）</t>
    <rPh sb="0" eb="2">
      <t>ネツリョウ</t>
    </rPh>
    <phoneticPr fontId="2"/>
  </si>
  <si>
    <t>増減率
（基準年度比）</t>
    <rPh sb="0" eb="2">
      <t>ゾウゲン</t>
    </rPh>
    <rPh sb="2" eb="3">
      <t>リツ</t>
    </rPh>
    <rPh sb="5" eb="7">
      <t>キジュン</t>
    </rPh>
    <rPh sb="7" eb="9">
      <t>ネンド</t>
    </rPh>
    <rPh sb="9" eb="10">
      <t>ヒ</t>
    </rPh>
    <phoneticPr fontId="2"/>
  </si>
  <si>
    <t>設備の更新、廃止、改良及び燃料転換等の実施状況について、更新時期及び内容等を記入してください。</t>
    <rPh sb="0" eb="2">
      <t>セツビ</t>
    </rPh>
    <rPh sb="3" eb="5">
      <t>コウシン</t>
    </rPh>
    <rPh sb="6" eb="8">
      <t>ハイシ</t>
    </rPh>
    <rPh sb="9" eb="11">
      <t>カイリョウ</t>
    </rPh>
    <rPh sb="11" eb="12">
      <t>オヨ</t>
    </rPh>
    <rPh sb="13" eb="15">
      <t>ネンリョウ</t>
    </rPh>
    <rPh sb="15" eb="17">
      <t>テンカン</t>
    </rPh>
    <rPh sb="17" eb="18">
      <t>トウ</t>
    </rPh>
    <rPh sb="19" eb="21">
      <t>ジッシ</t>
    </rPh>
    <rPh sb="21" eb="23">
      <t>ジョウキョウ</t>
    </rPh>
    <rPh sb="28" eb="30">
      <t>コウシン</t>
    </rPh>
    <rPh sb="30" eb="32">
      <t>ジキ</t>
    </rPh>
    <rPh sb="32" eb="33">
      <t>オヨ</t>
    </rPh>
    <rPh sb="34" eb="36">
      <t>ナイヨウ</t>
    </rPh>
    <rPh sb="36" eb="37">
      <t>トウ</t>
    </rPh>
    <rPh sb="38" eb="40">
      <t>キニュウ</t>
    </rPh>
    <phoneticPr fontId="2"/>
  </si>
  <si>
    <t>１</t>
    <phoneticPr fontId="2"/>
  </si>
  <si>
    <t>　熊本県地球温暖化の防止に関する条例　　　　　　　　　　　　　　 の規定により、次のとおり提出します。</t>
    <rPh sb="1" eb="18">
      <t>クマ</t>
    </rPh>
    <rPh sb="34" eb="36">
      <t>キテイ</t>
    </rPh>
    <rPh sb="40" eb="41">
      <t>ツギ</t>
    </rPh>
    <rPh sb="45" eb="47">
      <t>テイシュツ</t>
    </rPh>
    <phoneticPr fontId="2"/>
  </si>
  <si>
    <t>事業活動温暖化対策計画書又は事業活動温暖化対策変更計画書を提出する場合は別表１－①から別表１－④までに必要事項を記入し、事業活動温暖化対策実施状況報告書を提出する場合は別表２－①から別表２－④までに必要事項を記入してください。</t>
    <rPh sb="12" eb="13">
      <t>マタ</t>
    </rPh>
    <rPh sb="14" eb="16">
      <t>ジギョウ</t>
    </rPh>
    <rPh sb="16" eb="18">
      <t>カツドウ</t>
    </rPh>
    <rPh sb="18" eb="21">
      <t>オンダンカ</t>
    </rPh>
    <rPh sb="21" eb="23">
      <t>タイサク</t>
    </rPh>
    <rPh sb="23" eb="25">
      <t>ヘンコウ</t>
    </rPh>
    <rPh sb="25" eb="28">
      <t>ケイカクショ</t>
    </rPh>
    <rPh sb="29" eb="31">
      <t>テイシュツ</t>
    </rPh>
    <rPh sb="33" eb="35">
      <t>バアイ</t>
    </rPh>
    <rPh sb="51" eb="55">
      <t>ヒツヨウジコウ</t>
    </rPh>
    <rPh sb="56" eb="58">
      <t>キニュウ</t>
    </rPh>
    <rPh sb="77" eb="79">
      <t>テイシュツ</t>
    </rPh>
    <rPh sb="81" eb="83">
      <t>バアイ</t>
    </rPh>
    <rPh sb="99" eb="103">
      <t>ヒツヨウジコウ</t>
    </rPh>
    <rPh sb="104" eb="106">
      <t>キニュウ</t>
    </rPh>
    <phoneticPr fontId="2"/>
  </si>
  <si>
    <t>エネルギーの使用に伴って発生する二酸化炭素の温室効果ガス算定排出量（t-CO2）
（熱量×CO2排出係数×44/12）</t>
    <rPh sb="6" eb="8">
      <t>シヨウ</t>
    </rPh>
    <rPh sb="9" eb="10">
      <t>トモナ</t>
    </rPh>
    <rPh sb="12" eb="14">
      <t>ハッセイ</t>
    </rPh>
    <rPh sb="16" eb="21">
      <t>ニサンカタンソ</t>
    </rPh>
    <rPh sb="22" eb="26">
      <t>オンシツコウカ</t>
    </rPh>
    <rPh sb="28" eb="30">
      <t>サンテイ</t>
    </rPh>
    <rPh sb="30" eb="32">
      <t>ハイシュツ</t>
    </rPh>
    <rPh sb="32" eb="33">
      <t>リョウ</t>
    </rPh>
    <rPh sb="42" eb="43">
      <t>ネツ</t>
    </rPh>
    <rPh sb="43" eb="44">
      <t>リョウ</t>
    </rPh>
    <rPh sb="48" eb="50">
      <t>ハイシュツ</t>
    </rPh>
    <rPh sb="50" eb="52">
      <t>ケイスウ</t>
    </rPh>
    <phoneticPr fontId="2"/>
  </si>
  <si>
    <r>
      <t>エネルギーの使用に伴って発生する二酸化炭素の
温室効果ガス算定排出量（ｔ－ＣＯ</t>
    </r>
    <r>
      <rPr>
        <sz val="8"/>
        <rFont val="ＭＳ Ｐ明朝"/>
        <family val="1"/>
        <charset val="128"/>
      </rPr>
      <t>２</t>
    </r>
    <r>
      <rPr>
        <sz val="11"/>
        <rFont val="ＭＳ Ｐ明朝"/>
        <family val="1"/>
        <charset val="128"/>
      </rPr>
      <t>）</t>
    </r>
    <rPh sb="31" eb="34">
      <t>ハイシュツリョウ</t>
    </rPh>
    <phoneticPr fontId="2"/>
  </si>
  <si>
    <t>二酸化炭素排出量が事業者合計のおおむね１割以下の事業所は、同種の事業所をまとめて記入しても構いません。</t>
    <rPh sb="0" eb="3">
      <t>ニサンカ</t>
    </rPh>
    <rPh sb="3" eb="5">
      <t>タンソ</t>
    </rPh>
    <rPh sb="5" eb="7">
      <t>ハイシュツ</t>
    </rPh>
    <rPh sb="7" eb="8">
      <t>リョウ</t>
    </rPh>
    <rPh sb="9" eb="12">
      <t>ジギョウシャ</t>
    </rPh>
    <rPh sb="12" eb="14">
      <t>ゴウケイ</t>
    </rPh>
    <rPh sb="20" eb="21">
      <t>ワリ</t>
    </rPh>
    <rPh sb="21" eb="23">
      <t>イカ</t>
    </rPh>
    <rPh sb="24" eb="27">
      <t>ジギョウショ</t>
    </rPh>
    <rPh sb="29" eb="30">
      <t>ドウ</t>
    </rPh>
    <rPh sb="32" eb="35">
      <t>ジギョウショ</t>
    </rPh>
    <rPh sb="40" eb="42">
      <t>キニュウ</t>
    </rPh>
    <rPh sb="45" eb="46">
      <t>カマ</t>
    </rPh>
    <phoneticPr fontId="2"/>
  </si>
  <si>
    <t>都市ガスの熱量換算係数は、ガス供給事業者ごとの実際の数値を用いてください。</t>
    <rPh sb="0" eb="2">
      <t>トシ</t>
    </rPh>
    <rPh sb="5" eb="7">
      <t>ネツリョウ</t>
    </rPh>
    <rPh sb="7" eb="9">
      <t>カンサン</t>
    </rPh>
    <rPh sb="9" eb="11">
      <t>ケイスウ</t>
    </rPh>
    <rPh sb="15" eb="17">
      <t>キョウキュウ</t>
    </rPh>
    <rPh sb="17" eb="20">
      <t>ジギョウシャ</t>
    </rPh>
    <rPh sb="23" eb="25">
      <t>ジッサイ</t>
    </rPh>
    <rPh sb="26" eb="28">
      <t>スウチ</t>
    </rPh>
    <rPh sb="29" eb="30">
      <t>モチ</t>
    </rPh>
    <phoneticPr fontId="2"/>
  </si>
  <si>
    <t>実施状況報告書（エネルギー使用量、エネルギーの使用に伴って発生する二酸化炭素の温室効果ガス算定排出量（事業者合計））</t>
    <rPh sb="23" eb="25">
      <t>シヨウ</t>
    </rPh>
    <rPh sb="39" eb="43">
      <t>オンシツコウカ</t>
    </rPh>
    <rPh sb="45" eb="47">
      <t>サンテイ</t>
    </rPh>
    <rPh sb="51" eb="54">
      <t>ジギョウシャ</t>
    </rPh>
    <rPh sb="54" eb="56">
      <t>ゴウケイ</t>
    </rPh>
    <phoneticPr fontId="2"/>
  </si>
  <si>
    <t>実施状況報告書（エネルギーの使用に伴って発生する二酸化炭素の温室効果ガス算定排出量）</t>
    <rPh sb="0" eb="2">
      <t>ジッシ</t>
    </rPh>
    <rPh sb="2" eb="4">
      <t>ジョウキョウ</t>
    </rPh>
    <rPh sb="4" eb="6">
      <t>ホウコク</t>
    </rPh>
    <rPh sb="14" eb="16">
      <t>シヨウ</t>
    </rPh>
    <rPh sb="17" eb="18">
      <t>トモナ</t>
    </rPh>
    <rPh sb="20" eb="22">
      <t>ハッセイ</t>
    </rPh>
    <rPh sb="24" eb="27">
      <t>ニサンカ</t>
    </rPh>
    <rPh sb="27" eb="29">
      <t>タンソ</t>
    </rPh>
    <rPh sb="30" eb="34">
      <t>オンシツコウカ</t>
    </rPh>
    <rPh sb="36" eb="38">
      <t>サンテイ</t>
    </rPh>
    <rPh sb="38" eb="41">
      <t>ハイシュツリョウ</t>
    </rPh>
    <phoneticPr fontId="2"/>
  </si>
  <si>
    <r>
      <t>エネルギーの使用に伴って発生する二酸化炭素の
温室効果ガス算定排出量（ｔ－ＣＯ</t>
    </r>
    <r>
      <rPr>
        <sz val="8"/>
        <rFont val="ＭＳ Ｐ明朝"/>
        <family val="1"/>
        <charset val="128"/>
      </rPr>
      <t>２</t>
    </r>
    <r>
      <rPr>
        <sz val="11"/>
        <rFont val="ＭＳ Ｐ明朝"/>
        <family val="1"/>
        <charset val="128"/>
      </rPr>
      <t>）</t>
    </r>
    <rPh sb="23" eb="27">
      <t>オンシツコウカ</t>
    </rPh>
    <rPh sb="29" eb="31">
      <t>サンテイ</t>
    </rPh>
    <rPh sb="31" eb="34">
      <t>ハイシュツリョウ</t>
    </rPh>
    <phoneticPr fontId="2"/>
  </si>
  <si>
    <t>本表は、熊本県地球温暖化の防止に関する条例施行規則第５条第２号に該当する特定事業者（自動車運送事業者）は記入不要です。</t>
    <rPh sb="0" eb="1">
      <t>ホン</t>
    </rPh>
    <rPh sb="1" eb="2">
      <t>ヒョウ</t>
    </rPh>
    <rPh sb="21" eb="23">
      <t>セコウ</t>
    </rPh>
    <rPh sb="23" eb="25">
      <t>キソク</t>
    </rPh>
    <rPh sb="25" eb="26">
      <t>ダイ</t>
    </rPh>
    <rPh sb="27" eb="28">
      <t>ジョウ</t>
    </rPh>
    <rPh sb="28" eb="29">
      <t>ダイ</t>
    </rPh>
    <rPh sb="30" eb="31">
      <t>ゴウ</t>
    </rPh>
    <rPh sb="32" eb="34">
      <t>ガイトウ</t>
    </rPh>
    <rPh sb="36" eb="38">
      <t>トクテイ</t>
    </rPh>
    <rPh sb="38" eb="40">
      <t>ジギョウ</t>
    </rPh>
    <rPh sb="40" eb="41">
      <t>モノ</t>
    </rPh>
    <rPh sb="52" eb="54">
      <t>キニュウ</t>
    </rPh>
    <rPh sb="54" eb="56">
      <t>フヨウ</t>
    </rPh>
    <phoneticPr fontId="2"/>
  </si>
  <si>
    <t>エネルギーの使用に伴って発生する二酸化炭素の温室効果ガス算定排出量（t-CO2）（熱量×CO2排出係数×44/12）</t>
    <phoneticPr fontId="2"/>
  </si>
  <si>
    <t>次の（1）～（3）に掲げる設備をエネルギーの種類ごとに記入してください。
　(1)　化石燃料を使用している設備
　(2)　電気を使用している設備のうち使用量が比較的大きい主要設備（出力、能力から推計される場合も含む。）
　(3)　(1)及び(2)以外で使用年数が１０年を超過した設備</t>
    <rPh sb="0" eb="1">
      <t>ツギ</t>
    </rPh>
    <rPh sb="10" eb="11">
      <t>カカ</t>
    </rPh>
    <rPh sb="13" eb="15">
      <t>セツビ</t>
    </rPh>
    <rPh sb="22" eb="24">
      <t>シュルイ</t>
    </rPh>
    <rPh sb="27" eb="29">
      <t>キニュウ</t>
    </rPh>
    <rPh sb="61" eb="63">
      <t>デンキ</t>
    </rPh>
    <rPh sb="64" eb="66">
      <t>シヨウ</t>
    </rPh>
    <rPh sb="70" eb="72">
      <t>セツビ</t>
    </rPh>
    <rPh sb="75" eb="77">
      <t>シヨウ</t>
    </rPh>
    <rPh sb="77" eb="78">
      <t>リョウ</t>
    </rPh>
    <rPh sb="79" eb="82">
      <t>ヒカクテキ</t>
    </rPh>
    <rPh sb="82" eb="83">
      <t>オオ</t>
    </rPh>
    <rPh sb="85" eb="87">
      <t>シュヨウ</t>
    </rPh>
    <rPh sb="87" eb="89">
      <t>セツビ</t>
    </rPh>
    <rPh sb="118" eb="119">
      <t>オヨ</t>
    </rPh>
    <rPh sb="123" eb="125">
      <t>イガイ</t>
    </rPh>
    <rPh sb="126" eb="128">
      <t>シヨウ</t>
    </rPh>
    <rPh sb="128" eb="130">
      <t>ネンスウ</t>
    </rPh>
    <rPh sb="133" eb="134">
      <t>ネン</t>
    </rPh>
    <rPh sb="135" eb="137">
      <t>チョウカ</t>
    </rPh>
    <rPh sb="139" eb="141">
      <t>セツビ</t>
    </rPh>
    <phoneticPr fontId="2"/>
  </si>
  <si>
    <t>非化石燃料</t>
    <rPh sb="0" eb="1">
      <t>ヒ</t>
    </rPh>
    <rPh sb="1" eb="3">
      <t>カセキ</t>
    </rPh>
    <rPh sb="3" eb="5">
      <t>ネンリョウ</t>
    </rPh>
    <phoneticPr fontId="2"/>
  </si>
  <si>
    <t>熱</t>
    <rPh sb="0" eb="1">
      <t>ネツ</t>
    </rPh>
    <phoneticPr fontId="2"/>
  </si>
  <si>
    <t>うち非化石</t>
    <rPh sb="2" eb="3">
      <t>ヒ</t>
    </rPh>
    <rPh sb="3" eb="5">
      <t>カセキ</t>
    </rPh>
    <phoneticPr fontId="2"/>
  </si>
  <si>
    <t>その他使用した熱</t>
    <rPh sb="2" eb="3">
      <t>タ</t>
    </rPh>
    <rPh sb="3" eb="5">
      <t>シヨウ</t>
    </rPh>
    <rPh sb="7" eb="8">
      <t>ネツ</t>
    </rPh>
    <phoneticPr fontId="2"/>
  </si>
  <si>
    <t>太陽熱</t>
    <rPh sb="0" eb="3">
      <t>タイヨウネツ</t>
    </rPh>
    <phoneticPr fontId="2"/>
  </si>
  <si>
    <t>電気事業者からの買電</t>
    <rPh sb="0" eb="2">
      <t>デンキ</t>
    </rPh>
    <rPh sb="2" eb="5">
      <t>ジギョウシャ</t>
    </rPh>
    <rPh sb="8" eb="10">
      <t>バイデン</t>
    </rPh>
    <phoneticPr fontId="2"/>
  </si>
  <si>
    <t>電気事業者</t>
    <rPh sb="0" eb="2">
      <t>デンキ</t>
    </rPh>
    <rPh sb="2" eb="5">
      <t>ジギョウシャ</t>
    </rPh>
    <phoneticPr fontId="2"/>
  </si>
  <si>
    <t>自家発電</t>
    <rPh sb="0" eb="3">
      <t>ジカハツ</t>
    </rPh>
    <rPh sb="3" eb="4">
      <t>デン</t>
    </rPh>
    <phoneticPr fontId="2"/>
  </si>
  <si>
    <t>太陽光</t>
    <rPh sb="0" eb="3">
      <t>タイヨウコウ</t>
    </rPh>
    <phoneticPr fontId="2"/>
  </si>
  <si>
    <t>（　　　　　　　　　　　　）</t>
    <phoneticPr fontId="2"/>
  </si>
  <si>
    <t>（　　　　　　　　　　　　　　　）</t>
    <phoneticPr fontId="2"/>
  </si>
  <si>
    <t>数量</t>
    <rPh sb="0" eb="2">
      <t>スウリョウ</t>
    </rPh>
    <phoneticPr fontId="2"/>
  </si>
  <si>
    <t>木質廃材</t>
    <rPh sb="0" eb="2">
      <t>モクシツ</t>
    </rPh>
    <rPh sb="2" eb="4">
      <t>ハイザイ</t>
    </rPh>
    <phoneticPr fontId="2"/>
  </si>
  <si>
    <t>バイオディーゼル</t>
    <phoneticPr fontId="2"/>
  </si>
  <si>
    <t>RPF</t>
    <phoneticPr fontId="2"/>
  </si>
  <si>
    <t>化石燃料</t>
    <rPh sb="0" eb="2">
      <t>カセキ</t>
    </rPh>
    <rPh sb="2" eb="4">
      <t>ネンリョウ</t>
    </rPh>
    <phoneticPr fontId="2"/>
  </si>
  <si>
    <t>排出量等の実績</t>
    <rPh sb="0" eb="2">
      <t>ハイシュツ</t>
    </rPh>
    <rPh sb="2" eb="3">
      <t>リョウ</t>
    </rPh>
    <rPh sb="3" eb="4">
      <t>トウ</t>
    </rPh>
    <rPh sb="5" eb="7">
      <t>ジッセキ</t>
    </rPh>
    <phoneticPr fontId="2"/>
  </si>
  <si>
    <t>エネルギー使用量について、エネルギーの使用の合理化及び非化石エネルギーへの転換等に関する法律施行規則第4条に規定する方法により換算してください。</t>
    <rPh sb="25" eb="26">
      <t>オヨ</t>
    </rPh>
    <rPh sb="27" eb="28">
      <t>ヒ</t>
    </rPh>
    <rPh sb="28" eb="30">
      <t>カセキ</t>
    </rPh>
    <rPh sb="37" eb="39">
      <t>テンカン</t>
    </rPh>
    <rPh sb="39" eb="40">
      <t>トウ</t>
    </rPh>
    <rPh sb="54" eb="56">
      <t>キテイ</t>
    </rPh>
    <phoneticPr fontId="2"/>
  </si>
  <si>
    <t>他者から購入した熱</t>
    <rPh sb="0" eb="2">
      <t>タシャ</t>
    </rPh>
    <rPh sb="4" eb="6">
      <t>コウニュウ</t>
    </rPh>
    <rPh sb="8" eb="9">
      <t>ネツ</t>
    </rPh>
    <phoneticPr fontId="2"/>
  </si>
  <si>
    <t>電気</t>
    <rPh sb="0" eb="2">
      <t>デンキ</t>
    </rPh>
    <phoneticPr fontId="2"/>
  </si>
  <si>
    <t>エネルギーの種類</t>
    <rPh sb="6" eb="8">
      <t>シュルイ</t>
    </rPh>
    <phoneticPr fontId="2"/>
  </si>
  <si>
    <r>
      <t>千ｍ</t>
    </r>
    <r>
      <rPr>
        <vertAlign val="superscript"/>
        <sz val="12"/>
        <color theme="1"/>
        <rFont val="ＭＳ Ｐ明朝"/>
        <family val="1"/>
        <charset val="128"/>
      </rPr>
      <t>３</t>
    </r>
    <rPh sb="0" eb="1">
      <t>セン</t>
    </rPh>
    <phoneticPr fontId="2"/>
  </si>
  <si>
    <t>エネルギー使用量について、エネルギーの使用の合理化及び非化石エネルギーへの転換等に関する法律施行規則第4条に規定する方法により換算してください。</t>
    <rPh sb="39" eb="40">
      <t>トウ</t>
    </rPh>
    <rPh sb="54" eb="56">
      <t>キテイ</t>
    </rPh>
    <phoneticPr fontId="2"/>
  </si>
  <si>
    <r>
      <t xml:space="preserve">更新等の
実施状況
</t>
    </r>
    <r>
      <rPr>
        <sz val="9"/>
        <rFont val="ＭＳ Ｐ明朝"/>
        <family val="1"/>
        <charset val="128"/>
      </rPr>
      <t>(更新時期・内容等)</t>
    </r>
    <rPh sb="0" eb="2">
      <t>コウシン</t>
    </rPh>
    <rPh sb="2" eb="3">
      <t>トウ</t>
    </rPh>
    <rPh sb="5" eb="7">
      <t>ジッシ</t>
    </rPh>
    <rPh sb="7" eb="9">
      <t>ジョウキョウ</t>
    </rPh>
    <rPh sb="11" eb="13">
      <t>コウシン</t>
    </rPh>
    <rPh sb="13" eb="15">
      <t>ジキ</t>
    </rPh>
    <rPh sb="16" eb="18">
      <t>ナイヨウ</t>
    </rPh>
    <rPh sb="18" eb="19">
      <t>トウ</t>
    </rPh>
    <phoneticPr fontId="2"/>
  </si>
  <si>
    <t>その他</t>
    <phoneticPr fontId="2"/>
  </si>
  <si>
    <t>その他</t>
    <phoneticPr fontId="2"/>
  </si>
  <si>
    <t>事業活動温暖化対策計画書を提出する場合は、「排出量等の実績」欄及び「各年度の措置の実施状況及び計画の進捗又は達成の状況等」欄は記入不要です。</t>
    <rPh sb="13" eb="15">
      <t>テイシュツ</t>
    </rPh>
    <rPh sb="17" eb="19">
      <t>バアイ</t>
    </rPh>
    <rPh sb="22" eb="24">
      <t>ハイシュツ</t>
    </rPh>
    <rPh sb="24" eb="25">
      <t>リョウ</t>
    </rPh>
    <rPh sb="25" eb="26">
      <t>トウ</t>
    </rPh>
    <rPh sb="27" eb="29">
      <t>ジッセキ</t>
    </rPh>
    <rPh sb="30" eb="31">
      <t>ラン</t>
    </rPh>
    <rPh sb="31" eb="32">
      <t>オヨ</t>
    </rPh>
    <rPh sb="61" eb="62">
      <t>ラン</t>
    </rPh>
    <rPh sb="63" eb="65">
      <t>キニュウ</t>
    </rPh>
    <rPh sb="65" eb="67">
      <t>フヨウ</t>
    </rPh>
    <phoneticPr fontId="2"/>
  </si>
  <si>
    <r>
      <t>CO</t>
    </r>
    <r>
      <rPr>
        <sz val="9"/>
        <rFont val="ＭＳ Ｐ明朝"/>
        <family val="1"/>
        <charset val="128"/>
      </rPr>
      <t>2</t>
    </r>
    <r>
      <rPr>
        <sz val="12"/>
        <rFont val="ＭＳ Ｐ明朝"/>
        <family val="1"/>
        <charset val="128"/>
      </rPr>
      <t>排出係数</t>
    </r>
    <rPh sb="3" eb="5">
      <t>ハイシュツ</t>
    </rPh>
    <rPh sb="5" eb="7">
      <t>ケイスウ</t>
    </rPh>
    <phoneticPr fontId="2"/>
  </si>
  <si>
    <t>削減率
(基準年度比)</t>
    <rPh sb="0" eb="2">
      <t>サクゲン</t>
    </rPh>
    <rPh sb="2" eb="3">
      <t>リツ</t>
    </rPh>
    <rPh sb="5" eb="7">
      <t>キジュン</t>
    </rPh>
    <rPh sb="7" eb="9">
      <t>ネンド</t>
    </rPh>
    <rPh sb="9" eb="10">
      <t>ヒ</t>
    </rPh>
    <phoneticPr fontId="2"/>
  </si>
  <si>
    <t>削減率
（基準年度比）</t>
    <rPh sb="0" eb="2">
      <t>サクゲン</t>
    </rPh>
    <rPh sb="2" eb="3">
      <t>リツ</t>
    </rPh>
    <rPh sb="5" eb="7">
      <t>キジュン</t>
    </rPh>
    <rPh sb="7" eb="9">
      <t>ネンド</t>
    </rPh>
    <rPh sb="9" eb="10">
      <t>ヒ</t>
    </rPh>
    <phoneticPr fontId="2"/>
  </si>
  <si>
    <t>燃料及び熱</t>
    <rPh sb="0" eb="2">
      <t>ネンリョウ</t>
    </rPh>
    <rPh sb="2" eb="3">
      <t>オヨ</t>
    </rPh>
    <rPh sb="4" eb="5">
      <t>ネツ</t>
    </rPh>
    <phoneticPr fontId="2"/>
  </si>
  <si>
    <t>燃料及び熱</t>
    <rPh sb="0" eb="2">
      <t>ネンリョウ</t>
    </rPh>
    <rPh sb="2" eb="3">
      <t>オヨ</t>
    </rPh>
    <rPh sb="4" eb="5">
      <t>ネツ</t>
    </rPh>
    <phoneticPr fontId="2"/>
  </si>
  <si>
    <t>燃料及び熱</t>
    <rPh sb="0" eb="3">
      <t>ネンリョウオヨ</t>
    </rPh>
    <rPh sb="4" eb="5">
      <t>ネツ</t>
    </rPh>
    <phoneticPr fontId="2"/>
  </si>
  <si>
    <t>別記第１号様式（第６条－第８条、第１１条関係）</t>
    <rPh sb="0" eb="2">
      <t>ベッキ</t>
    </rPh>
    <rPh sb="2" eb="3">
      <t>ダイ</t>
    </rPh>
    <rPh sb="4" eb="5">
      <t>ゴウ</t>
    </rPh>
    <rPh sb="8" eb="9">
      <t>ダイ</t>
    </rPh>
    <rPh sb="10" eb="11">
      <t>ジョウ</t>
    </rPh>
    <rPh sb="12" eb="13">
      <t>ダイ</t>
    </rPh>
    <rPh sb="14" eb="15">
      <t>ジョウ</t>
    </rPh>
    <rPh sb="16" eb="17">
      <t>ダイ</t>
    </rPh>
    <rPh sb="19" eb="20">
      <t>ジョウ</t>
    </rPh>
    <rPh sb="20" eb="22">
      <t>カンケイ</t>
    </rPh>
    <phoneticPr fontId="2"/>
  </si>
  <si>
    <t>温室効果ガス算定排出量等</t>
    <rPh sb="0" eb="2">
      <t>オンシツ</t>
    </rPh>
    <rPh sb="2" eb="4">
      <t>コウカ</t>
    </rPh>
    <rPh sb="6" eb="8">
      <t>サンテイ</t>
    </rPh>
    <rPh sb="8" eb="10">
      <t>ハイシュツ</t>
    </rPh>
    <rPh sb="10" eb="11">
      <t>リョウ</t>
    </rPh>
    <rPh sb="11" eb="12">
      <t>トウ</t>
    </rPh>
    <phoneticPr fontId="2"/>
  </si>
  <si>
    <t>原単位算定排出量等</t>
    <rPh sb="0" eb="3">
      <t>ゲンタンイ</t>
    </rPh>
    <rPh sb="3" eb="5">
      <t>サンテイ</t>
    </rPh>
    <rPh sb="8" eb="9">
      <t>トウ</t>
    </rPh>
    <phoneticPr fontId="2"/>
  </si>
  <si>
    <t>原単位による目標を設定する場合は、「原単位算定排出量等」欄に記入してください。</t>
    <rPh sb="0" eb="3">
      <t>ゲンタンイ</t>
    </rPh>
    <rPh sb="6" eb="8">
      <t>モクヒョウ</t>
    </rPh>
    <rPh sb="9" eb="11">
      <t>セッテイ</t>
    </rPh>
    <rPh sb="13" eb="15">
      <t>バアイ</t>
    </rPh>
    <rPh sb="26" eb="27">
      <t>トウ</t>
    </rPh>
    <rPh sb="28" eb="29">
      <t>ラン</t>
    </rPh>
    <rPh sb="30" eb="32">
      <t>キニュウ</t>
    </rPh>
    <phoneticPr fontId="2"/>
  </si>
  <si>
    <r>
      <t>温室効果ガス算定排出量の対象とする温室効果ガスは、エネルギーの使用に伴って発生する二酸化炭素とし、その単位はｔ－CO</t>
    </r>
    <r>
      <rPr>
        <sz val="10"/>
        <rFont val="ＭＳ Ｐ明朝"/>
        <family val="1"/>
        <charset val="128"/>
      </rPr>
      <t>2</t>
    </r>
    <r>
      <rPr>
        <sz val="10.5"/>
        <rFont val="ＭＳ Ｐ明朝"/>
        <family val="1"/>
        <charset val="128"/>
      </rPr>
      <t>とします。</t>
    </r>
    <rPh sb="0" eb="2">
      <t>オンシツ</t>
    </rPh>
    <rPh sb="2" eb="4">
      <t>コウカ</t>
    </rPh>
    <rPh sb="6" eb="8">
      <t>サンテイ</t>
    </rPh>
    <rPh sb="8" eb="11">
      <t>ハイシュツリョウ</t>
    </rPh>
    <rPh sb="12" eb="14">
      <t>タイショウ</t>
    </rPh>
    <rPh sb="17" eb="19">
      <t>オンシツ</t>
    </rPh>
    <rPh sb="19" eb="21">
      <t>コウカ</t>
    </rPh>
    <rPh sb="51" eb="53">
      <t>タンイ</t>
    </rPh>
    <phoneticPr fontId="2"/>
  </si>
  <si>
    <t>令和</t>
    <rPh sb="0" eb="2">
      <t>レイワ</t>
    </rPh>
    <phoneticPr fontId="2"/>
  </si>
  <si>
    <t>別表１－①</t>
    <rPh sb="0" eb="2">
      <t>ベッピョウ</t>
    </rPh>
    <phoneticPr fontId="2"/>
  </si>
  <si>
    <t>計画書・変更計画書（エネルギー使用量、エネルギーの使用に伴って発生する二酸化炭素の温室効果ガス算定排出量（事業者合計））</t>
    <rPh sb="25" eb="27">
      <t>シヨウ</t>
    </rPh>
    <rPh sb="28" eb="29">
      <t>トモナ</t>
    </rPh>
    <rPh sb="31" eb="33">
      <t>ハッセイ</t>
    </rPh>
    <rPh sb="41" eb="45">
      <t>オンシツコウカ</t>
    </rPh>
    <rPh sb="47" eb="49">
      <t>サンテイ</t>
    </rPh>
    <rPh sb="49" eb="51">
      <t>ハイシュツ</t>
    </rPh>
    <rPh sb="53" eb="56">
      <t>ジギョウシャ</t>
    </rPh>
    <rPh sb="56" eb="58">
      <t>ゴウケイ</t>
    </rPh>
    <phoneticPr fontId="2"/>
  </si>
  <si>
    <t>別表１－②</t>
    <phoneticPr fontId="2"/>
  </si>
  <si>
    <t>計画書・変更計画書（エネルギーの使用に伴って発生する二酸化炭素の温室効果ガス算定排出量）</t>
    <rPh sb="16" eb="18">
      <t>シヨウ</t>
    </rPh>
    <rPh sb="19" eb="20">
      <t>トモナ</t>
    </rPh>
    <rPh sb="22" eb="24">
      <t>ハッセイ</t>
    </rPh>
    <rPh sb="26" eb="29">
      <t>ニサンカ</t>
    </rPh>
    <rPh sb="29" eb="31">
      <t>タンソ</t>
    </rPh>
    <rPh sb="32" eb="34">
      <t>オンシツ</t>
    </rPh>
    <rPh sb="34" eb="36">
      <t>コウカ</t>
    </rPh>
    <rPh sb="38" eb="40">
      <t>サンテイ</t>
    </rPh>
    <rPh sb="40" eb="43">
      <t>ハイシュツリョウ</t>
    </rPh>
    <phoneticPr fontId="2"/>
  </si>
  <si>
    <t>　 計画書・変更計画書（エネルギー使用量、エネルギーの使用に伴って発生する二酸化炭素の温室効果ガス算定排出量（事業所別）</t>
    <rPh sb="27" eb="29">
      <t>シヨウ</t>
    </rPh>
    <rPh sb="30" eb="31">
      <t>トモナ</t>
    </rPh>
    <rPh sb="33" eb="35">
      <t>ハッセイ</t>
    </rPh>
    <rPh sb="43" eb="47">
      <t>オンシツコウカ</t>
    </rPh>
    <rPh sb="49" eb="51">
      <t>サンテイ</t>
    </rPh>
    <phoneticPr fontId="2"/>
  </si>
  <si>
    <t>【事業所名：</t>
    <phoneticPr fontId="2"/>
  </si>
  <si>
    <t>】）</t>
    <phoneticPr fontId="2"/>
  </si>
  <si>
    <t>　　　　　　　　　　　　　実施状況報告書（エネルギー使用量、エネルギーの使用に伴って発生する二酸化炭素の温室効果ガス算定排出量（事業所別）</t>
    <rPh sb="36" eb="38">
      <t>シヨウ</t>
    </rPh>
    <rPh sb="52" eb="56">
      <t>オンシツコウカ</t>
    </rPh>
    <rPh sb="58" eb="60">
      <t>サンテイ</t>
    </rPh>
    <phoneticPr fontId="2"/>
  </si>
  <si>
    <t>【事業所名：</t>
    <phoneticPr fontId="2"/>
  </si>
  <si>
    <t>】）</t>
    <phoneticPr fontId="2"/>
  </si>
  <si>
    <t>（　　）年度</t>
    <phoneticPr fontId="2"/>
  </si>
  <si>
    <t>基準年度　（　　）年度</t>
    <rPh sb="0" eb="2">
      <t>キジュン</t>
    </rPh>
    <rPh sb="2" eb="4">
      <t>ネンド</t>
    </rPh>
    <phoneticPr fontId="2"/>
  </si>
  <si>
    <t>前年度　　　（　　）年度</t>
    <rPh sb="0" eb="1">
      <t>ゼン</t>
    </rPh>
    <rPh sb="1" eb="3">
      <t>ネンド</t>
    </rPh>
    <phoneticPr fontId="2"/>
  </si>
  <si>
    <t>目標年度　（　　）年度</t>
    <rPh sb="0" eb="2">
      <t>モクヒョウ</t>
    </rPh>
    <rPh sb="2" eb="4">
      <t>ネンド</t>
    </rPh>
    <phoneticPr fontId="2"/>
  </si>
  <si>
    <t>「基準年度」とは、原則、熊本県地球温暖化の防止に関する条例に基づく地球温暖化対策推進計画の基準年度としますが、事業者が定める地球温暖化対策に係る計画において別に定める基準年度がある場合は当該年度を基準年度とすることができます。「前年度」とは、計画期間の前年度とします。また、「目標年度」とは、計画期間の最終年度をいいます。</t>
    <rPh sb="1" eb="3">
      <t>キジュン</t>
    </rPh>
    <rPh sb="3" eb="5">
      <t>ネンド</t>
    </rPh>
    <rPh sb="9" eb="11">
      <t>ゲンソク</t>
    </rPh>
    <rPh sb="30" eb="31">
      <t>モト</t>
    </rPh>
    <rPh sb="33" eb="35">
      <t>チキュウ</t>
    </rPh>
    <rPh sb="35" eb="38">
      <t>オンダンカ</t>
    </rPh>
    <rPh sb="38" eb="40">
      <t>タイサク</t>
    </rPh>
    <rPh sb="40" eb="42">
      <t>スイシン</t>
    </rPh>
    <rPh sb="42" eb="44">
      <t>ケイカク</t>
    </rPh>
    <rPh sb="45" eb="47">
      <t>キジュン</t>
    </rPh>
    <rPh sb="47" eb="49">
      <t>ネンド</t>
    </rPh>
    <rPh sb="55" eb="58">
      <t>ジギョウシャ</t>
    </rPh>
    <rPh sb="59" eb="60">
      <t>サダ</t>
    </rPh>
    <rPh sb="62" eb="64">
      <t>チキュウ</t>
    </rPh>
    <rPh sb="64" eb="67">
      <t>オンダンカ</t>
    </rPh>
    <rPh sb="67" eb="69">
      <t>タイサク</t>
    </rPh>
    <rPh sb="70" eb="71">
      <t>カカ</t>
    </rPh>
    <rPh sb="72" eb="74">
      <t>ケイカク</t>
    </rPh>
    <rPh sb="78" eb="79">
      <t>ベツ</t>
    </rPh>
    <rPh sb="80" eb="81">
      <t>サダ</t>
    </rPh>
    <rPh sb="83" eb="85">
      <t>キジュン</t>
    </rPh>
    <rPh sb="85" eb="87">
      <t>ネンド</t>
    </rPh>
    <rPh sb="90" eb="92">
      <t>バアイ</t>
    </rPh>
    <rPh sb="93" eb="95">
      <t>トウガイ</t>
    </rPh>
    <rPh sb="95" eb="97">
      <t>ネンド</t>
    </rPh>
    <rPh sb="98" eb="100">
      <t>キジュン</t>
    </rPh>
    <rPh sb="100" eb="102">
      <t>ネンド</t>
    </rPh>
    <rPh sb="114" eb="117">
      <t>ゼンネンド</t>
    </rPh>
    <rPh sb="121" eb="123">
      <t>ケイカク</t>
    </rPh>
    <rPh sb="123" eb="125">
      <t>キカン</t>
    </rPh>
    <rPh sb="126" eb="129">
      <t>ゼンネンド</t>
    </rPh>
    <phoneticPr fontId="2"/>
  </si>
  <si>
    <t>「エネルギーの使用に伴って発生する二酸化炭素の温室効果ガス算定排出量」欄には、次の(1)～(3)に掲げる量（他人への電気又は熱の供給に係るものを除く。）を記載してください。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94" eb="96">
      <t>シヨウ</t>
    </rPh>
    <rPh sb="97" eb="98">
      <t>トモナ</t>
    </rPh>
    <rPh sb="100" eb="102">
      <t>ハッセイ</t>
    </rPh>
    <rPh sb="104" eb="107">
      <t>ニサンカ</t>
    </rPh>
    <rPh sb="107" eb="109">
      <t>タンソ</t>
    </rPh>
    <rPh sb="110" eb="112">
      <t>ハイシュツ</t>
    </rPh>
    <rPh sb="112" eb="113">
      <t>リョウ</t>
    </rPh>
    <rPh sb="118" eb="119">
      <t>ネツ</t>
    </rPh>
    <rPh sb="120" eb="122">
      <t>シヨウ</t>
    </rPh>
    <rPh sb="123" eb="124">
      <t>トモナ</t>
    </rPh>
    <rPh sb="126" eb="128">
      <t>ハッセイ</t>
    </rPh>
    <rPh sb="130" eb="135">
      <t>ニサンカタンソ</t>
    </rPh>
    <rPh sb="136" eb="139">
      <t>ハイシュツリョウ</t>
    </rPh>
    <rPh sb="147" eb="149">
      <t>シヨウ</t>
    </rPh>
    <rPh sb="165" eb="166">
      <t>リョウ</t>
    </rPh>
    <phoneticPr fontId="2"/>
  </si>
  <si>
    <t>「エネルギーの使用に伴って発生する二酸化炭素の温室効果ガス算定排出量」欄には、次の(1)～(3)に掲げる量（他人への電気又は熱の供給に係るものを除く。）を記載してください。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94" eb="96">
      <t>シヨウ</t>
    </rPh>
    <rPh sb="97" eb="98">
      <t>トモナ</t>
    </rPh>
    <rPh sb="100" eb="102">
      <t>ハッセイ</t>
    </rPh>
    <rPh sb="104" eb="109">
      <t>ニサンカタンソ</t>
    </rPh>
    <rPh sb="110" eb="113">
      <t>ハイシュツリョウ</t>
    </rPh>
    <rPh sb="138" eb="139">
      <t>リョウ</t>
    </rPh>
    <rPh sb="165" eb="166">
      <t>リョウ</t>
    </rPh>
    <phoneticPr fontId="2"/>
  </si>
  <si>
    <t>％</t>
    <phoneticPr fontId="2"/>
  </si>
  <si>
    <t>％</t>
  </si>
  <si>
    <t>t</t>
    <phoneticPr fontId="2"/>
  </si>
  <si>
    <t xml:space="preserve">【設備更新等】
【その他の措置】
</t>
    <phoneticPr fontId="2"/>
  </si>
  <si>
    <t>【設備更新等】
【その他の措置】
【計画の進捗状況等】</t>
    <phoneticPr fontId="2"/>
  </si>
  <si>
    <t>【設備更新等】
【その他の措置】
【計画の進捗状況等】</t>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</si>
  <si>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27" eb="129">
      <t>シヨウ</t>
    </rPh>
    <rPh sb="130" eb="131">
      <t>トモナ</t>
    </rPh>
    <rPh sb="133" eb="135">
      <t>ハッセイ</t>
    </rPh>
    <rPh sb="137" eb="140">
      <t>ニサンカ</t>
    </rPh>
    <rPh sb="140" eb="142">
      <t>タンソ</t>
    </rPh>
    <rPh sb="143" eb="145">
      <t>ハイシュツ</t>
    </rPh>
    <rPh sb="145" eb="146">
      <t>リョウ</t>
    </rPh>
    <rPh sb="151" eb="152">
      <t>ネツ</t>
    </rPh>
    <rPh sb="153" eb="155">
      <t>シヨウ</t>
    </rPh>
    <rPh sb="156" eb="157">
      <t>トモナ</t>
    </rPh>
    <rPh sb="159" eb="161">
      <t>ハッセイ</t>
    </rPh>
    <rPh sb="163" eb="166">
      <t>ニサンカ</t>
    </rPh>
    <rPh sb="166" eb="168">
      <t>タンソ</t>
    </rPh>
    <rPh sb="169" eb="171">
      <t>ハイシュツ</t>
    </rPh>
    <rPh sb="171" eb="172">
      <t>リョウ</t>
    </rPh>
    <rPh sb="180" eb="182">
      <t>シヨウ</t>
    </rPh>
    <rPh sb="183" eb="184">
      <t>トモナ</t>
    </rPh>
    <rPh sb="186" eb="188">
      <t>ハッセイ</t>
    </rPh>
    <rPh sb="190" eb="193">
      <t>ニサンカ</t>
    </rPh>
    <rPh sb="193" eb="195">
      <t>タンソ</t>
    </rPh>
    <rPh sb="196" eb="198">
      <t>ハイシュツ</t>
    </rPh>
    <rPh sb="198" eb="199">
      <t>リョウ</t>
    </rPh>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</si>
  <si>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27" eb="129">
      <t>シヨウ</t>
    </rPh>
    <rPh sb="130" eb="131">
      <t>トモナ</t>
    </rPh>
    <rPh sb="133" eb="135">
      <t>ハッセイ</t>
    </rPh>
    <rPh sb="137" eb="142">
      <t>ニサンカタンソ</t>
    </rPh>
    <rPh sb="143" eb="146">
      <t>ハイシュツリョウ</t>
    </rPh>
    <rPh sb="171" eb="172">
      <t>リョウ</t>
    </rPh>
    <rPh sb="198" eb="199">
      <t>リョウ</t>
    </rPh>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</si>
  <si>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45" eb="146">
      <t>リョウ</t>
    </rPh>
    <rPh sb="171" eb="172">
      <t>リョウ</t>
    </rPh>
    <rPh sb="198" eb="199">
      <t>リョウ</t>
    </rPh>
    <phoneticPr fontId="2"/>
  </si>
  <si>
    <t>事業所ごとのエネルギーの使用に伴って発生する二酸化炭素の温室効果ガス算定排出量を地球温暖化対策の推進に関する法律施行令第7条に規定する方法により算定してください。</t>
    <rPh sb="0" eb="3">
      <t>ジギョウショ</t>
    </rPh>
    <rPh sb="28" eb="32">
      <t>オンシツコウカ</t>
    </rPh>
    <rPh sb="34" eb="36">
      <t>サンテイ</t>
    </rPh>
    <rPh sb="40" eb="42">
      <t>チキュウ</t>
    </rPh>
    <rPh sb="42" eb="45">
      <t>オンダンカ</t>
    </rPh>
    <rPh sb="45" eb="47">
      <t>タイサク</t>
    </rPh>
    <rPh sb="48" eb="50">
      <t>スイシン</t>
    </rPh>
    <rPh sb="51" eb="52">
      <t>カン</t>
    </rPh>
    <rPh sb="54" eb="56">
      <t>ホウリツ</t>
    </rPh>
    <rPh sb="59" eb="60">
      <t>ダイ</t>
    </rPh>
    <rPh sb="61" eb="62">
      <t>ジョウ</t>
    </rPh>
    <rPh sb="63" eb="65">
      <t>キテイ</t>
    </rPh>
    <rPh sb="67" eb="69">
      <t>ホウホウ</t>
    </rPh>
    <rPh sb="72" eb="74">
      <t>サンテイ</t>
    </rPh>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</si>
  <si>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27" eb="129">
      <t>シヨウ</t>
    </rPh>
    <rPh sb="145" eb="146">
      <t>リョウ</t>
    </rPh>
    <rPh sb="171" eb="172">
      <t>リョウ</t>
    </rPh>
    <rPh sb="180" eb="198">
      <t>シヨウニトモナッテハッセイスルニサンカタンソノハイシュツ</t>
    </rPh>
    <rPh sb="198" eb="199">
      <t>リョウ</t>
    </rPh>
    <phoneticPr fontId="2"/>
  </si>
  <si>
    <t>事業所ごとのエネルギーの使用に伴って発生する二酸化炭素の温室効果ガス算定排出量を地球温暖化対策の推進に関する法律施行令第７条に規定する方法により算定してください。</t>
    <rPh sb="0" eb="3">
      <t>ジギョウショ</t>
    </rPh>
    <rPh sb="28" eb="32">
      <t>オンシツコウカ</t>
    </rPh>
    <rPh sb="34" eb="36">
      <t>サンテイ</t>
    </rPh>
    <rPh sb="40" eb="42">
      <t>チキュウ</t>
    </rPh>
    <rPh sb="42" eb="45">
      <t>オンダンカ</t>
    </rPh>
    <rPh sb="45" eb="47">
      <t>タイサク</t>
    </rPh>
    <rPh sb="48" eb="50">
      <t>スイシン</t>
    </rPh>
    <rPh sb="51" eb="52">
      <t>カン</t>
    </rPh>
    <rPh sb="54" eb="56">
      <t>ホウリツ</t>
    </rPh>
    <rPh sb="59" eb="60">
      <t>ダイ</t>
    </rPh>
    <rPh sb="61" eb="62">
      <t>ジョウ</t>
    </rPh>
    <rPh sb="63" eb="65">
      <t>キテイ</t>
    </rPh>
    <rPh sb="67" eb="69">
      <t>ホウホウ</t>
    </rPh>
    <rPh sb="72" eb="74">
      <t>サンテイ</t>
    </rPh>
    <phoneticPr fontId="2"/>
  </si>
  <si>
    <t>排出係数</t>
    <rPh sb="0" eb="2">
      <t>ハイシュツ</t>
    </rPh>
    <rPh sb="2" eb="4">
      <t>ケイスウ</t>
    </rPh>
    <phoneticPr fontId="2"/>
  </si>
  <si>
    <t>エネルギーの使用に伴って発生する二酸化炭素の温室効果ガス算定排出量（t-CO2）</t>
    <rPh sb="6" eb="8">
      <t>シヨウ</t>
    </rPh>
    <rPh sb="9" eb="10">
      <t>トモナ</t>
    </rPh>
    <rPh sb="12" eb="14">
      <t>ハッセイ</t>
    </rPh>
    <rPh sb="16" eb="21">
      <t>ニサンカタンソ</t>
    </rPh>
    <rPh sb="22" eb="26">
      <t>オンシツコウカ</t>
    </rPh>
    <rPh sb="28" eb="30">
      <t>サンテイ</t>
    </rPh>
    <rPh sb="30" eb="32">
      <t>ハイシュツ</t>
    </rPh>
    <rPh sb="32" eb="33">
      <t>リョウ</t>
    </rPh>
    <phoneticPr fontId="2"/>
  </si>
  <si>
    <t>エネルギーの使用に伴って発生する二酸化炭素の温室効果ガス算定排出量（t-CO2）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</si>
</sst>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quot;△ &quot;#,##0"/>
    <numFmt numFmtId="177" formatCode="0.0;&quot;△ &quot;0.0"/>
    <numFmt numFmtId="178" formatCode="0.000"/>
    <numFmt numFmtId="179" formatCode="#"/>
    <numFmt numFmtId="180" formatCode="#.0"/>
    <numFmt numFmtId="181" formatCode="#.00"/>
    <numFmt numFmtId="182" formatCode="0.0000_ "/>
    <numFmt numFmtId="183" formatCode="#,##0_);[Red]\(#,##0\)"/>
    <numFmt numFmtId="184" formatCode="#,##0.0_);[Red]\(#,##0.0\)"/>
    <numFmt numFmtId="185" formatCode="#,##0.00_);[Red]\(#,##0.00\)"/>
    <numFmt numFmtId="186" formatCode="#,##0.000_);[Red]\(#,##0.000\)"/>
    <numFmt numFmtId="187" formatCode="#,##0.0000_);[Red]\(#,##0.0000\)"/>
    <numFmt numFmtId="188" formatCode="#,##0.0;&quot;△ &quot;#,##0.0"/>
  </numFmts>
  <fonts count="33"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4"/>
      <name val="ＭＳ Ｐ明朝"/>
      <family val="1"/>
      <charset val="128"/>
    </font>
    <font>
      <sz val="10"/>
      <name val="ＭＳ Ｐ明朝"/>
      <family val="1"/>
      <charset val="128"/>
    </font>
    <font>
      <sz val="12"/>
      <name val="ＭＳ Ｐ明朝"/>
      <family val="1"/>
      <charset val="128"/>
    </font>
    <font>
      <vertAlign val="superscript"/>
      <sz val="12"/>
      <name val="ＭＳ Ｐ明朝"/>
      <family val="1"/>
      <charset val="128"/>
    </font>
    <font>
      <sz val="11"/>
      <color rgb="FFFF0000"/>
      <name val="ＭＳ Ｐ明朝"/>
      <family val="1"/>
      <charset val="128"/>
    </font>
    <font>
      <sz val="8"/>
      <name val="ＭＳ Ｐ明朝"/>
      <family val="1"/>
      <charset val="128"/>
    </font>
    <font>
      <sz val="10"/>
      <color rgb="FFFF0000"/>
      <name val="ＭＳ Ｐ明朝"/>
      <family val="1"/>
      <charset val="128"/>
    </font>
    <font>
      <sz val="12"/>
      <color rgb="FFFF0000"/>
      <name val="ＭＳ Ｐ明朝"/>
      <family val="1"/>
      <charset val="128"/>
    </font>
    <font>
      <sz val="9"/>
      <name val="ＭＳ Ｐ明朝"/>
      <family val="1"/>
      <charset val="128"/>
    </font>
    <font>
      <sz val="10"/>
      <color theme="1"/>
      <name val="ＭＳ Ｐ明朝"/>
      <family val="1"/>
      <charset val="128"/>
    </font>
    <font>
      <sz val="10.5"/>
      <name val="ＭＳ Ｐ明朝"/>
      <family val="1"/>
      <charset val="128"/>
    </font>
    <font>
      <sz val="10.5"/>
      <color rgb="FFFF0000"/>
      <name val="ＭＳ Ｐ明朝"/>
      <family val="1"/>
      <charset val="128"/>
    </font>
    <font>
      <sz val="10"/>
      <color rgb="FFFFFF00"/>
      <name val="ＭＳ Ｐ明朝"/>
      <family val="1"/>
      <charset val="128"/>
    </font>
    <font>
      <sz val="11"/>
      <color rgb="FFFFFF00"/>
      <name val="ＭＳ Ｐ明朝"/>
      <family val="1"/>
      <charset val="128"/>
    </font>
    <font>
      <sz val="9"/>
      <name val="ＭＳ Ｐゴシック"/>
      <family val="3"/>
      <charset val="128"/>
    </font>
    <font>
      <sz val="10.5"/>
      <name val="ＭＳ Ｐゴシック"/>
      <family val="3"/>
      <charset val="128"/>
    </font>
    <font>
      <sz val="10"/>
      <name val="ＭＳ Ｐゴシック"/>
      <family val="3"/>
      <charset val="128"/>
    </font>
    <font>
      <sz val="12"/>
      <color rgb="FF00B0F0"/>
      <name val="ＭＳ Ｐ明朝"/>
      <family val="1"/>
      <charset val="128"/>
    </font>
    <font>
      <sz val="11"/>
      <color theme="1"/>
      <name val="ＭＳ Ｐゴシック"/>
      <family val="3"/>
      <charset val="128"/>
    </font>
    <font>
      <sz val="11"/>
      <color theme="1"/>
      <name val="ＭＳ Ｐ明朝"/>
      <family val="1"/>
      <charset val="128"/>
    </font>
    <font>
      <sz val="12"/>
      <color rgb="FFFFFF00"/>
      <name val="ＭＳ Ｐ明朝"/>
      <family val="1"/>
      <charset val="128"/>
    </font>
    <font>
      <sz val="9"/>
      <color theme="1"/>
      <name val="ＭＳ Ｐ明朝"/>
      <family val="1"/>
      <charset val="128"/>
    </font>
    <font>
      <sz val="12"/>
      <color theme="1"/>
      <name val="ＭＳ Ｐ明朝"/>
      <family val="1"/>
      <charset val="128"/>
    </font>
    <font>
      <sz val="8"/>
      <color theme="1"/>
      <name val="ＭＳ Ｐ明朝"/>
      <family val="1"/>
      <charset val="128"/>
    </font>
    <font>
      <vertAlign val="superscript"/>
      <sz val="12"/>
      <color theme="1"/>
      <name val="ＭＳ Ｐ明朝"/>
      <family val="1"/>
      <charset val="128"/>
    </font>
    <font>
      <sz val="12"/>
      <name val="ＭＳ Ｐゴシック"/>
      <family val="3"/>
      <charset val="128"/>
    </font>
    <font>
      <sz val="10"/>
      <color rgb="FF00B0F0"/>
      <name val="ＭＳ Ｐ明朝"/>
      <family val="1"/>
      <charset val="128"/>
    </font>
    <font>
      <sz val="20"/>
      <name val="ＭＳ Ｐ明朝"/>
      <family val="1"/>
      <charset val="128"/>
    </font>
    <font>
      <sz val="11"/>
      <color theme="0"/>
      <name val="ＭＳ Ｐ明朝"/>
      <family val="1"/>
      <charset val="128"/>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4.9989318521683403E-2"/>
        <bgColor indexed="64"/>
      </patternFill>
    </fill>
  </fills>
  <borders count="73">
    <border>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diagonalUp="1">
      <left style="thin">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top style="thin">
        <color indexed="64"/>
      </top>
      <bottom style="thin">
        <color indexed="64"/>
      </bottom>
      <diagonal style="thin">
        <color indexed="64"/>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diagonalUp="1">
      <left style="thin">
        <color indexed="64"/>
      </left>
      <right/>
      <top style="thin">
        <color indexed="64"/>
      </top>
      <bottom style="thin">
        <color indexed="64"/>
      </bottom>
      <diagonal style="thin">
        <color theme="1"/>
      </diagonal>
    </border>
    <border diagonalUp="1">
      <left/>
      <right/>
      <top style="thin">
        <color indexed="64"/>
      </top>
      <bottom style="thin">
        <color indexed="64"/>
      </bottom>
      <diagonal style="thin">
        <color theme="1"/>
      </diagonal>
    </border>
    <border diagonalUp="1">
      <left/>
      <right style="thin">
        <color indexed="64"/>
      </right>
      <top style="thin">
        <color indexed="64"/>
      </top>
      <bottom style="thin">
        <color indexed="64"/>
      </bottom>
      <diagonal style="thin">
        <color theme="1"/>
      </diagonal>
    </border>
    <border diagonalUp="1">
      <left style="thin">
        <color indexed="64"/>
      </left>
      <right style="dotted">
        <color indexed="64"/>
      </right>
      <top style="thin">
        <color indexed="64"/>
      </top>
      <bottom style="thin">
        <color indexed="64"/>
      </bottom>
      <diagonal style="thin">
        <color theme="1"/>
      </diagonal>
    </border>
    <border diagonalUp="1">
      <left style="dotted">
        <color indexed="64"/>
      </left>
      <right style="dotted">
        <color indexed="64"/>
      </right>
      <top style="thin">
        <color indexed="64"/>
      </top>
      <bottom style="thin">
        <color indexed="64"/>
      </bottom>
      <diagonal style="thin">
        <color theme="1"/>
      </diagonal>
    </border>
    <border diagonalUp="1">
      <left style="dotted">
        <color indexed="64"/>
      </left>
      <right/>
      <top style="thin">
        <color indexed="64"/>
      </top>
      <bottom style="thin">
        <color indexed="64"/>
      </bottom>
      <diagonal style="thin">
        <color theme="1"/>
      </diagonal>
    </border>
    <border diagonalUp="1">
      <left style="thin">
        <color indexed="64"/>
      </left>
      <right style="dotted">
        <color indexed="64"/>
      </right>
      <top style="thin">
        <color indexed="64"/>
      </top>
      <bottom/>
      <diagonal style="thin">
        <color theme="1"/>
      </diagonal>
    </border>
    <border diagonalUp="1">
      <left style="dotted">
        <color indexed="64"/>
      </left>
      <right style="dotted">
        <color indexed="64"/>
      </right>
      <top style="thin">
        <color indexed="64"/>
      </top>
      <bottom/>
      <diagonal style="thin">
        <color theme="1"/>
      </diagonal>
    </border>
    <border diagonalUp="1">
      <left style="dotted">
        <color indexed="64"/>
      </left>
      <right style="thin">
        <color indexed="64"/>
      </right>
      <top style="thin">
        <color indexed="64"/>
      </top>
      <bottom/>
      <diagonal style="thin">
        <color theme="1"/>
      </diagonal>
    </border>
    <border diagonalUp="1">
      <left style="dotted">
        <color indexed="64"/>
      </left>
      <right style="thin">
        <color indexed="64"/>
      </right>
      <top style="thin">
        <color indexed="64"/>
      </top>
      <bottom style="thin">
        <color indexed="64"/>
      </bottom>
      <diagonal style="thin">
        <color theme="1"/>
      </diagonal>
    </border>
    <border diagonalUp="1">
      <left/>
      <right style="dotted">
        <color indexed="64"/>
      </right>
      <top style="thin">
        <color indexed="64"/>
      </top>
      <bottom style="thin">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top style="thin">
        <color indexed="64"/>
      </top>
      <bottom/>
      <diagonal/>
    </border>
    <border diagonalUp="1">
      <left style="dotted">
        <color indexed="64"/>
      </left>
      <right/>
      <top style="thin">
        <color indexed="64"/>
      </top>
      <bottom/>
      <diagonal style="thin">
        <color theme="1"/>
      </diagonal>
    </border>
    <border>
      <left/>
      <right style="dotted">
        <color indexed="64"/>
      </right>
      <top style="thin">
        <color indexed="64"/>
      </top>
      <bottom/>
      <diagonal/>
    </border>
    <border diagonalUp="1">
      <left/>
      <right style="dotted">
        <color indexed="64"/>
      </right>
      <top style="thin">
        <color indexed="64"/>
      </top>
      <bottom/>
      <diagonal style="thin">
        <color theme="1"/>
      </diagonal>
    </border>
    <border diagonalUp="1">
      <left/>
      <right style="dotted">
        <color indexed="64"/>
      </right>
      <top style="thin">
        <color indexed="64"/>
      </top>
      <bottom style="thin">
        <color indexed="64"/>
      </bottom>
      <diagonal style="thin">
        <color theme="1"/>
      </diagonal>
    </border>
  </borders>
  <cellStyleXfs count="2">
    <xf numFmtId="0" fontId="0" fillId="0" borderId="0">
      <alignment vertical="center"/>
    </xf>
    <xf numFmtId="38" fontId="1" fillId="0" borderId="0" applyFont="0" applyFill="0" applyBorder="0" applyAlignment="0" applyProtection="0">
      <alignment vertical="center"/>
    </xf>
  </cellStyleXfs>
  <cellXfs count="1096">
    <xf numFmtId="0" fontId="0" fillId="0" borderId="0" xfId="0">
      <alignment vertical="center"/>
    </xf>
    <xf numFmtId="0" fontId="3" fillId="0" borderId="0" xfId="0" applyFont="1">
      <alignment vertical="center"/>
    </xf>
    <xf numFmtId="0" fontId="6" fillId="0" borderId="0" xfId="0" applyFont="1" applyProtection="1">
      <alignment vertical="center"/>
    </xf>
    <xf numFmtId="0" fontId="6" fillId="0" borderId="0" xfId="0" applyFont="1" applyAlignment="1" applyProtection="1">
      <alignment vertical="center"/>
    </xf>
    <xf numFmtId="176" fontId="6" fillId="0" borderId="0" xfId="0" applyNumberFormat="1" applyFont="1" applyProtection="1">
      <alignment vertical="center"/>
    </xf>
    <xf numFmtId="0" fontId="5" fillId="0" borderId="0" xfId="0" applyFont="1" applyBorder="1" applyAlignment="1">
      <alignment vertical="top"/>
    </xf>
    <xf numFmtId="0" fontId="5" fillId="0" borderId="0" xfId="0" applyFont="1" applyAlignment="1">
      <alignment vertical="top"/>
    </xf>
    <xf numFmtId="0" fontId="5" fillId="0" borderId="0" xfId="0" quotePrefix="1" applyFont="1" applyBorder="1" applyAlignment="1">
      <alignment horizontal="center" vertical="top" wrapText="1"/>
    </xf>
    <xf numFmtId="0" fontId="5" fillId="0" borderId="0" xfId="0" applyFont="1" applyBorder="1" applyAlignment="1">
      <alignment horizontal="center" vertical="top" wrapText="1"/>
    </xf>
    <xf numFmtId="0" fontId="6" fillId="0" borderId="0" xfId="0" applyFont="1">
      <alignment vertical="center"/>
    </xf>
    <xf numFmtId="0" fontId="5" fillId="0" borderId="0" xfId="0" applyFont="1" applyAlignment="1">
      <alignment horizontal="left" vertical="top"/>
    </xf>
    <xf numFmtId="0" fontId="10" fillId="0" borderId="0" xfId="0" quotePrefix="1" applyFont="1" applyBorder="1" applyAlignment="1">
      <alignment horizontal="center" vertical="center" wrapText="1"/>
    </xf>
    <xf numFmtId="0" fontId="6" fillId="0" borderId="0" xfId="0" applyFont="1" applyBorder="1">
      <alignment vertical="center"/>
    </xf>
    <xf numFmtId="0" fontId="6" fillId="0" borderId="8" xfId="0" applyFont="1" applyBorder="1">
      <alignment vertical="center"/>
    </xf>
    <xf numFmtId="0" fontId="6" fillId="0" borderId="0" xfId="0" applyFont="1" applyProtection="1">
      <alignment vertical="center"/>
      <protection locked="0"/>
    </xf>
    <xf numFmtId="0" fontId="3" fillId="0" borderId="0" xfId="0" applyFont="1" applyProtection="1">
      <alignment vertical="center"/>
      <protection locked="0"/>
    </xf>
    <xf numFmtId="0" fontId="4" fillId="0" borderId="0" xfId="0" applyFont="1" applyAlignment="1" applyProtection="1">
      <alignment vertical="center"/>
      <protection locked="0"/>
    </xf>
    <xf numFmtId="0" fontId="6" fillId="0" borderId="0" xfId="0" applyFont="1" applyAlignment="1" applyProtection="1">
      <alignment vertical="center"/>
      <protection locked="0"/>
    </xf>
    <xf numFmtId="0" fontId="3" fillId="0" borderId="8" xfId="0" applyFont="1" applyBorder="1" applyAlignment="1" applyProtection="1">
      <alignment vertical="center"/>
      <protection locked="0"/>
    </xf>
    <xf numFmtId="0" fontId="3" fillId="0" borderId="0" xfId="0" applyFont="1" applyBorder="1" applyAlignment="1" applyProtection="1">
      <alignment horizontal="center" vertical="center" textRotation="255"/>
      <protection locked="0"/>
    </xf>
    <xf numFmtId="0" fontId="6" fillId="0" borderId="0" xfId="0" applyFont="1" applyBorder="1" applyProtection="1">
      <alignment vertical="center"/>
      <protection locked="0"/>
    </xf>
    <xf numFmtId="0" fontId="5" fillId="0" borderId="0" xfId="0" applyFont="1" applyBorder="1" applyProtection="1">
      <alignment vertical="center"/>
      <protection locked="0"/>
    </xf>
    <xf numFmtId="0" fontId="5" fillId="0" borderId="0" xfId="0" applyFont="1" applyProtection="1">
      <alignment vertical="center"/>
      <protection locked="0"/>
    </xf>
    <xf numFmtId="183" fontId="3" fillId="0" borderId="13" xfId="0" applyNumberFormat="1" applyFont="1" applyFill="1" applyBorder="1" applyAlignment="1" applyProtection="1">
      <alignment horizontal="center" vertical="center"/>
      <protection locked="0"/>
    </xf>
    <xf numFmtId="183" fontId="3" fillId="0" borderId="7" xfId="0" applyNumberFormat="1" applyFont="1" applyFill="1" applyBorder="1" applyAlignment="1" applyProtection="1">
      <alignment horizontal="center" vertical="center"/>
      <protection locked="0"/>
    </xf>
    <xf numFmtId="183" fontId="6" fillId="0" borderId="0" xfId="0" applyNumberFormat="1" applyFont="1" applyBorder="1" applyAlignment="1">
      <alignment vertical="center"/>
    </xf>
    <xf numFmtId="183" fontId="6" fillId="0" borderId="0" xfId="0" applyNumberFormat="1" applyFont="1">
      <alignment vertical="center"/>
    </xf>
    <xf numFmtId="183" fontId="3" fillId="0" borderId="0" xfId="0" applyNumberFormat="1" applyFont="1" applyBorder="1">
      <alignment vertical="center"/>
    </xf>
    <xf numFmtId="183" fontId="3" fillId="0" borderId="0" xfId="0" applyNumberFormat="1" applyFont="1">
      <alignment vertical="center"/>
    </xf>
    <xf numFmtId="183" fontId="5" fillId="0" borderId="0" xfId="0" applyNumberFormat="1" applyFont="1" applyBorder="1" applyAlignment="1">
      <alignment vertical="center" wrapText="1"/>
    </xf>
    <xf numFmtId="186" fontId="5" fillId="0" borderId="0" xfId="0" applyNumberFormat="1" applyFont="1" applyBorder="1" applyAlignment="1">
      <alignment vertical="center" wrapText="1"/>
    </xf>
    <xf numFmtId="0" fontId="6" fillId="0" borderId="5" xfId="0" applyFont="1" applyFill="1" applyBorder="1" applyAlignment="1" applyProtection="1">
      <alignment vertical="center"/>
      <protection locked="0"/>
    </xf>
    <xf numFmtId="0" fontId="6" fillId="0" borderId="5" xfId="0" applyFont="1" applyFill="1" applyBorder="1" applyProtection="1">
      <alignment vertical="center"/>
      <protection locked="0"/>
    </xf>
    <xf numFmtId="0" fontId="6" fillId="0" borderId="7" xfId="0" applyFont="1" applyFill="1" applyBorder="1" applyProtection="1">
      <alignment vertical="center"/>
      <protection locked="0"/>
    </xf>
    <xf numFmtId="0" fontId="3" fillId="0" borderId="11" xfId="0" applyFont="1" applyFill="1" applyBorder="1" applyAlignment="1" applyProtection="1">
      <alignment vertical="center" shrinkToFit="1"/>
      <protection locked="0"/>
    </xf>
    <xf numFmtId="0" fontId="3" fillId="0" borderId="29" xfId="0" applyFont="1" applyFill="1" applyBorder="1" applyAlignment="1" applyProtection="1">
      <alignment vertical="center" shrinkToFit="1"/>
      <protection locked="0"/>
    </xf>
    <xf numFmtId="183" fontId="5" fillId="0" borderId="0" xfId="0" applyNumberFormat="1" applyFont="1" applyBorder="1" applyAlignment="1"/>
    <xf numFmtId="183" fontId="5" fillId="0" borderId="0" xfId="0" applyNumberFormat="1" applyFont="1" applyBorder="1" applyAlignment="1">
      <alignment vertical="top" wrapText="1"/>
    </xf>
    <xf numFmtId="0" fontId="6" fillId="0" borderId="0" xfId="0" applyFont="1" applyAlignment="1">
      <alignment vertical="top"/>
    </xf>
    <xf numFmtId="0" fontId="6" fillId="0" borderId="0" xfId="0" applyFont="1" applyBorder="1" applyAlignment="1"/>
    <xf numFmtId="0" fontId="5" fillId="0" borderId="0" xfId="0" applyFont="1" applyBorder="1">
      <alignment vertical="center"/>
    </xf>
    <xf numFmtId="0" fontId="5" fillId="0" borderId="0" xfId="0" applyFont="1">
      <alignment vertical="center"/>
    </xf>
    <xf numFmtId="0" fontId="5" fillId="0" borderId="0" xfId="0" applyFont="1" applyAlignment="1">
      <alignment horizontal="center" vertical="center"/>
    </xf>
    <xf numFmtId="0" fontId="5" fillId="0" borderId="0" xfId="0" quotePrefix="1" applyFont="1" applyBorder="1" applyAlignment="1">
      <alignment horizontal="left" vertical="top" wrapText="1"/>
    </xf>
    <xf numFmtId="0" fontId="3" fillId="0" borderId="4" xfId="0" applyFont="1" applyBorder="1" applyAlignment="1" applyProtection="1">
      <alignment horizontal="center" vertical="center" textRotation="255" wrapText="1"/>
      <protection locked="0"/>
    </xf>
    <xf numFmtId="0" fontId="5" fillId="0" borderId="4" xfId="0" applyFont="1" applyBorder="1" applyAlignment="1" applyProtection="1">
      <alignment horizontal="center" vertical="center" textRotation="255" wrapText="1"/>
      <protection locked="0"/>
    </xf>
    <xf numFmtId="0" fontId="3" fillId="0" borderId="4" xfId="0" applyFont="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8" fillId="0" borderId="0" xfId="0" applyFont="1" applyProtection="1">
      <alignment vertical="center"/>
      <protection locked="0"/>
    </xf>
    <xf numFmtId="0" fontId="11" fillId="0" borderId="0" xfId="0" applyFont="1" applyProtection="1">
      <alignment vertical="center"/>
      <protection locked="0"/>
    </xf>
    <xf numFmtId="0" fontId="14" fillId="0" borderId="0" xfId="0" applyFont="1" applyBorder="1" applyProtection="1">
      <alignment vertical="center"/>
      <protection locked="0"/>
    </xf>
    <xf numFmtId="0" fontId="14" fillId="0" borderId="0" xfId="0" applyFont="1" applyProtection="1">
      <alignment vertical="center"/>
      <protection locked="0"/>
    </xf>
    <xf numFmtId="0" fontId="15" fillId="0" borderId="0" xfId="0" quotePrefix="1" applyFont="1" applyAlignment="1" applyProtection="1">
      <alignment horizontal="left" vertical="center" wrapText="1"/>
      <protection locked="0"/>
    </xf>
    <xf numFmtId="0" fontId="14" fillId="0" borderId="0" xfId="0" quotePrefix="1" applyFont="1" applyAlignment="1" applyProtection="1">
      <alignment vertical="center" wrapText="1"/>
      <protection locked="0"/>
    </xf>
    <xf numFmtId="0" fontId="14" fillId="0" borderId="0" xfId="0" quotePrefix="1" applyFont="1" applyAlignment="1" applyProtection="1">
      <alignment horizontal="left" vertical="top" wrapText="1"/>
      <protection locked="0"/>
    </xf>
    <xf numFmtId="0" fontId="14" fillId="0" borderId="0" xfId="0" quotePrefix="1" applyFont="1" applyAlignment="1" applyProtection="1">
      <alignment horizontal="left" vertical="center" wrapText="1"/>
      <protection locked="0"/>
    </xf>
    <xf numFmtId="0" fontId="14" fillId="0" borderId="0" xfId="0" quotePrefix="1" applyFont="1" applyBorder="1" applyAlignment="1" applyProtection="1">
      <alignment horizontal="left" vertical="center"/>
      <protection locked="0"/>
    </xf>
    <xf numFmtId="0" fontId="16" fillId="0" borderId="0" xfId="0" applyFont="1" applyProtection="1">
      <alignment vertical="center"/>
      <protection locked="0"/>
    </xf>
    <xf numFmtId="0" fontId="17" fillId="0" borderId="0" xfId="0" applyFont="1" applyProtection="1">
      <alignment vertical="center"/>
      <protection locked="0"/>
    </xf>
    <xf numFmtId="0" fontId="3" fillId="0" borderId="0" xfId="0" applyFont="1" applyBorder="1" applyProtection="1">
      <alignment vertical="center"/>
      <protection locked="0"/>
    </xf>
    <xf numFmtId="0" fontId="17" fillId="0" borderId="0" xfId="0" applyFont="1" applyBorder="1" applyProtection="1">
      <alignment vertical="center"/>
      <protection locked="0"/>
    </xf>
    <xf numFmtId="0" fontId="17" fillId="0" borderId="0" xfId="0" applyFont="1">
      <alignment vertical="center"/>
    </xf>
    <xf numFmtId="0" fontId="17" fillId="0" borderId="0" xfId="0" applyFont="1" applyBorder="1">
      <alignment vertical="center"/>
    </xf>
    <xf numFmtId="0" fontId="17" fillId="0" borderId="0" xfId="0" applyFont="1" applyAlignment="1" applyProtection="1">
      <alignment vertical="center"/>
    </xf>
    <xf numFmtId="0" fontId="17" fillId="0" borderId="0" xfId="0" applyFont="1" applyProtection="1">
      <alignment vertical="center"/>
    </xf>
    <xf numFmtId="0" fontId="5" fillId="0" borderId="0" xfId="0" quotePrefix="1" applyFont="1" applyAlignment="1">
      <alignment horizontal="center" vertical="top" wrapText="1"/>
    </xf>
    <xf numFmtId="0" fontId="5" fillId="0" borderId="0" xfId="0" quotePrefix="1" applyNumberFormat="1" applyFont="1" applyBorder="1" applyAlignment="1">
      <alignment horizontal="left" vertical="top" wrapText="1"/>
    </xf>
    <xf numFmtId="0" fontId="5" fillId="0" borderId="0" xfId="0" quotePrefix="1" applyNumberFormat="1" applyFont="1" applyBorder="1" applyAlignment="1">
      <alignment horizontal="center" vertical="center" wrapText="1"/>
    </xf>
    <xf numFmtId="0" fontId="3" fillId="0" borderId="7" xfId="0" applyFont="1" applyFill="1" applyBorder="1" applyAlignment="1" applyProtection="1">
      <alignment vertical="center"/>
      <protection locked="0"/>
    </xf>
    <xf numFmtId="0" fontId="3" fillId="0" borderId="7" xfId="0" applyFont="1" applyFill="1" applyBorder="1" applyAlignment="1" applyProtection="1">
      <alignment vertical="center" shrinkToFit="1"/>
      <protection locked="0"/>
    </xf>
    <xf numFmtId="0" fontId="19" fillId="0" borderId="0" xfId="0" applyFont="1" applyAlignment="1">
      <alignment vertical="center" wrapText="1"/>
    </xf>
    <xf numFmtId="0" fontId="3" fillId="0" borderId="0" xfId="0" applyFont="1" applyBorder="1" applyAlignment="1" applyProtection="1">
      <alignment horizontal="center" vertical="center" textRotation="255" wrapText="1"/>
      <protection locked="0"/>
    </xf>
    <xf numFmtId="0" fontId="5" fillId="0" borderId="0" xfId="0" applyFont="1" applyBorder="1" applyAlignment="1" applyProtection="1">
      <alignment horizontal="center" vertical="center" textRotation="255" wrapText="1"/>
      <protection locked="0"/>
    </xf>
    <xf numFmtId="0" fontId="3" fillId="0" borderId="0"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6" fillId="0" borderId="15" xfId="0" applyFont="1" applyBorder="1" applyProtection="1">
      <alignment vertical="center"/>
    </xf>
    <xf numFmtId="0" fontId="6" fillId="0" borderId="3" xfId="0" applyFont="1" applyBorder="1" applyProtection="1">
      <alignment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3" fillId="0" borderId="8" xfId="0" applyFont="1" applyBorder="1" applyAlignment="1" applyProtection="1">
      <alignment horizontal="left" vertical="center"/>
    </xf>
    <xf numFmtId="0" fontId="6" fillId="0" borderId="8" xfId="0" applyFont="1" applyBorder="1" applyProtection="1">
      <alignment vertical="center"/>
    </xf>
    <xf numFmtId="0" fontId="3" fillId="0" borderId="0" xfId="0" applyFont="1" applyBorder="1">
      <alignment vertical="center"/>
    </xf>
    <xf numFmtId="0" fontId="3" fillId="0" borderId="0" xfId="0" applyFont="1" applyAlignment="1" applyProtection="1">
      <alignment vertical="center"/>
    </xf>
    <xf numFmtId="0" fontId="5" fillId="0" borderId="0" xfId="0" applyFont="1" applyAlignment="1">
      <alignment horizontal="center" vertical="top"/>
    </xf>
    <xf numFmtId="183" fontId="5" fillId="0" borderId="0" xfId="0" quotePrefix="1" applyNumberFormat="1" applyFont="1" applyBorder="1" applyAlignment="1">
      <alignment horizontal="left" vertical="top" shrinkToFit="1"/>
    </xf>
    <xf numFmtId="0" fontId="5" fillId="0" borderId="0" xfId="0" quotePrefix="1" applyFont="1" applyAlignment="1">
      <alignment horizontal="left" vertical="top" wrapText="1"/>
    </xf>
    <xf numFmtId="183" fontId="3" fillId="0" borderId="0" xfId="0" applyNumberFormat="1" applyFont="1" applyAlignment="1">
      <alignment horizontal="left" vertical="top" wrapText="1"/>
    </xf>
    <xf numFmtId="0" fontId="6" fillId="0" borderId="1" xfId="0" applyFont="1" applyBorder="1" applyAlignment="1">
      <alignment horizontal="center" vertical="center"/>
    </xf>
    <xf numFmtId="0" fontId="4" fillId="0" borderId="0" xfId="0" applyFont="1" applyAlignment="1" applyProtection="1">
      <alignment horizontal="center" vertical="center"/>
      <protection locked="0"/>
    </xf>
    <xf numFmtId="0" fontId="10" fillId="0" borderId="0" xfId="0" applyFont="1" applyAlignment="1">
      <alignment horizontal="left" vertical="center"/>
    </xf>
    <xf numFmtId="184" fontId="21" fillId="2" borderId="5" xfId="1" applyNumberFormat="1" applyFont="1" applyFill="1" applyBorder="1" applyAlignment="1">
      <alignment horizontal="center" vertical="center"/>
    </xf>
    <xf numFmtId="183" fontId="5" fillId="2" borderId="5" xfId="0" applyNumberFormat="1" applyFont="1" applyFill="1" applyBorder="1" applyAlignment="1">
      <alignment horizontal="right" vertical="center"/>
    </xf>
    <xf numFmtId="183" fontId="5" fillId="2" borderId="7" xfId="0" applyNumberFormat="1" applyFont="1" applyFill="1" applyBorder="1" applyAlignment="1">
      <alignment horizontal="right" vertical="center"/>
    </xf>
    <xf numFmtId="183" fontId="5" fillId="2" borderId="13" xfId="0" applyNumberFormat="1" applyFont="1" applyFill="1" applyBorder="1" applyAlignment="1">
      <alignment horizontal="right" vertical="center" wrapText="1"/>
    </xf>
    <xf numFmtId="183" fontId="3" fillId="0" borderId="5" xfId="0" applyNumberFormat="1" applyFont="1" applyFill="1" applyBorder="1" applyAlignment="1">
      <alignment vertical="center"/>
    </xf>
    <xf numFmtId="0" fontId="24" fillId="0" borderId="0" xfId="0" applyFont="1">
      <alignment vertical="center"/>
    </xf>
    <xf numFmtId="0" fontId="24" fillId="0" borderId="0" xfId="0" applyFont="1" applyFill="1">
      <alignment vertical="center"/>
    </xf>
    <xf numFmtId="0" fontId="10" fillId="0" borderId="0" xfId="0" applyFont="1" applyAlignment="1">
      <alignment horizontal="left" vertical="center"/>
    </xf>
    <xf numFmtId="183" fontId="3" fillId="0" borderId="0" xfId="0" applyNumberFormat="1" applyFont="1" applyAlignment="1">
      <alignment horizontal="left" vertical="center"/>
    </xf>
    <xf numFmtId="0" fontId="26" fillId="0" borderId="0" xfId="0" applyFont="1" applyAlignment="1">
      <alignment horizontal="left" vertical="center"/>
    </xf>
    <xf numFmtId="0" fontId="26" fillId="0" borderId="0" xfId="0" applyFont="1">
      <alignment vertical="center"/>
    </xf>
    <xf numFmtId="0" fontId="26" fillId="0" borderId="0" xfId="0" applyFont="1" applyBorder="1" applyAlignment="1">
      <alignment horizontal="center" vertical="center"/>
    </xf>
    <xf numFmtId="0" fontId="23" fillId="0" borderId="0" xfId="0" applyFont="1">
      <alignment vertical="center"/>
    </xf>
    <xf numFmtId="183" fontId="26" fillId="0" borderId="5" xfId="0" applyNumberFormat="1" applyFont="1" applyFill="1" applyBorder="1" applyAlignment="1">
      <alignment horizontal="center" vertical="center" shrinkToFit="1"/>
    </xf>
    <xf numFmtId="184" fontId="26" fillId="2" borderId="5" xfId="1"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3" fontId="23" fillId="0" borderId="8" xfId="0" applyNumberFormat="1" applyFont="1" applyFill="1" applyBorder="1" applyAlignment="1">
      <alignment horizontal="center" vertical="center"/>
    </xf>
    <xf numFmtId="183" fontId="23" fillId="0" borderId="13" xfId="0" applyNumberFormat="1" applyFont="1" applyFill="1" applyBorder="1" applyAlignment="1" applyProtection="1">
      <alignment horizontal="center" vertical="center"/>
      <protection locked="0"/>
    </xf>
    <xf numFmtId="183" fontId="23" fillId="0" borderId="7" xfId="0" applyNumberFormat="1" applyFont="1" applyFill="1" applyBorder="1" applyAlignment="1" applyProtection="1">
      <alignment horizontal="center" vertical="center"/>
      <protection locked="0"/>
    </xf>
    <xf numFmtId="183" fontId="13" fillId="2" borderId="5" xfId="0" applyNumberFormat="1" applyFont="1" applyFill="1" applyBorder="1" applyAlignment="1">
      <alignment horizontal="right" vertical="center" wrapText="1"/>
    </xf>
    <xf numFmtId="183" fontId="26" fillId="0" borderId="0" xfId="0" applyNumberFormat="1" applyFont="1" applyBorder="1" applyAlignment="1">
      <alignment vertical="center"/>
    </xf>
    <xf numFmtId="183" fontId="13" fillId="0" borderId="0" xfId="0" applyNumberFormat="1" applyFont="1" applyBorder="1" applyAlignment="1"/>
    <xf numFmtId="183" fontId="26" fillId="0" borderId="0" xfId="0" applyNumberFormat="1" applyFont="1">
      <alignment vertical="center"/>
    </xf>
    <xf numFmtId="183" fontId="13" fillId="0" borderId="0" xfId="0" applyNumberFormat="1" applyFont="1" applyBorder="1" applyAlignment="1">
      <alignment vertical="top" wrapText="1"/>
    </xf>
    <xf numFmtId="183" fontId="13" fillId="0" borderId="0" xfId="0" applyNumberFormat="1" applyFont="1" applyBorder="1" applyAlignment="1">
      <alignment vertical="center" wrapText="1"/>
    </xf>
    <xf numFmtId="183" fontId="26" fillId="0" borderId="0" xfId="0" applyNumberFormat="1" applyFont="1" applyBorder="1" applyAlignment="1">
      <alignment horizontal="center" vertical="center"/>
    </xf>
    <xf numFmtId="186" fontId="13" fillId="0" borderId="0" xfId="0" applyNumberFormat="1" applyFont="1" applyBorder="1" applyAlignment="1">
      <alignment vertical="center" wrapText="1"/>
    </xf>
    <xf numFmtId="183" fontId="13" fillId="2" borderId="39" xfId="0" applyNumberFormat="1" applyFont="1" applyFill="1" applyBorder="1" applyAlignment="1" applyProtection="1">
      <alignment vertical="center" shrinkToFit="1"/>
      <protection locked="0"/>
    </xf>
    <xf numFmtId="183" fontId="13" fillId="2" borderId="7" xfId="0" applyNumberFormat="1" applyFont="1" applyFill="1" applyBorder="1" applyAlignment="1" applyProtection="1">
      <alignment vertical="center" shrinkToFit="1"/>
      <protection locked="0"/>
    </xf>
    <xf numFmtId="0" fontId="26" fillId="0" borderId="8" xfId="0" applyFont="1" applyBorder="1">
      <alignment vertical="center"/>
    </xf>
    <xf numFmtId="0" fontId="13" fillId="0" borderId="0" xfId="0" applyFont="1" applyBorder="1" applyAlignment="1">
      <alignment vertical="top"/>
    </xf>
    <xf numFmtId="0" fontId="13" fillId="0" borderId="0" xfId="0" quotePrefix="1" applyNumberFormat="1" applyFont="1" applyBorder="1" applyAlignment="1">
      <alignment horizontal="center" vertical="top" wrapText="1"/>
    </xf>
    <xf numFmtId="0" fontId="13" fillId="0" borderId="0" xfId="0" applyFont="1" applyAlignment="1">
      <alignment horizontal="left" vertical="top" wrapText="1"/>
    </xf>
    <xf numFmtId="0" fontId="26" fillId="0" borderId="0" xfId="0" applyFont="1" applyBorder="1">
      <alignment vertical="center"/>
    </xf>
    <xf numFmtId="0" fontId="13" fillId="0" borderId="0" xfId="0" applyFont="1" applyBorder="1">
      <alignment vertical="center"/>
    </xf>
    <xf numFmtId="0" fontId="13" fillId="0" borderId="0" xfId="0" quotePrefix="1" applyFont="1" applyBorder="1" applyAlignment="1">
      <alignment horizontal="center" vertical="top" wrapText="1"/>
    </xf>
    <xf numFmtId="0" fontId="13" fillId="0" borderId="0" xfId="0" applyFont="1">
      <alignment vertical="center"/>
    </xf>
    <xf numFmtId="0" fontId="13" fillId="0" borderId="0" xfId="0" quotePrefix="1" applyFont="1" applyBorder="1" applyAlignment="1">
      <alignment horizontal="center" vertical="center" wrapText="1"/>
    </xf>
    <xf numFmtId="0" fontId="13" fillId="0" borderId="0" xfId="0" applyFont="1" applyAlignment="1">
      <alignment horizontal="left" vertical="center"/>
    </xf>
    <xf numFmtId="179" fontId="26" fillId="0" borderId="0" xfId="0" applyNumberFormat="1" applyFont="1" applyAlignment="1">
      <alignment horizontal="left" vertical="center"/>
    </xf>
    <xf numFmtId="181" fontId="26" fillId="2" borderId="5" xfId="1" applyNumberFormat="1" applyFont="1" applyFill="1" applyBorder="1" applyAlignment="1">
      <alignment horizontal="center" vertical="center"/>
    </xf>
    <xf numFmtId="179" fontId="13" fillId="2" borderId="5" xfId="0" applyNumberFormat="1" applyFont="1" applyFill="1" applyBorder="1" applyAlignment="1">
      <alignment vertical="center" wrapText="1"/>
    </xf>
    <xf numFmtId="179" fontId="13" fillId="2" borderId="7" xfId="0" applyNumberFormat="1" applyFont="1" applyFill="1" applyBorder="1" applyAlignment="1">
      <alignment vertical="center" wrapText="1"/>
    </xf>
    <xf numFmtId="179" fontId="13" fillId="2" borderId="5" xfId="0" applyNumberFormat="1" applyFont="1" applyFill="1" applyBorder="1" applyAlignment="1">
      <alignment horizontal="right" vertical="center" wrapText="1"/>
    </xf>
    <xf numFmtId="179" fontId="13" fillId="2" borderId="7" xfId="0" applyNumberFormat="1" applyFont="1" applyFill="1" applyBorder="1" applyAlignment="1">
      <alignment horizontal="right" vertical="center" wrapText="1"/>
    </xf>
    <xf numFmtId="179" fontId="26" fillId="0" borderId="0" xfId="0" applyNumberFormat="1" applyFont="1" applyBorder="1" applyAlignment="1">
      <alignment vertical="center"/>
    </xf>
    <xf numFmtId="179" fontId="26" fillId="0" borderId="0" xfId="0" applyNumberFormat="1" applyFont="1" applyBorder="1" applyAlignment="1">
      <alignment wrapText="1"/>
    </xf>
    <xf numFmtId="179" fontId="26" fillId="0" borderId="0" xfId="0" applyNumberFormat="1" applyFont="1" applyBorder="1" applyAlignment="1"/>
    <xf numFmtId="179" fontId="26" fillId="0" borderId="9" xfId="0" applyNumberFormat="1" applyFont="1" applyBorder="1" applyAlignment="1">
      <alignment vertical="center"/>
    </xf>
    <xf numFmtId="179" fontId="13" fillId="2" borderId="0" xfId="0" applyNumberFormat="1" applyFont="1" applyFill="1" applyBorder="1" applyAlignment="1">
      <alignment vertical="center" wrapText="1"/>
    </xf>
    <xf numFmtId="179" fontId="26" fillId="0" borderId="0" xfId="0" applyNumberFormat="1" applyFont="1" applyBorder="1" applyAlignment="1">
      <alignment horizontal="center" vertical="center"/>
    </xf>
    <xf numFmtId="179" fontId="13" fillId="2" borderId="5" xfId="0" applyNumberFormat="1" applyFont="1" applyFill="1" applyBorder="1" applyAlignment="1">
      <alignment vertical="center" shrinkToFit="1"/>
    </xf>
    <xf numFmtId="179" fontId="13" fillId="2" borderId="39" xfId="0" applyNumberFormat="1" applyFont="1" applyFill="1" applyBorder="1" applyAlignment="1">
      <alignment vertical="center" shrinkToFit="1"/>
    </xf>
    <xf numFmtId="179" fontId="13" fillId="2" borderId="7" xfId="0" applyNumberFormat="1" applyFont="1" applyFill="1" applyBorder="1" applyAlignment="1">
      <alignment vertical="center" shrinkToFit="1"/>
    </xf>
    <xf numFmtId="0" fontId="0" fillId="0" borderId="5" xfId="0" applyBorder="1" applyAlignment="1">
      <alignment horizontal="center" vertical="center"/>
    </xf>
    <xf numFmtId="183" fontId="13" fillId="2" borderId="5" xfId="0" applyNumberFormat="1" applyFont="1" applyFill="1" applyBorder="1" applyAlignment="1">
      <alignment horizontal="right" vertical="center"/>
    </xf>
    <xf numFmtId="183" fontId="13" fillId="2" borderId="7" xfId="0" applyNumberFormat="1" applyFont="1" applyFill="1" applyBorder="1" applyAlignment="1">
      <alignment horizontal="right" vertical="center"/>
    </xf>
    <xf numFmtId="183" fontId="13" fillId="2" borderId="13" xfId="0" applyNumberFormat="1" applyFont="1" applyFill="1" applyBorder="1" applyAlignment="1">
      <alignment horizontal="right" vertical="center" wrapText="1"/>
    </xf>
    <xf numFmtId="183" fontId="26" fillId="2" borderId="15" xfId="1" applyNumberFormat="1" applyFont="1" applyFill="1" applyBorder="1" applyAlignment="1" applyProtection="1">
      <alignment vertical="center" shrinkToFit="1"/>
      <protection locked="0"/>
    </xf>
    <xf numFmtId="183" fontId="26" fillId="2" borderId="2" xfId="1" applyNumberFormat="1" applyFont="1" applyFill="1" applyBorder="1" applyAlignment="1" applyProtection="1">
      <alignment vertical="center" shrinkToFit="1"/>
      <protection locked="0"/>
    </xf>
    <xf numFmtId="183" fontId="5" fillId="0" borderId="0" xfId="0" applyNumberFormat="1" applyFont="1" applyBorder="1" applyAlignment="1">
      <alignment vertical="top"/>
    </xf>
    <xf numFmtId="0" fontId="5" fillId="0" borderId="0" xfId="0" quotePrefix="1" applyNumberFormat="1" applyFont="1" applyBorder="1" applyAlignment="1">
      <alignment horizontal="center" vertical="top" wrapText="1"/>
    </xf>
    <xf numFmtId="179" fontId="13" fillId="2" borderId="13" xfId="0" applyNumberFormat="1" applyFont="1" applyFill="1" applyBorder="1" applyAlignment="1">
      <alignment horizontal="right" vertical="center" wrapText="1"/>
    </xf>
    <xf numFmtId="183" fontId="5" fillId="0" borderId="0" xfId="0" quotePrefix="1" applyNumberFormat="1" applyFont="1" applyBorder="1" applyAlignment="1">
      <alignment horizontal="center" vertical="center" wrapText="1"/>
    </xf>
    <xf numFmtId="0" fontId="4" fillId="0" borderId="0" xfId="0" applyFont="1" applyAlignment="1" applyProtection="1">
      <alignment horizontal="distributed" vertical="center"/>
      <protection locked="0"/>
    </xf>
    <xf numFmtId="0" fontId="3" fillId="0" borderId="8" xfId="0" applyFont="1" applyBorder="1" applyAlignment="1" applyProtection="1">
      <alignment horizontal="distributed" vertical="center" wrapText="1"/>
      <protection locked="0"/>
    </xf>
    <xf numFmtId="183" fontId="6" fillId="0" borderId="0" xfId="0" applyNumberFormat="1" applyFont="1" applyBorder="1" applyAlignment="1">
      <alignment horizontal="center" vertical="center"/>
    </xf>
    <xf numFmtId="183" fontId="5" fillId="2" borderId="5" xfId="0" applyNumberFormat="1" applyFont="1" applyFill="1" applyBorder="1" applyAlignment="1">
      <alignment horizontal="right" vertical="center" wrapText="1"/>
    </xf>
    <xf numFmtId="183" fontId="3" fillId="0" borderId="5" xfId="0" applyNumberFormat="1" applyFont="1" applyFill="1" applyBorder="1" applyAlignment="1">
      <alignment horizontal="center" vertical="center"/>
    </xf>
    <xf numFmtId="183" fontId="6" fillId="0" borderId="5" xfId="0" applyNumberFormat="1" applyFont="1" applyFill="1" applyBorder="1" applyAlignment="1">
      <alignment horizontal="center" vertical="center" shrinkToFit="1"/>
    </xf>
    <xf numFmtId="183" fontId="3" fillId="0" borderId="8" xfId="0" applyNumberFormat="1" applyFont="1" applyFill="1" applyBorder="1" applyAlignment="1">
      <alignment horizontal="center" vertical="center"/>
    </xf>
    <xf numFmtId="0" fontId="5" fillId="0" borderId="0" xfId="0" applyFont="1" applyBorder="1" applyAlignment="1">
      <alignment horizontal="left" vertical="top" wrapText="1"/>
    </xf>
    <xf numFmtId="0" fontId="6" fillId="0" borderId="0" xfId="0" applyFont="1" applyBorder="1" applyAlignment="1">
      <alignment horizontal="center" vertical="center"/>
    </xf>
    <xf numFmtId="0" fontId="10" fillId="0" borderId="0" xfId="0" applyFont="1" applyAlignment="1">
      <alignment horizontal="left" vertical="center"/>
    </xf>
    <xf numFmtId="183" fontId="26" fillId="0" borderId="5" xfId="0" applyNumberFormat="1" applyFont="1" applyFill="1" applyBorder="1" applyAlignment="1">
      <alignment horizontal="center" vertical="center" shrinkToFit="1"/>
    </xf>
    <xf numFmtId="184" fontId="26" fillId="2" borderId="5" xfId="1"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3" fontId="23" fillId="0" borderId="8" xfId="0" applyNumberFormat="1" applyFont="1" applyFill="1" applyBorder="1" applyAlignment="1">
      <alignment horizontal="center" vertical="center"/>
    </xf>
    <xf numFmtId="0" fontId="0" fillId="0" borderId="5" xfId="0" applyBorder="1" applyAlignment="1">
      <alignment horizontal="center" vertical="center"/>
    </xf>
    <xf numFmtId="183" fontId="13" fillId="2" borderId="5" xfId="0" applyNumberFormat="1" applyFont="1" applyFill="1" applyBorder="1" applyAlignment="1">
      <alignment horizontal="right" vertical="center" wrapText="1"/>
    </xf>
    <xf numFmtId="0" fontId="26" fillId="0" borderId="0" xfId="0" applyFont="1" applyAlignment="1">
      <alignment horizontal="left" vertical="center"/>
    </xf>
    <xf numFmtId="0" fontId="13" fillId="0" borderId="0" xfId="0" applyFont="1" applyAlignment="1">
      <alignment horizontal="left" vertical="top" wrapText="1"/>
    </xf>
    <xf numFmtId="0" fontId="3" fillId="0" borderId="0" xfId="0" applyFont="1" applyAlignment="1" applyProtection="1">
      <alignment horizontal="left" vertical="center"/>
      <protection locked="0"/>
    </xf>
    <xf numFmtId="0" fontId="3" fillId="0" borderId="0" xfId="0" quotePrefix="1" applyFont="1" applyAlignment="1" applyProtection="1">
      <alignment horizontal="left" vertical="center"/>
      <protection locked="0"/>
    </xf>
    <xf numFmtId="0" fontId="6" fillId="0" borderId="13" xfId="0" applyFont="1" applyBorder="1" applyProtection="1">
      <alignment vertical="center"/>
      <protection locked="0"/>
    </xf>
    <xf numFmtId="0" fontId="6" fillId="0" borderId="5" xfId="0" applyFont="1" applyBorder="1" applyProtection="1">
      <alignment vertical="center"/>
      <protection locked="0"/>
    </xf>
    <xf numFmtId="0" fontId="6" fillId="0" borderId="5" xfId="0" applyFont="1" applyBorder="1" applyAlignment="1" applyProtection="1">
      <alignment horizontal="center" vertical="center"/>
      <protection locked="0"/>
    </xf>
    <xf numFmtId="0" fontId="6" fillId="0" borderId="5" xfId="0" applyFont="1" applyBorder="1" applyAlignment="1" applyProtection="1">
      <alignment vertical="center"/>
      <protection locked="0"/>
    </xf>
    <xf numFmtId="0" fontId="6" fillId="0" borderId="7" xfId="0" applyFont="1" applyBorder="1" applyAlignment="1" applyProtection="1">
      <alignment vertical="center"/>
      <protection locked="0"/>
    </xf>
    <xf numFmtId="0" fontId="3" fillId="0" borderId="3" xfId="0" applyFont="1" applyBorder="1" applyAlignment="1" applyProtection="1">
      <alignment vertical="center" wrapText="1"/>
      <protection locked="0"/>
    </xf>
    <xf numFmtId="0" fontId="3" fillId="0" borderId="15" xfId="0" applyFont="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3" fillId="0" borderId="38" xfId="0" applyFont="1" applyBorder="1" applyAlignment="1" applyProtection="1">
      <alignment vertical="center" wrapText="1"/>
      <protection locked="0"/>
    </xf>
    <xf numFmtId="0" fontId="3" fillId="0" borderId="38" xfId="0" applyFont="1" applyBorder="1" applyAlignment="1" applyProtection="1">
      <alignment horizontal="left" vertical="center" wrapText="1"/>
      <protection locked="0"/>
    </xf>
    <xf numFmtId="0" fontId="14" fillId="0" borderId="0" xfId="0" quotePrefix="1" applyNumberFormat="1" applyFont="1" applyAlignment="1" applyProtection="1">
      <alignment horizontal="left" vertical="center" wrapText="1"/>
      <protection locked="0"/>
    </xf>
    <xf numFmtId="0" fontId="6" fillId="0" borderId="0" xfId="0" applyFont="1" applyAlignment="1">
      <alignment horizontal="left" vertical="center"/>
    </xf>
    <xf numFmtId="0" fontId="6" fillId="0" borderId="0" xfId="0" applyFont="1" applyAlignment="1" applyProtection="1">
      <alignment horizontal="left" vertical="center"/>
      <protection locked="0"/>
    </xf>
    <xf numFmtId="183" fontId="5" fillId="2" borderId="39" xfId="0" applyNumberFormat="1" applyFont="1" applyFill="1" applyBorder="1" applyAlignment="1" applyProtection="1">
      <alignment vertical="center" shrinkToFit="1"/>
      <protection locked="0"/>
    </xf>
    <xf numFmtId="183" fontId="5" fillId="2" borderId="7" xfId="0" applyNumberFormat="1" applyFont="1" applyFill="1" applyBorder="1" applyAlignment="1" applyProtection="1">
      <alignment vertical="center" shrinkToFit="1"/>
      <protection locked="0"/>
    </xf>
    <xf numFmtId="183" fontId="5" fillId="0" borderId="0" xfId="0" quotePrefix="1" applyNumberFormat="1" applyFont="1" applyBorder="1" applyAlignment="1">
      <alignment horizontal="center" vertical="top" wrapText="1"/>
    </xf>
    <xf numFmtId="0" fontId="3" fillId="0" borderId="8" xfId="0" applyFont="1" applyBorder="1" applyAlignment="1" applyProtection="1">
      <alignment horizontal="left" vertical="center" shrinkToFit="1"/>
    </xf>
    <xf numFmtId="0" fontId="6" fillId="0" borderId="15" xfId="0" applyFont="1" applyBorder="1" applyAlignment="1" applyProtection="1">
      <alignment vertical="center" shrinkToFit="1"/>
    </xf>
    <xf numFmtId="0" fontId="6" fillId="0" borderId="8" xfId="0" applyFont="1" applyBorder="1" applyAlignment="1" applyProtection="1">
      <alignment vertical="center" shrinkToFit="1"/>
    </xf>
    <xf numFmtId="0" fontId="6" fillId="0" borderId="3" xfId="0" applyFont="1" applyBorder="1" applyAlignment="1" applyProtection="1">
      <alignment vertical="center" shrinkToFit="1"/>
    </xf>
    <xf numFmtId="0" fontId="26" fillId="0" borderId="0" xfId="0" applyFont="1" applyAlignment="1">
      <alignment horizontal="left" vertical="center"/>
    </xf>
    <xf numFmtId="0" fontId="0" fillId="0" borderId="5" xfId="0" applyBorder="1" applyAlignment="1">
      <alignment horizontal="center" vertical="center"/>
    </xf>
    <xf numFmtId="183" fontId="26" fillId="0" borderId="5" xfId="0" applyNumberFormat="1" applyFont="1" applyFill="1" applyBorder="1" applyAlignment="1">
      <alignment horizontal="center" vertical="center" shrinkToFit="1"/>
    </xf>
    <xf numFmtId="183" fontId="13" fillId="2" borderId="5" xfId="0" applyNumberFormat="1" applyFont="1" applyFill="1" applyBorder="1" applyAlignment="1">
      <alignment horizontal="right" vertical="center" wrapText="1"/>
    </xf>
    <xf numFmtId="183" fontId="23" fillId="0" borderId="8"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1" fontId="13" fillId="2" borderId="5" xfId="1" applyNumberFormat="1" applyFont="1" applyFill="1" applyBorder="1" applyAlignment="1">
      <alignment horizontal="center" vertical="center"/>
    </xf>
    <xf numFmtId="0" fontId="0" fillId="0" borderId="4" xfId="0" applyBorder="1" applyAlignment="1">
      <alignment vertical="center"/>
    </xf>
    <xf numFmtId="0" fontId="0" fillId="0" borderId="0" xfId="0" applyAlignment="1">
      <alignment vertical="center"/>
    </xf>
    <xf numFmtId="0" fontId="0" fillId="0" borderId="5" xfId="0" applyBorder="1" applyAlignment="1">
      <alignment horizontal="center" vertical="center"/>
    </xf>
    <xf numFmtId="183" fontId="26" fillId="0" borderId="5" xfId="0" applyNumberFormat="1" applyFont="1" applyFill="1" applyBorder="1" applyAlignment="1">
      <alignment horizontal="center" vertical="center" shrinkToFit="1"/>
    </xf>
    <xf numFmtId="183" fontId="13" fillId="2" borderId="5" xfId="0" applyNumberFormat="1" applyFont="1" applyFill="1" applyBorder="1" applyAlignment="1">
      <alignment horizontal="right" vertical="center" wrapText="1"/>
    </xf>
    <xf numFmtId="183" fontId="23" fillId="0" borderId="8"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79" fontId="26" fillId="0" borderId="0" xfId="0" applyNumberFormat="1" applyFont="1" applyAlignment="1">
      <alignment horizontal="left" vertical="center"/>
    </xf>
    <xf numFmtId="179" fontId="26" fillId="0" borderId="0" xfId="0" applyNumberFormat="1" applyFont="1" applyBorder="1" applyAlignment="1">
      <alignment horizontal="center" vertical="center"/>
    </xf>
    <xf numFmtId="0" fontId="14" fillId="0" borderId="0" xfId="0" quotePrefix="1" applyFont="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183" fontId="3" fillId="0" borderId="5" xfId="0" applyNumberFormat="1" applyFont="1" applyFill="1" applyBorder="1" applyAlignment="1">
      <alignment horizontal="center" vertical="center"/>
    </xf>
    <xf numFmtId="183" fontId="3" fillId="0" borderId="8" xfId="0" applyNumberFormat="1" applyFont="1" applyFill="1" applyBorder="1" applyAlignment="1">
      <alignment horizontal="center" vertical="center"/>
    </xf>
    <xf numFmtId="0" fontId="10" fillId="0" borderId="0" xfId="0" applyFont="1" applyAlignment="1">
      <alignment horizontal="left" vertical="center"/>
    </xf>
    <xf numFmtId="183" fontId="5" fillId="0" borderId="0" xfId="0" applyNumberFormat="1" applyFont="1" applyAlignment="1">
      <alignment horizontal="left" vertical="center"/>
    </xf>
    <xf numFmtId="0" fontId="26" fillId="0" borderId="0" xfId="0" applyFont="1" applyAlignment="1">
      <alignment horizontal="left" vertical="center"/>
    </xf>
    <xf numFmtId="0" fontId="0" fillId="0" borderId="0" xfId="0" applyAlignment="1">
      <alignment vertical="center"/>
    </xf>
    <xf numFmtId="0" fontId="0" fillId="0" borderId="5" xfId="0" applyBorder="1" applyAlignment="1">
      <alignment horizontal="center" vertical="center"/>
    </xf>
    <xf numFmtId="183" fontId="26" fillId="0" borderId="5" xfId="0" applyNumberFormat="1" applyFont="1" applyFill="1" applyBorder="1" applyAlignment="1">
      <alignment horizontal="center" vertical="center" shrinkToFit="1"/>
    </xf>
    <xf numFmtId="183" fontId="13" fillId="2" borderId="5" xfId="0" applyNumberFormat="1" applyFont="1" applyFill="1" applyBorder="1" applyAlignment="1">
      <alignment horizontal="right" vertical="center" wrapText="1"/>
    </xf>
    <xf numFmtId="184" fontId="26" fillId="2" borderId="5" xfId="1" applyNumberFormat="1" applyFont="1" applyFill="1" applyBorder="1" applyAlignment="1">
      <alignment horizontal="center" vertical="center"/>
    </xf>
    <xf numFmtId="183" fontId="23" fillId="0" borderId="8"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0" fontId="13" fillId="0" borderId="0" xfId="0" applyFont="1" applyAlignment="1">
      <alignment horizontal="left" vertical="center"/>
    </xf>
    <xf numFmtId="0" fontId="0" fillId="0" borderId="4" xfId="0" applyBorder="1" applyAlignment="1">
      <alignment vertical="center"/>
    </xf>
    <xf numFmtId="185" fontId="5" fillId="2" borderId="13" xfId="1" applyNumberFormat="1" applyFont="1" applyFill="1" applyBorder="1" applyAlignment="1">
      <alignment horizontal="center" vertical="center"/>
    </xf>
    <xf numFmtId="185" fontId="5" fillId="2" borderId="5" xfId="1" applyNumberFormat="1" applyFont="1" applyFill="1" applyBorder="1" applyAlignment="1">
      <alignment horizontal="center" vertical="center"/>
    </xf>
    <xf numFmtId="185" fontId="5" fillId="2" borderId="7" xfId="1" applyNumberFormat="1" applyFont="1" applyFill="1" applyBorder="1" applyAlignment="1">
      <alignment horizontal="center" vertical="center"/>
    </xf>
    <xf numFmtId="179" fontId="26" fillId="0" borderId="0" xfId="0" applyNumberFormat="1" applyFont="1" applyAlignment="1">
      <alignment horizontal="left" vertical="center"/>
    </xf>
    <xf numFmtId="179" fontId="26" fillId="0" borderId="0" xfId="0" applyNumberFormat="1" applyFont="1" applyBorder="1" applyAlignment="1">
      <alignment horizontal="center" vertical="center"/>
    </xf>
    <xf numFmtId="179" fontId="13" fillId="2" borderId="5" xfId="0" applyNumberFormat="1" applyFont="1" applyFill="1" applyBorder="1" applyAlignment="1">
      <alignment vertical="center" wrapText="1"/>
    </xf>
    <xf numFmtId="179" fontId="13" fillId="2" borderId="7" xfId="0" applyNumberFormat="1" applyFont="1" applyFill="1" applyBorder="1" applyAlignment="1">
      <alignment vertical="center" wrapText="1"/>
    </xf>
    <xf numFmtId="0" fontId="13" fillId="0" borderId="0" xfId="0" applyFont="1" applyAlignment="1">
      <alignment horizontal="left" vertical="top" wrapText="1"/>
    </xf>
    <xf numFmtId="179" fontId="13" fillId="2" borderId="5" xfId="0" applyNumberFormat="1" applyFont="1" applyFill="1" applyBorder="1" applyAlignment="1">
      <alignment horizontal="right" vertical="center" wrapText="1"/>
    </xf>
    <xf numFmtId="179" fontId="13" fillId="2" borderId="7" xfId="0" applyNumberFormat="1" applyFont="1" applyFill="1" applyBorder="1" applyAlignment="1">
      <alignment horizontal="right" vertical="center" wrapText="1"/>
    </xf>
    <xf numFmtId="179" fontId="13" fillId="2" borderId="13" xfId="1" applyNumberFormat="1" applyFont="1" applyFill="1" applyBorder="1" applyAlignment="1">
      <alignment horizontal="center" vertical="center" wrapText="1"/>
    </xf>
    <xf numFmtId="179" fontId="13" fillId="2" borderId="5" xfId="1" applyNumberFormat="1" applyFont="1" applyFill="1" applyBorder="1" applyAlignment="1">
      <alignment horizontal="center" vertical="center"/>
    </xf>
    <xf numFmtId="179" fontId="13" fillId="2" borderId="7" xfId="1" applyNumberFormat="1" applyFont="1" applyFill="1" applyBorder="1" applyAlignment="1">
      <alignment horizontal="center" vertical="center"/>
    </xf>
    <xf numFmtId="181" fontId="13" fillId="2" borderId="5" xfId="1" applyNumberFormat="1" applyFont="1" applyFill="1" applyBorder="1" applyAlignment="1">
      <alignment horizontal="center" vertical="center"/>
    </xf>
    <xf numFmtId="184" fontId="30" fillId="2" borderId="5" xfId="1" applyNumberFormat="1" applyFont="1" applyFill="1" applyBorder="1" applyAlignment="1">
      <alignment horizontal="center" vertical="center"/>
    </xf>
    <xf numFmtId="0" fontId="32" fillId="0" borderId="0" xfId="0" applyFont="1" applyAlignment="1" applyProtection="1">
      <alignment vertical="center" wrapText="1"/>
      <protection locked="0"/>
    </xf>
    <xf numFmtId="0" fontId="14" fillId="0" borderId="0" xfId="0" applyFont="1" applyAlignment="1" applyProtection="1">
      <alignment horizontal="left" vertical="top" wrapText="1"/>
      <protection locked="0"/>
    </xf>
    <xf numFmtId="0" fontId="0" fillId="0" borderId="0" xfId="0" applyFont="1" applyAlignment="1">
      <alignment horizontal="left" vertical="top" wrapText="1"/>
    </xf>
    <xf numFmtId="0" fontId="6" fillId="0" borderId="13" xfId="0" applyFont="1" applyFill="1" applyBorder="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3" fillId="0" borderId="5" xfId="0" applyFont="1" applyFill="1" applyBorder="1" applyAlignment="1" applyProtection="1">
      <alignment horizontal="left" vertical="center"/>
      <protection locked="0"/>
    </xf>
    <xf numFmtId="0" fontId="3" fillId="0" borderId="7" xfId="0" applyFont="1" applyFill="1" applyBorder="1" applyAlignment="1" applyProtection="1">
      <alignment horizontal="left" vertical="center"/>
      <protection locked="0"/>
    </xf>
    <xf numFmtId="0" fontId="3" fillId="0" borderId="12" xfId="0" applyFont="1" applyBorder="1" applyAlignment="1" applyProtection="1">
      <alignment horizontal="distributed" vertical="center" wrapText="1"/>
      <protection locked="0"/>
    </xf>
    <xf numFmtId="0" fontId="3" fillId="0" borderId="5"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left" vertical="center" wrapText="1"/>
      <protection locked="0"/>
    </xf>
    <xf numFmtId="0" fontId="3" fillId="0" borderId="10" xfId="0" applyFont="1" applyBorder="1" applyAlignment="1" applyProtection="1">
      <alignment horizontal="distributed" vertical="center" wrapText="1"/>
      <protection locked="0"/>
    </xf>
    <xf numFmtId="0" fontId="3" fillId="0" borderId="1" xfId="0" applyFont="1" applyBorder="1" applyAlignment="1" applyProtection="1">
      <alignment horizontal="distributed" vertical="center" wrapText="1"/>
      <protection locked="0"/>
    </xf>
    <xf numFmtId="0" fontId="3" fillId="0" borderId="6" xfId="0" applyFont="1" applyBorder="1" applyAlignment="1" applyProtection="1">
      <alignment horizontal="distributed" vertical="center" wrapText="1"/>
      <protection locked="0"/>
    </xf>
    <xf numFmtId="0" fontId="3" fillId="0" borderId="3" xfId="0" applyFont="1" applyBorder="1" applyAlignment="1" applyProtection="1">
      <alignment horizontal="distributed" vertical="center" wrapText="1"/>
      <protection locked="0"/>
    </xf>
    <xf numFmtId="0" fontId="3" fillId="0" borderId="4" xfId="0" applyFont="1" applyBorder="1" applyAlignment="1" applyProtection="1">
      <alignment horizontal="distributed" vertical="center" wrapText="1"/>
      <protection locked="0"/>
    </xf>
    <xf numFmtId="0" fontId="3" fillId="0" borderId="11" xfId="0" applyFont="1" applyBorder="1" applyAlignment="1" applyProtection="1">
      <alignment horizontal="distributed" vertical="center" wrapText="1"/>
      <protection locked="0"/>
    </xf>
    <xf numFmtId="0" fontId="5" fillId="0" borderId="12"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14" fontId="3" fillId="0" borderId="1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distributed" vertical="center" wrapText="1"/>
      <protection locked="0"/>
    </xf>
    <xf numFmtId="0" fontId="3" fillId="0" borderId="5" xfId="0" applyFont="1" applyBorder="1" applyAlignment="1" applyProtection="1">
      <alignment horizontal="distributed" vertical="center" wrapText="1"/>
      <protection locked="0"/>
    </xf>
    <xf numFmtId="0" fontId="3" fillId="0" borderId="7" xfId="0" applyFont="1" applyBorder="1" applyAlignment="1" applyProtection="1">
      <alignment horizontal="distributed" vertical="center" wrapText="1"/>
      <protection locked="0"/>
    </xf>
    <xf numFmtId="0" fontId="3" fillId="0" borderId="13"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183" fontId="6" fillId="0" borderId="27" xfId="0" applyNumberFormat="1" applyFont="1" applyFill="1" applyBorder="1" applyAlignment="1" applyProtection="1">
      <alignment vertical="center" shrinkToFit="1"/>
      <protection locked="0"/>
    </xf>
    <xf numFmtId="183" fontId="6" fillId="0" borderId="28" xfId="0" applyNumberFormat="1" applyFont="1" applyFill="1" applyBorder="1" applyAlignment="1" applyProtection="1">
      <alignment vertical="center" shrinkToFit="1"/>
      <protection locked="0"/>
    </xf>
    <xf numFmtId="183" fontId="6" fillId="0" borderId="29" xfId="0" applyNumberFormat="1" applyFont="1" applyFill="1" applyBorder="1" applyAlignment="1" applyProtection="1">
      <alignment vertical="center" shrinkToFit="1"/>
      <protection locked="0"/>
    </xf>
    <xf numFmtId="0" fontId="5" fillId="0" borderId="19" xfId="0"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183" fontId="6" fillId="0" borderId="22" xfId="0" applyNumberFormat="1" applyFont="1" applyFill="1" applyBorder="1" applyAlignment="1" applyProtection="1">
      <alignment vertical="center" shrinkToFit="1"/>
      <protection locked="0"/>
    </xf>
    <xf numFmtId="0" fontId="14" fillId="0" borderId="0" xfId="0" quotePrefix="1" applyFont="1" applyAlignment="1" applyProtection="1">
      <alignment horizontal="left" vertical="center" wrapText="1"/>
      <protection locked="0"/>
    </xf>
    <xf numFmtId="0" fontId="12" fillId="0" borderId="13" xfId="0" applyFont="1" applyFill="1" applyBorder="1" applyAlignment="1" applyProtection="1">
      <alignment horizontal="center" vertical="center" wrapText="1"/>
      <protection locked="0"/>
    </xf>
    <xf numFmtId="0" fontId="18" fillId="0" borderId="5"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7" xfId="0" applyFont="1" applyFill="1" applyBorder="1" applyAlignment="1">
      <alignment vertical="center" wrapText="1"/>
    </xf>
    <xf numFmtId="0" fontId="3" fillId="0" borderId="12" xfId="0" applyFont="1" applyFill="1" applyBorder="1" applyAlignment="1" applyProtection="1">
      <alignment horizontal="left" vertical="center"/>
      <protection locked="0"/>
    </xf>
    <xf numFmtId="0" fontId="3" fillId="0" borderId="8" xfId="0" applyFont="1" applyBorder="1" applyAlignment="1" applyProtection="1">
      <alignment horizontal="distributed" vertical="center" wrapText="1"/>
      <protection locked="0"/>
    </xf>
    <xf numFmtId="0" fontId="3" fillId="0" borderId="0" xfId="0" applyFont="1" applyBorder="1" applyAlignment="1" applyProtection="1">
      <alignment horizontal="distributed" vertical="center" wrapText="1"/>
      <protection locked="0"/>
    </xf>
    <xf numFmtId="0" fontId="3" fillId="0" borderId="9" xfId="0" applyFont="1" applyBorder="1" applyAlignment="1" applyProtection="1">
      <alignment horizontal="distributed" vertical="center" wrapText="1"/>
      <protection locked="0"/>
    </xf>
    <xf numFmtId="0" fontId="3" fillId="0" borderId="5" xfId="0" applyFont="1" applyFill="1" applyBorder="1" applyAlignment="1" applyProtection="1">
      <alignment horizontal="left" vertical="top" wrapText="1"/>
      <protection locked="0"/>
    </xf>
    <xf numFmtId="0" fontId="3" fillId="0" borderId="7" xfId="0" applyFont="1" applyFill="1" applyBorder="1" applyAlignment="1" applyProtection="1">
      <alignment horizontal="left" vertical="top" wrapText="1"/>
      <protection locked="0"/>
    </xf>
    <xf numFmtId="0" fontId="3" fillId="0" borderId="10"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183" fontId="6" fillId="0" borderId="12" xfId="0" applyNumberFormat="1" applyFont="1" applyFill="1" applyBorder="1" applyAlignment="1" applyProtection="1">
      <alignment vertical="center" shrinkToFit="1"/>
      <protection locked="0"/>
    </xf>
    <xf numFmtId="0" fontId="3" fillId="0" borderId="12" xfId="0" applyFont="1" applyBorder="1" applyAlignment="1" applyProtection="1">
      <alignment horizontal="center" vertical="center" textRotation="255"/>
      <protection locked="0"/>
    </xf>
    <xf numFmtId="0" fontId="6" fillId="2" borderId="0" xfId="0" applyFont="1" applyFill="1" applyAlignment="1" applyProtection="1">
      <alignment horizontal="center" vertical="center"/>
      <protection locked="0"/>
    </xf>
    <xf numFmtId="0" fontId="6" fillId="0" borderId="0" xfId="0" applyFont="1" applyAlignment="1" applyProtection="1">
      <alignment horizontal="left" vertical="top" wrapText="1"/>
      <protection locked="0"/>
    </xf>
    <xf numFmtId="0" fontId="6" fillId="0" borderId="12" xfId="0" applyFont="1" applyBorder="1" applyAlignment="1" applyProtection="1">
      <alignment horizontal="distributed" vertical="center"/>
      <protection locked="0"/>
    </xf>
    <xf numFmtId="0" fontId="6" fillId="0" borderId="10"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0" xfId="0" applyFont="1" applyFill="1" applyAlignment="1">
      <alignment horizontal="left" vertical="center"/>
    </xf>
    <xf numFmtId="0" fontId="6" fillId="0" borderId="10" xfId="0" applyFont="1" applyFill="1" applyBorder="1" applyAlignment="1" applyProtection="1">
      <alignment vertical="center" wrapText="1"/>
      <protection locked="0"/>
    </xf>
    <xf numFmtId="0" fontId="6" fillId="0" borderId="1" xfId="0" applyFont="1" applyFill="1" applyBorder="1" applyAlignment="1" applyProtection="1">
      <alignment vertical="center"/>
      <protection locked="0"/>
    </xf>
    <xf numFmtId="0" fontId="6" fillId="0" borderId="6" xfId="0" applyFont="1" applyFill="1" applyBorder="1" applyAlignment="1" applyProtection="1">
      <alignment vertical="center"/>
      <protection locked="0"/>
    </xf>
    <xf numFmtId="0" fontId="6" fillId="0" borderId="3" xfId="0" applyFont="1" applyFill="1" applyBorder="1" applyAlignment="1" applyProtection="1">
      <alignment vertical="center"/>
      <protection locked="0"/>
    </xf>
    <xf numFmtId="0" fontId="6" fillId="0" borderId="4"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4" fillId="0" borderId="0" xfId="0" applyFont="1" applyAlignment="1" applyProtection="1">
      <alignment horizontal="distributed" vertical="center"/>
      <protection locked="0"/>
    </xf>
    <xf numFmtId="0" fontId="31" fillId="0" borderId="0" xfId="0" applyFont="1" applyAlignment="1" applyProtection="1">
      <alignment horizontal="center" vertical="center"/>
      <protection locked="0"/>
    </xf>
    <xf numFmtId="0" fontId="5" fillId="0" borderId="12" xfId="0" applyFont="1" applyBorder="1" applyAlignment="1" applyProtection="1">
      <alignment horizontal="distributed" vertical="center" wrapText="1"/>
      <protection locked="0"/>
    </xf>
    <xf numFmtId="0" fontId="3" fillId="0" borderId="12" xfId="0" applyFont="1" applyFill="1" applyBorder="1" applyAlignment="1" applyProtection="1">
      <alignment horizontal="left" vertical="center" wrapText="1"/>
      <protection locked="0"/>
    </xf>
    <xf numFmtId="0" fontId="6" fillId="0" borderId="5" xfId="0" applyFont="1" applyBorder="1" applyAlignment="1" applyProtection="1">
      <alignment horizontal="center" vertical="center"/>
      <protection locked="0"/>
    </xf>
    <xf numFmtId="0" fontId="3" fillId="0" borderId="13"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6" fillId="0" borderId="13" xfId="0" applyFont="1" applyFill="1" applyBorder="1" applyAlignment="1" applyProtection="1">
      <alignment vertical="center" wrapText="1"/>
      <protection locked="0"/>
    </xf>
    <xf numFmtId="0" fontId="6" fillId="0" borderId="5" xfId="0" applyFont="1" applyFill="1" applyBorder="1" applyAlignment="1" applyProtection="1">
      <alignment vertical="center" wrapText="1"/>
      <protection locked="0"/>
    </xf>
    <xf numFmtId="0" fontId="6" fillId="0" borderId="7" xfId="0" applyFont="1" applyFill="1" applyBorder="1" applyAlignment="1" applyProtection="1">
      <alignment vertical="center" wrapText="1"/>
      <protection locked="0"/>
    </xf>
    <xf numFmtId="0" fontId="6" fillId="0" borderId="13" xfId="0" applyFont="1" applyFill="1" applyBorder="1" applyAlignment="1">
      <alignment vertical="center"/>
    </xf>
    <xf numFmtId="0" fontId="6" fillId="0" borderId="5" xfId="0" applyFont="1" applyFill="1" applyBorder="1" applyAlignment="1">
      <alignment vertical="center"/>
    </xf>
    <xf numFmtId="0" fontId="6" fillId="0" borderId="7" xfId="0" applyFont="1" applyFill="1" applyBorder="1" applyAlignment="1">
      <alignment vertical="center"/>
    </xf>
    <xf numFmtId="0" fontId="6" fillId="0" borderId="12" xfId="0" applyFont="1" applyFill="1" applyBorder="1" applyAlignment="1">
      <alignment vertical="center"/>
    </xf>
    <xf numFmtId="0" fontId="6" fillId="0" borderId="12" xfId="0" applyFont="1" applyBorder="1" applyAlignment="1" applyProtection="1">
      <alignment horizontal="center" vertical="center"/>
      <protection locked="0"/>
    </xf>
    <xf numFmtId="183" fontId="6" fillId="0" borderId="19" xfId="0" applyNumberFormat="1" applyFont="1" applyFill="1" applyBorder="1" applyAlignment="1" applyProtection="1">
      <alignment vertical="center" shrinkToFit="1"/>
      <protection locked="0"/>
    </xf>
    <xf numFmtId="183" fontId="6" fillId="0" borderId="20" xfId="0" applyNumberFormat="1" applyFont="1" applyFill="1" applyBorder="1" applyAlignment="1" applyProtection="1">
      <alignment vertical="center" shrinkToFit="1"/>
      <protection locked="0"/>
    </xf>
    <xf numFmtId="183" fontId="6" fillId="0" borderId="21" xfId="0" applyNumberFormat="1" applyFont="1" applyFill="1" applyBorder="1" applyAlignment="1" applyProtection="1">
      <alignment vertical="center" shrinkToFit="1"/>
      <protection locked="0"/>
    </xf>
    <xf numFmtId="0" fontId="5" fillId="0" borderId="34" xfId="0" applyFont="1" applyBorder="1" applyAlignment="1" applyProtection="1">
      <alignment horizontal="left" vertical="center" wrapText="1"/>
      <protection locked="0"/>
    </xf>
    <xf numFmtId="0" fontId="5" fillId="0" borderId="35" xfId="0" applyFont="1" applyBorder="1" applyAlignment="1" applyProtection="1">
      <alignment horizontal="left" vertical="center" wrapText="1"/>
      <protection locked="0"/>
    </xf>
    <xf numFmtId="0" fontId="5" fillId="0" borderId="36" xfId="0" applyFont="1" applyBorder="1" applyAlignment="1" applyProtection="1">
      <alignment horizontal="left" vertical="center" wrapText="1"/>
      <protection locked="0"/>
    </xf>
    <xf numFmtId="183" fontId="6" fillId="0" borderId="33" xfId="0" applyNumberFormat="1" applyFont="1" applyFill="1" applyBorder="1" applyAlignment="1" applyProtection="1">
      <alignment vertical="center" shrinkToFit="1"/>
      <protection locked="0"/>
    </xf>
    <xf numFmtId="177" fontId="6" fillId="0" borderId="3" xfId="0" applyNumberFormat="1" applyFont="1" applyFill="1" applyBorder="1" applyAlignment="1" applyProtection="1">
      <alignment horizontal="center" vertical="center" shrinkToFit="1"/>
      <protection locked="0"/>
    </xf>
    <xf numFmtId="177" fontId="6" fillId="0" borderId="4"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left" vertical="center" wrapText="1"/>
      <protection locked="0"/>
    </xf>
    <xf numFmtId="183" fontId="6" fillId="0" borderId="44" xfId="0" applyNumberFormat="1" applyFont="1" applyFill="1" applyBorder="1" applyAlignment="1" applyProtection="1">
      <alignment horizontal="center" vertical="center" shrinkToFit="1"/>
      <protection locked="0"/>
    </xf>
    <xf numFmtId="183" fontId="6" fillId="0" borderId="45" xfId="0" applyNumberFormat="1" applyFont="1" applyFill="1" applyBorder="1" applyAlignment="1" applyProtection="1">
      <alignment horizontal="center" vertical="center" shrinkToFit="1"/>
      <protection locked="0"/>
    </xf>
    <xf numFmtId="183" fontId="6" fillId="0" borderId="46" xfId="0" applyNumberFormat="1" applyFont="1" applyFill="1" applyBorder="1" applyAlignment="1" applyProtection="1">
      <alignment horizontal="center" vertical="center" shrinkToFit="1"/>
      <protection locked="0"/>
    </xf>
    <xf numFmtId="183" fontId="3" fillId="0" borderId="22" xfId="0" applyNumberFormat="1" applyFont="1" applyFill="1" applyBorder="1" applyAlignment="1" applyProtection="1">
      <alignment vertical="center" shrinkToFit="1"/>
      <protection locked="0"/>
    </xf>
    <xf numFmtId="0" fontId="12" fillId="0" borderId="23" xfId="0" applyFont="1" applyBorder="1" applyAlignment="1" applyProtection="1">
      <alignment horizontal="left" vertical="center" wrapText="1"/>
      <protection locked="0"/>
    </xf>
    <xf numFmtId="0" fontId="12" fillId="0" borderId="24" xfId="0" applyFont="1" applyBorder="1" applyAlignment="1" applyProtection="1">
      <alignment horizontal="left" vertical="center" wrapText="1"/>
      <protection locked="0"/>
    </xf>
    <xf numFmtId="0" fontId="12" fillId="0" borderId="25" xfId="0" applyFont="1" applyBorder="1" applyAlignment="1" applyProtection="1">
      <alignment horizontal="left" vertical="center" wrapText="1"/>
      <protection locked="0"/>
    </xf>
    <xf numFmtId="183" fontId="6" fillId="0" borderId="26" xfId="0" applyNumberFormat="1" applyFont="1" applyFill="1" applyBorder="1" applyAlignment="1" applyProtection="1">
      <alignment vertical="center" shrinkToFit="1"/>
      <protection locked="0"/>
    </xf>
    <xf numFmtId="183" fontId="6" fillId="0" borderId="37" xfId="0" applyNumberFormat="1" applyFont="1" applyFill="1" applyBorder="1" applyAlignment="1" applyProtection="1">
      <alignment vertical="center" shrinkToFit="1"/>
      <protection locked="0"/>
    </xf>
    <xf numFmtId="183" fontId="3" fillId="0" borderId="26" xfId="0" applyNumberFormat="1" applyFont="1" applyFill="1" applyBorder="1" applyAlignment="1" applyProtection="1">
      <alignment vertical="center" shrinkToFit="1"/>
      <protection locked="0"/>
    </xf>
    <xf numFmtId="183" fontId="6" fillId="0" borderId="14" xfId="0" applyNumberFormat="1" applyFont="1" applyFill="1" applyBorder="1" applyAlignment="1" applyProtection="1">
      <alignment vertical="center" shrinkToFit="1"/>
      <protection locked="0"/>
    </xf>
    <xf numFmtId="0" fontId="5" fillId="0" borderId="27" xfId="0" applyFont="1" applyBorder="1" applyAlignment="1" applyProtection="1">
      <alignment horizontal="left" vertical="center" wrapText="1"/>
      <protection locked="0"/>
    </xf>
    <xf numFmtId="0" fontId="5" fillId="0" borderId="28" xfId="0" applyFont="1" applyBorder="1" applyAlignment="1" applyProtection="1">
      <alignment horizontal="left" vertical="center" wrapText="1"/>
      <protection locked="0"/>
    </xf>
    <xf numFmtId="0" fontId="5" fillId="0" borderId="29" xfId="0" applyFont="1" applyBorder="1" applyAlignment="1" applyProtection="1">
      <alignment horizontal="left" vertical="center" wrapText="1"/>
      <protection locked="0"/>
    </xf>
    <xf numFmtId="183" fontId="6" fillId="0" borderId="2" xfId="0" applyNumberFormat="1" applyFont="1" applyFill="1" applyBorder="1" applyAlignment="1" applyProtection="1">
      <alignment vertical="center" shrinkToFit="1"/>
      <protection locked="0"/>
    </xf>
    <xf numFmtId="183" fontId="3" fillId="0" borderId="33" xfId="0" applyNumberFormat="1" applyFont="1" applyFill="1" applyBorder="1" applyAlignment="1" applyProtection="1">
      <alignment vertical="center" shrinkToFit="1"/>
      <protection locked="0"/>
    </xf>
    <xf numFmtId="0" fontId="9" fillId="0" borderId="23" xfId="0" applyFont="1" applyBorder="1" applyAlignment="1" applyProtection="1">
      <alignment horizontal="left" vertical="center" wrapText="1"/>
      <protection locked="0"/>
    </xf>
    <xf numFmtId="0" fontId="9" fillId="0" borderId="24" xfId="0" applyFont="1" applyBorder="1" applyAlignment="1" applyProtection="1">
      <alignment horizontal="left" vertical="center" wrapText="1"/>
      <protection locked="0"/>
    </xf>
    <xf numFmtId="0" fontId="9" fillId="0" borderId="25" xfId="0" applyFont="1" applyBorder="1" applyAlignment="1" applyProtection="1">
      <alignment horizontal="left" vertical="center" wrapText="1"/>
      <protection locked="0"/>
    </xf>
    <xf numFmtId="183" fontId="3" fillId="0" borderId="14" xfId="0" applyNumberFormat="1" applyFont="1" applyFill="1" applyBorder="1" applyAlignment="1" applyProtection="1">
      <alignment horizontal="right" vertical="center" shrinkToFit="1"/>
      <protection locked="0"/>
    </xf>
    <xf numFmtId="183" fontId="3" fillId="0" borderId="22" xfId="0" applyNumberFormat="1" applyFont="1" applyFill="1" applyBorder="1" applyAlignment="1" applyProtection="1">
      <alignment horizontal="right" vertical="center" shrinkToFit="1"/>
      <protection locked="0"/>
    </xf>
    <xf numFmtId="0" fontId="5" fillId="0" borderId="33" xfId="0" applyFont="1" applyBorder="1" applyAlignment="1" applyProtection="1">
      <alignment horizontal="left" vertical="center" wrapText="1"/>
      <protection locked="0"/>
    </xf>
    <xf numFmtId="1" fontId="6" fillId="0" borderId="30" xfId="0" applyNumberFormat="1" applyFont="1" applyFill="1" applyBorder="1" applyAlignment="1" applyProtection="1">
      <alignment horizontal="center" vertical="center" shrinkToFit="1"/>
      <protection locked="0"/>
    </xf>
    <xf numFmtId="1" fontId="6" fillId="0" borderId="31" xfId="0" applyNumberFormat="1" applyFont="1" applyFill="1" applyBorder="1" applyAlignment="1" applyProtection="1">
      <alignment horizontal="center" vertical="center" shrinkToFit="1"/>
      <protection locked="0"/>
    </xf>
    <xf numFmtId="1" fontId="6" fillId="0" borderId="32" xfId="0" applyNumberFormat="1" applyFont="1" applyFill="1" applyBorder="1" applyAlignment="1" applyProtection="1">
      <alignment horizontal="center" vertical="center" shrinkToFit="1"/>
      <protection locked="0"/>
    </xf>
    <xf numFmtId="0" fontId="6" fillId="2" borderId="12" xfId="0" applyFont="1" applyFill="1" applyBorder="1" applyAlignment="1" applyProtection="1">
      <alignment horizontal="center" vertical="center" wrapText="1"/>
      <protection locked="0"/>
    </xf>
    <xf numFmtId="0" fontId="3" fillId="6" borderId="5" xfId="0" applyFont="1" applyFill="1" applyBorder="1" applyAlignment="1" applyProtection="1">
      <alignment horizontal="left" vertical="top" wrapText="1"/>
      <protection locked="0"/>
    </xf>
    <xf numFmtId="0" fontId="3" fillId="6" borderId="7" xfId="0" applyFont="1" applyFill="1" applyBorder="1" applyAlignment="1" applyProtection="1">
      <alignment horizontal="left" vertical="top" wrapText="1"/>
      <protection locked="0"/>
    </xf>
    <xf numFmtId="177" fontId="3" fillId="0" borderId="27" xfId="0" applyNumberFormat="1" applyFont="1" applyFill="1" applyBorder="1" applyAlignment="1" applyProtection="1">
      <alignment vertical="center" shrinkToFit="1"/>
      <protection locked="0"/>
    </xf>
    <xf numFmtId="177" fontId="3" fillId="0" borderId="28" xfId="0" applyNumberFormat="1" applyFont="1" applyFill="1" applyBorder="1" applyAlignment="1" applyProtection="1">
      <alignment vertical="center" shrinkToFit="1"/>
      <protection locked="0"/>
    </xf>
    <xf numFmtId="178" fontId="3" fillId="0" borderId="14" xfId="1" applyNumberFormat="1" applyFont="1" applyFill="1" applyBorder="1" applyAlignment="1" applyProtection="1">
      <alignment vertical="center" shrinkToFit="1"/>
      <protection locked="0"/>
    </xf>
    <xf numFmtId="0" fontId="3" fillId="0" borderId="12" xfId="0" applyFont="1" applyBorder="1" applyAlignment="1" applyProtection="1">
      <alignment horizontal="center" vertical="center"/>
      <protection locked="0"/>
    </xf>
    <xf numFmtId="0" fontId="6" fillId="5" borderId="12" xfId="0" applyFont="1" applyFill="1" applyBorder="1" applyAlignment="1" applyProtection="1">
      <alignment horizontal="center" vertical="center"/>
      <protection locked="0"/>
    </xf>
    <xf numFmtId="1" fontId="3" fillId="0" borderId="14" xfId="0" applyNumberFormat="1" applyFont="1" applyFill="1" applyBorder="1" applyAlignment="1" applyProtection="1">
      <alignment vertical="center" shrinkToFit="1"/>
      <protection locked="0"/>
    </xf>
    <xf numFmtId="1" fontId="6" fillId="0" borderId="14" xfId="0" applyNumberFormat="1" applyFont="1" applyFill="1" applyBorder="1" applyAlignment="1" applyProtection="1">
      <alignment vertical="center" shrinkToFit="1"/>
      <protection locked="0"/>
    </xf>
    <xf numFmtId="0" fontId="3" fillId="0" borderId="14" xfId="0" applyFont="1" applyFill="1" applyBorder="1" applyAlignment="1" applyProtection="1">
      <alignment horizontal="center" vertical="center" shrinkToFit="1"/>
      <protection locked="0"/>
    </xf>
    <xf numFmtId="0" fontId="3" fillId="0" borderId="10" xfId="0" applyFont="1" applyFill="1" applyBorder="1" applyAlignment="1" applyProtection="1">
      <alignment horizontal="center" vertical="center" shrinkToFit="1"/>
      <protection locked="0"/>
    </xf>
    <xf numFmtId="0" fontId="3" fillId="0" borderId="1" xfId="0" applyFont="1" applyFill="1" applyBorder="1" applyAlignment="1" applyProtection="1">
      <alignment horizontal="center" vertical="center" shrinkToFit="1"/>
      <protection locked="0"/>
    </xf>
    <xf numFmtId="0" fontId="3" fillId="0" borderId="6" xfId="0" applyFont="1" applyFill="1" applyBorder="1" applyAlignment="1" applyProtection="1">
      <alignment horizontal="center" vertical="center" shrinkToFit="1"/>
      <protection locked="0"/>
    </xf>
    <xf numFmtId="0" fontId="3" fillId="0" borderId="12" xfId="0" applyFont="1" applyBorder="1" applyAlignment="1" applyProtection="1">
      <alignment horizontal="center" vertical="center" wrapText="1"/>
      <protection locked="0"/>
    </xf>
    <xf numFmtId="0" fontId="14" fillId="0" borderId="0" xfId="0" applyFont="1" applyAlignment="1" applyProtection="1">
      <alignment horizontal="left" vertical="center" wrapText="1"/>
      <protection locked="0"/>
    </xf>
    <xf numFmtId="0" fontId="3" fillId="0" borderId="13" xfId="0" applyFont="1" applyFill="1" applyBorder="1" applyAlignment="1" applyProtection="1">
      <alignment horizontal="center" vertical="center" shrinkToFit="1"/>
      <protection locked="0"/>
    </xf>
    <xf numFmtId="0" fontId="3" fillId="0" borderId="5" xfId="0" applyFont="1" applyFill="1" applyBorder="1" applyAlignment="1" applyProtection="1">
      <alignment horizontal="center" vertical="center" shrinkToFit="1"/>
      <protection locked="0"/>
    </xf>
    <xf numFmtId="0" fontId="5" fillId="0" borderId="8" xfId="0" applyFont="1" applyFill="1" applyBorder="1" applyAlignment="1" applyProtection="1">
      <alignment horizontal="center" vertical="center" textRotation="255" wrapText="1"/>
      <protection locked="0"/>
    </xf>
    <xf numFmtId="0" fontId="0" fillId="0" borderId="9" xfId="0" applyFont="1" applyFill="1" applyBorder="1" applyAlignment="1">
      <alignment horizontal="center" vertical="center" textRotation="255" wrapText="1"/>
    </xf>
    <xf numFmtId="0" fontId="0" fillId="0" borderId="8" xfId="0" applyFont="1" applyFill="1" applyBorder="1" applyAlignment="1">
      <alignment horizontal="center" vertical="center" textRotation="255" wrapText="1"/>
    </xf>
    <xf numFmtId="0" fontId="0" fillId="0" borderId="3" xfId="0" applyFont="1" applyFill="1" applyBorder="1" applyAlignment="1">
      <alignment horizontal="center" vertical="center" textRotation="255" wrapText="1"/>
    </xf>
    <xf numFmtId="0" fontId="0" fillId="0" borderId="11" xfId="0" applyFont="1" applyFill="1" applyBorder="1" applyAlignment="1">
      <alignment horizontal="center" vertical="center" textRotation="255" wrapText="1"/>
    </xf>
    <xf numFmtId="0" fontId="5" fillId="0" borderId="37" xfId="0" applyFont="1" applyFill="1" applyBorder="1" applyAlignment="1" applyProtection="1">
      <alignment horizontal="center" vertical="center" shrinkToFit="1"/>
      <protection locked="0"/>
    </xf>
    <xf numFmtId="0" fontId="0" fillId="0" borderId="37" xfId="0" applyFont="1" applyFill="1" applyBorder="1" applyAlignment="1">
      <alignment horizontal="center" vertical="center"/>
    </xf>
    <xf numFmtId="0" fontId="0" fillId="0" borderId="2" xfId="0" applyFont="1" applyFill="1" applyBorder="1" applyAlignment="1">
      <alignment horizontal="center" vertical="center"/>
    </xf>
    <xf numFmtId="0" fontId="5" fillId="0" borderId="34" xfId="0" applyFont="1" applyFill="1" applyBorder="1" applyAlignment="1" applyProtection="1">
      <alignment horizontal="center" vertical="center" wrapText="1"/>
      <protection locked="0"/>
    </xf>
    <xf numFmtId="0" fontId="0" fillId="0" borderId="35"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1" xfId="0" applyFont="1" applyFill="1" applyBorder="1" applyAlignment="1">
      <alignment horizontal="center" vertical="center"/>
    </xf>
    <xf numFmtId="0" fontId="5" fillId="0" borderId="34" xfId="0" applyFont="1" applyFill="1" applyBorder="1" applyAlignment="1" applyProtection="1">
      <alignment horizontal="center" vertical="center" wrapText="1" shrinkToFit="1"/>
      <protection locked="0"/>
    </xf>
    <xf numFmtId="0" fontId="0" fillId="0" borderId="35" xfId="0" applyFont="1" applyFill="1" applyBorder="1" applyAlignment="1">
      <alignment horizontal="center" vertical="center" shrinkToFit="1"/>
    </xf>
    <xf numFmtId="0" fontId="0" fillId="0" borderId="36" xfId="0" applyFont="1" applyFill="1" applyBorder="1" applyAlignment="1">
      <alignment horizontal="center" vertical="center" shrinkToFit="1"/>
    </xf>
    <xf numFmtId="0" fontId="0" fillId="0" borderId="3" xfId="0" applyFont="1" applyFill="1" applyBorder="1" applyAlignment="1">
      <alignment horizontal="center" vertical="center" shrinkToFit="1"/>
    </xf>
    <xf numFmtId="0" fontId="0" fillId="0" borderId="4"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5" fillId="0" borderId="10" xfId="0" applyFont="1" applyFill="1" applyBorder="1" applyAlignment="1" applyProtection="1">
      <alignment horizontal="center" vertical="center" wrapText="1"/>
      <protection locked="0"/>
    </xf>
    <xf numFmtId="0" fontId="0" fillId="0" borderId="1"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47" xfId="0" applyFont="1" applyFill="1" applyBorder="1" applyAlignment="1">
      <alignment horizontal="center" vertical="center"/>
    </xf>
    <xf numFmtId="0" fontId="0" fillId="0" borderId="48" xfId="0" applyFont="1" applyFill="1" applyBorder="1" applyAlignment="1">
      <alignment horizontal="center" vertical="center"/>
    </xf>
    <xf numFmtId="0" fontId="0" fillId="0" borderId="49" xfId="0" applyFont="1" applyFill="1" applyBorder="1" applyAlignment="1">
      <alignment horizontal="center" vertical="center"/>
    </xf>
    <xf numFmtId="0" fontId="13" fillId="0" borderId="10" xfId="0" applyFont="1" applyFill="1" applyBorder="1" applyAlignment="1" applyProtection="1">
      <alignment horizontal="center" vertical="center"/>
      <protection locked="0"/>
    </xf>
    <xf numFmtId="0" fontId="13" fillId="0" borderId="1" xfId="0" applyFont="1" applyFill="1" applyBorder="1" applyAlignment="1" applyProtection="1">
      <alignment horizontal="center" vertical="center"/>
      <protection locked="0"/>
    </xf>
    <xf numFmtId="0" fontId="13" fillId="0" borderId="6" xfId="0" applyFont="1" applyFill="1" applyBorder="1" applyAlignment="1" applyProtection="1">
      <alignment horizontal="center" vertical="center"/>
      <protection locked="0"/>
    </xf>
    <xf numFmtId="0" fontId="22" fillId="0" borderId="47" xfId="0" applyFont="1" applyFill="1" applyBorder="1" applyAlignment="1">
      <alignment horizontal="center" vertical="center"/>
    </xf>
    <xf numFmtId="0" fontId="22" fillId="0" borderId="48" xfId="0" applyFont="1" applyFill="1" applyBorder="1" applyAlignment="1">
      <alignment horizontal="center" vertical="center"/>
    </xf>
    <xf numFmtId="0" fontId="22" fillId="0" borderId="49" xfId="0" applyFont="1" applyFill="1" applyBorder="1" applyAlignment="1">
      <alignment horizontal="center" vertical="center"/>
    </xf>
    <xf numFmtId="0" fontId="3" fillId="0" borderId="10" xfId="0" applyFont="1" applyFill="1" applyBorder="1" applyAlignment="1" applyProtection="1">
      <alignment horizontal="center" vertical="center" textRotation="255" wrapText="1"/>
      <protection locked="0"/>
    </xf>
    <xf numFmtId="0" fontId="0" fillId="0" borderId="6" xfId="0" applyFont="1" applyFill="1" applyBorder="1" applyAlignment="1">
      <alignment horizontal="center" vertical="center" textRotation="255" wrapText="1"/>
    </xf>
    <xf numFmtId="178" fontId="3" fillId="0" borderId="14" xfId="0" applyNumberFormat="1" applyFont="1" applyFill="1" applyBorder="1" applyAlignment="1" applyProtection="1">
      <alignment vertical="center" shrinkToFit="1"/>
      <protection locked="0"/>
    </xf>
    <xf numFmtId="183" fontId="26" fillId="2" borderId="63" xfId="1" applyNumberFormat="1" applyFont="1" applyFill="1" applyBorder="1" applyAlignment="1">
      <alignment horizontal="center" vertical="center"/>
    </xf>
    <xf numFmtId="183" fontId="26" fillId="2" borderId="64" xfId="1" applyNumberFormat="1" applyFont="1" applyFill="1" applyBorder="1" applyAlignment="1">
      <alignment horizontal="center" vertical="center"/>
    </xf>
    <xf numFmtId="183" fontId="26" fillId="2" borderId="59" xfId="1" applyNumberFormat="1" applyFont="1" applyFill="1" applyBorder="1" applyAlignment="1">
      <alignment horizontal="center" vertical="center"/>
    </xf>
    <xf numFmtId="183" fontId="26" fillId="2" borderId="60" xfId="1" applyNumberFormat="1" applyFont="1" applyFill="1" applyBorder="1" applyAlignment="1">
      <alignment horizontal="center" vertical="center"/>
    </xf>
    <xf numFmtId="183" fontId="6" fillId="0" borderId="41" xfId="0" applyNumberFormat="1" applyFont="1" applyFill="1" applyBorder="1" applyAlignment="1">
      <alignment horizontal="center" vertical="center" shrinkToFit="1"/>
    </xf>
    <xf numFmtId="183" fontId="6" fillId="0" borderId="5" xfId="0" applyNumberFormat="1" applyFont="1" applyFill="1" applyBorder="1" applyAlignment="1">
      <alignment horizontal="center" vertical="center" shrinkToFit="1"/>
    </xf>
    <xf numFmtId="183" fontId="6" fillId="0" borderId="7" xfId="0" applyNumberFormat="1" applyFont="1" applyFill="1" applyBorder="1" applyAlignment="1">
      <alignment horizontal="center" vertical="center" shrinkToFit="1"/>
    </xf>
    <xf numFmtId="185" fontId="5" fillId="2" borderId="13" xfId="1" applyNumberFormat="1" applyFont="1" applyFill="1" applyBorder="1" applyAlignment="1">
      <alignment horizontal="center" vertical="center"/>
    </xf>
    <xf numFmtId="185" fontId="5" fillId="2" borderId="5" xfId="1" applyNumberFormat="1" applyFont="1" applyFill="1" applyBorder="1" applyAlignment="1">
      <alignment horizontal="center" vertical="center"/>
    </xf>
    <xf numFmtId="185" fontId="5" fillId="2" borderId="7" xfId="1" applyNumberFormat="1" applyFont="1" applyFill="1" applyBorder="1" applyAlignment="1">
      <alignment horizontal="center" vertical="center"/>
    </xf>
    <xf numFmtId="183" fontId="5" fillId="2" borderId="43" xfId="0" applyNumberFormat="1" applyFont="1" applyFill="1" applyBorder="1" applyAlignment="1">
      <alignment horizontal="right" vertical="center" wrapText="1"/>
    </xf>
    <xf numFmtId="183" fontId="5" fillId="2" borderId="43" xfId="0" applyNumberFormat="1" applyFont="1" applyFill="1" applyBorder="1" applyAlignment="1">
      <alignment horizontal="right" vertical="center"/>
    </xf>
    <xf numFmtId="183" fontId="5" fillId="2" borderId="41" xfId="0" applyNumberFormat="1" applyFont="1" applyFill="1" applyBorder="1" applyAlignment="1">
      <alignment horizontal="right" vertical="center"/>
    </xf>
    <xf numFmtId="183" fontId="26" fillId="2" borderId="53" xfId="1" applyNumberFormat="1" applyFont="1" applyFill="1" applyBorder="1" applyAlignment="1">
      <alignment horizontal="center" vertical="center"/>
    </xf>
    <xf numFmtId="183" fontId="26" fillId="2" borderId="54" xfId="1" applyNumberFormat="1" applyFont="1" applyFill="1" applyBorder="1" applyAlignment="1">
      <alignment horizontal="center" vertical="center"/>
    </xf>
    <xf numFmtId="183" fontId="13" fillId="2" borderId="43" xfId="0" applyNumberFormat="1" applyFont="1" applyFill="1" applyBorder="1" applyAlignment="1">
      <alignment horizontal="right" vertical="center" wrapText="1"/>
    </xf>
    <xf numFmtId="183" fontId="13" fillId="2" borderId="43" xfId="0" applyNumberFormat="1" applyFont="1" applyFill="1" applyBorder="1" applyAlignment="1">
      <alignment horizontal="right" vertical="center"/>
    </xf>
    <xf numFmtId="183" fontId="13" fillId="2" borderId="40" xfId="0" applyNumberFormat="1" applyFont="1" applyFill="1" applyBorder="1" applyAlignment="1">
      <alignment horizontal="right" vertical="center"/>
    </xf>
    <xf numFmtId="183" fontId="6" fillId="0" borderId="52" xfId="0" applyNumberFormat="1" applyFont="1" applyFill="1" applyBorder="1" applyAlignment="1">
      <alignment horizontal="center" vertical="center" shrinkToFit="1"/>
    </xf>
    <xf numFmtId="183" fontId="6" fillId="0" borderId="17" xfId="0" applyNumberFormat="1" applyFont="1" applyFill="1" applyBorder="1" applyAlignment="1">
      <alignment horizontal="center" vertical="center" shrinkToFit="1"/>
    </xf>
    <xf numFmtId="183" fontId="6" fillId="0" borderId="18" xfId="0" applyNumberFormat="1" applyFont="1" applyFill="1" applyBorder="1" applyAlignment="1">
      <alignment horizontal="center" vertical="center" shrinkToFit="1"/>
    </xf>
    <xf numFmtId="183" fontId="3" fillId="0" borderId="10" xfId="0" applyNumberFormat="1" applyFont="1" applyFill="1" applyBorder="1" applyAlignment="1">
      <alignment horizontal="center" vertical="center"/>
    </xf>
    <xf numFmtId="183" fontId="3" fillId="0" borderId="1" xfId="0" applyNumberFormat="1" applyFont="1" applyFill="1" applyBorder="1" applyAlignment="1">
      <alignment horizontal="center" vertical="center"/>
    </xf>
    <xf numFmtId="183" fontId="3" fillId="0" borderId="6" xfId="0" applyNumberFormat="1" applyFont="1" applyFill="1" applyBorder="1" applyAlignment="1">
      <alignment horizontal="center" vertical="center"/>
    </xf>
    <xf numFmtId="183" fontId="3" fillId="0" borderId="13" xfId="0" applyNumberFormat="1" applyFont="1" applyFill="1" applyBorder="1" applyAlignment="1">
      <alignment horizontal="center" vertical="center"/>
    </xf>
    <xf numFmtId="0" fontId="3" fillId="0" borderId="5" xfId="0" applyFont="1" applyBorder="1" applyAlignment="1">
      <alignment horizontal="center" vertical="center"/>
    </xf>
    <xf numFmtId="0" fontId="3" fillId="0" borderId="7" xfId="0" applyFont="1" applyBorder="1" applyAlignment="1">
      <alignment horizontal="center" vertical="center"/>
    </xf>
    <xf numFmtId="183" fontId="5" fillId="0" borderId="43" xfId="0" applyNumberFormat="1" applyFont="1" applyFill="1" applyBorder="1" applyAlignment="1">
      <alignment horizontal="right" vertical="center" wrapText="1"/>
    </xf>
    <xf numFmtId="183" fontId="5" fillId="0" borderId="43" xfId="0" applyNumberFormat="1" applyFont="1" applyFill="1" applyBorder="1" applyAlignment="1">
      <alignment horizontal="right" vertical="center"/>
    </xf>
    <xf numFmtId="183" fontId="5" fillId="0" borderId="41" xfId="0" applyNumberFormat="1" applyFont="1" applyFill="1" applyBorder="1" applyAlignment="1">
      <alignment horizontal="right" vertical="center"/>
    </xf>
    <xf numFmtId="184" fontId="21" fillId="2" borderId="16" xfId="1" applyNumberFormat="1" applyFont="1" applyFill="1" applyBorder="1" applyAlignment="1">
      <alignment horizontal="center" vertical="center"/>
    </xf>
    <xf numFmtId="184" fontId="21" fillId="2" borderId="17" xfId="1" applyNumberFormat="1" applyFont="1" applyFill="1" applyBorder="1" applyAlignment="1">
      <alignment horizontal="center" vertical="center"/>
    </xf>
    <xf numFmtId="184" fontId="21" fillId="2" borderId="18" xfId="1" applyNumberFormat="1" applyFont="1" applyFill="1" applyBorder="1" applyAlignment="1">
      <alignment horizontal="center" vertical="center"/>
    </xf>
    <xf numFmtId="183" fontId="5" fillId="2" borderId="42" xfId="0" applyNumberFormat="1" applyFont="1" applyFill="1" applyBorder="1" applyAlignment="1">
      <alignment horizontal="right" vertical="center" wrapText="1"/>
    </xf>
    <xf numFmtId="185" fontId="6" fillId="2" borderId="13" xfId="1" applyNumberFormat="1" applyFont="1" applyFill="1" applyBorder="1" applyAlignment="1">
      <alignment horizontal="center" vertical="center"/>
    </xf>
    <xf numFmtId="185" fontId="6" fillId="2" borderId="5" xfId="1" applyNumberFormat="1" applyFont="1" applyFill="1" applyBorder="1" applyAlignment="1">
      <alignment horizontal="center" vertical="center"/>
    </xf>
    <xf numFmtId="185" fontId="6" fillId="2" borderId="7" xfId="1" applyNumberFormat="1" applyFont="1" applyFill="1" applyBorder="1" applyAlignment="1">
      <alignment horizontal="center" vertical="center"/>
    </xf>
    <xf numFmtId="183" fontId="3" fillId="0" borderId="14" xfId="0" applyNumberFormat="1" applyFont="1" applyFill="1" applyBorder="1" applyAlignment="1">
      <alignment horizontal="center" vertical="center"/>
    </xf>
    <xf numFmtId="183" fontId="3" fillId="0" borderId="12" xfId="0" applyNumberFormat="1" applyFont="1" applyFill="1" applyBorder="1" applyAlignment="1">
      <alignment horizontal="center" vertical="center"/>
    </xf>
    <xf numFmtId="183" fontId="5" fillId="2" borderId="50" xfId="0" applyNumberFormat="1" applyFont="1" applyFill="1" applyBorder="1" applyAlignment="1">
      <alignment horizontal="right" vertical="center" wrapText="1"/>
    </xf>
    <xf numFmtId="183" fontId="5" fillId="2" borderId="51" xfId="0" applyNumberFormat="1" applyFont="1" applyFill="1" applyBorder="1" applyAlignment="1">
      <alignment horizontal="right" vertical="center" wrapText="1"/>
    </xf>
    <xf numFmtId="183" fontId="5" fillId="2" borderId="51" xfId="0" applyNumberFormat="1" applyFont="1" applyFill="1" applyBorder="1" applyAlignment="1">
      <alignment horizontal="right" vertical="center"/>
    </xf>
    <xf numFmtId="183" fontId="5" fillId="2" borderId="52" xfId="0" applyNumberFormat="1" applyFont="1" applyFill="1" applyBorder="1" applyAlignment="1">
      <alignment horizontal="right" vertical="center"/>
    </xf>
    <xf numFmtId="184" fontId="6" fillId="2" borderId="13" xfId="1" applyNumberFormat="1" applyFont="1" applyFill="1" applyBorder="1" applyAlignment="1">
      <alignment horizontal="center" vertical="center"/>
    </xf>
    <xf numFmtId="184" fontId="6" fillId="2" borderId="5" xfId="1" applyNumberFormat="1" applyFont="1" applyFill="1" applyBorder="1" applyAlignment="1">
      <alignment horizontal="center" vertical="center"/>
    </xf>
    <xf numFmtId="184" fontId="6" fillId="2" borderId="7" xfId="1" applyNumberFormat="1" applyFont="1" applyFill="1" applyBorder="1" applyAlignment="1">
      <alignment horizontal="center" vertical="center"/>
    </xf>
    <xf numFmtId="183" fontId="5" fillId="0" borderId="42" xfId="0" applyNumberFormat="1" applyFont="1" applyFill="1" applyBorder="1" applyAlignment="1">
      <alignment horizontal="right" vertical="center" wrapText="1"/>
    </xf>
    <xf numFmtId="187" fontId="5" fillId="2" borderId="13" xfId="1" applyNumberFormat="1" applyFont="1" applyFill="1" applyBorder="1" applyAlignment="1">
      <alignment horizontal="center" vertical="center"/>
    </xf>
    <xf numFmtId="187" fontId="5" fillId="2" borderId="5" xfId="1" applyNumberFormat="1" applyFont="1" applyFill="1" applyBorder="1" applyAlignment="1">
      <alignment horizontal="center" vertical="center"/>
    </xf>
    <xf numFmtId="0" fontId="5" fillId="0" borderId="5" xfId="0" applyFont="1" applyBorder="1" applyAlignment="1">
      <alignment horizontal="center" vertical="center"/>
    </xf>
    <xf numFmtId="0" fontId="5" fillId="0" borderId="7" xfId="0" applyFont="1" applyBorder="1" applyAlignment="1">
      <alignment horizontal="center" vertical="center"/>
    </xf>
    <xf numFmtId="187" fontId="6" fillId="2" borderId="13" xfId="1" applyNumberFormat="1" applyFont="1" applyFill="1" applyBorder="1" applyAlignment="1">
      <alignment horizontal="center" vertical="center"/>
    </xf>
    <xf numFmtId="187" fontId="6" fillId="2" borderId="5" xfId="1" applyNumberFormat="1" applyFont="1" applyFill="1" applyBorder="1" applyAlignment="1">
      <alignment horizontal="center" vertical="center"/>
    </xf>
    <xf numFmtId="187" fontId="6" fillId="2" borderId="56" xfId="1" applyNumberFormat="1" applyFont="1" applyFill="1" applyBorder="1" applyAlignment="1">
      <alignment horizontal="center" vertical="center"/>
    </xf>
    <xf numFmtId="187" fontId="6" fillId="2" borderId="57" xfId="1" applyNumberFormat="1" applyFont="1" applyFill="1" applyBorder="1" applyAlignment="1">
      <alignment horizontal="center" vertical="center"/>
    </xf>
    <xf numFmtId="0" fontId="3" fillId="0" borderId="57" xfId="0" applyFont="1" applyBorder="1" applyAlignment="1">
      <alignment horizontal="center" vertical="center"/>
    </xf>
    <xf numFmtId="0" fontId="3" fillId="0" borderId="58" xfId="0" applyFont="1" applyBorder="1" applyAlignment="1">
      <alignment horizontal="center" vertical="center"/>
    </xf>
    <xf numFmtId="183" fontId="3" fillId="0" borderId="12" xfId="0" applyNumberFormat="1" applyFont="1" applyBorder="1" applyAlignment="1">
      <alignment horizontal="center" vertical="center" textRotation="255"/>
    </xf>
    <xf numFmtId="184" fontId="6" fillId="2" borderId="16" xfId="1" applyNumberFormat="1" applyFont="1" applyFill="1" applyBorder="1" applyAlignment="1">
      <alignment horizontal="center" vertical="center"/>
    </xf>
    <xf numFmtId="184" fontId="6" fillId="2" borderId="17" xfId="1" applyNumberFormat="1" applyFont="1" applyFill="1" applyBorder="1" applyAlignment="1">
      <alignment horizontal="center" vertical="center"/>
    </xf>
    <xf numFmtId="184" fontId="6" fillId="2" borderId="18" xfId="1" applyNumberFormat="1" applyFont="1" applyFill="1" applyBorder="1" applyAlignment="1">
      <alignment horizontal="center" vertical="center"/>
    </xf>
    <xf numFmtId="183" fontId="3" fillId="0" borderId="14" xfId="0" applyNumberFormat="1" applyFont="1" applyBorder="1" applyAlignment="1">
      <alignment horizontal="center" vertical="center" textRotation="255"/>
    </xf>
    <xf numFmtId="183" fontId="3" fillId="0" borderId="15" xfId="0" applyNumberFormat="1" applyFont="1" applyBorder="1" applyAlignment="1">
      <alignment horizontal="center" vertical="center" textRotation="255"/>
    </xf>
    <xf numFmtId="183" fontId="5" fillId="0" borderId="0" xfId="0" applyNumberFormat="1" applyFont="1" applyAlignment="1">
      <alignment horizontal="left" vertical="top" wrapText="1"/>
    </xf>
    <xf numFmtId="183" fontId="5" fillId="0" borderId="0" xfId="0" applyNumberFormat="1" applyFont="1" applyAlignment="1">
      <alignment horizontal="left" vertical="center"/>
    </xf>
    <xf numFmtId="183" fontId="13" fillId="2" borderId="42" xfId="0" applyNumberFormat="1" applyFont="1" applyFill="1" applyBorder="1" applyAlignment="1">
      <alignment horizontal="right" vertical="center" wrapText="1"/>
    </xf>
    <xf numFmtId="187" fontId="26" fillId="2" borderId="13" xfId="1" applyNumberFormat="1" applyFont="1" applyFill="1" applyBorder="1" applyAlignment="1">
      <alignment horizontal="center" vertical="center"/>
    </xf>
    <xf numFmtId="187" fontId="26" fillId="2" borderId="5" xfId="1" applyNumberFormat="1" applyFont="1" applyFill="1" applyBorder="1" applyAlignment="1">
      <alignment horizontal="center" vertical="center"/>
    </xf>
    <xf numFmtId="0" fontId="23" fillId="0" borderId="5" xfId="0" applyFont="1" applyBorder="1" applyAlignment="1">
      <alignment horizontal="center" vertical="center"/>
    </xf>
    <xf numFmtId="0" fontId="23" fillId="0" borderId="7" xfId="0" applyFont="1" applyBorder="1" applyAlignment="1">
      <alignment horizontal="center" vertical="center"/>
    </xf>
    <xf numFmtId="183" fontId="26" fillId="2" borderId="55" xfId="1"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183" fontId="13" fillId="0" borderId="42" xfId="0" applyNumberFormat="1" applyFont="1" applyBorder="1" applyAlignment="1">
      <alignment horizontal="center" vertical="center" wrapText="1"/>
    </xf>
    <xf numFmtId="183" fontId="13" fillId="0" borderId="43" xfId="0" applyNumberFormat="1" applyFont="1" applyBorder="1" applyAlignment="1">
      <alignment horizontal="center" vertical="center" wrapText="1"/>
    </xf>
    <xf numFmtId="183" fontId="13" fillId="0" borderId="43" xfId="0" applyNumberFormat="1" applyFont="1" applyBorder="1" applyAlignment="1">
      <alignment horizontal="center" vertical="center"/>
    </xf>
    <xf numFmtId="186" fontId="5" fillId="0" borderId="0" xfId="0" applyNumberFormat="1" applyFont="1" applyBorder="1" applyAlignment="1">
      <alignment horizontal="center" vertical="center" wrapText="1"/>
    </xf>
    <xf numFmtId="183" fontId="9" fillId="0" borderId="10" xfId="0" applyNumberFormat="1" applyFont="1" applyFill="1" applyBorder="1" applyAlignment="1">
      <alignment horizontal="center" vertical="center" textRotation="255" wrapText="1"/>
    </xf>
    <xf numFmtId="183" fontId="9" fillId="0" borderId="6" xfId="0" applyNumberFormat="1" applyFont="1" applyFill="1" applyBorder="1" applyAlignment="1">
      <alignment horizontal="center" vertical="center" textRotation="255" wrapText="1"/>
    </xf>
    <xf numFmtId="183" fontId="9" fillId="0" borderId="3" xfId="0" applyNumberFormat="1" applyFont="1" applyFill="1" applyBorder="1" applyAlignment="1">
      <alignment horizontal="center" vertical="center" textRotation="255" wrapText="1"/>
    </xf>
    <xf numFmtId="183" fontId="9" fillId="0" borderId="11" xfId="0" applyNumberFormat="1" applyFont="1" applyFill="1" applyBorder="1" applyAlignment="1">
      <alignment horizontal="center" vertical="center" textRotation="255" wrapText="1"/>
    </xf>
    <xf numFmtId="0" fontId="10" fillId="0" borderId="0" xfId="0" applyFont="1" applyAlignment="1">
      <alignment horizontal="left" vertical="center"/>
    </xf>
    <xf numFmtId="183" fontId="5" fillId="2" borderId="16" xfId="0" applyNumberFormat="1" applyFont="1" applyFill="1" applyBorder="1" applyAlignment="1" applyProtection="1">
      <alignment horizontal="center" vertical="center" wrapText="1"/>
      <protection locked="0"/>
    </xf>
    <xf numFmtId="183" fontId="5" fillId="2" borderId="17" xfId="0" applyNumberFormat="1" applyFont="1" applyFill="1" applyBorder="1" applyAlignment="1" applyProtection="1">
      <alignment horizontal="center" vertical="center" wrapText="1"/>
      <protection locked="0"/>
    </xf>
    <xf numFmtId="183" fontId="5" fillId="2" borderId="66" xfId="0" applyNumberFormat="1" applyFont="1" applyFill="1" applyBorder="1" applyAlignment="1" applyProtection="1">
      <alignment horizontal="center" vertical="center" wrapText="1"/>
      <protection locked="0"/>
    </xf>
    <xf numFmtId="188" fontId="5" fillId="2" borderId="43" xfId="0" applyNumberFormat="1" applyFont="1" applyFill="1" applyBorder="1" applyAlignment="1" applyProtection="1">
      <alignment horizontal="center" vertical="center" shrinkToFit="1"/>
      <protection locked="0"/>
    </xf>
    <xf numFmtId="188" fontId="5" fillId="2" borderId="41" xfId="0" applyNumberFormat="1" applyFont="1" applyFill="1" applyBorder="1" applyAlignment="1" applyProtection="1">
      <alignment horizontal="center" vertical="center" shrinkToFit="1"/>
      <protection locked="0"/>
    </xf>
    <xf numFmtId="187" fontId="13" fillId="2" borderId="13" xfId="0" applyNumberFormat="1" applyFont="1" applyFill="1" applyBorder="1" applyAlignment="1" applyProtection="1">
      <alignment horizontal="center" vertical="center" wrapText="1"/>
      <protection locked="0"/>
    </xf>
    <xf numFmtId="187" fontId="13" fillId="2" borderId="5" xfId="0" applyNumberFormat="1" applyFont="1" applyFill="1" applyBorder="1" applyAlignment="1" applyProtection="1">
      <alignment horizontal="center" vertical="center" wrapText="1"/>
      <protection locked="0"/>
    </xf>
    <xf numFmtId="187" fontId="13" fillId="2" borderId="7" xfId="0" applyNumberFormat="1" applyFont="1" applyFill="1" applyBorder="1" applyAlignment="1" applyProtection="1">
      <alignment horizontal="center" vertical="center" wrapText="1"/>
      <protection locked="0"/>
    </xf>
    <xf numFmtId="183" fontId="6" fillId="2" borderId="13" xfId="1" applyNumberFormat="1" applyFont="1" applyFill="1" applyBorder="1" applyAlignment="1">
      <alignment horizontal="center" vertical="center"/>
    </xf>
    <xf numFmtId="183" fontId="6" fillId="2" borderId="5" xfId="1" applyNumberFormat="1" applyFont="1" applyFill="1" applyBorder="1" applyAlignment="1">
      <alignment horizontal="center" vertical="center"/>
    </xf>
    <xf numFmtId="183" fontId="6" fillId="2" borderId="7" xfId="1" applyNumberFormat="1" applyFont="1" applyFill="1" applyBorder="1" applyAlignment="1">
      <alignment horizontal="center" vertical="center"/>
    </xf>
    <xf numFmtId="183" fontId="3" fillId="0" borderId="5" xfId="0" applyNumberFormat="1" applyFont="1" applyFill="1" applyBorder="1" applyAlignment="1">
      <alignment horizontal="center" vertical="center" wrapText="1"/>
    </xf>
    <xf numFmtId="184" fontId="5" fillId="2" borderId="13" xfId="1" applyNumberFormat="1" applyFont="1" applyFill="1" applyBorder="1" applyAlignment="1">
      <alignment horizontal="center" vertical="center"/>
    </xf>
    <xf numFmtId="184" fontId="5" fillId="2" borderId="5" xfId="1" applyNumberFormat="1" applyFont="1" applyFill="1" applyBorder="1" applyAlignment="1">
      <alignment horizontal="center" vertical="center"/>
    </xf>
    <xf numFmtId="184" fontId="5" fillId="2" borderId="7" xfId="1" applyNumberFormat="1" applyFont="1" applyFill="1" applyBorder="1" applyAlignment="1">
      <alignment horizontal="center" vertical="center"/>
    </xf>
    <xf numFmtId="183" fontId="3" fillId="0" borderId="5" xfId="0" applyNumberFormat="1" applyFont="1" applyFill="1" applyBorder="1" applyAlignment="1">
      <alignment horizontal="center" vertical="center"/>
    </xf>
    <xf numFmtId="183" fontId="3" fillId="0" borderId="7" xfId="0" applyNumberFormat="1" applyFont="1" applyFill="1" applyBorder="1" applyAlignment="1">
      <alignment horizontal="center" vertical="center"/>
    </xf>
    <xf numFmtId="183" fontId="23" fillId="0" borderId="12" xfId="0" applyNumberFormat="1" applyFont="1" applyFill="1" applyBorder="1" applyAlignment="1">
      <alignment vertical="center" wrapText="1"/>
    </xf>
    <xf numFmtId="183" fontId="5" fillId="2" borderId="40" xfId="0" applyNumberFormat="1" applyFont="1" applyFill="1" applyBorder="1" applyAlignment="1">
      <alignment horizontal="right" vertical="center"/>
    </xf>
    <xf numFmtId="0" fontId="17" fillId="0" borderId="0" xfId="0" applyFont="1" applyAlignment="1">
      <alignment vertical="center" wrapText="1"/>
    </xf>
    <xf numFmtId="0" fontId="3" fillId="0" borderId="0" xfId="0" applyFont="1" applyAlignment="1">
      <alignment vertical="center"/>
    </xf>
    <xf numFmtId="183" fontId="13" fillId="0" borderId="0" xfId="0" applyNumberFormat="1" applyFont="1" applyBorder="1" applyAlignment="1">
      <alignment horizontal="left" vertical="top" wrapText="1"/>
    </xf>
    <xf numFmtId="183" fontId="5" fillId="0" borderId="0" xfId="0" applyNumberFormat="1" applyFont="1" applyBorder="1" applyAlignment="1">
      <alignment horizontal="center" vertical="center" wrapText="1"/>
    </xf>
    <xf numFmtId="183" fontId="3" fillId="0" borderId="2" xfId="0" applyNumberFormat="1" applyFont="1" applyFill="1" applyBorder="1" applyAlignment="1">
      <alignment horizontal="center" vertical="center"/>
    </xf>
    <xf numFmtId="183" fontId="23" fillId="0" borderId="2" xfId="0" applyNumberFormat="1" applyFont="1" applyBorder="1" applyAlignment="1">
      <alignment horizontal="center" vertical="center" textRotation="255"/>
    </xf>
    <xf numFmtId="183" fontId="23" fillId="0" borderId="12" xfId="0" applyNumberFormat="1" applyFont="1" applyBorder="1" applyAlignment="1">
      <alignment horizontal="center" vertical="center" textRotation="255"/>
    </xf>
    <xf numFmtId="183" fontId="13" fillId="0" borderId="0" xfId="0" applyNumberFormat="1" applyFont="1" applyAlignment="1">
      <alignment horizontal="left" vertical="top" wrapText="1"/>
    </xf>
    <xf numFmtId="183" fontId="5" fillId="2" borderId="43" xfId="0" applyNumberFormat="1" applyFont="1" applyFill="1" applyBorder="1" applyAlignment="1">
      <alignment horizontal="right" vertical="center" shrinkToFit="1"/>
    </xf>
    <xf numFmtId="183" fontId="5" fillId="2" borderId="40" xfId="0" applyNumberFormat="1" applyFont="1" applyFill="1" applyBorder="1" applyAlignment="1">
      <alignment horizontal="right" vertical="center" shrinkToFit="1"/>
    </xf>
    <xf numFmtId="183" fontId="6" fillId="0" borderId="42" xfId="0" applyNumberFormat="1" applyFont="1" applyBorder="1" applyAlignment="1">
      <alignment horizontal="center" vertical="center"/>
    </xf>
    <xf numFmtId="183" fontId="6" fillId="0" borderId="43" xfId="0" applyNumberFormat="1" applyFont="1" applyBorder="1" applyAlignment="1">
      <alignment horizontal="center" vertical="center"/>
    </xf>
    <xf numFmtId="183" fontId="6" fillId="0" borderId="40" xfId="0" applyNumberFormat="1" applyFont="1" applyBorder="1" applyAlignment="1">
      <alignment horizontal="center" vertical="center"/>
    </xf>
    <xf numFmtId="183" fontId="3" fillId="0" borderId="10" xfId="0" applyNumberFormat="1" applyFont="1" applyBorder="1" applyAlignment="1">
      <alignment horizontal="center" vertical="center" wrapText="1"/>
    </xf>
    <xf numFmtId="183" fontId="3" fillId="0" borderId="1" xfId="0" applyNumberFormat="1" applyFont="1" applyBorder="1" applyAlignment="1">
      <alignment horizontal="center" vertical="center" wrapText="1"/>
    </xf>
    <xf numFmtId="183" fontId="3" fillId="0" borderId="6" xfId="0" applyNumberFormat="1" applyFont="1" applyBorder="1" applyAlignment="1">
      <alignment horizontal="center" vertical="center" wrapText="1"/>
    </xf>
    <xf numFmtId="183" fontId="3" fillId="0" borderId="3" xfId="0" applyNumberFormat="1" applyFont="1" applyBorder="1" applyAlignment="1">
      <alignment horizontal="center" vertical="center" wrapText="1"/>
    </xf>
    <xf numFmtId="183" fontId="3" fillId="0" borderId="4" xfId="0" applyNumberFormat="1" applyFont="1" applyBorder="1" applyAlignment="1">
      <alignment horizontal="center" vertical="center" wrapText="1"/>
    </xf>
    <xf numFmtId="183" fontId="3" fillId="0" borderId="11" xfId="0" applyNumberFormat="1" applyFont="1" applyBorder="1" applyAlignment="1">
      <alignment horizontal="center" vertical="center" wrapText="1"/>
    </xf>
    <xf numFmtId="183" fontId="6" fillId="0" borderId="10" xfId="0" applyNumberFormat="1" applyFont="1" applyBorder="1" applyAlignment="1">
      <alignment horizontal="center" vertical="center" wrapText="1"/>
    </xf>
    <xf numFmtId="183" fontId="6" fillId="0" borderId="1" xfId="0" applyNumberFormat="1" applyFont="1" applyBorder="1" applyAlignment="1">
      <alignment horizontal="center" vertical="center" wrapText="1"/>
    </xf>
    <xf numFmtId="183" fontId="6" fillId="0" borderId="6" xfId="0" applyNumberFormat="1" applyFont="1" applyBorder="1" applyAlignment="1">
      <alignment horizontal="center" vertical="center" wrapText="1"/>
    </xf>
    <xf numFmtId="183" fontId="9" fillId="0" borderId="10" xfId="0" applyNumberFormat="1" applyFont="1" applyBorder="1" applyAlignment="1">
      <alignment horizontal="center" vertical="center" wrapText="1"/>
    </xf>
    <xf numFmtId="183" fontId="9" fillId="0" borderId="1" xfId="0" applyNumberFormat="1" applyFont="1" applyBorder="1" applyAlignment="1">
      <alignment horizontal="center" vertical="center" wrapText="1"/>
    </xf>
    <xf numFmtId="183" fontId="9" fillId="0" borderId="6" xfId="0" applyNumberFormat="1" applyFont="1" applyBorder="1" applyAlignment="1">
      <alignment horizontal="center" vertical="center" wrapText="1"/>
    </xf>
    <xf numFmtId="183" fontId="5" fillId="2" borderId="42" xfId="0" applyNumberFormat="1" applyFont="1" applyFill="1" applyBorder="1" applyAlignment="1">
      <alignment horizontal="center" vertical="center" wrapText="1"/>
    </xf>
    <xf numFmtId="183" fontId="5" fillId="2" borderId="43" xfId="0" applyNumberFormat="1" applyFont="1" applyFill="1" applyBorder="1" applyAlignment="1">
      <alignment horizontal="center" vertical="center" wrapText="1"/>
    </xf>
    <xf numFmtId="183" fontId="5" fillId="2" borderId="43" xfId="0" applyNumberFormat="1" applyFont="1" applyFill="1" applyBorder="1" applyAlignment="1">
      <alignment horizontal="center" vertical="center"/>
    </xf>
    <xf numFmtId="183" fontId="5" fillId="2" borderId="41" xfId="0" applyNumberFormat="1" applyFont="1" applyFill="1" applyBorder="1" applyAlignment="1">
      <alignment horizontal="center" vertical="center"/>
    </xf>
    <xf numFmtId="183" fontId="5" fillId="0" borderId="43" xfId="0" applyNumberFormat="1" applyFont="1" applyBorder="1" applyAlignment="1">
      <alignment horizontal="center" vertical="center" wrapText="1"/>
    </xf>
    <xf numFmtId="183" fontId="5" fillId="0" borderId="43" xfId="0" applyNumberFormat="1" applyFont="1" applyBorder="1" applyAlignment="1">
      <alignment horizontal="center" vertical="center"/>
    </xf>
    <xf numFmtId="183" fontId="5" fillId="0" borderId="42" xfId="0" applyNumberFormat="1" applyFont="1" applyBorder="1" applyAlignment="1">
      <alignment horizontal="center" vertical="center" wrapText="1"/>
    </xf>
    <xf numFmtId="183" fontId="5" fillId="0" borderId="40" xfId="0" applyNumberFormat="1" applyFont="1" applyBorder="1" applyAlignment="1">
      <alignment horizontal="center" vertical="center"/>
    </xf>
    <xf numFmtId="0" fontId="3" fillId="0" borderId="4" xfId="0" applyFont="1" applyBorder="1" applyAlignment="1">
      <alignment horizontal="center" vertical="center"/>
    </xf>
    <xf numFmtId="0" fontId="3" fillId="0" borderId="11" xfId="0" applyFont="1" applyBorder="1" applyAlignment="1">
      <alignment horizontal="center" vertical="center"/>
    </xf>
    <xf numFmtId="183" fontId="3" fillId="0" borderId="13" xfId="0" applyNumberFormat="1" applyFont="1" applyFill="1" applyBorder="1" applyAlignment="1">
      <alignment horizontal="center" vertical="center" shrinkToFit="1"/>
    </xf>
    <xf numFmtId="183" fontId="3" fillId="0" borderId="5" xfId="0" applyNumberFormat="1" applyFont="1" applyFill="1" applyBorder="1" applyAlignment="1">
      <alignment horizontal="center" vertical="center" shrinkToFit="1"/>
    </xf>
    <xf numFmtId="183" fontId="3" fillId="0" borderId="7" xfId="0" applyNumberFormat="1" applyFont="1" applyFill="1" applyBorder="1" applyAlignment="1">
      <alignment horizontal="center" vertical="center" shrinkToFit="1"/>
    </xf>
    <xf numFmtId="183" fontId="3" fillId="0" borderId="10" xfId="0" applyNumberFormat="1" applyFont="1" applyFill="1" applyBorder="1" applyAlignment="1">
      <alignment horizontal="center" vertical="center" wrapText="1"/>
    </xf>
    <xf numFmtId="183" fontId="3" fillId="0" borderId="1" xfId="0" applyNumberFormat="1" applyFont="1" applyFill="1" applyBorder="1" applyAlignment="1">
      <alignment horizontal="center" vertical="center" wrapText="1"/>
    </xf>
    <xf numFmtId="183" fontId="3" fillId="0" borderId="6" xfId="0" applyNumberFormat="1" applyFont="1" applyFill="1" applyBorder="1" applyAlignment="1">
      <alignment horizontal="center" vertical="center" wrapText="1"/>
    </xf>
    <xf numFmtId="183" fontId="3" fillId="0" borderId="3" xfId="0" applyNumberFormat="1" applyFont="1" applyFill="1" applyBorder="1" applyAlignment="1">
      <alignment horizontal="center" vertical="center" wrapText="1"/>
    </xf>
    <xf numFmtId="183" fontId="3" fillId="0" borderId="4" xfId="0" applyNumberFormat="1" applyFont="1" applyFill="1" applyBorder="1" applyAlignment="1">
      <alignment horizontal="center" vertical="center" wrapText="1"/>
    </xf>
    <xf numFmtId="183" fontId="3" fillId="0" borderId="11" xfId="0" applyNumberFormat="1" applyFont="1" applyFill="1" applyBorder="1" applyAlignment="1">
      <alignment horizontal="center" vertical="center" wrapText="1"/>
    </xf>
    <xf numFmtId="183" fontId="3" fillId="0" borderId="8" xfId="0" applyNumberFormat="1" applyFont="1" applyFill="1" applyBorder="1" applyAlignment="1">
      <alignment horizontal="center" vertical="center"/>
    </xf>
    <xf numFmtId="183" fontId="3" fillId="0" borderId="0" xfId="0" applyNumberFormat="1" applyFont="1" applyFill="1" applyBorder="1" applyAlignment="1">
      <alignment horizontal="center" vertical="center"/>
    </xf>
    <xf numFmtId="183" fontId="3" fillId="0" borderId="9" xfId="0" applyNumberFormat="1" applyFont="1" applyFill="1" applyBorder="1" applyAlignment="1">
      <alignment horizontal="center" vertical="center"/>
    </xf>
    <xf numFmtId="183" fontId="3" fillId="0" borderId="3" xfId="0" applyNumberFormat="1" applyFont="1" applyFill="1" applyBorder="1" applyAlignment="1">
      <alignment horizontal="center" vertical="center"/>
    </xf>
    <xf numFmtId="183" fontId="3" fillId="0" borderId="4" xfId="0" applyNumberFormat="1" applyFont="1" applyFill="1" applyBorder="1" applyAlignment="1">
      <alignment horizontal="center" vertical="center"/>
    </xf>
    <xf numFmtId="183" fontId="3" fillId="0" borderId="11" xfId="0" applyNumberFormat="1" applyFont="1" applyFill="1" applyBorder="1" applyAlignment="1">
      <alignment horizontal="center" vertical="center"/>
    </xf>
    <xf numFmtId="183" fontId="3" fillId="0" borderId="12" xfId="0" applyNumberFormat="1" applyFont="1" applyFill="1" applyBorder="1" applyAlignment="1">
      <alignment horizontal="center" vertical="center" shrinkToFit="1"/>
    </xf>
    <xf numFmtId="183" fontId="3" fillId="0" borderId="12" xfId="0" applyNumberFormat="1" applyFont="1" applyFill="1" applyBorder="1" applyAlignment="1">
      <alignment horizontal="distributed" vertical="center"/>
    </xf>
    <xf numFmtId="183" fontId="3" fillId="0" borderId="10" xfId="0" applyNumberFormat="1" applyFont="1" applyFill="1" applyBorder="1" applyAlignment="1">
      <alignment horizontal="center" vertical="center" textRotation="255"/>
    </xf>
    <xf numFmtId="183" fontId="3" fillId="0" borderId="6" xfId="0" applyNumberFormat="1" applyFont="1" applyFill="1" applyBorder="1" applyAlignment="1">
      <alignment horizontal="center" vertical="center" textRotation="255"/>
    </xf>
    <xf numFmtId="183" fontId="3" fillId="0" borderId="8" xfId="0" applyNumberFormat="1" applyFont="1" applyFill="1" applyBorder="1" applyAlignment="1">
      <alignment horizontal="center" vertical="center" textRotation="255"/>
    </xf>
    <xf numFmtId="183" fontId="3" fillId="0" borderId="9" xfId="0" applyNumberFormat="1" applyFont="1" applyFill="1" applyBorder="1" applyAlignment="1">
      <alignment horizontal="center" vertical="center" textRotation="255"/>
    </xf>
    <xf numFmtId="183" fontId="3" fillId="0" borderId="3" xfId="0" applyNumberFormat="1" applyFont="1" applyFill="1" applyBorder="1" applyAlignment="1">
      <alignment horizontal="center" vertical="center" textRotation="255"/>
    </xf>
    <xf numFmtId="183" fontId="3" fillId="0" borderId="11" xfId="0" applyNumberFormat="1" applyFont="1" applyFill="1" applyBorder="1" applyAlignment="1">
      <alignment horizontal="center" vertical="center" textRotation="255"/>
    </xf>
    <xf numFmtId="185" fontId="6" fillId="2" borderId="56" xfId="1" applyNumberFormat="1" applyFont="1" applyFill="1" applyBorder="1" applyAlignment="1">
      <alignment horizontal="center" vertical="center"/>
    </xf>
    <xf numFmtId="183" fontId="5" fillId="2" borderId="59" xfId="0" applyNumberFormat="1" applyFont="1" applyFill="1" applyBorder="1" applyAlignment="1">
      <alignment horizontal="right" vertical="center" wrapText="1"/>
    </xf>
    <xf numFmtId="183" fontId="5" fillId="2" borderId="60" xfId="0" applyNumberFormat="1" applyFont="1" applyFill="1" applyBorder="1" applyAlignment="1">
      <alignment horizontal="right" vertical="center" wrapText="1"/>
    </xf>
    <xf numFmtId="183" fontId="5" fillId="2" borderId="60" xfId="0" applyNumberFormat="1" applyFont="1" applyFill="1" applyBorder="1" applyAlignment="1">
      <alignment horizontal="right" vertical="center"/>
    </xf>
    <xf numFmtId="183" fontId="5" fillId="2" borderId="61" xfId="0" applyNumberFormat="1" applyFont="1" applyFill="1" applyBorder="1" applyAlignment="1">
      <alignment horizontal="right" vertical="center"/>
    </xf>
    <xf numFmtId="183" fontId="6" fillId="0" borderId="61" xfId="0" applyNumberFormat="1" applyFont="1" applyFill="1" applyBorder="1" applyAlignment="1">
      <alignment horizontal="center" vertical="center" shrinkToFit="1"/>
    </xf>
    <xf numFmtId="183" fontId="6" fillId="0" borderId="57" xfId="0" applyNumberFormat="1" applyFont="1" applyFill="1" applyBorder="1" applyAlignment="1">
      <alignment horizontal="center" vertical="center" shrinkToFit="1"/>
    </xf>
    <xf numFmtId="183" fontId="6" fillId="0" borderId="58" xfId="0" applyNumberFormat="1" applyFont="1" applyFill="1" applyBorder="1" applyAlignment="1">
      <alignment horizontal="center" vertical="center" shrinkToFit="1"/>
    </xf>
    <xf numFmtId="183" fontId="5" fillId="2" borderId="41" xfId="0" applyNumberFormat="1" applyFont="1" applyFill="1" applyBorder="1" applyAlignment="1">
      <alignment horizontal="right" vertical="center" wrapText="1"/>
    </xf>
    <xf numFmtId="183" fontId="5" fillId="2" borderId="5" xfId="0" applyNumberFormat="1" applyFont="1" applyFill="1" applyBorder="1" applyAlignment="1">
      <alignment horizontal="right" vertical="center" wrapText="1"/>
    </xf>
    <xf numFmtId="183" fontId="5" fillId="2" borderId="7" xfId="0" applyNumberFormat="1" applyFont="1" applyFill="1" applyBorder="1" applyAlignment="1">
      <alignment horizontal="right" vertical="center" wrapText="1"/>
    </xf>
    <xf numFmtId="183" fontId="13" fillId="2" borderId="41" xfId="0" applyNumberFormat="1" applyFont="1" applyFill="1" applyBorder="1" applyAlignment="1">
      <alignment horizontal="right" vertical="center"/>
    </xf>
    <xf numFmtId="183" fontId="26" fillId="2" borderId="65" xfId="1" applyNumberFormat="1" applyFont="1" applyFill="1" applyBorder="1" applyAlignment="1">
      <alignment horizontal="center" vertical="center"/>
    </xf>
    <xf numFmtId="183" fontId="5" fillId="2" borderId="39" xfId="0" applyNumberFormat="1" applyFont="1" applyFill="1" applyBorder="1" applyAlignment="1">
      <alignment horizontal="right" vertical="center" wrapText="1"/>
    </xf>
    <xf numFmtId="183" fontId="5" fillId="2" borderId="52" xfId="0" applyNumberFormat="1" applyFont="1" applyFill="1" applyBorder="1" applyAlignment="1">
      <alignment horizontal="right" vertical="center" wrapText="1"/>
    </xf>
    <xf numFmtId="183" fontId="5" fillId="2" borderId="17" xfId="0" applyNumberFormat="1" applyFont="1" applyFill="1" applyBorder="1" applyAlignment="1">
      <alignment horizontal="right" vertical="center" wrapText="1"/>
    </xf>
    <xf numFmtId="183" fontId="5" fillId="2" borderId="66" xfId="0" applyNumberFormat="1" applyFont="1" applyFill="1" applyBorder="1" applyAlignment="1">
      <alignment horizontal="right" vertical="center" wrapText="1"/>
    </xf>
    <xf numFmtId="183" fontId="5" fillId="2" borderId="18" xfId="0" applyNumberFormat="1" applyFont="1" applyFill="1" applyBorder="1" applyAlignment="1">
      <alignment horizontal="right" vertical="center" wrapText="1"/>
    </xf>
    <xf numFmtId="183" fontId="6" fillId="2" borderId="12" xfId="1" applyNumberFormat="1" applyFont="1" applyFill="1" applyBorder="1" applyAlignment="1">
      <alignment horizontal="center" vertical="center" wrapText="1" shrinkToFit="1"/>
    </xf>
    <xf numFmtId="183" fontId="13" fillId="2" borderId="43" xfId="0" applyNumberFormat="1" applyFont="1" applyFill="1" applyBorder="1" applyAlignment="1" applyProtection="1">
      <alignment horizontal="right" vertical="center" wrapText="1"/>
      <protection locked="0"/>
    </xf>
    <xf numFmtId="183" fontId="13" fillId="2" borderId="43" xfId="0" applyNumberFormat="1" applyFont="1" applyFill="1" applyBorder="1" applyAlignment="1" applyProtection="1">
      <alignment horizontal="right" vertical="center"/>
      <protection locked="0"/>
    </xf>
    <xf numFmtId="183" fontId="13" fillId="2" borderId="41" xfId="0" applyNumberFormat="1" applyFont="1" applyFill="1" applyBorder="1" applyAlignment="1" applyProtection="1">
      <alignment horizontal="right" vertical="center"/>
      <protection locked="0"/>
    </xf>
    <xf numFmtId="183" fontId="6" fillId="0" borderId="12" xfId="0" applyNumberFormat="1" applyFont="1" applyBorder="1" applyAlignment="1">
      <alignment horizontal="center" vertical="center"/>
    </xf>
    <xf numFmtId="183" fontId="6" fillId="0" borderId="2" xfId="0" applyNumberFormat="1" applyFont="1" applyBorder="1" applyAlignment="1">
      <alignment horizontal="center" vertical="center"/>
    </xf>
    <xf numFmtId="183" fontId="13" fillId="2" borderId="42" xfId="0" applyNumberFormat="1" applyFont="1" applyFill="1" applyBorder="1" applyAlignment="1" applyProtection="1">
      <alignment horizontal="right" vertical="center" wrapText="1"/>
      <protection locked="0"/>
    </xf>
    <xf numFmtId="183" fontId="13" fillId="2" borderId="40" xfId="0" applyNumberFormat="1" applyFont="1" applyFill="1" applyBorder="1" applyAlignment="1" applyProtection="1">
      <alignment horizontal="right" vertical="center"/>
      <protection locked="0"/>
    </xf>
    <xf numFmtId="183" fontId="26" fillId="2" borderId="10" xfId="1" applyNumberFormat="1" applyFont="1" applyFill="1" applyBorder="1" applyAlignment="1">
      <alignment horizontal="center" vertical="center" wrapText="1" shrinkToFit="1"/>
    </xf>
    <xf numFmtId="183" fontId="26" fillId="2" borderId="1" xfId="1" applyNumberFormat="1" applyFont="1" applyFill="1" applyBorder="1" applyAlignment="1">
      <alignment horizontal="center" vertical="center" wrapText="1" shrinkToFit="1"/>
    </xf>
    <xf numFmtId="0" fontId="26" fillId="0" borderId="1" xfId="0" applyFont="1" applyBorder="1" applyAlignment="1">
      <alignment horizontal="center" vertical="center" wrapText="1" shrinkToFit="1"/>
    </xf>
    <xf numFmtId="0" fontId="26" fillId="0" borderId="6" xfId="0" applyFont="1" applyBorder="1" applyAlignment="1">
      <alignment horizontal="center" vertical="center" wrapText="1" shrinkToFit="1"/>
    </xf>
    <xf numFmtId="183" fontId="26" fillId="2" borderId="13" xfId="1" applyNumberFormat="1" applyFont="1" applyFill="1" applyBorder="1" applyAlignment="1" applyProtection="1">
      <alignment horizontal="center" vertical="center" wrapText="1"/>
      <protection locked="0"/>
    </xf>
    <xf numFmtId="183" fontId="26" fillId="2" borderId="5" xfId="1" applyNumberFormat="1" applyFont="1" applyFill="1" applyBorder="1" applyAlignment="1" applyProtection="1">
      <alignment horizontal="center" vertical="center" wrapText="1"/>
      <protection locked="0"/>
    </xf>
    <xf numFmtId="0" fontId="26" fillId="0" borderId="5" xfId="0" applyFont="1" applyBorder="1" applyAlignment="1">
      <alignment vertical="center"/>
    </xf>
    <xf numFmtId="0" fontId="26" fillId="0" borderId="7" xfId="0" applyFont="1" applyBorder="1" applyAlignment="1">
      <alignment vertical="center"/>
    </xf>
    <xf numFmtId="183" fontId="26" fillId="2" borderId="3" xfId="1" applyNumberFormat="1" applyFont="1" applyFill="1" applyBorder="1" applyAlignment="1" applyProtection="1">
      <alignment horizontal="center" vertical="center" shrinkToFit="1"/>
      <protection locked="0"/>
    </xf>
    <xf numFmtId="183" fontId="26" fillId="2" borderId="4" xfId="1" applyNumberFormat="1" applyFont="1" applyFill="1" applyBorder="1" applyAlignment="1" applyProtection="1">
      <alignment horizontal="center" vertical="center" shrinkToFit="1"/>
      <protection locked="0"/>
    </xf>
    <xf numFmtId="0" fontId="26" fillId="0" borderId="4" xfId="0" applyFont="1" applyBorder="1" applyAlignment="1">
      <alignment vertical="center" shrinkToFit="1"/>
    </xf>
    <xf numFmtId="0" fontId="26" fillId="0" borderId="11" xfId="0" applyFont="1" applyBorder="1" applyAlignment="1">
      <alignment vertical="center" shrinkToFit="1"/>
    </xf>
    <xf numFmtId="183" fontId="13" fillId="2" borderId="41" xfId="0" applyNumberFormat="1" applyFont="1" applyFill="1" applyBorder="1" applyAlignment="1">
      <alignment horizontal="right" vertical="center" wrapText="1"/>
    </xf>
    <xf numFmtId="183" fontId="13" fillId="2" borderId="5" xfId="0" applyNumberFormat="1" applyFont="1" applyFill="1" applyBorder="1" applyAlignment="1">
      <alignment horizontal="right" vertical="center" wrapText="1"/>
    </xf>
    <xf numFmtId="183" fontId="13" fillId="2" borderId="39" xfId="0" applyNumberFormat="1" applyFont="1" applyFill="1" applyBorder="1" applyAlignment="1">
      <alignment horizontal="right" vertical="center" wrapText="1"/>
    </xf>
    <xf numFmtId="183" fontId="13" fillId="2" borderId="7" xfId="0" applyNumberFormat="1" applyFont="1" applyFill="1" applyBorder="1" applyAlignment="1">
      <alignment horizontal="right" vertical="center" wrapText="1"/>
    </xf>
    <xf numFmtId="183" fontId="26" fillId="2" borderId="62" xfId="1" applyNumberFormat="1" applyFont="1" applyFill="1" applyBorder="1" applyAlignment="1">
      <alignment horizontal="center" vertical="center"/>
    </xf>
    <xf numFmtId="187" fontId="26" fillId="2" borderId="56" xfId="1" applyNumberFormat="1" applyFont="1" applyFill="1" applyBorder="1" applyAlignment="1">
      <alignment horizontal="center" vertical="center"/>
    </xf>
    <xf numFmtId="187" fontId="26" fillId="2" borderId="57" xfId="1" applyNumberFormat="1" applyFont="1" applyFill="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183" fontId="5" fillId="0" borderId="40" xfId="0" applyNumberFormat="1" applyFont="1" applyFill="1" applyBorder="1" applyAlignment="1">
      <alignment horizontal="right" vertical="center"/>
    </xf>
    <xf numFmtId="183" fontId="6" fillId="0" borderId="0" xfId="0" applyNumberFormat="1" applyFont="1" applyAlignment="1">
      <alignment horizontal="left" vertical="center"/>
    </xf>
    <xf numFmtId="0" fontId="0" fillId="0" borderId="0" xfId="0" applyFont="1" applyAlignment="1">
      <alignment vertical="center"/>
    </xf>
    <xf numFmtId="183" fontId="6" fillId="0" borderId="0" xfId="0" applyNumberFormat="1" applyFont="1" applyBorder="1" applyAlignment="1">
      <alignment horizontal="center" vertical="center"/>
    </xf>
    <xf numFmtId="0" fontId="0" fillId="0" borderId="4" xfId="0" applyFont="1" applyBorder="1" applyAlignment="1">
      <alignment vertical="center"/>
    </xf>
    <xf numFmtId="183" fontId="26" fillId="2" borderId="13" xfId="1" applyNumberFormat="1" applyFont="1" applyFill="1" applyBorder="1" applyAlignment="1" applyProtection="1">
      <alignment horizontal="center" vertical="center" wrapText="1" shrinkToFit="1"/>
      <protection locked="0"/>
    </xf>
    <xf numFmtId="183" fontId="26" fillId="2" borderId="5" xfId="1" applyNumberFormat="1" applyFont="1" applyFill="1" applyBorder="1" applyAlignment="1" applyProtection="1">
      <alignment horizontal="center" vertical="center" wrapText="1" shrinkToFit="1"/>
      <protection locked="0"/>
    </xf>
    <xf numFmtId="183" fontId="26" fillId="2" borderId="5" xfId="1" applyNumberFormat="1" applyFont="1" applyFill="1" applyBorder="1" applyAlignment="1" applyProtection="1">
      <alignment horizontal="center" vertical="center" shrinkToFit="1"/>
      <protection locked="0"/>
    </xf>
    <xf numFmtId="0" fontId="29" fillId="0" borderId="5" xfId="0" applyFont="1" applyBorder="1" applyAlignment="1">
      <alignment horizontal="center" vertical="center" shrinkToFit="1"/>
    </xf>
    <xf numFmtId="0" fontId="29" fillId="0" borderId="7" xfId="0" applyFont="1" applyBorder="1" applyAlignment="1">
      <alignment horizontal="center" vertical="center" shrinkToFit="1"/>
    </xf>
    <xf numFmtId="183" fontId="12" fillId="0" borderId="10" xfId="0" applyNumberFormat="1" applyFont="1" applyFill="1" applyBorder="1" applyAlignment="1">
      <alignment horizontal="center" vertical="center" textRotation="255" wrapText="1"/>
    </xf>
    <xf numFmtId="183" fontId="12" fillId="0" borderId="6" xfId="0" applyNumberFormat="1" applyFont="1" applyFill="1" applyBorder="1" applyAlignment="1">
      <alignment horizontal="center" vertical="center" textRotation="255" wrapText="1"/>
    </xf>
    <xf numFmtId="183" fontId="12" fillId="0" borderId="8" xfId="0" applyNumberFormat="1" applyFont="1" applyFill="1" applyBorder="1" applyAlignment="1">
      <alignment horizontal="center" vertical="center" textRotation="255" wrapText="1"/>
    </xf>
    <xf numFmtId="183" fontId="12" fillId="0" borderId="9" xfId="0" applyNumberFormat="1" applyFont="1" applyFill="1" applyBorder="1" applyAlignment="1">
      <alignment horizontal="center" vertical="center" textRotation="255" wrapText="1"/>
    </xf>
    <xf numFmtId="183" fontId="12" fillId="0" borderId="3" xfId="0" applyNumberFormat="1" applyFont="1" applyFill="1" applyBorder="1" applyAlignment="1">
      <alignment horizontal="center" vertical="center" textRotation="255" wrapText="1"/>
    </xf>
    <xf numFmtId="183" fontId="12" fillId="0" borderId="11" xfId="0" applyNumberFormat="1" applyFont="1" applyFill="1" applyBorder="1" applyAlignment="1">
      <alignment horizontal="center" vertical="center" textRotation="255" wrapText="1"/>
    </xf>
    <xf numFmtId="183" fontId="25" fillId="0" borderId="10" xfId="0" applyNumberFormat="1" applyFont="1" applyFill="1" applyBorder="1" applyAlignment="1">
      <alignment horizontal="center" vertical="center" textRotation="255" wrapText="1"/>
    </xf>
    <xf numFmtId="183" fontId="25" fillId="0" borderId="6" xfId="0" applyNumberFormat="1" applyFont="1" applyFill="1" applyBorder="1" applyAlignment="1">
      <alignment horizontal="center" vertical="center" textRotation="255" wrapText="1"/>
    </xf>
    <xf numFmtId="183" fontId="25" fillId="0" borderId="8" xfId="0" applyNumberFormat="1" applyFont="1" applyFill="1" applyBorder="1" applyAlignment="1">
      <alignment horizontal="center" vertical="center" textRotation="255" wrapText="1"/>
    </xf>
    <xf numFmtId="183" fontId="25" fillId="0" borderId="9" xfId="0" applyNumberFormat="1" applyFont="1" applyFill="1" applyBorder="1" applyAlignment="1">
      <alignment horizontal="center" vertical="center" textRotation="255" wrapText="1"/>
    </xf>
    <xf numFmtId="183" fontId="25" fillId="0" borderId="3" xfId="0" applyNumberFormat="1" applyFont="1" applyFill="1" applyBorder="1" applyAlignment="1">
      <alignment horizontal="center" vertical="center" textRotation="255" wrapText="1"/>
    </xf>
    <xf numFmtId="183" fontId="25" fillId="0" borderId="11" xfId="0" applyNumberFormat="1" applyFont="1" applyFill="1" applyBorder="1" applyAlignment="1">
      <alignment horizontal="center" vertical="center" textRotation="255" wrapText="1"/>
    </xf>
    <xf numFmtId="183" fontId="5" fillId="2" borderId="67" xfId="0" applyNumberFormat="1" applyFont="1" applyFill="1" applyBorder="1" applyAlignment="1">
      <alignment horizontal="right" vertical="center"/>
    </xf>
    <xf numFmtId="0" fontId="6" fillId="0" borderId="14" xfId="0" applyFont="1" applyBorder="1" applyAlignment="1">
      <alignment vertical="center" textRotation="255"/>
    </xf>
    <xf numFmtId="0" fontId="0" fillId="0" borderId="15" xfId="0" applyFont="1" applyBorder="1" applyAlignment="1">
      <alignment vertical="center" textRotation="255"/>
    </xf>
    <xf numFmtId="0" fontId="0" fillId="0" borderId="2" xfId="0" applyFont="1" applyBorder="1" applyAlignment="1">
      <alignment vertical="center" textRotation="255"/>
    </xf>
    <xf numFmtId="0" fontId="3" fillId="0" borderId="10" xfId="0" applyFont="1" applyBorder="1" applyAlignment="1">
      <alignment horizontal="center" vertical="center"/>
    </xf>
    <xf numFmtId="0" fontId="0" fillId="0" borderId="1" xfId="0" applyFont="1" applyBorder="1" applyAlignment="1">
      <alignment vertical="center"/>
    </xf>
    <xf numFmtId="0" fontId="0" fillId="0" borderId="6" xfId="0" applyFont="1" applyBorder="1" applyAlignment="1">
      <alignment vertical="center"/>
    </xf>
    <xf numFmtId="0" fontId="0" fillId="0" borderId="3" xfId="0" applyFont="1" applyBorder="1" applyAlignment="1">
      <alignment vertical="center"/>
    </xf>
    <xf numFmtId="0" fontId="0" fillId="0" borderId="11" xfId="0" applyFont="1" applyBorder="1" applyAlignment="1">
      <alignment vertical="center"/>
    </xf>
    <xf numFmtId="0" fontId="3" fillId="0" borderId="10" xfId="0" applyFont="1" applyBorder="1" applyAlignment="1">
      <alignment vertical="center" textRotation="255"/>
    </xf>
    <xf numFmtId="0" fontId="0" fillId="0" borderId="8" xfId="0" applyFont="1" applyBorder="1" applyAlignment="1">
      <alignment vertical="center"/>
    </xf>
    <xf numFmtId="0" fontId="0" fillId="0" borderId="9" xfId="0" applyFont="1" applyBorder="1" applyAlignment="1">
      <alignment vertical="center"/>
    </xf>
    <xf numFmtId="0" fontId="3" fillId="0" borderId="0" xfId="0" applyFont="1" applyAlignment="1">
      <alignment vertical="center" wrapText="1"/>
    </xf>
    <xf numFmtId="0" fontId="6" fillId="0" borderId="10" xfId="0" applyFont="1" applyBorder="1" applyAlignment="1" applyProtection="1">
      <alignment horizontal="right" vertical="center"/>
    </xf>
    <xf numFmtId="0" fontId="6" fillId="0" borderId="6" xfId="0" applyFont="1" applyBorder="1" applyAlignment="1" applyProtection="1">
      <alignment horizontal="right" vertical="center"/>
    </xf>
    <xf numFmtId="0" fontId="6" fillId="0" borderId="8" xfId="0" applyFont="1" applyBorder="1" applyAlignment="1" applyProtection="1">
      <alignment horizontal="right" vertical="center"/>
    </xf>
    <xf numFmtId="0" fontId="6" fillId="0" borderId="9" xfId="0" applyFont="1" applyBorder="1" applyAlignment="1" applyProtection="1">
      <alignment horizontal="right" vertical="center"/>
    </xf>
    <xf numFmtId="0" fontId="6" fillId="0" borderId="3" xfId="0" applyFont="1" applyBorder="1" applyAlignment="1" applyProtection="1">
      <alignment horizontal="right" vertical="center"/>
    </xf>
    <xf numFmtId="0" fontId="6" fillId="0" borderId="11" xfId="0" applyFont="1" applyBorder="1" applyAlignment="1" applyProtection="1">
      <alignment horizontal="right" vertical="center"/>
    </xf>
    <xf numFmtId="0" fontId="3" fillId="0" borderId="10" xfId="0" applyFont="1" applyBorder="1" applyAlignment="1" applyProtection="1">
      <alignment horizontal="left" vertical="top" shrinkToFit="1"/>
    </xf>
    <xf numFmtId="0" fontId="3" fillId="0" borderId="1" xfId="0" applyFont="1" applyBorder="1" applyAlignment="1" applyProtection="1">
      <alignment horizontal="left" vertical="top" shrinkToFit="1"/>
    </xf>
    <xf numFmtId="0" fontId="3" fillId="0" borderId="6" xfId="0" applyFont="1" applyBorder="1" applyAlignment="1" applyProtection="1">
      <alignment horizontal="left" vertical="top" shrinkToFit="1"/>
    </xf>
    <xf numFmtId="0" fontId="3" fillId="0" borderId="8" xfId="0" applyFont="1" applyBorder="1" applyAlignment="1" applyProtection="1">
      <alignment horizontal="left" vertical="top" shrinkToFit="1"/>
    </xf>
    <xf numFmtId="0" fontId="3" fillId="0" borderId="0" xfId="0" applyFont="1" applyBorder="1" applyAlignment="1" applyProtection="1">
      <alignment horizontal="left" vertical="top" shrinkToFit="1"/>
    </xf>
    <xf numFmtId="0" fontId="3" fillId="0" borderId="9" xfId="0" applyFont="1" applyBorder="1" applyAlignment="1" applyProtection="1">
      <alignment horizontal="left" vertical="top" shrinkToFit="1"/>
    </xf>
    <xf numFmtId="0" fontId="6" fillId="0" borderId="10"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6" fillId="0" borderId="6" xfId="0" applyFont="1" applyFill="1" applyBorder="1" applyAlignment="1">
      <alignment horizontal="center" vertical="center" shrinkToFit="1"/>
    </xf>
    <xf numFmtId="0" fontId="6" fillId="0" borderId="8"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6" fillId="0" borderId="11" xfId="0" applyFont="1" applyFill="1" applyBorder="1" applyAlignment="1">
      <alignment horizontal="center" vertical="center" shrinkToFit="1"/>
    </xf>
    <xf numFmtId="0" fontId="6" fillId="0" borderId="0" xfId="0" applyFont="1" applyBorder="1" applyAlignment="1">
      <alignment horizontal="left" vertical="center"/>
    </xf>
    <xf numFmtId="0" fontId="6" fillId="0" borderId="0" xfId="0" applyFont="1" applyBorder="1" applyAlignment="1">
      <alignment horizontal="center" vertical="center"/>
    </xf>
    <xf numFmtId="0" fontId="0" fillId="0" borderId="3" xfId="0" applyFont="1" applyBorder="1" applyAlignment="1">
      <alignment horizontal="center" vertical="center"/>
    </xf>
    <xf numFmtId="0" fontId="0" fillId="0" borderId="11"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center" vertical="center"/>
    </xf>
    <xf numFmtId="0" fontId="3" fillId="2" borderId="1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6" fillId="0" borderId="13"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183" fontId="6" fillId="2" borderId="10" xfId="0" applyNumberFormat="1" applyFont="1" applyFill="1" applyBorder="1" applyAlignment="1" applyProtection="1">
      <alignment horizontal="right" vertical="center" shrinkToFit="1"/>
    </xf>
    <xf numFmtId="183" fontId="6" fillId="2" borderId="1" xfId="0" applyNumberFormat="1" applyFont="1" applyFill="1" applyBorder="1" applyAlignment="1" applyProtection="1">
      <alignment horizontal="right" vertical="center" shrinkToFit="1"/>
    </xf>
    <xf numFmtId="183" fontId="6" fillId="2" borderId="6" xfId="0" applyNumberFormat="1" applyFont="1" applyFill="1" applyBorder="1" applyAlignment="1" applyProtection="1">
      <alignment horizontal="right" vertical="center" shrinkToFit="1"/>
    </xf>
    <xf numFmtId="183" fontId="6" fillId="2" borderId="3" xfId="0" applyNumberFormat="1" applyFont="1" applyFill="1" applyBorder="1" applyAlignment="1" applyProtection="1">
      <alignment horizontal="right" vertical="center" shrinkToFit="1"/>
    </xf>
    <xf numFmtId="183" fontId="6" fillId="2" borderId="4" xfId="0" applyNumberFormat="1" applyFont="1" applyFill="1" applyBorder="1" applyAlignment="1" applyProtection="1">
      <alignment horizontal="right" vertical="center" shrinkToFit="1"/>
    </xf>
    <xf numFmtId="183" fontId="6" fillId="2" borderId="11" xfId="0" applyNumberFormat="1" applyFont="1" applyFill="1" applyBorder="1" applyAlignment="1" applyProtection="1">
      <alignment horizontal="right" vertical="center" shrinkToFit="1"/>
    </xf>
    <xf numFmtId="0" fontId="3" fillId="0" borderId="22" xfId="0" applyFont="1" applyBorder="1" applyAlignment="1" applyProtection="1">
      <alignment horizontal="left" vertical="top" shrinkToFit="1"/>
    </xf>
    <xf numFmtId="0" fontId="3" fillId="0" borderId="26" xfId="0" applyFont="1" applyBorder="1" applyAlignment="1" applyProtection="1">
      <alignment horizontal="left" vertical="top" shrinkToFit="1"/>
    </xf>
    <xf numFmtId="183" fontId="6" fillId="2" borderId="22" xfId="0" applyNumberFormat="1" applyFont="1" applyFill="1" applyBorder="1" applyAlignment="1" applyProtection="1">
      <alignment horizontal="right" vertical="center" shrinkToFit="1"/>
    </xf>
    <xf numFmtId="183" fontId="6" fillId="2" borderId="26" xfId="0" applyNumberFormat="1" applyFont="1" applyFill="1" applyBorder="1" applyAlignment="1" applyProtection="1">
      <alignment horizontal="right" vertical="center" shrinkToFit="1"/>
    </xf>
    <xf numFmtId="0" fontId="3" fillId="0" borderId="33" xfId="0" applyFont="1" applyBorder="1" applyAlignment="1" applyProtection="1">
      <alignment horizontal="left" vertical="top" shrinkToFit="1"/>
    </xf>
    <xf numFmtId="183" fontId="6" fillId="2" borderId="33" xfId="0" applyNumberFormat="1" applyFont="1" applyFill="1" applyBorder="1" applyAlignment="1" applyProtection="1">
      <alignment horizontal="right" vertical="center" shrinkToFit="1"/>
    </xf>
    <xf numFmtId="183" fontId="6" fillId="2" borderId="27" xfId="0" applyNumberFormat="1" applyFont="1" applyFill="1" applyBorder="1" applyAlignment="1" applyProtection="1">
      <alignment horizontal="right" vertical="center" shrinkToFit="1"/>
    </xf>
    <xf numFmtId="183" fontId="6" fillId="2" borderId="28" xfId="0" applyNumberFormat="1" applyFont="1" applyFill="1" applyBorder="1" applyAlignment="1" applyProtection="1">
      <alignment horizontal="right" vertical="center" shrinkToFit="1"/>
    </xf>
    <xf numFmtId="183" fontId="6" fillId="2" borderId="29" xfId="0" applyNumberFormat="1" applyFont="1" applyFill="1" applyBorder="1" applyAlignment="1" applyProtection="1">
      <alignment horizontal="right" vertical="center" shrinkToFit="1"/>
    </xf>
    <xf numFmtId="0" fontId="5" fillId="0" borderId="0" xfId="0" applyFont="1" applyBorder="1" applyAlignment="1">
      <alignment horizontal="left" vertical="top" wrapText="1"/>
    </xf>
    <xf numFmtId="0" fontId="6" fillId="0" borderId="10"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6"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9"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0" borderId="11" xfId="0" applyFont="1" applyBorder="1" applyAlignment="1" applyProtection="1">
      <alignment horizontal="center" vertical="center"/>
    </xf>
    <xf numFmtId="0" fontId="3" fillId="0" borderId="10" xfId="0" applyFont="1" applyBorder="1" applyAlignment="1" applyProtection="1">
      <alignment horizontal="left" vertical="center" shrinkToFit="1"/>
    </xf>
    <xf numFmtId="0" fontId="3" fillId="0" borderId="5" xfId="0" applyFont="1" applyBorder="1" applyAlignment="1" applyProtection="1">
      <alignment horizontal="left" vertical="center" shrinkToFit="1"/>
    </xf>
    <xf numFmtId="0" fontId="3" fillId="0" borderId="7" xfId="0" applyFont="1" applyBorder="1" applyAlignment="1" applyProtection="1">
      <alignment horizontal="left" vertical="center" shrinkToFit="1"/>
    </xf>
    <xf numFmtId="183" fontId="6" fillId="2" borderId="13" xfId="0" applyNumberFormat="1" applyFont="1" applyFill="1" applyBorder="1" applyAlignment="1" applyProtection="1">
      <alignment horizontal="right" vertical="center" shrinkToFit="1"/>
    </xf>
    <xf numFmtId="183" fontId="6" fillId="2" borderId="5" xfId="0" applyNumberFormat="1" applyFont="1" applyFill="1" applyBorder="1" applyAlignment="1" applyProtection="1">
      <alignment horizontal="right" vertical="center" shrinkToFit="1"/>
    </xf>
    <xf numFmtId="183" fontId="6" fillId="2" borderId="7" xfId="0" applyNumberFormat="1" applyFont="1" applyFill="1" applyBorder="1" applyAlignment="1" applyProtection="1">
      <alignment horizontal="right" vertical="center" shrinkToFit="1"/>
    </xf>
    <xf numFmtId="0" fontId="3" fillId="0" borderId="19" xfId="0" applyFont="1" applyBorder="1" applyAlignment="1" applyProtection="1">
      <alignment horizontal="left" vertical="center" shrinkToFit="1"/>
    </xf>
    <xf numFmtId="0" fontId="3" fillId="0" borderId="20" xfId="0" applyFont="1" applyBorder="1" applyAlignment="1" applyProtection="1">
      <alignment horizontal="left" vertical="center" shrinkToFit="1"/>
    </xf>
    <xf numFmtId="0" fontId="3" fillId="0" borderId="21" xfId="0" applyFont="1" applyBorder="1" applyAlignment="1" applyProtection="1">
      <alignment horizontal="left" vertical="center" shrinkToFit="1"/>
    </xf>
    <xf numFmtId="183" fontId="6" fillId="2" borderId="19" xfId="0" applyNumberFormat="1" applyFont="1" applyFill="1" applyBorder="1" applyAlignment="1" applyProtection="1">
      <alignment horizontal="right" vertical="center" shrinkToFit="1"/>
    </xf>
    <xf numFmtId="183" fontId="6" fillId="2" borderId="20" xfId="0" applyNumberFormat="1" applyFont="1" applyFill="1" applyBorder="1" applyAlignment="1" applyProtection="1">
      <alignment horizontal="right" vertical="center" shrinkToFit="1"/>
    </xf>
    <xf numFmtId="183" fontId="6" fillId="2" borderId="21" xfId="0" applyNumberFormat="1" applyFont="1" applyFill="1" applyBorder="1" applyAlignment="1" applyProtection="1">
      <alignment horizontal="right" vertical="center" shrinkToFit="1"/>
    </xf>
    <xf numFmtId="0" fontId="3" fillId="0" borderId="3" xfId="0" applyFont="1" applyBorder="1" applyAlignment="1" applyProtection="1">
      <alignment horizontal="left" vertical="center" shrinkToFit="1"/>
    </xf>
    <xf numFmtId="0" fontId="3" fillId="0" borderId="4" xfId="0" applyFont="1" applyBorder="1" applyAlignment="1" applyProtection="1">
      <alignment horizontal="left" vertical="center" shrinkToFit="1"/>
    </xf>
    <xf numFmtId="0" fontId="3" fillId="0" borderId="11" xfId="0" applyFont="1" applyBorder="1" applyAlignment="1" applyProtection="1">
      <alignment horizontal="left" vertical="center" shrinkToFit="1"/>
    </xf>
    <xf numFmtId="0" fontId="5" fillId="0" borderId="0" xfId="0" applyFont="1"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vertical="center"/>
    </xf>
    <xf numFmtId="183" fontId="26" fillId="2" borderId="12" xfId="1" applyNumberFormat="1" applyFont="1" applyFill="1" applyBorder="1" applyAlignment="1">
      <alignment horizontal="center" vertical="center" wrapText="1" shrinkToFit="1"/>
    </xf>
    <xf numFmtId="183" fontId="13" fillId="2" borderId="16" xfId="0" applyNumberFormat="1" applyFont="1" applyFill="1" applyBorder="1" applyAlignment="1" applyProtection="1">
      <alignment horizontal="center" vertical="center" wrapText="1"/>
      <protection locked="0"/>
    </xf>
    <xf numFmtId="183" fontId="13" fillId="2" borderId="17" xfId="0" applyNumberFormat="1" applyFont="1" applyFill="1" applyBorder="1" applyAlignment="1" applyProtection="1">
      <alignment horizontal="center" vertical="center" wrapText="1"/>
      <protection locked="0"/>
    </xf>
    <xf numFmtId="183" fontId="13" fillId="2" borderId="66" xfId="0" applyNumberFormat="1" applyFont="1" applyFill="1" applyBorder="1" applyAlignment="1" applyProtection="1">
      <alignment horizontal="center" vertical="center" wrapText="1"/>
      <protection locked="0"/>
    </xf>
    <xf numFmtId="188" fontId="13" fillId="2" borderId="43" xfId="0" applyNumberFormat="1" applyFont="1" applyFill="1" applyBorder="1" applyAlignment="1" applyProtection="1">
      <alignment horizontal="center" vertical="center" shrinkToFit="1"/>
      <protection locked="0"/>
    </xf>
    <xf numFmtId="188" fontId="13" fillId="2" borderId="41" xfId="0" applyNumberFormat="1" applyFont="1" applyFill="1" applyBorder="1" applyAlignment="1" applyProtection="1">
      <alignment horizontal="center" vertical="center" shrinkToFit="1"/>
      <protection locked="0"/>
    </xf>
    <xf numFmtId="183" fontId="26" fillId="0" borderId="12" xfId="0" applyNumberFormat="1" applyFont="1" applyBorder="1" applyAlignment="1">
      <alignment horizontal="center" vertical="center"/>
    </xf>
    <xf numFmtId="183" fontId="26" fillId="0" borderId="2" xfId="0" applyNumberFormat="1" applyFont="1" applyBorder="1" applyAlignment="1">
      <alignment horizontal="center" vertical="center"/>
    </xf>
    <xf numFmtId="183" fontId="23" fillId="0" borderId="3" xfId="0" applyNumberFormat="1" applyFont="1" applyFill="1" applyBorder="1" applyAlignment="1">
      <alignment horizontal="center" vertical="center"/>
    </xf>
    <xf numFmtId="183" fontId="23" fillId="0" borderId="11" xfId="0" applyNumberFormat="1" applyFont="1" applyFill="1" applyBorder="1" applyAlignment="1">
      <alignment horizontal="center" vertical="center"/>
    </xf>
    <xf numFmtId="183" fontId="23" fillId="0" borderId="13" xfId="0" applyNumberFormat="1" applyFont="1" applyFill="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185" fontId="5" fillId="2" borderId="56" xfId="1" applyNumberFormat="1" applyFont="1" applyFill="1" applyBorder="1" applyAlignment="1">
      <alignment horizontal="center" vertical="center"/>
    </xf>
    <xf numFmtId="0" fontId="5" fillId="0" borderId="57" xfId="0" applyFont="1" applyBorder="1" applyAlignment="1">
      <alignment horizontal="center" vertical="center"/>
    </xf>
    <xf numFmtId="0" fontId="5" fillId="0" borderId="58" xfId="0" applyFont="1" applyBorder="1" applyAlignment="1">
      <alignment horizontal="center" vertical="center"/>
    </xf>
    <xf numFmtId="186" fontId="13" fillId="2" borderId="53" xfId="1" applyNumberFormat="1" applyFont="1" applyFill="1" applyBorder="1" applyAlignment="1">
      <alignment horizontal="center" vertical="center"/>
    </xf>
    <xf numFmtId="186" fontId="13" fillId="2" borderId="54" xfId="1" applyNumberFormat="1" applyFont="1" applyFill="1" applyBorder="1" applyAlignment="1">
      <alignment horizontal="center" vertical="center"/>
    </xf>
    <xf numFmtId="183" fontId="23" fillId="0" borderId="14" xfId="0" applyNumberFormat="1" applyFont="1" applyFill="1" applyBorder="1" applyAlignment="1">
      <alignment horizontal="center" vertical="center"/>
    </xf>
    <xf numFmtId="183" fontId="23" fillId="0" borderId="12" xfId="0" applyNumberFormat="1" applyFont="1" applyFill="1" applyBorder="1" applyAlignment="1">
      <alignment horizontal="center" vertical="center"/>
    </xf>
    <xf numFmtId="183" fontId="13" fillId="2" borderId="62" xfId="1" applyNumberFormat="1" applyFont="1" applyFill="1" applyBorder="1" applyAlignment="1">
      <alignment horizontal="center" vertical="center"/>
    </xf>
    <xf numFmtId="183" fontId="13" fillId="2" borderId="63" xfId="1" applyNumberFormat="1" applyFont="1" applyFill="1" applyBorder="1" applyAlignment="1">
      <alignment horizontal="center" vertical="center"/>
    </xf>
    <xf numFmtId="183" fontId="13" fillId="2" borderId="64" xfId="1" applyNumberFormat="1" applyFont="1" applyFill="1" applyBorder="1" applyAlignment="1">
      <alignment horizontal="center" vertical="center"/>
    </xf>
    <xf numFmtId="183" fontId="23" fillId="0" borderId="10" xfId="0" applyNumberFormat="1" applyFont="1" applyFill="1" applyBorder="1" applyAlignment="1">
      <alignment horizontal="center" vertical="center" textRotation="255"/>
    </xf>
    <xf numFmtId="183" fontId="23" fillId="0" borderId="6" xfId="0" applyNumberFormat="1" applyFont="1" applyFill="1" applyBorder="1" applyAlignment="1">
      <alignment horizontal="center" vertical="center" textRotation="255"/>
    </xf>
    <xf numFmtId="183" fontId="23" fillId="0" borderId="8" xfId="0" applyNumberFormat="1" applyFont="1" applyFill="1" applyBorder="1" applyAlignment="1">
      <alignment horizontal="center" vertical="center" textRotation="255"/>
    </xf>
    <xf numFmtId="183" fontId="23" fillId="0" borderId="9" xfId="0" applyNumberFormat="1" applyFont="1" applyFill="1" applyBorder="1" applyAlignment="1">
      <alignment horizontal="center" vertical="center" textRotation="255"/>
    </xf>
    <xf numFmtId="183" fontId="23" fillId="0" borderId="3" xfId="0" applyNumberFormat="1" applyFont="1" applyFill="1" applyBorder="1" applyAlignment="1">
      <alignment horizontal="center" vertical="center" textRotation="255"/>
    </xf>
    <xf numFmtId="183" fontId="23" fillId="0" borderId="11" xfId="0" applyNumberFormat="1" applyFont="1" applyFill="1" applyBorder="1" applyAlignment="1">
      <alignment horizontal="center" vertical="center" textRotation="255"/>
    </xf>
    <xf numFmtId="183" fontId="23" fillId="0" borderId="10" xfId="0" applyNumberFormat="1" applyFont="1" applyFill="1" applyBorder="1" applyAlignment="1">
      <alignment horizontal="center" vertical="center"/>
    </xf>
    <xf numFmtId="183" fontId="23" fillId="0" borderId="1" xfId="0" applyNumberFormat="1" applyFont="1" applyFill="1" applyBorder="1" applyAlignment="1">
      <alignment horizontal="center" vertical="center"/>
    </xf>
    <xf numFmtId="183" fontId="23" fillId="0" borderId="6" xfId="0" applyNumberFormat="1" applyFont="1" applyFill="1" applyBorder="1" applyAlignment="1">
      <alignment horizontal="center" vertical="center"/>
    </xf>
    <xf numFmtId="183" fontId="13" fillId="0" borderId="42" xfId="0" applyNumberFormat="1" applyFont="1" applyFill="1" applyBorder="1" applyAlignment="1">
      <alignment horizontal="right" vertical="center" wrapText="1"/>
    </xf>
    <xf numFmtId="183" fontId="13" fillId="0" borderId="43" xfId="0" applyNumberFormat="1" applyFont="1" applyFill="1" applyBorder="1" applyAlignment="1">
      <alignment horizontal="right" vertical="center" wrapText="1"/>
    </xf>
    <xf numFmtId="183" fontId="13" fillId="0" borderId="43" xfId="0" applyNumberFormat="1" applyFont="1" applyFill="1" applyBorder="1" applyAlignment="1">
      <alignment horizontal="right" vertical="center"/>
    </xf>
    <xf numFmtId="183" fontId="13" fillId="0" borderId="41" xfId="0" applyNumberFormat="1" applyFont="1" applyFill="1" applyBorder="1" applyAlignment="1">
      <alignment horizontal="right" vertical="center"/>
    </xf>
    <xf numFmtId="183" fontId="26" fillId="0" borderId="41" xfId="0" applyNumberFormat="1" applyFont="1" applyFill="1" applyBorder="1" applyAlignment="1">
      <alignment horizontal="center" vertical="center" shrinkToFit="1"/>
    </xf>
    <xf numFmtId="183" fontId="26" fillId="0" borderId="5" xfId="0" applyNumberFormat="1" applyFont="1" applyFill="1" applyBorder="1" applyAlignment="1">
      <alignment horizontal="center" vertical="center" shrinkToFit="1"/>
    </xf>
    <xf numFmtId="183" fontId="26" fillId="0" borderId="7" xfId="0" applyNumberFormat="1" applyFont="1" applyFill="1" applyBorder="1" applyAlignment="1">
      <alignment horizontal="center" vertical="center" shrinkToFit="1"/>
    </xf>
    <xf numFmtId="186" fontId="13" fillId="2" borderId="55" xfId="1" applyNumberFormat="1" applyFont="1" applyFill="1" applyBorder="1" applyAlignment="1">
      <alignment horizontal="center" vertical="center"/>
    </xf>
    <xf numFmtId="183" fontId="13" fillId="2" borderId="50" xfId="0" applyNumberFormat="1" applyFont="1" applyFill="1" applyBorder="1" applyAlignment="1">
      <alignment horizontal="right" vertical="center" wrapText="1"/>
    </xf>
    <xf numFmtId="183" fontId="13" fillId="2" borderId="51" xfId="0" applyNumberFormat="1" applyFont="1" applyFill="1" applyBorder="1" applyAlignment="1">
      <alignment horizontal="right" vertical="center" wrapText="1"/>
    </xf>
    <xf numFmtId="183" fontId="13" fillId="2" borderId="51" xfId="0" applyNumberFormat="1" applyFont="1" applyFill="1" applyBorder="1" applyAlignment="1">
      <alignment horizontal="right" vertical="center"/>
    </xf>
    <xf numFmtId="183" fontId="13" fillId="2" borderId="52" xfId="0" applyNumberFormat="1" applyFont="1" applyFill="1" applyBorder="1" applyAlignment="1">
      <alignment horizontal="right" vertical="center" wrapText="1"/>
    </xf>
    <xf numFmtId="183" fontId="13" fillId="2" borderId="17" xfId="0" applyNumberFormat="1" applyFont="1" applyFill="1" applyBorder="1" applyAlignment="1">
      <alignment horizontal="right" vertical="center" wrapText="1"/>
    </xf>
    <xf numFmtId="183" fontId="13" fillId="2" borderId="66" xfId="0" applyNumberFormat="1" applyFont="1" applyFill="1" applyBorder="1" applyAlignment="1">
      <alignment horizontal="right" vertical="center" wrapText="1"/>
    </xf>
    <xf numFmtId="183" fontId="13" fillId="2" borderId="18" xfId="0" applyNumberFormat="1" applyFont="1" applyFill="1" applyBorder="1" applyAlignment="1">
      <alignment horizontal="right" vertical="center" wrapText="1"/>
    </xf>
    <xf numFmtId="183" fontId="26" fillId="0" borderId="10" xfId="0" applyNumberFormat="1" applyFont="1" applyBorder="1" applyAlignment="1">
      <alignment horizontal="center" vertical="center" textRotation="255"/>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pplyAlignment="1">
      <alignment vertical="center"/>
    </xf>
    <xf numFmtId="0" fontId="0" fillId="0" borderId="11" xfId="0" applyBorder="1" applyAlignment="1">
      <alignment vertical="center"/>
    </xf>
    <xf numFmtId="183" fontId="13" fillId="0" borderId="41" xfId="0" applyNumberFormat="1" applyFont="1" applyBorder="1" applyAlignment="1">
      <alignment horizontal="center" vertical="center"/>
    </xf>
    <xf numFmtId="183" fontId="27" fillId="0" borderId="10" xfId="0" applyNumberFormat="1" applyFont="1" applyFill="1" applyBorder="1" applyAlignment="1">
      <alignment horizontal="center" vertical="center" textRotation="255" wrapText="1"/>
    </xf>
    <xf numFmtId="183" fontId="27" fillId="0" borderId="6" xfId="0" applyNumberFormat="1" applyFont="1" applyFill="1" applyBorder="1" applyAlignment="1">
      <alignment horizontal="center" vertical="center" textRotation="255" wrapText="1"/>
    </xf>
    <xf numFmtId="183" fontId="27" fillId="0" borderId="3" xfId="0" applyNumberFormat="1" applyFont="1" applyFill="1" applyBorder="1" applyAlignment="1">
      <alignment horizontal="center" vertical="center" textRotation="255" wrapText="1"/>
    </xf>
    <xf numFmtId="183" fontId="27" fillId="0" borderId="11" xfId="0" applyNumberFormat="1" applyFont="1" applyFill="1" applyBorder="1" applyAlignment="1">
      <alignment horizontal="center" vertical="center" textRotation="255" wrapText="1"/>
    </xf>
    <xf numFmtId="0" fontId="0" fillId="0" borderId="1" xfId="0" applyBorder="1" applyAlignment="1">
      <alignment horizontal="center" vertical="center"/>
    </xf>
    <xf numFmtId="0" fontId="0" fillId="0" borderId="6" xfId="0" applyBorder="1" applyAlignment="1">
      <alignment horizontal="center" vertical="center"/>
    </xf>
    <xf numFmtId="187" fontId="13" fillId="2" borderId="56" xfId="1" applyNumberFormat="1" applyFont="1" applyFill="1" applyBorder="1" applyAlignment="1">
      <alignment horizontal="center" vertical="center"/>
    </xf>
    <xf numFmtId="187" fontId="13" fillId="2" borderId="57" xfId="1" applyNumberFormat="1" applyFont="1" applyFill="1" applyBorder="1" applyAlignment="1">
      <alignment horizontal="center" vertical="center"/>
    </xf>
    <xf numFmtId="0" fontId="13" fillId="0" borderId="57" xfId="0" applyFont="1" applyBorder="1" applyAlignment="1">
      <alignment horizontal="center" vertical="center"/>
    </xf>
    <xf numFmtId="0" fontId="13" fillId="0" borderId="58" xfId="0" applyFont="1" applyBorder="1" applyAlignment="1">
      <alignment horizontal="center" vertical="center"/>
    </xf>
    <xf numFmtId="183" fontId="13" fillId="2" borderId="52" xfId="0" applyNumberFormat="1" applyFont="1" applyFill="1" applyBorder="1" applyAlignment="1">
      <alignment horizontal="right" vertical="center"/>
    </xf>
    <xf numFmtId="183" fontId="26" fillId="0" borderId="52" xfId="0" applyNumberFormat="1" applyFont="1" applyFill="1" applyBorder="1" applyAlignment="1">
      <alignment horizontal="center" vertical="center" shrinkToFit="1"/>
    </xf>
    <xf numFmtId="183" fontId="26" fillId="0" borderId="17" xfId="0" applyNumberFormat="1" applyFont="1" applyFill="1" applyBorder="1" applyAlignment="1">
      <alignment horizontal="center" vertical="center" shrinkToFit="1"/>
    </xf>
    <xf numFmtId="183" fontId="26" fillId="0" borderId="18" xfId="0" applyNumberFormat="1" applyFont="1" applyFill="1" applyBorder="1" applyAlignment="1">
      <alignment horizontal="center" vertical="center" shrinkToFit="1"/>
    </xf>
    <xf numFmtId="184" fontId="13" fillId="2" borderId="16" xfId="1" applyNumberFormat="1" applyFont="1" applyFill="1" applyBorder="1" applyAlignment="1">
      <alignment horizontal="center" vertical="center"/>
    </xf>
    <xf numFmtId="184" fontId="13" fillId="2" borderId="17" xfId="1" applyNumberFormat="1" applyFont="1" applyFill="1" applyBorder="1" applyAlignment="1">
      <alignment horizontal="center" vertical="center"/>
    </xf>
    <xf numFmtId="184" fontId="13" fillId="2" borderId="18" xfId="1" applyNumberFormat="1" applyFont="1" applyFill="1" applyBorder="1" applyAlignment="1">
      <alignment horizontal="center" vertical="center"/>
    </xf>
    <xf numFmtId="187" fontId="13" fillId="2" borderId="13" xfId="1" applyNumberFormat="1" applyFont="1" applyFill="1" applyBorder="1" applyAlignment="1">
      <alignment horizontal="center" vertical="center"/>
    </xf>
    <xf numFmtId="187" fontId="13" fillId="2" borderId="5" xfId="1" applyNumberFormat="1" applyFont="1" applyFill="1" applyBorder="1" applyAlignment="1">
      <alignment horizontal="center" vertical="center"/>
    </xf>
    <xf numFmtId="0" fontId="13" fillId="0" borderId="5" xfId="0" applyFont="1" applyBorder="1" applyAlignment="1">
      <alignment horizontal="center" vertical="center"/>
    </xf>
    <xf numFmtId="0" fontId="13" fillId="0" borderId="7" xfId="0" applyFont="1" applyBorder="1" applyAlignment="1">
      <alignment horizontal="center" vertical="center"/>
    </xf>
    <xf numFmtId="183" fontId="13" fillId="2" borderId="67" xfId="0" applyNumberFormat="1" applyFont="1" applyFill="1" applyBorder="1" applyAlignment="1">
      <alignment horizontal="right" vertical="center"/>
    </xf>
    <xf numFmtId="183" fontId="23" fillId="0" borderId="14" xfId="0" applyNumberFormat="1" applyFont="1" applyBorder="1" applyAlignment="1">
      <alignment horizontal="center" vertical="center" textRotation="255"/>
    </xf>
    <xf numFmtId="183" fontId="23" fillId="0" borderId="15" xfId="0" applyNumberFormat="1" applyFont="1" applyBorder="1" applyAlignment="1">
      <alignment horizontal="center" vertical="center" textRotation="255"/>
    </xf>
    <xf numFmtId="187" fontId="5" fillId="2" borderId="56" xfId="1" applyNumberFormat="1" applyFont="1" applyFill="1" applyBorder="1" applyAlignment="1">
      <alignment horizontal="center" vertical="center"/>
    </xf>
    <xf numFmtId="187" fontId="5" fillId="2" borderId="57" xfId="1" applyNumberFormat="1" applyFont="1" applyFill="1" applyBorder="1" applyAlignment="1">
      <alignment horizontal="center" vertical="center"/>
    </xf>
    <xf numFmtId="183" fontId="23" fillId="0" borderId="5" xfId="0" applyNumberFormat="1" applyFont="1" applyFill="1" applyBorder="1" applyAlignment="1">
      <alignment horizontal="center" vertical="center" wrapText="1"/>
    </xf>
    <xf numFmtId="183" fontId="23" fillId="0" borderId="8" xfId="0" applyNumberFormat="1" applyFont="1" applyFill="1" applyBorder="1" applyAlignment="1">
      <alignment horizontal="center" vertical="center"/>
    </xf>
    <xf numFmtId="183" fontId="23" fillId="0" borderId="0" xfId="0" applyNumberFormat="1" applyFont="1" applyFill="1" applyBorder="1" applyAlignment="1">
      <alignment horizontal="center" vertical="center"/>
    </xf>
    <xf numFmtId="183" fontId="23" fillId="0" borderId="9" xfId="0" applyNumberFormat="1" applyFont="1" applyFill="1" applyBorder="1" applyAlignment="1">
      <alignment horizontal="center" vertical="center"/>
    </xf>
    <xf numFmtId="183" fontId="23" fillId="0" borderId="4"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3" fontId="23" fillId="0" borderId="7" xfId="0" applyNumberFormat="1" applyFont="1" applyFill="1" applyBorder="1" applyAlignment="1">
      <alignment horizontal="center" vertical="center"/>
    </xf>
    <xf numFmtId="183" fontId="23" fillId="0" borderId="12" xfId="0" applyNumberFormat="1" applyFont="1" applyFill="1" applyBorder="1" applyAlignment="1">
      <alignment horizontal="center" vertical="center" shrinkToFit="1"/>
    </xf>
    <xf numFmtId="183" fontId="23" fillId="0" borderId="10" xfId="0" applyNumberFormat="1" applyFont="1" applyFill="1" applyBorder="1" applyAlignment="1">
      <alignment horizontal="center" vertical="center" wrapText="1"/>
    </xf>
    <xf numFmtId="183" fontId="23" fillId="0" borderId="1" xfId="0" applyNumberFormat="1" applyFont="1" applyFill="1" applyBorder="1" applyAlignment="1">
      <alignment horizontal="center" vertical="center" wrapText="1"/>
    </xf>
    <xf numFmtId="183" fontId="23" fillId="0" borderId="6" xfId="0" applyNumberFormat="1" applyFont="1" applyFill="1" applyBorder="1" applyAlignment="1">
      <alignment horizontal="center" vertical="center" wrapText="1"/>
    </xf>
    <xf numFmtId="183" fontId="23" fillId="0" borderId="3" xfId="0" applyNumberFormat="1" applyFont="1" applyFill="1" applyBorder="1" applyAlignment="1">
      <alignment horizontal="center" vertical="center" wrapText="1"/>
    </xf>
    <xf numFmtId="183" fontId="23" fillId="0" borderId="4" xfId="0" applyNumberFormat="1" applyFont="1" applyFill="1" applyBorder="1" applyAlignment="1">
      <alignment horizontal="center" vertical="center" wrapText="1"/>
    </xf>
    <xf numFmtId="183" fontId="23" fillId="0" borderId="11" xfId="0" applyNumberFormat="1" applyFont="1" applyFill="1" applyBorder="1" applyAlignment="1">
      <alignment horizontal="center" vertical="center" wrapText="1"/>
    </xf>
    <xf numFmtId="183" fontId="23" fillId="0" borderId="13" xfId="0" applyNumberFormat="1" applyFont="1" applyFill="1" applyBorder="1" applyAlignment="1">
      <alignment horizontal="center" vertical="center" shrinkToFit="1"/>
    </xf>
    <xf numFmtId="183" fontId="23" fillId="0" borderId="5" xfId="0" applyNumberFormat="1" applyFont="1" applyFill="1" applyBorder="1" applyAlignment="1">
      <alignment horizontal="center" vertical="center" shrinkToFit="1"/>
    </xf>
    <xf numFmtId="183" fontId="23" fillId="0" borderId="7" xfId="0" applyNumberFormat="1" applyFont="1" applyFill="1" applyBorder="1" applyAlignment="1">
      <alignment horizontal="center" vertical="center" shrinkToFit="1"/>
    </xf>
    <xf numFmtId="183" fontId="23" fillId="0" borderId="2" xfId="0" applyNumberFormat="1" applyFont="1" applyFill="1" applyBorder="1" applyAlignment="1">
      <alignment horizontal="center" vertical="center"/>
    </xf>
    <xf numFmtId="183" fontId="23" fillId="0" borderId="12" xfId="0" applyNumberFormat="1" applyFont="1" applyFill="1" applyBorder="1" applyAlignment="1">
      <alignment horizontal="distributed" vertical="center"/>
    </xf>
    <xf numFmtId="0" fontId="26" fillId="0" borderId="0" xfId="0" applyFont="1" applyAlignment="1">
      <alignment horizontal="left" vertical="center"/>
    </xf>
    <xf numFmtId="0" fontId="0" fillId="0" borderId="0" xfId="0" applyAlignment="1">
      <alignment vertical="center"/>
    </xf>
    <xf numFmtId="0" fontId="23" fillId="0" borderId="0" xfId="0" applyFont="1" applyBorder="1" applyAlignment="1">
      <alignment horizontal="left" vertical="center"/>
    </xf>
    <xf numFmtId="0" fontId="23" fillId="0" borderId="4" xfId="0" applyFont="1" applyBorder="1" applyAlignment="1">
      <alignment horizontal="left" vertical="center"/>
    </xf>
    <xf numFmtId="0" fontId="0" fillId="0" borderId="0" xfId="0" applyAlignment="1">
      <alignment horizontal="left" vertical="center"/>
    </xf>
    <xf numFmtId="0" fontId="0" fillId="0" borderId="4" xfId="0" applyBorder="1" applyAlignment="1">
      <alignment horizontal="left" vertical="center"/>
    </xf>
    <xf numFmtId="0" fontId="0" fillId="0" borderId="0" xfId="0" applyFill="1" applyAlignment="1">
      <alignment horizontal="center" vertical="center"/>
    </xf>
    <xf numFmtId="0" fontId="0" fillId="0" borderId="4" xfId="0" applyFill="1" applyBorder="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183" fontId="26" fillId="0" borderId="10" xfId="0" applyNumberFormat="1" applyFont="1" applyBorder="1" applyAlignment="1">
      <alignment horizontal="center" vertical="center"/>
    </xf>
    <xf numFmtId="0" fontId="0" fillId="0" borderId="1" xfId="0" applyBorder="1" applyAlignment="1">
      <alignment vertical="center"/>
    </xf>
    <xf numFmtId="0" fontId="0" fillId="0" borderId="4" xfId="0" applyBorder="1" applyAlignment="1">
      <alignment vertical="center"/>
    </xf>
    <xf numFmtId="183" fontId="26" fillId="0" borderId="42" xfId="0" applyNumberFormat="1" applyFont="1" applyBorder="1" applyAlignment="1">
      <alignment horizontal="center" vertical="center"/>
    </xf>
    <xf numFmtId="183" fontId="26" fillId="0" borderId="43" xfId="0" applyNumberFormat="1" applyFont="1" applyBorder="1" applyAlignment="1">
      <alignment horizontal="center" vertical="center"/>
    </xf>
    <xf numFmtId="183" fontId="26" fillId="0" borderId="40" xfId="0" applyNumberFormat="1" applyFont="1" applyBorder="1" applyAlignment="1">
      <alignment horizontal="center" vertical="center"/>
    </xf>
    <xf numFmtId="183" fontId="23" fillId="0" borderId="10" xfId="0" applyNumberFormat="1" applyFont="1" applyBorder="1" applyAlignment="1">
      <alignment horizontal="center" vertical="center" wrapText="1"/>
    </xf>
    <xf numFmtId="183" fontId="23" fillId="0" borderId="1" xfId="0" applyNumberFormat="1" applyFont="1" applyBorder="1" applyAlignment="1">
      <alignment horizontal="center" vertical="center" wrapText="1"/>
    </xf>
    <xf numFmtId="183" fontId="23" fillId="0" borderId="6" xfId="0" applyNumberFormat="1" applyFont="1" applyBorder="1" applyAlignment="1">
      <alignment horizontal="center" vertical="center" wrapText="1"/>
    </xf>
    <xf numFmtId="183" fontId="23" fillId="0" borderId="3" xfId="0" applyNumberFormat="1" applyFont="1" applyBorder="1" applyAlignment="1">
      <alignment horizontal="center" vertical="center" wrapText="1"/>
    </xf>
    <xf numFmtId="183" fontId="23" fillId="0" borderId="4" xfId="0" applyNumberFormat="1" applyFont="1" applyBorder="1" applyAlignment="1">
      <alignment horizontal="center" vertical="center" wrapText="1"/>
    </xf>
    <xf numFmtId="183" fontId="23" fillId="0" borderId="11" xfId="0" applyNumberFormat="1" applyFont="1" applyBorder="1" applyAlignment="1">
      <alignment horizontal="center" vertical="center" wrapText="1"/>
    </xf>
    <xf numFmtId="183" fontId="26" fillId="0" borderId="10" xfId="0" applyNumberFormat="1" applyFont="1" applyBorder="1" applyAlignment="1">
      <alignment horizontal="center" vertical="center" wrapText="1"/>
    </xf>
    <xf numFmtId="183" fontId="26" fillId="0" borderId="1" xfId="0" applyNumberFormat="1" applyFont="1" applyBorder="1" applyAlignment="1">
      <alignment horizontal="center" vertical="center" wrapText="1"/>
    </xf>
    <xf numFmtId="183" fontId="26" fillId="0" borderId="6" xfId="0" applyNumberFormat="1" applyFont="1" applyBorder="1" applyAlignment="1">
      <alignment horizontal="center" vertical="center" wrapText="1"/>
    </xf>
    <xf numFmtId="183" fontId="27" fillId="0" borderId="10" xfId="0" applyNumberFormat="1" applyFont="1" applyBorder="1" applyAlignment="1">
      <alignment horizontal="center" vertical="center" wrapText="1"/>
    </xf>
    <xf numFmtId="183" fontId="27" fillId="0" borderId="1" xfId="0" applyNumberFormat="1" applyFont="1" applyBorder="1" applyAlignment="1">
      <alignment horizontal="center" vertical="center" wrapText="1"/>
    </xf>
    <xf numFmtId="183" fontId="27" fillId="0" borderId="6" xfId="0" applyNumberFormat="1" applyFont="1" applyBorder="1" applyAlignment="1">
      <alignment horizontal="center" vertical="center" wrapText="1"/>
    </xf>
    <xf numFmtId="183" fontId="13" fillId="2" borderId="42" xfId="0" applyNumberFormat="1" applyFont="1" applyFill="1" applyBorder="1" applyAlignment="1">
      <alignment horizontal="center" vertical="center" wrapText="1"/>
    </xf>
    <xf numFmtId="183" fontId="13" fillId="2" borderId="43" xfId="0" applyNumberFormat="1" applyFont="1" applyFill="1" applyBorder="1" applyAlignment="1">
      <alignment horizontal="center" vertical="center" wrapText="1"/>
    </xf>
    <xf numFmtId="183" fontId="13" fillId="2" borderId="43" xfId="0" applyNumberFormat="1" applyFont="1" applyFill="1" applyBorder="1" applyAlignment="1">
      <alignment horizontal="center" vertical="center"/>
    </xf>
    <xf numFmtId="183" fontId="13" fillId="0" borderId="40" xfId="0" applyNumberFormat="1" applyFont="1" applyBorder="1" applyAlignment="1">
      <alignment horizontal="center" vertical="center"/>
    </xf>
    <xf numFmtId="0" fontId="0" fillId="0" borderId="15" xfId="0" applyBorder="1" applyAlignment="1">
      <alignment vertical="center" textRotation="255"/>
    </xf>
    <xf numFmtId="0" fontId="0" fillId="0" borderId="2" xfId="0" applyBorder="1" applyAlignment="1">
      <alignment vertical="center" textRotation="255"/>
    </xf>
    <xf numFmtId="186" fontId="26" fillId="2" borderId="53" xfId="1" applyNumberFormat="1" applyFont="1" applyFill="1" applyBorder="1" applyAlignment="1">
      <alignment horizontal="center" vertical="center"/>
    </xf>
    <xf numFmtId="186" fontId="26" fillId="2" borderId="54" xfId="1" applyNumberFormat="1" applyFont="1" applyFill="1" applyBorder="1" applyAlignment="1">
      <alignment horizontal="center" vertical="center"/>
    </xf>
    <xf numFmtId="186" fontId="26" fillId="2" borderId="55" xfId="1" applyNumberFormat="1" applyFont="1" applyFill="1" applyBorder="1" applyAlignment="1">
      <alignment horizontal="center" vertical="center"/>
    </xf>
    <xf numFmtId="183" fontId="13" fillId="2" borderId="59" xfId="1" applyNumberFormat="1" applyFont="1" applyFill="1" applyBorder="1" applyAlignment="1">
      <alignment horizontal="center" vertical="center"/>
    </xf>
    <xf numFmtId="183" fontId="13" fillId="2" borderId="60" xfId="1" applyNumberFormat="1" applyFont="1" applyFill="1" applyBorder="1" applyAlignment="1">
      <alignment horizontal="center" vertical="center"/>
    </xf>
    <xf numFmtId="183" fontId="13" fillId="2" borderId="65" xfId="1" applyNumberFormat="1" applyFont="1" applyFill="1" applyBorder="1" applyAlignment="1">
      <alignment horizontal="center" vertical="center"/>
    </xf>
    <xf numFmtId="184" fontId="26" fillId="2" borderId="16" xfId="1" applyNumberFormat="1" applyFont="1" applyFill="1" applyBorder="1" applyAlignment="1">
      <alignment horizontal="center" vertical="center"/>
    </xf>
    <xf numFmtId="184" fontId="26" fillId="2" borderId="17" xfId="1" applyNumberFormat="1" applyFont="1" applyFill="1" applyBorder="1" applyAlignment="1">
      <alignment horizontal="center" vertical="center"/>
    </xf>
    <xf numFmtId="184" fontId="26" fillId="2" borderId="18" xfId="1" applyNumberFormat="1" applyFont="1" applyFill="1" applyBorder="1" applyAlignment="1">
      <alignment horizontal="center" vertical="center"/>
    </xf>
    <xf numFmtId="183" fontId="13" fillId="2" borderId="13" xfId="0" applyNumberFormat="1" applyFont="1" applyFill="1" applyBorder="1" applyAlignment="1">
      <alignment horizontal="right" vertical="center" wrapText="1"/>
    </xf>
    <xf numFmtId="183" fontId="13" fillId="2" borderId="16" xfId="0" applyNumberFormat="1" applyFont="1" applyFill="1" applyBorder="1" applyAlignment="1">
      <alignment horizontal="right"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183" fontId="13" fillId="3" borderId="42" xfId="0" applyNumberFormat="1" applyFont="1" applyFill="1" applyBorder="1" applyAlignment="1">
      <alignment horizontal="right" vertical="center" wrapText="1"/>
    </xf>
    <xf numFmtId="183" fontId="13" fillId="3" borderId="43" xfId="0" applyNumberFormat="1" applyFont="1" applyFill="1" applyBorder="1" applyAlignment="1">
      <alignment horizontal="right" vertical="center" wrapText="1"/>
    </xf>
    <xf numFmtId="183" fontId="13" fillId="3" borderId="43" xfId="0" applyNumberFormat="1" applyFont="1" applyFill="1" applyBorder="1" applyAlignment="1">
      <alignment horizontal="right" vertical="center"/>
    </xf>
    <xf numFmtId="183" fontId="13" fillId="3" borderId="41" xfId="0" applyNumberFormat="1" applyFont="1" applyFill="1" applyBorder="1" applyAlignment="1">
      <alignment horizontal="right" vertical="center"/>
    </xf>
    <xf numFmtId="185" fontId="13" fillId="3" borderId="43" xfId="0" applyNumberFormat="1" applyFont="1" applyFill="1" applyBorder="1" applyAlignment="1">
      <alignment horizontal="right" vertical="center" wrapText="1"/>
    </xf>
    <xf numFmtId="185" fontId="13" fillId="3" borderId="43" xfId="0" applyNumberFormat="1" applyFont="1" applyFill="1" applyBorder="1" applyAlignment="1">
      <alignment horizontal="right" vertical="center"/>
    </xf>
    <xf numFmtId="185" fontId="13" fillId="3" borderId="41" xfId="0" applyNumberFormat="1" applyFont="1" applyFill="1" applyBorder="1" applyAlignment="1">
      <alignment horizontal="right" vertical="center"/>
    </xf>
    <xf numFmtId="184" fontId="5" fillId="2" borderId="43" xfId="0" applyNumberFormat="1" applyFont="1" applyFill="1" applyBorder="1" applyAlignment="1">
      <alignment horizontal="right" vertical="center" wrapText="1"/>
    </xf>
    <xf numFmtId="184" fontId="5" fillId="2" borderId="43" xfId="0" applyNumberFormat="1" applyFont="1" applyFill="1" applyBorder="1" applyAlignment="1">
      <alignment horizontal="right" vertical="center"/>
    </xf>
    <xf numFmtId="184" fontId="5" fillId="2" borderId="41" xfId="0" applyNumberFormat="1" applyFont="1" applyFill="1" applyBorder="1" applyAlignment="1">
      <alignment horizontal="right" vertical="center"/>
    </xf>
    <xf numFmtId="184" fontId="13" fillId="2" borderId="43" xfId="0" applyNumberFormat="1" applyFont="1" applyFill="1" applyBorder="1" applyAlignment="1">
      <alignment horizontal="right" vertical="center" wrapText="1"/>
    </xf>
    <xf numFmtId="184" fontId="13" fillId="2" borderId="43" xfId="0" applyNumberFormat="1" applyFont="1" applyFill="1" applyBorder="1" applyAlignment="1">
      <alignment horizontal="right" vertical="center"/>
    </xf>
    <xf numFmtId="185" fontId="13" fillId="0" borderId="43" xfId="0" applyNumberFormat="1" applyFont="1" applyFill="1" applyBorder="1" applyAlignment="1">
      <alignment horizontal="right" vertical="center" wrapText="1"/>
    </xf>
    <xf numFmtId="185" fontId="13" fillId="0" borderId="43" xfId="0" applyNumberFormat="1" applyFont="1" applyFill="1" applyBorder="1" applyAlignment="1">
      <alignment horizontal="right" vertical="center"/>
    </xf>
    <xf numFmtId="185" fontId="13" fillId="0" borderId="41" xfId="0" applyNumberFormat="1" applyFont="1" applyFill="1" applyBorder="1" applyAlignment="1">
      <alignment horizontal="right" vertical="center"/>
    </xf>
    <xf numFmtId="185" fontId="13" fillId="0" borderId="42" xfId="0" applyNumberFormat="1" applyFont="1" applyFill="1" applyBorder="1" applyAlignment="1">
      <alignment horizontal="right" vertical="center" wrapText="1"/>
    </xf>
    <xf numFmtId="183" fontId="13" fillId="0" borderId="50" xfId="0" applyNumberFormat="1" applyFont="1" applyFill="1" applyBorder="1" applyAlignment="1">
      <alignment horizontal="right" vertical="center" wrapText="1"/>
    </xf>
    <xf numFmtId="183" fontId="13" fillId="0" borderId="51" xfId="0" applyNumberFormat="1" applyFont="1" applyFill="1" applyBorder="1" applyAlignment="1">
      <alignment horizontal="right" vertical="center" wrapText="1"/>
    </xf>
    <xf numFmtId="183" fontId="13" fillId="0" borderId="51" xfId="0" applyNumberFormat="1" applyFont="1" applyFill="1" applyBorder="1" applyAlignment="1">
      <alignment horizontal="right" vertical="center"/>
    </xf>
    <xf numFmtId="183" fontId="13" fillId="0" borderId="52" xfId="0" applyNumberFormat="1" applyFont="1" applyFill="1" applyBorder="1" applyAlignment="1">
      <alignment horizontal="right" vertical="center"/>
    </xf>
    <xf numFmtId="186" fontId="13" fillId="0" borderId="53" xfId="1" applyNumberFormat="1" applyFont="1" applyFill="1" applyBorder="1" applyAlignment="1">
      <alignment horizontal="center" vertical="center"/>
    </xf>
    <xf numFmtId="186" fontId="13" fillId="0" borderId="54" xfId="1" applyNumberFormat="1" applyFont="1" applyFill="1" applyBorder="1" applyAlignment="1">
      <alignment horizontal="center" vertical="center"/>
    </xf>
    <xf numFmtId="186" fontId="13" fillId="0" borderId="55" xfId="1" applyNumberFormat="1" applyFont="1" applyFill="1" applyBorder="1" applyAlignment="1">
      <alignment horizontal="center" vertical="center"/>
    </xf>
    <xf numFmtId="186" fontId="13" fillId="0" borderId="43" xfId="0" applyNumberFormat="1" applyFont="1" applyFill="1" applyBorder="1" applyAlignment="1">
      <alignment horizontal="right" vertical="center" wrapText="1"/>
    </xf>
    <xf numFmtId="186" fontId="13" fillId="0" borderId="43" xfId="0" applyNumberFormat="1" applyFont="1" applyFill="1" applyBorder="1" applyAlignment="1">
      <alignment horizontal="right" vertical="center"/>
    </xf>
    <xf numFmtId="186" fontId="13" fillId="0" borderId="41" xfId="0" applyNumberFormat="1" applyFont="1" applyFill="1" applyBorder="1" applyAlignment="1">
      <alignment horizontal="right" vertical="center"/>
    </xf>
    <xf numFmtId="185" fontId="13" fillId="2" borderId="42" xfId="0" applyNumberFormat="1" applyFont="1" applyFill="1" applyBorder="1" applyAlignment="1">
      <alignment horizontal="right" vertical="center" wrapText="1"/>
    </xf>
    <xf numFmtId="185" fontId="13" fillId="2" borderId="43" xfId="0" applyNumberFormat="1" applyFont="1" applyFill="1" applyBorder="1" applyAlignment="1">
      <alignment horizontal="right" vertical="center" wrapText="1"/>
    </xf>
    <xf numFmtId="185" fontId="13" fillId="2" borderId="43" xfId="0" applyNumberFormat="1" applyFont="1" applyFill="1" applyBorder="1" applyAlignment="1">
      <alignment horizontal="right" vertical="center"/>
    </xf>
    <xf numFmtId="184" fontId="13" fillId="0" borderId="42" xfId="0" applyNumberFormat="1" applyFont="1" applyFill="1" applyBorder="1" applyAlignment="1">
      <alignment horizontal="right" vertical="center" wrapText="1"/>
    </xf>
    <xf numFmtId="184" fontId="13" fillId="0" borderId="43" xfId="0" applyNumberFormat="1" applyFont="1" applyFill="1" applyBorder="1" applyAlignment="1">
      <alignment horizontal="right" vertical="center" wrapText="1"/>
    </xf>
    <xf numFmtId="184" fontId="13" fillId="0" borderId="43" xfId="0" applyNumberFormat="1" applyFont="1" applyFill="1" applyBorder="1" applyAlignment="1">
      <alignment horizontal="right" vertical="center"/>
    </xf>
    <xf numFmtId="183" fontId="13" fillId="0" borderId="54" xfId="1" applyNumberFormat="1" applyFont="1" applyFill="1" applyBorder="1" applyAlignment="1">
      <alignment horizontal="center" vertical="center"/>
    </xf>
    <xf numFmtId="183" fontId="13" fillId="0" borderId="55" xfId="1" applyNumberFormat="1" applyFont="1" applyFill="1" applyBorder="1" applyAlignment="1">
      <alignment horizontal="center" vertical="center"/>
    </xf>
    <xf numFmtId="183" fontId="13" fillId="0" borderId="53" xfId="1" applyNumberFormat="1" applyFont="1" applyFill="1" applyBorder="1" applyAlignment="1">
      <alignment horizontal="center" vertical="center"/>
    </xf>
    <xf numFmtId="0" fontId="3" fillId="0" borderId="12" xfId="0" applyFont="1" applyBorder="1" applyAlignment="1">
      <alignment horizontal="right" vertical="center"/>
    </xf>
    <xf numFmtId="0" fontId="3" fillId="0" borderId="12" xfId="0" applyFont="1" applyFill="1" applyBorder="1" applyAlignment="1">
      <alignment horizontal="center" vertical="center" wrapText="1"/>
    </xf>
    <xf numFmtId="0" fontId="3" fillId="0" borderId="12" xfId="0" applyFont="1" applyFill="1" applyBorder="1" applyAlignment="1">
      <alignment horizontal="center" vertical="center"/>
    </xf>
    <xf numFmtId="0" fontId="3" fillId="2" borderId="12" xfId="0" applyFont="1" applyFill="1" applyBorder="1" applyAlignment="1">
      <alignment horizontal="center" vertical="center"/>
    </xf>
    <xf numFmtId="0" fontId="5" fillId="0" borderId="1" xfId="0" applyFont="1" applyBorder="1" applyAlignment="1">
      <alignment horizontal="left" vertical="top"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6" fillId="0" borderId="4" xfId="0" applyFont="1" applyBorder="1" applyAlignment="1">
      <alignment horizontal="center"/>
    </xf>
    <xf numFmtId="0" fontId="23" fillId="0" borderId="13"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7" xfId="0" applyFont="1" applyBorder="1" applyAlignment="1">
      <alignment horizontal="center" vertical="center" wrapText="1"/>
    </xf>
    <xf numFmtId="179" fontId="13" fillId="2" borderId="43" xfId="0" applyNumberFormat="1" applyFont="1" applyFill="1" applyBorder="1" applyAlignment="1">
      <alignment horizontal="center" vertical="center" wrapText="1"/>
    </xf>
    <xf numFmtId="183" fontId="13" fillId="2" borderId="54" xfId="1" applyNumberFormat="1" applyFont="1" applyFill="1" applyBorder="1" applyAlignment="1">
      <alignment horizontal="center" vertical="center"/>
    </xf>
    <xf numFmtId="183" fontId="13" fillId="2" borderId="70" xfId="1" applyNumberFormat="1" applyFont="1" applyFill="1" applyBorder="1" applyAlignment="1">
      <alignment horizontal="center" vertical="center"/>
    </xf>
    <xf numFmtId="183" fontId="13" fillId="2" borderId="71" xfId="1" applyNumberFormat="1" applyFont="1" applyFill="1" applyBorder="1" applyAlignment="1">
      <alignment horizontal="center" vertical="center"/>
    </xf>
    <xf numFmtId="183" fontId="13" fillId="2" borderId="72" xfId="1" applyNumberFormat="1" applyFont="1" applyFill="1" applyBorder="1" applyAlignment="1">
      <alignment horizontal="center" vertical="center"/>
    </xf>
    <xf numFmtId="179" fontId="13" fillId="2" borderId="40" xfId="0" applyNumberFormat="1" applyFont="1" applyFill="1" applyBorder="1" applyAlignment="1">
      <alignment horizontal="center" vertical="center" wrapText="1"/>
    </xf>
    <xf numFmtId="183" fontId="13" fillId="2" borderId="53" xfId="1" applyNumberFormat="1" applyFont="1" applyFill="1" applyBorder="1" applyAlignment="1">
      <alignment horizontal="center" vertical="center"/>
    </xf>
    <xf numFmtId="183" fontId="13" fillId="2" borderId="68" xfId="1" applyNumberFormat="1" applyFont="1" applyFill="1" applyBorder="1" applyAlignment="1">
      <alignment horizontal="center" vertical="center"/>
    </xf>
    <xf numFmtId="180" fontId="13" fillId="2" borderId="13" xfId="1" applyNumberFormat="1" applyFont="1" applyFill="1" applyBorder="1" applyAlignment="1">
      <alignment horizontal="center" vertical="center"/>
    </xf>
    <xf numFmtId="180" fontId="13" fillId="2" borderId="5" xfId="1" applyNumberFormat="1" applyFont="1" applyFill="1" applyBorder="1" applyAlignment="1">
      <alignment horizontal="center" vertical="center"/>
    </xf>
    <xf numFmtId="180" fontId="13" fillId="2" borderId="7" xfId="1" applyNumberFormat="1" applyFont="1" applyFill="1" applyBorder="1" applyAlignment="1">
      <alignment horizontal="center" vertical="center"/>
    </xf>
    <xf numFmtId="179" fontId="13" fillId="2" borderId="42" xfId="0" applyNumberFormat="1" applyFont="1" applyFill="1" applyBorder="1" applyAlignment="1">
      <alignment horizontal="right" vertical="center" wrapText="1"/>
    </xf>
    <xf numFmtId="179" fontId="13" fillId="2" borderId="43" xfId="0" applyNumberFormat="1" applyFont="1" applyFill="1" applyBorder="1" applyAlignment="1">
      <alignment horizontal="right" vertical="center" wrapText="1"/>
    </xf>
    <xf numFmtId="179" fontId="26" fillId="0" borderId="13" xfId="0" applyNumberFormat="1" applyFont="1" applyBorder="1" applyAlignment="1">
      <alignment horizontal="center" vertical="center" wrapText="1"/>
    </xf>
    <xf numFmtId="179" fontId="26" fillId="0" borderId="5" xfId="0" applyNumberFormat="1" applyFont="1" applyBorder="1" applyAlignment="1">
      <alignment horizontal="center" vertical="center" wrapText="1"/>
    </xf>
    <xf numFmtId="179" fontId="26" fillId="0" borderId="7" xfId="0" applyNumberFormat="1" applyFont="1" applyBorder="1" applyAlignment="1">
      <alignment horizontal="center" vertical="center" wrapText="1"/>
    </xf>
    <xf numFmtId="179" fontId="13" fillId="2" borderId="42" xfId="0" applyNumberFormat="1" applyFont="1" applyFill="1" applyBorder="1" applyAlignment="1">
      <alignment horizontal="center" vertical="center" wrapText="1"/>
    </xf>
    <xf numFmtId="179" fontId="25" fillId="0" borderId="12" xfId="0" applyNumberFormat="1" applyFont="1" applyBorder="1" applyAlignment="1">
      <alignment horizontal="center" vertical="center" wrapText="1"/>
    </xf>
    <xf numFmtId="179" fontId="13" fillId="2" borderId="40" xfId="0" applyNumberFormat="1" applyFont="1" applyFill="1" applyBorder="1" applyAlignment="1">
      <alignment horizontal="right" vertical="center" wrapText="1"/>
    </xf>
    <xf numFmtId="179" fontId="26" fillId="0" borderId="42" xfId="0" applyNumberFormat="1" applyFont="1" applyBorder="1" applyAlignment="1">
      <alignment horizontal="center" vertical="center"/>
    </xf>
    <xf numFmtId="179" fontId="26" fillId="0" borderId="43" xfId="0" applyNumberFormat="1" applyFont="1" applyBorder="1" applyAlignment="1">
      <alignment horizontal="center" vertical="center"/>
    </xf>
    <xf numFmtId="179" fontId="26" fillId="0" borderId="40" xfId="0" applyNumberFormat="1" applyFont="1" applyBorder="1" applyAlignment="1">
      <alignment horizontal="center" vertical="center"/>
    </xf>
    <xf numFmtId="179" fontId="23" fillId="0" borderId="10" xfId="0" applyNumberFormat="1" applyFont="1" applyBorder="1" applyAlignment="1">
      <alignment horizontal="center" vertical="center" wrapText="1"/>
    </xf>
    <xf numFmtId="179" fontId="23" fillId="0" borderId="1" xfId="0" applyNumberFormat="1" applyFont="1" applyBorder="1" applyAlignment="1">
      <alignment horizontal="center" vertical="center" wrapText="1"/>
    </xf>
    <xf numFmtId="179" fontId="23" fillId="0" borderId="6" xfId="0" applyNumberFormat="1" applyFont="1" applyBorder="1" applyAlignment="1">
      <alignment horizontal="center" vertical="center" wrapText="1"/>
    </xf>
    <xf numFmtId="179" fontId="23" fillId="0" borderId="3" xfId="0" applyNumberFormat="1" applyFont="1" applyBorder="1" applyAlignment="1">
      <alignment horizontal="center" vertical="center" wrapText="1"/>
    </xf>
    <xf numFmtId="179" fontId="23" fillId="0" borderId="4" xfId="0" applyNumberFormat="1" applyFont="1" applyBorder="1" applyAlignment="1">
      <alignment horizontal="center" vertical="center" wrapText="1"/>
    </xf>
    <xf numFmtId="179" fontId="23" fillId="0" borderId="11" xfId="0" applyNumberFormat="1" applyFont="1" applyBorder="1" applyAlignment="1">
      <alignment horizontal="center" vertical="center" wrapText="1"/>
    </xf>
    <xf numFmtId="0" fontId="3" fillId="0" borderId="3" xfId="0" applyFont="1" applyBorder="1" applyAlignment="1">
      <alignment horizontal="center" vertical="center"/>
    </xf>
    <xf numFmtId="180" fontId="13" fillId="2" borderId="16" xfId="1" applyNumberFormat="1" applyFont="1" applyFill="1" applyBorder="1" applyAlignment="1">
      <alignment horizontal="center" vertical="center"/>
    </xf>
    <xf numFmtId="180" fontId="13" fillId="2" borderId="17" xfId="1" applyNumberFormat="1" applyFont="1" applyFill="1" applyBorder="1" applyAlignment="1">
      <alignment horizontal="center" vertical="center"/>
    </xf>
    <xf numFmtId="180" fontId="13" fillId="2" borderId="18" xfId="1" applyNumberFormat="1" applyFont="1" applyFill="1" applyBorder="1" applyAlignment="1">
      <alignment horizontal="center" vertical="center"/>
    </xf>
    <xf numFmtId="181" fontId="13" fillId="2" borderId="16" xfId="1" applyNumberFormat="1" applyFont="1" applyFill="1" applyBorder="1" applyAlignment="1">
      <alignment horizontal="center" vertical="center"/>
    </xf>
    <xf numFmtId="181" fontId="13" fillId="2" borderId="17" xfId="1" applyNumberFormat="1" applyFont="1" applyFill="1" applyBorder="1" applyAlignment="1">
      <alignment horizontal="center" vertical="center"/>
    </xf>
    <xf numFmtId="181" fontId="13" fillId="2" borderId="18" xfId="1" applyNumberFormat="1" applyFont="1" applyFill="1" applyBorder="1" applyAlignment="1">
      <alignment horizontal="center" vertical="center"/>
    </xf>
    <xf numFmtId="181" fontId="13" fillId="2" borderId="13" xfId="1" applyNumberFormat="1" applyFont="1" applyFill="1" applyBorder="1" applyAlignment="1">
      <alignment horizontal="center" vertical="center"/>
    </xf>
    <xf numFmtId="181" fontId="13" fillId="2" borderId="5" xfId="1" applyNumberFormat="1" applyFont="1" applyFill="1" applyBorder="1" applyAlignment="1">
      <alignment horizontal="center" vertical="center"/>
    </xf>
    <xf numFmtId="181" fontId="13" fillId="2" borderId="7" xfId="1" applyNumberFormat="1" applyFont="1" applyFill="1" applyBorder="1" applyAlignment="1">
      <alignment horizontal="center" vertical="center"/>
    </xf>
    <xf numFmtId="182" fontId="13" fillId="2" borderId="13" xfId="0" applyNumberFormat="1" applyFont="1" applyFill="1" applyBorder="1" applyAlignment="1">
      <alignment horizontal="center" vertical="center" wrapText="1"/>
    </xf>
    <xf numFmtId="182" fontId="13" fillId="2" borderId="5" xfId="0" applyNumberFormat="1" applyFont="1" applyFill="1" applyBorder="1" applyAlignment="1">
      <alignment horizontal="center" vertical="center" wrapText="1"/>
    </xf>
    <xf numFmtId="182" fontId="13" fillId="2" borderId="7" xfId="0" applyNumberFormat="1" applyFont="1" applyFill="1" applyBorder="1" applyAlignment="1">
      <alignment horizontal="center" vertical="center" wrapText="1"/>
    </xf>
    <xf numFmtId="179" fontId="13" fillId="2" borderId="41" xfId="0" applyNumberFormat="1" applyFont="1" applyFill="1" applyBorder="1" applyAlignment="1">
      <alignment vertical="center" wrapText="1"/>
    </xf>
    <xf numFmtId="179" fontId="13" fillId="2" borderId="5" xfId="0" applyNumberFormat="1" applyFont="1" applyFill="1" applyBorder="1" applyAlignment="1">
      <alignment vertical="center" wrapText="1"/>
    </xf>
    <xf numFmtId="179" fontId="13" fillId="2" borderId="39" xfId="0" applyNumberFormat="1" applyFont="1" applyFill="1" applyBorder="1" applyAlignment="1">
      <alignment vertical="center" wrapText="1"/>
    </xf>
    <xf numFmtId="179" fontId="13" fillId="2" borderId="7" xfId="0" applyNumberFormat="1" applyFont="1" applyFill="1" applyBorder="1" applyAlignment="1">
      <alignment vertical="center" wrapText="1"/>
    </xf>
    <xf numFmtId="179" fontId="13" fillId="2" borderId="16" xfId="1" applyNumberFormat="1" applyFont="1" applyFill="1" applyBorder="1" applyAlignment="1">
      <alignment horizontal="center" vertical="center" wrapText="1"/>
    </xf>
    <xf numFmtId="179" fontId="13" fillId="2" borderId="17" xfId="1" applyNumberFormat="1" applyFont="1" applyFill="1" applyBorder="1" applyAlignment="1">
      <alignment horizontal="center" vertical="center"/>
    </xf>
    <xf numFmtId="179" fontId="13" fillId="2" borderId="18" xfId="1" applyNumberFormat="1" applyFont="1" applyFill="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179" fontId="13" fillId="2" borderId="42" xfId="0" applyNumberFormat="1" applyFont="1" applyFill="1" applyBorder="1" applyAlignment="1">
      <alignment vertical="center" wrapText="1"/>
    </xf>
    <xf numFmtId="179" fontId="13" fillId="2" borderId="43" xfId="0" applyNumberFormat="1" applyFont="1" applyFill="1" applyBorder="1" applyAlignment="1">
      <alignment vertical="center" wrapText="1"/>
    </xf>
    <xf numFmtId="179" fontId="26" fillId="0" borderId="12" xfId="0" applyNumberFormat="1" applyFont="1" applyBorder="1" applyAlignment="1">
      <alignment horizontal="center" vertical="center"/>
    </xf>
    <xf numFmtId="0" fontId="13" fillId="0" borderId="0" xfId="0" applyFont="1" applyAlignment="1">
      <alignment horizontal="left" vertical="top" wrapText="1"/>
    </xf>
    <xf numFmtId="179" fontId="13" fillId="2" borderId="41" xfId="0" applyNumberFormat="1" applyFont="1" applyFill="1" applyBorder="1" applyAlignment="1">
      <alignment horizontal="right" vertical="center" wrapText="1"/>
    </xf>
    <xf numFmtId="179" fontId="13" fillId="2" borderId="5" xfId="0" applyNumberFormat="1" applyFont="1" applyFill="1" applyBorder="1" applyAlignment="1">
      <alignment horizontal="right" vertical="center" wrapText="1"/>
    </xf>
    <xf numFmtId="179" fontId="13" fillId="2" borderId="39" xfId="0" applyNumberFormat="1" applyFont="1" applyFill="1" applyBorder="1" applyAlignment="1">
      <alignment horizontal="right" vertical="center" wrapText="1"/>
    </xf>
    <xf numFmtId="179" fontId="13" fillId="2" borderId="7" xfId="0" applyNumberFormat="1" applyFont="1" applyFill="1" applyBorder="1" applyAlignment="1">
      <alignment horizontal="right" vertical="center" wrapText="1"/>
    </xf>
    <xf numFmtId="179" fontId="13" fillId="2" borderId="13" xfId="0" applyNumberFormat="1" applyFont="1" applyFill="1" applyBorder="1" applyAlignment="1">
      <alignment horizontal="center" vertical="center" shrinkToFit="1"/>
    </xf>
    <xf numFmtId="179" fontId="13" fillId="2" borderId="5" xfId="0" applyNumberFormat="1" applyFont="1" applyFill="1" applyBorder="1" applyAlignment="1">
      <alignment horizontal="center" vertical="center" shrinkToFit="1"/>
    </xf>
    <xf numFmtId="179" fontId="13" fillId="2" borderId="41" xfId="0" applyNumberFormat="1" applyFont="1" applyFill="1" applyBorder="1" applyAlignment="1">
      <alignment horizontal="center" vertical="center" shrinkToFit="1"/>
    </xf>
    <xf numFmtId="179" fontId="26" fillId="2" borderId="13" xfId="1" applyNumberFormat="1" applyFont="1" applyFill="1" applyBorder="1" applyAlignment="1">
      <alignment horizontal="center" vertical="center" wrapText="1" shrinkToFit="1"/>
    </xf>
    <xf numFmtId="179" fontId="26" fillId="2" borderId="5" xfId="1" applyNumberFormat="1" applyFont="1" applyFill="1" applyBorder="1" applyAlignment="1">
      <alignment horizontal="center" vertical="center" wrapText="1" shrinkToFit="1"/>
    </xf>
    <xf numFmtId="179" fontId="26" fillId="2" borderId="7" xfId="1" applyNumberFormat="1" applyFont="1" applyFill="1" applyBorder="1" applyAlignment="1">
      <alignment horizontal="center" vertical="center" wrapText="1" shrinkToFit="1"/>
    </xf>
    <xf numFmtId="179" fontId="26" fillId="0" borderId="2" xfId="0" applyNumberFormat="1" applyFont="1" applyBorder="1" applyAlignment="1">
      <alignment horizontal="center" vertical="center"/>
    </xf>
    <xf numFmtId="0" fontId="22" fillId="0" borderId="0" xfId="0" applyFont="1" applyAlignment="1">
      <alignment vertical="center"/>
    </xf>
    <xf numFmtId="179" fontId="13" fillId="2" borderId="51" xfId="0" applyNumberFormat="1" applyFont="1" applyFill="1" applyBorder="1" applyAlignment="1">
      <alignment horizontal="right" vertical="center" wrapText="1"/>
    </xf>
    <xf numFmtId="179" fontId="13" fillId="2" borderId="67" xfId="0" applyNumberFormat="1" applyFont="1" applyFill="1" applyBorder="1" applyAlignment="1">
      <alignment horizontal="right" vertical="center" wrapText="1"/>
    </xf>
    <xf numFmtId="179" fontId="13" fillId="2" borderId="50" xfId="0" applyNumberFormat="1" applyFont="1" applyFill="1" applyBorder="1" applyAlignment="1">
      <alignment horizontal="right" vertical="center" wrapText="1"/>
    </xf>
    <xf numFmtId="179" fontId="13" fillId="2" borderId="16" xfId="0" applyNumberFormat="1" applyFont="1" applyFill="1" applyBorder="1" applyAlignment="1">
      <alignment horizontal="right" vertical="center" wrapText="1"/>
    </xf>
    <xf numFmtId="179" fontId="13" fillId="2" borderId="17" xfId="0" applyNumberFormat="1" applyFont="1" applyFill="1" applyBorder="1" applyAlignment="1">
      <alignment horizontal="right" vertical="center" wrapText="1"/>
    </xf>
    <xf numFmtId="179" fontId="13" fillId="2" borderId="66" xfId="0" applyNumberFormat="1" applyFont="1" applyFill="1" applyBorder="1" applyAlignment="1">
      <alignment horizontal="right" vertical="center" wrapText="1"/>
    </xf>
    <xf numFmtId="179" fontId="13" fillId="2" borderId="52" xfId="0" applyNumberFormat="1" applyFont="1" applyFill="1" applyBorder="1" applyAlignment="1">
      <alignment horizontal="right" vertical="center" wrapText="1"/>
    </xf>
    <xf numFmtId="183" fontId="13" fillId="2" borderId="55" xfId="1" applyNumberFormat="1" applyFont="1" applyFill="1" applyBorder="1" applyAlignment="1">
      <alignment horizontal="center" vertical="center"/>
    </xf>
    <xf numFmtId="183" fontId="13" fillId="2" borderId="69" xfId="1" applyNumberFormat="1" applyFont="1" applyFill="1" applyBorder="1" applyAlignment="1">
      <alignment horizontal="center" vertical="center"/>
    </xf>
    <xf numFmtId="183" fontId="13" fillId="2" borderId="61" xfId="1" applyNumberFormat="1" applyFont="1" applyFill="1" applyBorder="1" applyAlignment="1">
      <alignment horizontal="center" vertical="center"/>
    </xf>
    <xf numFmtId="179" fontId="13" fillId="2" borderId="18" xfId="0" applyNumberFormat="1" applyFont="1" applyFill="1" applyBorder="1" applyAlignment="1">
      <alignment horizontal="right" vertical="center" wrapText="1"/>
    </xf>
    <xf numFmtId="179" fontId="26" fillId="0" borderId="10" xfId="0" applyNumberFormat="1" applyFont="1" applyBorder="1" applyAlignment="1">
      <alignment horizontal="center" vertical="center"/>
    </xf>
    <xf numFmtId="179" fontId="26" fillId="0" borderId="0" xfId="0" applyNumberFormat="1" applyFont="1" applyAlignment="1">
      <alignment horizontal="left" vertical="center"/>
    </xf>
    <xf numFmtId="179" fontId="26" fillId="0" borderId="0" xfId="0" applyNumberFormat="1" applyFont="1" applyBorder="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11" xfId="0" applyFont="1" applyFill="1" applyBorder="1" applyAlignment="1">
      <alignment horizontal="center" vertical="center" wrapText="1"/>
    </xf>
    <xf numFmtId="183" fontId="6" fillId="2" borderId="19" xfId="0" applyNumberFormat="1" applyFont="1" applyFill="1" applyBorder="1" applyAlignment="1" applyProtection="1">
      <alignment horizontal="right" vertical="center"/>
    </xf>
    <xf numFmtId="183" fontId="6" fillId="2" borderId="20" xfId="0" applyNumberFormat="1" applyFont="1" applyFill="1" applyBorder="1" applyAlignment="1" applyProtection="1">
      <alignment horizontal="right" vertical="center"/>
    </xf>
    <xf numFmtId="183" fontId="6" fillId="2" borderId="21" xfId="0" applyNumberFormat="1" applyFont="1" applyFill="1" applyBorder="1" applyAlignment="1" applyProtection="1">
      <alignment horizontal="right" vertical="center"/>
    </xf>
    <xf numFmtId="183" fontId="6" fillId="2" borderId="23" xfId="0" applyNumberFormat="1" applyFont="1" applyFill="1" applyBorder="1" applyAlignment="1" applyProtection="1">
      <alignment horizontal="right" vertical="center"/>
    </xf>
    <xf numFmtId="183" fontId="6" fillId="2" borderId="24" xfId="0" applyNumberFormat="1" applyFont="1" applyFill="1" applyBorder="1" applyAlignment="1" applyProtection="1">
      <alignment horizontal="right" vertical="center"/>
    </xf>
    <xf numFmtId="183" fontId="6" fillId="2" borderId="25" xfId="0" applyNumberFormat="1" applyFont="1" applyFill="1" applyBorder="1" applyAlignment="1" applyProtection="1">
      <alignment horizontal="right" vertical="center"/>
    </xf>
    <xf numFmtId="183" fontId="6" fillId="2" borderId="27" xfId="0" applyNumberFormat="1" applyFont="1" applyFill="1" applyBorder="1" applyAlignment="1" applyProtection="1">
      <alignment horizontal="right" vertical="center"/>
    </xf>
    <xf numFmtId="183" fontId="6" fillId="2" borderId="28" xfId="0" applyNumberFormat="1" applyFont="1" applyFill="1" applyBorder="1" applyAlignment="1" applyProtection="1">
      <alignment horizontal="right" vertical="center"/>
    </xf>
    <xf numFmtId="183" fontId="6" fillId="2" borderId="29" xfId="0" applyNumberFormat="1" applyFont="1" applyFill="1" applyBorder="1" applyAlignment="1" applyProtection="1">
      <alignment horizontal="right" vertical="center"/>
    </xf>
    <xf numFmtId="183" fontId="6" fillId="2" borderId="10" xfId="0" applyNumberFormat="1" applyFont="1" applyFill="1" applyBorder="1" applyAlignment="1" applyProtection="1">
      <alignment horizontal="right" vertical="center"/>
    </xf>
    <xf numFmtId="183" fontId="6" fillId="2" borderId="1" xfId="0" applyNumberFormat="1" applyFont="1" applyFill="1" applyBorder="1" applyAlignment="1" applyProtection="1">
      <alignment horizontal="right" vertical="center"/>
    </xf>
    <xf numFmtId="183" fontId="6" fillId="2" borderId="6" xfId="0" applyNumberFormat="1" applyFont="1" applyFill="1" applyBorder="1" applyAlignment="1" applyProtection="1">
      <alignment horizontal="right" vertical="center"/>
    </xf>
    <xf numFmtId="183" fontId="6" fillId="2" borderId="3" xfId="0" applyNumberFormat="1" applyFont="1" applyFill="1" applyBorder="1" applyAlignment="1" applyProtection="1">
      <alignment horizontal="right" vertical="center"/>
    </xf>
    <xf numFmtId="183" fontId="6" fillId="2" borderId="4" xfId="0" applyNumberFormat="1" applyFont="1" applyFill="1" applyBorder="1" applyAlignment="1" applyProtection="1">
      <alignment horizontal="right" vertical="center"/>
    </xf>
    <xf numFmtId="183" fontId="6" fillId="2" borderId="11" xfId="0" applyNumberFormat="1" applyFont="1" applyFill="1" applyBorder="1" applyAlignment="1" applyProtection="1">
      <alignment horizontal="right" vertical="center"/>
    </xf>
    <xf numFmtId="0" fontId="3" fillId="0" borderId="10" xfId="0" applyFont="1" applyBorder="1" applyAlignment="1" applyProtection="1">
      <alignment horizontal="left" vertical="top"/>
    </xf>
    <xf numFmtId="0" fontId="3" fillId="0" borderId="1" xfId="0" applyFont="1" applyBorder="1" applyAlignment="1" applyProtection="1">
      <alignment horizontal="left" vertical="top"/>
    </xf>
    <xf numFmtId="0" fontId="3" fillId="0" borderId="6" xfId="0" applyFont="1" applyBorder="1" applyAlignment="1" applyProtection="1">
      <alignment horizontal="left" vertical="top"/>
    </xf>
    <xf numFmtId="0" fontId="3" fillId="0" borderId="8" xfId="0" applyFont="1" applyBorder="1" applyAlignment="1" applyProtection="1">
      <alignment horizontal="left" vertical="top"/>
    </xf>
    <xf numFmtId="0" fontId="3" fillId="0" borderId="0" xfId="0" applyFont="1" applyBorder="1" applyAlignment="1" applyProtection="1">
      <alignment horizontal="left" vertical="top"/>
    </xf>
    <xf numFmtId="0" fontId="3" fillId="0" borderId="9" xfId="0" applyFont="1" applyBorder="1" applyAlignment="1" applyProtection="1">
      <alignment horizontal="left" vertical="top"/>
    </xf>
    <xf numFmtId="0" fontId="3" fillId="0" borderId="26" xfId="0" applyFont="1" applyBorder="1" applyAlignment="1" applyProtection="1">
      <alignment horizontal="left" vertical="top"/>
    </xf>
    <xf numFmtId="0" fontId="3" fillId="0" borderId="33" xfId="0" applyFont="1" applyBorder="1" applyAlignment="1" applyProtection="1">
      <alignment horizontal="left" vertical="top"/>
    </xf>
    <xf numFmtId="0" fontId="3" fillId="0" borderId="10" xfId="0" applyFont="1" applyBorder="1" applyAlignment="1" applyProtection="1">
      <alignment horizontal="left" vertical="center"/>
    </xf>
    <xf numFmtId="0" fontId="3" fillId="0" borderId="5" xfId="0" applyFont="1" applyBorder="1" applyAlignment="1" applyProtection="1">
      <alignment horizontal="left" vertical="center"/>
    </xf>
    <xf numFmtId="0" fontId="3" fillId="0" borderId="7" xfId="0" applyFont="1" applyBorder="1" applyAlignment="1" applyProtection="1">
      <alignment horizontal="left" vertical="center"/>
    </xf>
    <xf numFmtId="0" fontId="5" fillId="0" borderId="19" xfId="0" applyFont="1" applyBorder="1" applyAlignment="1" applyProtection="1">
      <alignment horizontal="left" vertical="center" shrinkToFit="1"/>
    </xf>
    <xf numFmtId="0" fontId="5" fillId="0" borderId="20" xfId="0" applyFont="1" applyBorder="1" applyAlignment="1" applyProtection="1">
      <alignment horizontal="left" vertical="center" shrinkToFit="1"/>
    </xf>
    <xf numFmtId="0" fontId="5" fillId="0" borderId="21" xfId="0" applyFont="1" applyBorder="1" applyAlignment="1" applyProtection="1">
      <alignment horizontal="left" vertical="center" shrinkToFit="1"/>
    </xf>
    <xf numFmtId="0" fontId="3" fillId="0" borderId="3"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1" xfId="0" applyFont="1" applyBorder="1" applyAlignment="1" applyProtection="1">
      <alignment horizontal="left" vertical="center"/>
    </xf>
    <xf numFmtId="183" fontId="6" fillId="2" borderId="13" xfId="0" applyNumberFormat="1" applyFont="1" applyFill="1" applyBorder="1" applyAlignment="1" applyProtection="1">
      <alignment horizontal="right" vertical="center"/>
    </xf>
    <xf numFmtId="183" fontId="6" fillId="2" borderId="5" xfId="0" applyNumberFormat="1" applyFont="1" applyFill="1" applyBorder="1" applyAlignment="1" applyProtection="1">
      <alignment horizontal="right" vertical="center"/>
    </xf>
    <xf numFmtId="183" fontId="6" fillId="2" borderId="7" xfId="0" applyNumberFormat="1" applyFont="1" applyFill="1" applyBorder="1" applyAlignment="1" applyProtection="1">
      <alignment horizontal="right" vertical="center"/>
    </xf>
    <xf numFmtId="0" fontId="5" fillId="0" borderId="22" xfId="0" applyFont="1" applyBorder="1" applyAlignment="1" applyProtection="1">
      <alignment horizontal="left" vertical="top" shrinkToFit="1"/>
    </xf>
    <xf numFmtId="0" fontId="5" fillId="0" borderId="26" xfId="0" applyFont="1" applyBorder="1" applyAlignment="1" applyProtection="1">
      <alignment horizontal="left" vertical="top" shrinkToFit="1"/>
    </xf>
    <xf numFmtId="179" fontId="13" fillId="2" borderId="13" xfId="1" applyNumberFormat="1" applyFont="1" applyFill="1" applyBorder="1" applyAlignment="1">
      <alignment horizontal="center" vertical="center" wrapText="1"/>
    </xf>
    <xf numFmtId="179" fontId="13" fillId="2" borderId="5" xfId="1" applyNumberFormat="1" applyFont="1" applyFill="1" applyBorder="1" applyAlignment="1">
      <alignment horizontal="center" vertical="center"/>
    </xf>
    <xf numFmtId="179" fontId="13" fillId="2" borderId="7" xfId="1" applyNumberFormat="1" applyFont="1" applyFill="1" applyBorder="1" applyAlignment="1">
      <alignment horizontal="center" vertical="center"/>
    </xf>
    <xf numFmtId="183" fontId="13" fillId="2" borderId="42" xfId="0" applyNumberFormat="1" applyFont="1" applyFill="1" applyBorder="1" applyAlignment="1">
      <alignment vertical="center" wrapText="1"/>
    </xf>
    <xf numFmtId="183" fontId="13" fillId="2" borderId="43" xfId="0" applyNumberFormat="1" applyFont="1" applyFill="1" applyBorder="1" applyAlignment="1">
      <alignment vertical="center" wrapText="1"/>
    </xf>
    <xf numFmtId="183" fontId="13" fillId="2" borderId="41" xfId="0" applyNumberFormat="1" applyFont="1" applyFill="1" applyBorder="1" applyAlignment="1">
      <alignment vertical="center" wrapText="1"/>
    </xf>
    <xf numFmtId="183" fontId="13" fillId="2" borderId="5" xfId="0" applyNumberFormat="1" applyFont="1" applyFill="1" applyBorder="1" applyAlignment="1">
      <alignment vertical="center" wrapText="1"/>
    </xf>
    <xf numFmtId="183" fontId="13" fillId="2" borderId="39" xfId="0" applyNumberFormat="1" applyFont="1" applyFill="1" applyBorder="1" applyAlignment="1">
      <alignment vertical="center" wrapText="1"/>
    </xf>
    <xf numFmtId="183" fontId="13" fillId="2" borderId="7" xfId="0" applyNumberFormat="1" applyFont="1" applyFill="1" applyBorder="1" applyAlignment="1">
      <alignment vertical="center" wrapText="1"/>
    </xf>
    <xf numFmtId="179" fontId="13" fillId="2" borderId="13" xfId="1" applyNumberFormat="1" applyFont="1" applyFill="1" applyBorder="1" applyAlignment="1">
      <alignment horizontal="center" vertical="center"/>
    </xf>
    <xf numFmtId="183" fontId="13" fillId="2" borderId="40" xfId="0" applyNumberFormat="1" applyFont="1" applyFill="1" applyBorder="1" applyAlignment="1">
      <alignment horizontal="right" vertical="center" wrapText="1"/>
    </xf>
    <xf numFmtId="183" fontId="13" fillId="2" borderId="67" xfId="0" applyNumberFormat="1" applyFont="1" applyFill="1" applyBorder="1" applyAlignment="1">
      <alignment horizontal="right" vertical="center" wrapText="1"/>
    </xf>
    <xf numFmtId="177" fontId="13" fillId="2" borderId="13" xfId="0" applyNumberFormat="1" applyFont="1" applyFill="1" applyBorder="1" applyAlignment="1">
      <alignment horizontal="right" vertical="center" shrinkToFit="1"/>
    </xf>
    <xf numFmtId="177" fontId="13" fillId="2" borderId="5" xfId="0" applyNumberFormat="1" applyFont="1" applyFill="1" applyBorder="1" applyAlignment="1">
      <alignment horizontal="right" vertical="center" shrinkToFit="1"/>
    </xf>
    <xf numFmtId="188" fontId="13" fillId="2" borderId="41" xfId="0" applyNumberFormat="1" applyFont="1" applyFill="1" applyBorder="1" applyAlignment="1">
      <alignment horizontal="right" vertical="center" shrinkToFit="1"/>
    </xf>
    <xf numFmtId="188" fontId="13" fillId="2" borderId="5" xfId="0" applyNumberFormat="1" applyFont="1" applyFill="1" applyBorder="1" applyAlignment="1">
      <alignment horizontal="right" vertical="center" shrinkToFit="1"/>
    </xf>
    <xf numFmtId="179" fontId="26" fillId="0" borderId="0" xfId="0" applyNumberFormat="1" applyFont="1" applyBorder="1" applyAlignment="1">
      <alignment horizontal="left" vertical="center"/>
    </xf>
    <xf numFmtId="179" fontId="26" fillId="0" borderId="4" xfId="0" applyNumberFormat="1" applyFont="1" applyBorder="1" applyAlignment="1">
      <alignment horizontal="left" vertical="center"/>
    </xf>
    <xf numFmtId="0" fontId="3" fillId="2" borderId="12" xfId="0"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187" fontId="5" fillId="4" borderId="13" xfId="1" applyNumberFormat="1" applyFont="1" applyFill="1" applyBorder="1" applyAlignment="1">
      <alignment horizontal="center" vertical="center"/>
    </xf>
    <xf numFmtId="187" fontId="5" fillId="4" borderId="5" xfId="1" applyNumberFormat="1" applyFont="1" applyFill="1" applyBorder="1" applyAlignment="1">
      <alignment horizontal="center" vertical="center"/>
    </xf>
    <xf numFmtId="0" fontId="5" fillId="4" borderId="5" xfId="0" applyFont="1" applyFill="1" applyBorder="1" applyAlignment="1">
      <alignment horizontal="center" vertical="center"/>
    </xf>
    <xf numFmtId="0" fontId="5" fillId="4" borderId="7" xfId="0" applyFont="1" applyFill="1" applyBorder="1" applyAlignment="1">
      <alignment horizontal="center" vertical="center"/>
    </xf>
    <xf numFmtId="184" fontId="5" fillId="4" borderId="13" xfId="1" applyNumberFormat="1" applyFont="1" applyFill="1" applyBorder="1" applyAlignment="1">
      <alignment horizontal="center" vertical="center"/>
    </xf>
    <xf numFmtId="184" fontId="5" fillId="4" borderId="5" xfId="1" applyNumberFormat="1" applyFont="1" applyFill="1" applyBorder="1" applyAlignment="1">
      <alignment horizontal="center" vertical="center"/>
    </xf>
    <xf numFmtId="184" fontId="5" fillId="4" borderId="7" xfId="1" applyNumberFormat="1" applyFont="1" applyFill="1" applyBorder="1" applyAlignment="1">
      <alignment horizontal="center" vertical="center"/>
    </xf>
    <xf numFmtId="183" fontId="5" fillId="2" borderId="13" xfId="1" applyNumberFormat="1" applyFont="1" applyFill="1" applyBorder="1" applyAlignment="1">
      <alignment horizontal="center" vertical="center"/>
    </xf>
    <xf numFmtId="183" fontId="5" fillId="2" borderId="5" xfId="1" applyNumberFormat="1" applyFont="1" applyFill="1" applyBorder="1" applyAlignment="1">
      <alignment horizontal="center" vertical="center"/>
    </xf>
    <xf numFmtId="183" fontId="5" fillId="2" borderId="7" xfId="1" applyNumberFormat="1" applyFont="1" applyFill="1" applyBorder="1" applyAlignment="1">
      <alignment horizontal="center" vertical="center"/>
    </xf>
    <xf numFmtId="184" fontId="5" fillId="2" borderId="16" xfId="1" applyNumberFormat="1" applyFont="1" applyFill="1" applyBorder="1" applyAlignment="1">
      <alignment horizontal="center" vertical="center"/>
    </xf>
    <xf numFmtId="184" fontId="5" fillId="2" borderId="17" xfId="1" applyNumberFormat="1" applyFont="1" applyFill="1" applyBorder="1" applyAlignment="1">
      <alignment horizontal="center" vertical="center"/>
    </xf>
    <xf numFmtId="184" fontId="5" fillId="2" borderId="18" xfId="1" applyNumberFormat="1" applyFont="1" applyFill="1" applyBorder="1" applyAlignment="1">
      <alignment horizontal="center" vertical="center"/>
    </xf>
    <xf numFmtId="184" fontId="30" fillId="2" borderId="16" xfId="1" applyNumberFormat="1" applyFont="1" applyFill="1" applyBorder="1" applyAlignment="1">
      <alignment horizontal="center" vertical="center"/>
    </xf>
    <xf numFmtId="184" fontId="30" fillId="2" borderId="17" xfId="1" applyNumberFormat="1" applyFont="1" applyFill="1" applyBorder="1" applyAlignment="1">
      <alignment horizontal="center" vertical="center"/>
    </xf>
    <xf numFmtId="184" fontId="30" fillId="2" borderId="18" xfId="1" applyNumberFormat="1" applyFont="1" applyFill="1" applyBorder="1" applyAlignment="1">
      <alignment horizontal="center" vertical="center"/>
    </xf>
    <xf numFmtId="185" fontId="5" fillId="4" borderId="13" xfId="1" applyNumberFormat="1" applyFont="1" applyFill="1" applyBorder="1" applyAlignment="1">
      <alignment horizontal="center" vertical="center"/>
    </xf>
    <xf numFmtId="185" fontId="5" fillId="4" borderId="5" xfId="1" applyNumberFormat="1" applyFont="1" applyFill="1" applyBorder="1" applyAlignment="1">
      <alignment horizontal="center" vertical="center"/>
    </xf>
    <xf numFmtId="185" fontId="5" fillId="4" borderId="7" xfId="1" applyNumberFormat="1" applyFont="1" applyFill="1" applyBorder="1" applyAlignment="1">
      <alignment horizontal="center" vertical="center"/>
    </xf>
  </cellXfs>
  <cellStyles count="2">
    <cellStyle name="桁区切り" xfId="1" builtinId="6"/>
    <cellStyle name="標準" xfId="0" builtinId="0"/>
  </cellStyles>
  <dxfs count="38">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4.9989318521683403E-2"/>
        </patternFill>
      </fill>
    </dxf>
    <dxf>
      <fill>
        <patternFill>
          <bgColor theme="0" tint="-4.9989318521683403E-2"/>
        </patternFill>
      </fill>
    </dxf>
    <dxf>
      <fill>
        <patternFill>
          <bgColor rgb="FFFFFFCC"/>
        </patternFill>
      </fill>
    </dxf>
    <dxf>
      <fill>
        <patternFill>
          <bgColor rgb="FFFFFFCC"/>
        </patternFill>
      </fill>
    </dxf>
    <dxf>
      <fill>
        <patternFill>
          <bgColor theme="0" tint="-4.9989318521683403E-2"/>
        </patternFill>
      </fill>
    </dxf>
    <dxf>
      <fill>
        <patternFill>
          <bgColor rgb="FFFFFFCC"/>
        </patternFill>
      </fill>
    </dxf>
    <dxf>
      <fill>
        <patternFill>
          <bgColor theme="0" tint="-4.9989318521683403E-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ont>
        <color auto="1"/>
      </font>
      <fill>
        <patternFill>
          <bgColor theme="8" tint="0.79998168889431442"/>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18</xdr:col>
      <xdr:colOff>128866</xdr:colOff>
      <xdr:row>24</xdr:row>
      <xdr:rowOff>9525</xdr:rowOff>
    </xdr:from>
    <xdr:ext cx="1195840" cy="492571"/>
    <xdr:sp macro="" textlink="">
      <xdr:nvSpPr>
        <xdr:cNvPr id="10" name="テキスト ボックス 9"/>
        <xdr:cNvSpPr txBox="1"/>
      </xdr:nvSpPr>
      <xdr:spPr>
        <a:xfrm>
          <a:off x="3262591" y="4133850"/>
          <a:ext cx="1195840"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strike="noStrike" baseline="0">
              <a:solidFill>
                <a:sysClr val="windowText" lastClr="000000"/>
              </a:solidFill>
              <a:latin typeface="ＭＳ Ｐ明朝" panose="02020600040205080304" pitchFamily="18" charset="-128"/>
              <a:ea typeface="ＭＳ Ｐ明朝" panose="02020600040205080304" pitchFamily="18" charset="-128"/>
            </a:rPr>
            <a:t>第１７条第　　項</a:t>
          </a:r>
          <a:endParaRPr kumimoji="1" lang="en-US" altLang="ja-JP" sz="1200" strike="noStrike" baseline="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1200" u="none">
              <a:solidFill>
                <a:sysClr val="windowText" lastClr="000000"/>
              </a:solidFill>
              <a:latin typeface="ＭＳ Ｐ明朝" panose="02020600040205080304" pitchFamily="18" charset="-128"/>
              <a:ea typeface="ＭＳ Ｐ明朝" panose="02020600040205080304" pitchFamily="18" charset="-128"/>
            </a:rPr>
            <a:t>第１８条</a:t>
          </a:r>
        </a:p>
      </xdr:txBody>
    </xdr:sp>
    <xdr:clientData/>
  </xdr:oneCellAnchor>
  <xdr:twoCellAnchor>
    <xdr:from>
      <xdr:col>18</xdr:col>
      <xdr:colOff>147917</xdr:colOff>
      <xdr:row>24</xdr:row>
      <xdr:rowOff>19050</xdr:rowOff>
    </xdr:from>
    <xdr:to>
      <xdr:col>25</xdr:col>
      <xdr:colOff>152401</xdr:colOff>
      <xdr:row>26</xdr:row>
      <xdr:rowOff>190500</xdr:rowOff>
    </xdr:to>
    <xdr:sp macro="" textlink="">
      <xdr:nvSpPr>
        <xdr:cNvPr id="11" name="大かっこ 10"/>
        <xdr:cNvSpPr/>
      </xdr:nvSpPr>
      <xdr:spPr>
        <a:xfrm>
          <a:off x="3281642" y="4829175"/>
          <a:ext cx="1204634" cy="5238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9525</xdr:colOff>
      <xdr:row>5</xdr:row>
      <xdr:rowOff>19050</xdr:rowOff>
    </xdr:from>
    <xdr:to>
      <xdr:col>10</xdr:col>
      <xdr:colOff>133350</xdr:colOff>
      <xdr:row>11</xdr:row>
      <xdr:rowOff>9525</xdr:rowOff>
    </xdr:to>
    <xdr:sp macro="" textlink="">
      <xdr:nvSpPr>
        <xdr:cNvPr id="2" name="角丸四角形 1"/>
        <xdr:cNvSpPr/>
      </xdr:nvSpPr>
      <xdr:spPr>
        <a:xfrm>
          <a:off x="1600200" y="904875"/>
          <a:ext cx="295275" cy="904875"/>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xdr:row>
      <xdr:rowOff>95250</xdr:rowOff>
    </xdr:from>
    <xdr:to>
      <xdr:col>21</xdr:col>
      <xdr:colOff>123825</xdr:colOff>
      <xdr:row>5</xdr:row>
      <xdr:rowOff>28575</xdr:rowOff>
    </xdr:to>
    <xdr:cxnSp macro="">
      <xdr:nvCxnSpPr>
        <xdr:cNvPr id="6" name="直線矢印コネクタ 5"/>
        <xdr:cNvCxnSpPr>
          <a:stCxn id="12" idx="1"/>
        </xdr:cNvCxnSpPr>
      </xdr:nvCxnSpPr>
      <xdr:spPr>
        <a:xfrm flipH="1">
          <a:off x="1885950" y="438150"/>
          <a:ext cx="1885950" cy="476250"/>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123825</xdr:colOff>
      <xdr:row>0</xdr:row>
      <xdr:rowOff>95250</xdr:rowOff>
    </xdr:from>
    <xdr:to>
      <xdr:col>43</xdr:col>
      <xdr:colOff>152400</xdr:colOff>
      <xdr:row>4</xdr:row>
      <xdr:rowOff>76200</xdr:rowOff>
    </xdr:to>
    <xdr:sp macro="" textlink="">
      <xdr:nvSpPr>
        <xdr:cNvPr id="12" name="正方形/長方形 11"/>
        <xdr:cNvSpPr/>
      </xdr:nvSpPr>
      <xdr:spPr>
        <a:xfrm>
          <a:off x="3771900" y="95250"/>
          <a:ext cx="3800475" cy="685800"/>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該当する欄に「☑」を入れてください。</a:t>
          </a:r>
          <a:endParaRPr kumimoji="1" lang="en-US" altLang="ja-JP" sz="1000">
            <a:solidFill>
              <a:schemeClr val="tx1"/>
            </a:solidFill>
            <a:latin typeface="+mj-ea"/>
            <a:ea typeface="+mj-ea"/>
          </a:endParaRPr>
        </a:p>
        <a:p>
          <a:pPr algn="l"/>
          <a:r>
            <a:rPr kumimoji="1" lang="ja-JP" altLang="en-US" sz="1000">
              <a:solidFill>
                <a:schemeClr val="tx1"/>
              </a:solidFill>
              <a:latin typeface="+mj-ea"/>
              <a:ea typeface="+mj-ea"/>
            </a:rPr>
            <a:t>変更計画書は、計画期間内に計画を修正する場合のみ該当します。</a:t>
          </a:r>
          <a:endParaRPr kumimoji="1" lang="en-US" altLang="ja-JP" sz="1000">
            <a:solidFill>
              <a:schemeClr val="tx1"/>
            </a:solidFill>
            <a:latin typeface="+mj-ea"/>
            <a:ea typeface="+mj-ea"/>
          </a:endParaRPr>
        </a:p>
        <a:p>
          <a:pPr algn="l"/>
          <a:endParaRPr kumimoji="1" lang="ja-JP" altLang="en-US" sz="1000">
            <a:solidFill>
              <a:schemeClr val="tx1"/>
            </a:solidFill>
            <a:latin typeface="+mj-ea"/>
            <a:ea typeface="+mj-ea"/>
          </a:endParaRPr>
        </a:p>
      </xdr:txBody>
    </xdr:sp>
    <xdr:clientData/>
  </xdr:twoCellAnchor>
  <xdr:twoCellAnchor>
    <xdr:from>
      <xdr:col>18</xdr:col>
      <xdr:colOff>123825</xdr:colOff>
      <xdr:row>24</xdr:row>
      <xdr:rowOff>19050</xdr:rowOff>
    </xdr:from>
    <xdr:to>
      <xdr:col>25</xdr:col>
      <xdr:colOff>152400</xdr:colOff>
      <xdr:row>26</xdr:row>
      <xdr:rowOff>209550</xdr:rowOff>
    </xdr:to>
    <xdr:sp macro="" textlink="">
      <xdr:nvSpPr>
        <xdr:cNvPr id="13" name="角丸四角形 12"/>
        <xdr:cNvSpPr/>
      </xdr:nvSpPr>
      <xdr:spPr>
        <a:xfrm>
          <a:off x="3257550" y="4143375"/>
          <a:ext cx="1228725" cy="542925"/>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23</xdr:row>
      <xdr:rowOff>76200</xdr:rowOff>
    </xdr:from>
    <xdr:to>
      <xdr:col>18</xdr:col>
      <xdr:colOff>123825</xdr:colOff>
      <xdr:row>24</xdr:row>
      <xdr:rowOff>38100</xdr:rowOff>
    </xdr:to>
    <xdr:cxnSp macro="">
      <xdr:nvCxnSpPr>
        <xdr:cNvPr id="14" name="直線矢印コネクタ 13"/>
        <xdr:cNvCxnSpPr/>
      </xdr:nvCxnSpPr>
      <xdr:spPr>
        <a:xfrm>
          <a:off x="2962275" y="4019550"/>
          <a:ext cx="295275" cy="142875"/>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123265</xdr:colOff>
      <xdr:row>16</xdr:row>
      <xdr:rowOff>78441</xdr:rowOff>
    </xdr:from>
    <xdr:to>
      <xdr:col>18</xdr:col>
      <xdr:colOff>0</xdr:colOff>
      <xdr:row>23</xdr:row>
      <xdr:rowOff>67795</xdr:rowOff>
    </xdr:to>
    <xdr:sp macro="" textlink="">
      <xdr:nvSpPr>
        <xdr:cNvPr id="17" name="正方形/長方形 16"/>
        <xdr:cNvSpPr/>
      </xdr:nvSpPr>
      <xdr:spPr>
        <a:xfrm>
          <a:off x="123265" y="2767853"/>
          <a:ext cx="2734235" cy="1244413"/>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第１７条（計画書の作成等）</a:t>
          </a:r>
          <a:endParaRPr kumimoji="1" lang="en-US" altLang="ja-JP" sz="1000">
            <a:solidFill>
              <a:schemeClr val="tx1"/>
            </a:solidFill>
            <a:latin typeface="+mj-ea"/>
            <a:ea typeface="+mj-ea"/>
          </a:endParaRPr>
        </a:p>
        <a:p>
          <a:pPr algn="l"/>
          <a:r>
            <a:rPr kumimoji="1" lang="ja-JP" altLang="en-US" sz="1000">
              <a:solidFill>
                <a:schemeClr val="tx1"/>
              </a:solidFill>
              <a:latin typeface="+mj-ea"/>
              <a:ea typeface="+mj-ea"/>
            </a:rPr>
            <a:t>　第１項　大規模エネルギー使用事業者または</a:t>
          </a:r>
          <a:endParaRPr kumimoji="1" lang="en-US" altLang="ja-JP" sz="1000">
            <a:solidFill>
              <a:schemeClr val="tx1"/>
            </a:solidFill>
            <a:latin typeface="+mj-ea"/>
            <a:ea typeface="+mj-ea"/>
          </a:endParaRPr>
        </a:p>
        <a:p>
          <a:pPr algn="l"/>
          <a:r>
            <a:rPr kumimoji="1" lang="en-US" altLang="ja-JP" sz="1000">
              <a:solidFill>
                <a:schemeClr val="tx1"/>
              </a:solidFill>
              <a:latin typeface="+mj-ea"/>
              <a:ea typeface="+mj-ea"/>
            </a:rPr>
            <a:t>             </a:t>
          </a:r>
          <a:r>
            <a:rPr kumimoji="1" lang="ja-JP" altLang="en-US" sz="1000">
              <a:solidFill>
                <a:schemeClr val="tx1"/>
              </a:solidFill>
              <a:latin typeface="+mj-ea"/>
              <a:ea typeface="+mj-ea"/>
            </a:rPr>
            <a:t>自動車運送事業者</a:t>
          </a:r>
        </a:p>
        <a:p>
          <a:pPr algn="l"/>
          <a:r>
            <a:rPr kumimoji="1" lang="ja-JP" altLang="en-US" sz="1000">
              <a:solidFill>
                <a:schemeClr val="tx1"/>
              </a:solidFill>
              <a:latin typeface="+mj-ea"/>
              <a:ea typeface="+mj-ea"/>
            </a:rPr>
            <a:t>　第２項　連鎖化事業者（フランチャイズ）</a:t>
          </a:r>
        </a:p>
        <a:p>
          <a:pPr algn="l"/>
          <a:r>
            <a:rPr kumimoji="1" lang="ja-JP" altLang="en-US" sz="1000">
              <a:solidFill>
                <a:schemeClr val="tx1"/>
              </a:solidFill>
              <a:latin typeface="+mj-ea"/>
              <a:ea typeface="+mj-ea"/>
            </a:rPr>
            <a:t>　第３項　その他任意での提出事業者</a:t>
          </a:r>
          <a:endParaRPr kumimoji="1" lang="en-US" altLang="ja-JP" sz="1000">
            <a:solidFill>
              <a:schemeClr val="tx1"/>
            </a:solidFill>
            <a:latin typeface="+mj-ea"/>
            <a:ea typeface="+mj-ea"/>
          </a:endParaRPr>
        </a:p>
        <a:p>
          <a:pPr algn="l"/>
          <a:r>
            <a:rPr kumimoji="1" lang="ja-JP" altLang="en-US" sz="1000">
              <a:solidFill>
                <a:schemeClr val="tx1"/>
              </a:solidFill>
              <a:latin typeface="+mj-ea"/>
              <a:ea typeface="+mj-ea"/>
            </a:rPr>
            <a:t>第１８条（報告書の作成等）</a:t>
          </a:r>
        </a:p>
      </xdr:txBody>
    </xdr:sp>
    <xdr:clientData/>
  </xdr:twoCellAnchor>
  <xdr:twoCellAnchor>
    <xdr:from>
      <xdr:col>29</xdr:col>
      <xdr:colOff>133350</xdr:colOff>
      <xdr:row>49</xdr:row>
      <xdr:rowOff>28575</xdr:rowOff>
    </xdr:from>
    <xdr:to>
      <xdr:col>29</xdr:col>
      <xdr:colOff>133350</xdr:colOff>
      <xdr:row>49</xdr:row>
      <xdr:rowOff>266700</xdr:rowOff>
    </xdr:to>
    <xdr:cxnSp macro="">
      <xdr:nvCxnSpPr>
        <xdr:cNvPr id="21" name="直線矢印コネクタ 20"/>
        <xdr:cNvCxnSpPr/>
      </xdr:nvCxnSpPr>
      <xdr:spPr>
        <a:xfrm flipV="1">
          <a:off x="5153025" y="11591925"/>
          <a:ext cx="0" cy="238125"/>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38100</xdr:colOff>
      <xdr:row>49</xdr:row>
      <xdr:rowOff>257174</xdr:rowOff>
    </xdr:from>
    <xdr:to>
      <xdr:col>42</xdr:col>
      <xdr:colOff>123825</xdr:colOff>
      <xdr:row>50</xdr:row>
      <xdr:rowOff>145677</xdr:rowOff>
    </xdr:to>
    <xdr:sp macro="" textlink="">
      <xdr:nvSpPr>
        <xdr:cNvPr id="22" name="正方形/長方形 21"/>
        <xdr:cNvSpPr/>
      </xdr:nvSpPr>
      <xdr:spPr>
        <a:xfrm>
          <a:off x="4307541" y="11810439"/>
          <a:ext cx="2438960" cy="303120"/>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該当する欄に「☑」を入れてください。</a:t>
          </a:r>
          <a:endParaRPr kumimoji="1" lang="en-US" altLang="ja-JP" sz="1000">
            <a:solidFill>
              <a:schemeClr val="tx1"/>
            </a:solidFill>
            <a:latin typeface="+mj-ea"/>
            <a:ea typeface="+mj-ea"/>
          </a:endParaRPr>
        </a:p>
      </xdr:txBody>
    </xdr:sp>
    <xdr:clientData/>
  </xdr:twoCellAnchor>
  <xdr:twoCellAnchor>
    <xdr:from>
      <xdr:col>12</xdr:col>
      <xdr:colOff>66675</xdr:colOff>
      <xdr:row>47</xdr:row>
      <xdr:rowOff>142876</xdr:rowOff>
    </xdr:from>
    <xdr:to>
      <xdr:col>39</xdr:col>
      <xdr:colOff>114300</xdr:colOff>
      <xdr:row>49</xdr:row>
      <xdr:rowOff>38101</xdr:rowOff>
    </xdr:to>
    <xdr:sp macro="" textlink="">
      <xdr:nvSpPr>
        <xdr:cNvPr id="23" name="角丸四角形 22"/>
        <xdr:cNvSpPr/>
      </xdr:nvSpPr>
      <xdr:spPr>
        <a:xfrm>
          <a:off x="2171700" y="11315701"/>
          <a:ext cx="4676775" cy="285750"/>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95251</xdr:colOff>
      <xdr:row>55</xdr:row>
      <xdr:rowOff>9526</xdr:rowOff>
    </xdr:from>
    <xdr:to>
      <xdr:col>33</xdr:col>
      <xdr:colOff>38101</xdr:colOff>
      <xdr:row>56</xdr:row>
      <xdr:rowOff>28576</xdr:rowOff>
    </xdr:to>
    <xdr:sp macro="" textlink="">
      <xdr:nvSpPr>
        <xdr:cNvPr id="27" name="角丸四角形 26"/>
        <xdr:cNvSpPr/>
      </xdr:nvSpPr>
      <xdr:spPr>
        <a:xfrm>
          <a:off x="2200276" y="13735051"/>
          <a:ext cx="3543300" cy="285750"/>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104776</xdr:colOff>
      <xdr:row>54</xdr:row>
      <xdr:rowOff>19049</xdr:rowOff>
    </xdr:from>
    <xdr:to>
      <xdr:col>45</xdr:col>
      <xdr:colOff>100852</xdr:colOff>
      <xdr:row>54</xdr:row>
      <xdr:rowOff>295275</xdr:rowOff>
    </xdr:to>
    <xdr:sp macro="" textlink="">
      <xdr:nvSpPr>
        <xdr:cNvPr id="28" name="正方形/長方形 27"/>
        <xdr:cNvSpPr/>
      </xdr:nvSpPr>
      <xdr:spPr>
        <a:xfrm>
          <a:off x="4687982" y="13365255"/>
          <a:ext cx="2506194" cy="276226"/>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計画期間は任意（最大５年間）で設定</a:t>
          </a:r>
        </a:p>
      </xdr:txBody>
    </xdr:sp>
    <xdr:clientData/>
  </xdr:twoCellAnchor>
  <xdr:twoCellAnchor>
    <xdr:from>
      <xdr:col>25</xdr:col>
      <xdr:colOff>95250</xdr:colOff>
      <xdr:row>54</xdr:row>
      <xdr:rowOff>157162</xdr:rowOff>
    </xdr:from>
    <xdr:to>
      <xdr:col>29</xdr:col>
      <xdr:colOff>104776</xdr:colOff>
      <xdr:row>54</xdr:row>
      <xdr:rowOff>342900</xdr:rowOff>
    </xdr:to>
    <xdr:cxnSp macro="">
      <xdr:nvCxnSpPr>
        <xdr:cNvPr id="29" name="直線矢印コネクタ 28"/>
        <xdr:cNvCxnSpPr>
          <a:stCxn id="28" idx="1"/>
        </xdr:cNvCxnSpPr>
      </xdr:nvCxnSpPr>
      <xdr:spPr>
        <a:xfrm flipH="1">
          <a:off x="4050926" y="13503368"/>
          <a:ext cx="637056" cy="185738"/>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57150</xdr:colOff>
          <xdr:row>6</xdr:row>
          <xdr:rowOff>152400</xdr:rowOff>
        </xdr:from>
        <xdr:to>
          <xdr:col>11</xdr:col>
          <xdr:colOff>57150</xdr:colOff>
          <xdr:row>8</xdr:row>
          <xdr:rowOff>152400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142875</xdr:rowOff>
        </xdr:from>
        <xdr:to>
          <xdr:col>11</xdr:col>
          <xdr:colOff>66675</xdr:colOff>
          <xdr:row>10</xdr:row>
          <xdr:rowOff>142875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xdr:row>
          <xdr:rowOff>9525</xdr:rowOff>
        </xdr:from>
        <xdr:to>
          <xdr:col>11</xdr:col>
          <xdr:colOff>66675</xdr:colOff>
          <xdr:row>7</xdr:row>
          <xdr:rowOff>9525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47</xdr:row>
          <xdr:rowOff>142875</xdr:rowOff>
        </xdr:from>
        <xdr:to>
          <xdr:col>14</xdr:col>
          <xdr:colOff>95250</xdr:colOff>
          <xdr:row>49</xdr:row>
          <xdr:rowOff>57150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47</xdr:row>
          <xdr:rowOff>142875</xdr:rowOff>
        </xdr:from>
        <xdr:to>
          <xdr:col>33</xdr:col>
          <xdr:colOff>114300</xdr:colOff>
          <xdr:row>49</xdr:row>
          <xdr:rowOff>47625</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52</xdr:row>
          <xdr:rowOff>28575</xdr:rowOff>
        </xdr:from>
        <xdr:to>
          <xdr:col>13</xdr:col>
          <xdr:colOff>66675</xdr:colOff>
          <xdr:row>52</xdr:row>
          <xdr:rowOff>333375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53</xdr:row>
          <xdr:rowOff>9525</xdr:rowOff>
        </xdr:from>
        <xdr:to>
          <xdr:col>13</xdr:col>
          <xdr:colOff>66675</xdr:colOff>
          <xdr:row>53</xdr:row>
          <xdr:rowOff>314325</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54</xdr:row>
          <xdr:rowOff>28575</xdr:rowOff>
        </xdr:from>
        <xdr:to>
          <xdr:col>13</xdr:col>
          <xdr:colOff>66675</xdr:colOff>
          <xdr:row>54</xdr:row>
          <xdr:rowOff>333375</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47</xdr:row>
          <xdr:rowOff>142875</xdr:rowOff>
        </xdr:from>
        <xdr:to>
          <xdr:col>23</xdr:col>
          <xdr:colOff>104775</xdr:colOff>
          <xdr:row>49</xdr:row>
          <xdr:rowOff>57150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C3:AU113"/>
  <sheetViews>
    <sheetView showGridLines="0" showZeros="0" tabSelected="1" view="pageLayout" zoomScale="85" zoomScaleNormal="100" zoomScaleSheetLayoutView="100" zoomScalePageLayoutView="85" workbookViewId="0">
      <selection activeCell="F10" sqref="F10"/>
    </sheetView>
  </sheetViews>
  <sheetFormatPr defaultColWidth="2.25" defaultRowHeight="13.5" x14ac:dyDescent="0.15"/>
  <cols>
    <col min="1" max="4" width="2.25" style="15"/>
    <col min="5" max="5" width="2.625" style="15" bestFit="1" customWidth="1"/>
    <col min="6" max="6" width="2.5" style="15" bestFit="1" customWidth="1"/>
    <col min="7" max="25" width="2.25" style="15"/>
    <col min="26" max="26" width="2.25" style="15" customWidth="1"/>
    <col min="27" max="45" width="2.25" style="15"/>
    <col min="46" max="46" width="2.25" style="58"/>
    <col min="47" max="16384" width="2.25" style="15"/>
  </cols>
  <sheetData>
    <row r="3" spans="3:46" s="14" customFormat="1" ht="14.25" x14ac:dyDescent="0.15">
      <c r="C3" s="14" t="s">
        <v>178</v>
      </c>
      <c r="AS3" s="15"/>
      <c r="AT3" s="58"/>
    </row>
    <row r="4" spans="3:46" s="14" customFormat="1" ht="14.25" x14ac:dyDescent="0.15">
      <c r="AS4" s="15"/>
      <c r="AT4" s="58"/>
    </row>
    <row r="5" spans="3:46" s="14" customFormat="1" ht="14.25" x14ac:dyDescent="0.15">
      <c r="AS5" s="15"/>
      <c r="AT5" s="58"/>
    </row>
    <row r="6" spans="3:46" ht="12" customHeight="1" x14ac:dyDescent="0.15">
      <c r="D6" s="16"/>
      <c r="E6" s="16"/>
      <c r="F6" s="16"/>
      <c r="G6" s="16"/>
      <c r="H6" s="16"/>
      <c r="I6" s="16"/>
      <c r="J6" s="316"/>
      <c r="K6" s="316"/>
      <c r="L6" s="315" t="s">
        <v>118</v>
      </c>
      <c r="M6" s="315"/>
      <c r="N6" s="315"/>
      <c r="O6" s="315"/>
      <c r="P6" s="315"/>
      <c r="Q6" s="315"/>
      <c r="R6" s="315"/>
      <c r="S6" s="315"/>
      <c r="T6" s="315"/>
      <c r="U6" s="315"/>
      <c r="V6" s="315"/>
      <c r="W6" s="315"/>
      <c r="X6" s="315"/>
      <c r="Y6" s="315"/>
      <c r="Z6" s="315"/>
      <c r="AA6" s="315"/>
      <c r="AB6" s="315"/>
      <c r="AC6" s="315"/>
      <c r="AD6" s="315"/>
      <c r="AE6" s="315"/>
      <c r="AF6" s="315"/>
      <c r="AG6" s="16"/>
      <c r="AH6" s="16"/>
      <c r="AI6" s="16"/>
      <c r="AJ6" s="16"/>
      <c r="AK6" s="16"/>
      <c r="AL6" s="16"/>
      <c r="AM6" s="16"/>
      <c r="AN6" s="16"/>
      <c r="AO6" s="16"/>
      <c r="AP6" s="16"/>
      <c r="AQ6" s="16"/>
      <c r="AT6" s="15"/>
    </row>
    <row r="7" spans="3:46" ht="12" customHeight="1" x14ac:dyDescent="0.15">
      <c r="D7" s="16"/>
      <c r="E7" s="16"/>
      <c r="F7" s="16"/>
      <c r="G7" s="16"/>
      <c r="H7" s="16"/>
      <c r="I7" s="16"/>
      <c r="J7" s="316"/>
      <c r="K7" s="316"/>
      <c r="L7" s="315"/>
      <c r="M7" s="315"/>
      <c r="N7" s="315"/>
      <c r="O7" s="315"/>
      <c r="P7" s="315"/>
      <c r="Q7" s="315"/>
      <c r="R7" s="315"/>
      <c r="S7" s="315"/>
      <c r="T7" s="315"/>
      <c r="U7" s="315"/>
      <c r="V7" s="315"/>
      <c r="W7" s="315"/>
      <c r="X7" s="315"/>
      <c r="Y7" s="315"/>
      <c r="Z7" s="315"/>
      <c r="AA7" s="315"/>
      <c r="AB7" s="315"/>
      <c r="AC7" s="315"/>
      <c r="AD7" s="315"/>
      <c r="AE7" s="315"/>
      <c r="AF7" s="315"/>
      <c r="AG7" s="16"/>
      <c r="AH7" s="16"/>
      <c r="AI7" s="16"/>
      <c r="AJ7" s="16"/>
      <c r="AK7" s="16"/>
      <c r="AL7" s="16"/>
      <c r="AM7" s="16"/>
      <c r="AN7" s="16"/>
      <c r="AO7" s="16"/>
      <c r="AP7" s="16"/>
      <c r="AQ7" s="16"/>
      <c r="AT7" s="15"/>
    </row>
    <row r="8" spans="3:46" ht="12" customHeight="1" x14ac:dyDescent="0.15">
      <c r="D8" s="16"/>
      <c r="E8" s="16"/>
      <c r="F8" s="16"/>
      <c r="G8" s="16"/>
      <c r="H8" s="16"/>
      <c r="I8" s="16"/>
      <c r="J8" s="316"/>
      <c r="K8" s="316"/>
      <c r="L8" s="315" t="s">
        <v>119</v>
      </c>
      <c r="M8" s="315"/>
      <c r="N8" s="315"/>
      <c r="O8" s="315"/>
      <c r="P8" s="315"/>
      <c r="Q8" s="315"/>
      <c r="R8" s="315"/>
      <c r="S8" s="315"/>
      <c r="T8" s="315"/>
      <c r="U8" s="315"/>
      <c r="V8" s="315"/>
      <c r="W8" s="315"/>
      <c r="X8" s="315"/>
      <c r="Y8" s="315"/>
      <c r="Z8" s="315"/>
      <c r="AA8" s="315"/>
      <c r="AB8" s="315"/>
      <c r="AC8" s="315"/>
      <c r="AD8" s="315"/>
      <c r="AE8" s="315"/>
      <c r="AF8" s="315"/>
      <c r="AG8" s="16"/>
      <c r="AH8" s="16"/>
      <c r="AI8" s="16"/>
      <c r="AJ8" s="16"/>
      <c r="AK8" s="16"/>
      <c r="AL8" s="16"/>
      <c r="AM8" s="16"/>
      <c r="AN8" s="16"/>
      <c r="AO8" s="16"/>
      <c r="AP8" s="16"/>
      <c r="AQ8" s="16"/>
      <c r="AT8" s="15"/>
    </row>
    <row r="9" spans="3:46" ht="12" customHeight="1" x14ac:dyDescent="0.15">
      <c r="D9" s="16"/>
      <c r="E9" s="16"/>
      <c r="F9" s="16"/>
      <c r="G9" s="16"/>
      <c r="H9" s="16"/>
      <c r="I9" s="16"/>
      <c r="J9" s="316"/>
      <c r="K9" s="316"/>
      <c r="L9" s="315"/>
      <c r="M9" s="315"/>
      <c r="N9" s="315"/>
      <c r="O9" s="315"/>
      <c r="P9" s="315"/>
      <c r="Q9" s="315"/>
      <c r="R9" s="315"/>
      <c r="S9" s="315"/>
      <c r="T9" s="315"/>
      <c r="U9" s="315"/>
      <c r="V9" s="315"/>
      <c r="W9" s="315"/>
      <c r="X9" s="315"/>
      <c r="Y9" s="315"/>
      <c r="Z9" s="315"/>
      <c r="AA9" s="315"/>
      <c r="AB9" s="315"/>
      <c r="AC9" s="315"/>
      <c r="AD9" s="315"/>
      <c r="AE9" s="315"/>
      <c r="AF9" s="315"/>
      <c r="AG9" s="16"/>
      <c r="AH9" s="16"/>
      <c r="AI9" s="16"/>
      <c r="AJ9" s="16"/>
      <c r="AK9" s="16"/>
      <c r="AL9" s="16"/>
      <c r="AM9" s="16"/>
      <c r="AN9" s="16"/>
      <c r="AO9" s="16"/>
      <c r="AP9" s="16"/>
      <c r="AQ9" s="16"/>
      <c r="AT9" s="15"/>
    </row>
    <row r="10" spans="3:46" ht="12" customHeight="1" x14ac:dyDescent="0.15">
      <c r="D10" s="16"/>
      <c r="E10" s="16"/>
      <c r="F10" s="16"/>
      <c r="G10" s="16"/>
      <c r="H10" s="16"/>
      <c r="I10" s="16"/>
      <c r="J10" s="316"/>
      <c r="K10" s="316"/>
      <c r="L10" s="315" t="s">
        <v>120</v>
      </c>
      <c r="M10" s="315"/>
      <c r="N10" s="315"/>
      <c r="O10" s="315"/>
      <c r="P10" s="315"/>
      <c r="Q10" s="315"/>
      <c r="R10" s="315"/>
      <c r="S10" s="315"/>
      <c r="T10" s="315"/>
      <c r="U10" s="315"/>
      <c r="V10" s="315"/>
      <c r="W10" s="315"/>
      <c r="X10" s="315"/>
      <c r="Y10" s="315"/>
      <c r="Z10" s="315"/>
      <c r="AA10" s="315"/>
      <c r="AB10" s="315"/>
      <c r="AC10" s="315"/>
      <c r="AD10" s="315"/>
      <c r="AE10" s="315"/>
      <c r="AF10" s="315"/>
      <c r="AG10" s="16"/>
      <c r="AH10" s="16"/>
      <c r="AI10" s="16"/>
      <c r="AJ10" s="16"/>
      <c r="AK10" s="16"/>
      <c r="AL10" s="16"/>
      <c r="AM10" s="16"/>
      <c r="AN10" s="16"/>
      <c r="AO10" s="16"/>
      <c r="AP10" s="16"/>
      <c r="AQ10" s="16"/>
      <c r="AT10" s="15"/>
    </row>
    <row r="11" spans="3:46" ht="12" customHeight="1" x14ac:dyDescent="0.15">
      <c r="D11" s="16"/>
      <c r="E11" s="16"/>
      <c r="F11" s="16"/>
      <c r="G11" s="16"/>
      <c r="H11" s="16"/>
      <c r="I11" s="16"/>
      <c r="J11" s="316"/>
      <c r="K11" s="316"/>
      <c r="L11" s="315"/>
      <c r="M11" s="315"/>
      <c r="N11" s="315"/>
      <c r="O11" s="315"/>
      <c r="P11" s="315"/>
      <c r="Q11" s="315"/>
      <c r="R11" s="315"/>
      <c r="S11" s="315"/>
      <c r="T11" s="315"/>
      <c r="U11" s="315"/>
      <c r="V11" s="315"/>
      <c r="W11" s="315"/>
      <c r="X11" s="315"/>
      <c r="Y11" s="315"/>
      <c r="Z11" s="315"/>
      <c r="AA11" s="315"/>
      <c r="AB11" s="315"/>
      <c r="AC11" s="315"/>
      <c r="AD11" s="315"/>
      <c r="AE11" s="315"/>
      <c r="AF11" s="315"/>
      <c r="AG11" s="16"/>
      <c r="AH11" s="16"/>
      <c r="AI11" s="16"/>
      <c r="AJ11" s="16"/>
      <c r="AK11" s="16"/>
      <c r="AL11" s="16"/>
      <c r="AM11" s="16"/>
      <c r="AN11" s="16"/>
      <c r="AO11" s="16"/>
      <c r="AP11" s="16"/>
      <c r="AQ11" s="16"/>
      <c r="AT11" s="15"/>
    </row>
    <row r="12" spans="3:46" ht="12" customHeight="1" x14ac:dyDescent="0.15">
      <c r="D12" s="16"/>
      <c r="E12" s="16"/>
      <c r="F12" s="16"/>
      <c r="G12" s="16"/>
      <c r="H12" s="16"/>
      <c r="I12" s="16"/>
      <c r="J12" s="88"/>
      <c r="K12" s="88"/>
      <c r="L12" s="154"/>
      <c r="M12" s="154"/>
      <c r="N12" s="154"/>
      <c r="O12" s="154"/>
      <c r="P12" s="154"/>
      <c r="Q12" s="154"/>
      <c r="R12" s="154"/>
      <c r="S12" s="154"/>
      <c r="T12" s="154"/>
      <c r="U12" s="154"/>
      <c r="V12" s="154"/>
      <c r="W12" s="154"/>
      <c r="X12" s="154"/>
      <c r="Y12" s="154"/>
      <c r="Z12" s="154"/>
      <c r="AA12" s="154"/>
      <c r="AB12" s="154"/>
      <c r="AC12" s="154"/>
      <c r="AD12" s="154"/>
      <c r="AE12" s="154"/>
      <c r="AF12" s="154"/>
      <c r="AG12" s="16"/>
      <c r="AH12" s="16"/>
      <c r="AI12" s="16"/>
      <c r="AJ12" s="16"/>
      <c r="AK12" s="16"/>
      <c r="AL12" s="16"/>
      <c r="AM12" s="16"/>
      <c r="AN12" s="16"/>
      <c r="AO12" s="16"/>
      <c r="AP12" s="16"/>
      <c r="AQ12" s="16"/>
      <c r="AT12" s="15"/>
    </row>
    <row r="13" spans="3:46" s="14" customFormat="1" ht="14.25" x14ac:dyDescent="0.15">
      <c r="AS13" s="15"/>
      <c r="AT13" s="58"/>
    </row>
    <row r="14" spans="3:46" s="14" customFormat="1" ht="14.25" x14ac:dyDescent="0.15">
      <c r="Z14" s="17" t="s">
        <v>183</v>
      </c>
      <c r="AA14" s="17"/>
      <c r="AC14" s="302"/>
      <c r="AD14" s="302"/>
      <c r="AE14" s="302"/>
      <c r="AF14" s="14" t="s">
        <v>2</v>
      </c>
      <c r="AG14" s="17"/>
      <c r="AH14" s="302"/>
      <c r="AI14" s="302"/>
      <c r="AJ14" s="302"/>
      <c r="AK14" s="14" t="s">
        <v>1</v>
      </c>
      <c r="AM14" s="302"/>
      <c r="AN14" s="302"/>
      <c r="AO14" s="302"/>
      <c r="AP14" s="14" t="s">
        <v>0</v>
      </c>
      <c r="AS14" s="15"/>
      <c r="AT14" s="58"/>
    </row>
    <row r="15" spans="3:46" s="14" customFormat="1" ht="14.25" x14ac:dyDescent="0.15">
      <c r="AS15" s="15"/>
      <c r="AT15" s="58"/>
    </row>
    <row r="16" spans="3:46" s="14" customFormat="1" ht="14.25" x14ac:dyDescent="0.15">
      <c r="E16" s="14" t="s">
        <v>37</v>
      </c>
      <c r="AS16" s="15"/>
      <c r="AT16" s="58"/>
    </row>
    <row r="17" spans="3:46" s="14" customFormat="1" ht="14.25" x14ac:dyDescent="0.15">
      <c r="AS17" s="15"/>
      <c r="AT17" s="58"/>
    </row>
    <row r="18" spans="3:46" s="14" customFormat="1" ht="14.25" x14ac:dyDescent="0.15">
      <c r="T18" s="14" t="s">
        <v>42</v>
      </c>
      <c r="X18" s="14" t="s">
        <v>47</v>
      </c>
      <c r="AA18" s="308"/>
      <c r="AB18" s="308"/>
      <c r="AC18" s="308"/>
      <c r="AD18" s="308"/>
      <c r="AE18" s="308"/>
      <c r="AF18" s="308"/>
      <c r="AG18" s="308"/>
      <c r="AH18" s="308"/>
      <c r="AI18" s="308"/>
      <c r="AJ18" s="308"/>
      <c r="AK18" s="308"/>
      <c r="AL18" s="308"/>
      <c r="AM18" s="308"/>
      <c r="AN18" s="308"/>
      <c r="AO18" s="308"/>
      <c r="AP18" s="308"/>
      <c r="AS18" s="15"/>
      <c r="AT18" s="58"/>
    </row>
    <row r="19" spans="3:46" s="14" customFormat="1" ht="14.25" x14ac:dyDescent="0.15">
      <c r="AA19" s="308"/>
      <c r="AB19" s="308"/>
      <c r="AC19" s="308"/>
      <c r="AD19" s="308"/>
      <c r="AE19" s="308"/>
      <c r="AF19" s="308"/>
      <c r="AG19" s="308"/>
      <c r="AH19" s="308"/>
      <c r="AI19" s="308"/>
      <c r="AJ19" s="308"/>
      <c r="AK19" s="308"/>
      <c r="AL19" s="308"/>
      <c r="AM19" s="308"/>
      <c r="AN19" s="308"/>
      <c r="AO19" s="308"/>
      <c r="AP19" s="308"/>
      <c r="AS19" s="15"/>
      <c r="AT19" s="58"/>
    </row>
    <row r="20" spans="3:46" s="14" customFormat="1" ht="14.25" x14ac:dyDescent="0.15">
      <c r="AA20" s="185"/>
      <c r="AB20" s="185"/>
      <c r="AC20" s="185"/>
      <c r="AD20" s="185"/>
      <c r="AE20" s="186"/>
      <c r="AF20" s="186"/>
      <c r="AG20" s="186"/>
      <c r="AH20" s="186"/>
      <c r="AI20" s="186"/>
      <c r="AJ20" s="186"/>
      <c r="AK20" s="186"/>
      <c r="AL20" s="186"/>
      <c r="AM20" s="186"/>
      <c r="AN20" s="186"/>
      <c r="AO20" s="186"/>
      <c r="AP20" s="186"/>
      <c r="AS20" s="15"/>
      <c r="AT20" s="58"/>
    </row>
    <row r="21" spans="3:46" s="14" customFormat="1" ht="14.25" x14ac:dyDescent="0.15">
      <c r="X21" s="14" t="s">
        <v>48</v>
      </c>
      <c r="AA21" s="308"/>
      <c r="AB21" s="308"/>
      <c r="AC21" s="308"/>
      <c r="AD21" s="308"/>
      <c r="AE21" s="308"/>
      <c r="AF21" s="308"/>
      <c r="AG21" s="308"/>
      <c r="AH21" s="308"/>
      <c r="AI21" s="308"/>
      <c r="AJ21" s="308"/>
      <c r="AK21" s="308"/>
      <c r="AL21" s="308"/>
      <c r="AM21" s="308"/>
      <c r="AN21" s="308"/>
      <c r="AO21" s="308"/>
      <c r="AP21" s="308"/>
      <c r="AS21" s="15"/>
      <c r="AT21" s="58"/>
    </row>
    <row r="22" spans="3:46" s="14" customFormat="1" ht="14.25" x14ac:dyDescent="0.15">
      <c r="AA22" s="308"/>
      <c r="AB22" s="308"/>
      <c r="AC22" s="308"/>
      <c r="AD22" s="308"/>
      <c r="AE22" s="308"/>
      <c r="AF22" s="308"/>
      <c r="AG22" s="308"/>
      <c r="AH22" s="308"/>
      <c r="AI22" s="308"/>
      <c r="AJ22" s="308"/>
      <c r="AK22" s="308"/>
      <c r="AL22" s="308"/>
      <c r="AM22" s="308"/>
      <c r="AN22" s="308"/>
      <c r="AO22" s="308"/>
      <c r="AP22" s="308"/>
      <c r="AS22" s="15"/>
      <c r="AT22" s="58"/>
    </row>
    <row r="23" spans="3:46" s="14" customFormat="1" ht="14.25" x14ac:dyDescent="0.15">
      <c r="AS23" s="15"/>
      <c r="AT23" s="58"/>
    </row>
    <row r="24" spans="3:46" s="14" customFormat="1" ht="14.25" x14ac:dyDescent="0.15">
      <c r="AS24" s="15"/>
      <c r="AT24" s="58"/>
    </row>
    <row r="26" spans="3:46" ht="14.25" customHeight="1" x14ac:dyDescent="0.15">
      <c r="C26" s="303" t="s">
        <v>133</v>
      </c>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3"/>
    </row>
    <row r="27" spans="3:46" ht="30.75" customHeight="1" x14ac:dyDescent="0.15">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3"/>
      <c r="AQ27" s="303"/>
    </row>
    <row r="29" spans="3:46" ht="27" customHeight="1" x14ac:dyDescent="0.15">
      <c r="D29" s="304" t="s">
        <v>3</v>
      </c>
      <c r="E29" s="304"/>
      <c r="F29" s="304"/>
      <c r="G29" s="304"/>
      <c r="H29" s="304" t="s">
        <v>4</v>
      </c>
      <c r="I29" s="304"/>
      <c r="J29" s="304"/>
      <c r="K29" s="304"/>
      <c r="L29" s="304"/>
      <c r="M29" s="330" t="s">
        <v>5</v>
      </c>
      <c r="N29" s="330"/>
      <c r="O29" s="330"/>
      <c r="P29" s="330"/>
      <c r="Q29" s="330"/>
      <c r="R29" s="330"/>
      <c r="S29" s="330"/>
      <c r="T29" s="330"/>
      <c r="U29" s="323"/>
      <c r="V29" s="324"/>
      <c r="W29" s="324"/>
      <c r="X29" s="324"/>
      <c r="Y29" s="324"/>
      <c r="Z29" s="324"/>
      <c r="AA29" s="324"/>
      <c r="AB29" s="324"/>
      <c r="AC29" s="324"/>
      <c r="AD29" s="324"/>
      <c r="AE29" s="324"/>
      <c r="AF29" s="324"/>
      <c r="AG29" s="324"/>
      <c r="AH29" s="324"/>
      <c r="AI29" s="324"/>
      <c r="AJ29" s="324"/>
      <c r="AK29" s="324"/>
      <c r="AL29" s="324"/>
      <c r="AM29" s="324"/>
      <c r="AN29" s="324"/>
      <c r="AO29" s="324"/>
      <c r="AP29" s="325"/>
    </row>
    <row r="30" spans="3:46" ht="14.25" customHeight="1" x14ac:dyDescent="0.15">
      <c r="D30" s="304"/>
      <c r="E30" s="304"/>
      <c r="F30" s="304"/>
      <c r="G30" s="304"/>
      <c r="H30" s="304"/>
      <c r="I30" s="304"/>
      <c r="J30" s="304"/>
      <c r="K30" s="304"/>
      <c r="L30" s="304"/>
      <c r="M30" s="330" t="s">
        <v>40</v>
      </c>
      <c r="N30" s="330"/>
      <c r="O30" s="330"/>
      <c r="P30" s="330"/>
      <c r="Q30" s="330"/>
      <c r="R30" s="330"/>
      <c r="S30" s="330"/>
      <c r="T30" s="330"/>
      <c r="U30" s="309"/>
      <c r="V30" s="310"/>
      <c r="W30" s="310"/>
      <c r="X30" s="310"/>
      <c r="Y30" s="310"/>
      <c r="Z30" s="310"/>
      <c r="AA30" s="310"/>
      <c r="AB30" s="310"/>
      <c r="AC30" s="310"/>
      <c r="AD30" s="310"/>
      <c r="AE30" s="310"/>
      <c r="AF30" s="310"/>
      <c r="AG30" s="310"/>
      <c r="AH30" s="310"/>
      <c r="AI30" s="310"/>
      <c r="AJ30" s="310"/>
      <c r="AK30" s="310"/>
      <c r="AL30" s="310"/>
      <c r="AM30" s="310"/>
      <c r="AN30" s="310"/>
      <c r="AO30" s="310"/>
      <c r="AP30" s="311"/>
    </row>
    <row r="31" spans="3:46" ht="27" customHeight="1" x14ac:dyDescent="0.15">
      <c r="D31" s="304"/>
      <c r="E31" s="304"/>
      <c r="F31" s="304"/>
      <c r="G31" s="304"/>
      <c r="H31" s="304"/>
      <c r="I31" s="304"/>
      <c r="J31" s="304"/>
      <c r="K31" s="304"/>
      <c r="L31" s="304"/>
      <c r="M31" s="330"/>
      <c r="N31" s="330"/>
      <c r="O31" s="330"/>
      <c r="P31" s="330"/>
      <c r="Q31" s="330"/>
      <c r="R31" s="330"/>
      <c r="S31" s="330"/>
      <c r="T31" s="330"/>
      <c r="U31" s="312"/>
      <c r="V31" s="313"/>
      <c r="W31" s="313"/>
      <c r="X31" s="313"/>
      <c r="Y31" s="313"/>
      <c r="Z31" s="313"/>
      <c r="AA31" s="313"/>
      <c r="AB31" s="313"/>
      <c r="AC31" s="313"/>
      <c r="AD31" s="313"/>
      <c r="AE31" s="313"/>
      <c r="AF31" s="313"/>
      <c r="AG31" s="313"/>
      <c r="AH31" s="313"/>
      <c r="AI31" s="313"/>
      <c r="AJ31" s="313"/>
      <c r="AK31" s="313"/>
      <c r="AL31" s="313"/>
      <c r="AM31" s="313"/>
      <c r="AN31" s="313"/>
      <c r="AO31" s="313"/>
      <c r="AP31" s="314"/>
    </row>
    <row r="32" spans="3:46" ht="27" customHeight="1" x14ac:dyDescent="0.15">
      <c r="D32" s="304"/>
      <c r="E32" s="304"/>
      <c r="F32" s="304"/>
      <c r="G32" s="304"/>
      <c r="H32" s="330" t="s">
        <v>45</v>
      </c>
      <c r="I32" s="330"/>
      <c r="J32" s="330"/>
      <c r="K32" s="330"/>
      <c r="L32" s="330"/>
      <c r="M32" s="330"/>
      <c r="N32" s="330"/>
      <c r="O32" s="330"/>
      <c r="P32" s="330"/>
      <c r="Q32" s="330"/>
      <c r="R32" s="330"/>
      <c r="S32" s="330"/>
      <c r="T32" s="330"/>
      <c r="U32" s="323"/>
      <c r="V32" s="324"/>
      <c r="W32" s="324"/>
      <c r="X32" s="324"/>
      <c r="Y32" s="324"/>
      <c r="Z32" s="324"/>
      <c r="AA32" s="324"/>
      <c r="AB32" s="324"/>
      <c r="AC32" s="324"/>
      <c r="AD32" s="324"/>
      <c r="AE32" s="324"/>
      <c r="AF32" s="324"/>
      <c r="AG32" s="324"/>
      <c r="AH32" s="324"/>
      <c r="AI32" s="324"/>
      <c r="AJ32" s="324"/>
      <c r="AK32" s="324"/>
      <c r="AL32" s="324"/>
      <c r="AM32" s="324"/>
      <c r="AN32" s="324"/>
      <c r="AO32" s="324"/>
      <c r="AP32" s="325"/>
    </row>
    <row r="33" spans="3:46" ht="27" customHeight="1" x14ac:dyDescent="0.15">
      <c r="D33" s="304"/>
      <c r="E33" s="304"/>
      <c r="F33" s="304"/>
      <c r="G33" s="304"/>
      <c r="H33" s="304" t="s">
        <v>6</v>
      </c>
      <c r="I33" s="304"/>
      <c r="J33" s="304"/>
      <c r="K33" s="304"/>
      <c r="L33" s="304"/>
      <c r="M33" s="330" t="s">
        <v>7</v>
      </c>
      <c r="N33" s="330"/>
      <c r="O33" s="330"/>
      <c r="P33" s="330"/>
      <c r="Q33" s="330"/>
      <c r="R33" s="330"/>
      <c r="S33" s="330"/>
      <c r="T33" s="330"/>
      <c r="U33" s="326"/>
      <c r="V33" s="327"/>
      <c r="W33" s="327"/>
      <c r="X33" s="327"/>
      <c r="Y33" s="327"/>
      <c r="Z33" s="327"/>
      <c r="AA33" s="327"/>
      <c r="AB33" s="327"/>
      <c r="AC33" s="327"/>
      <c r="AD33" s="327"/>
      <c r="AE33" s="327"/>
      <c r="AF33" s="327"/>
      <c r="AG33" s="327"/>
      <c r="AH33" s="327"/>
      <c r="AI33" s="327"/>
      <c r="AJ33" s="327"/>
      <c r="AK33" s="327"/>
      <c r="AL33" s="327"/>
      <c r="AM33" s="327"/>
      <c r="AN33" s="327"/>
      <c r="AO33" s="327"/>
      <c r="AP33" s="328"/>
      <c r="AQ33" s="18"/>
    </row>
    <row r="34" spans="3:46" ht="27" customHeight="1" x14ac:dyDescent="0.15">
      <c r="D34" s="304"/>
      <c r="E34" s="304"/>
      <c r="F34" s="304"/>
      <c r="G34" s="304"/>
      <c r="H34" s="304"/>
      <c r="I34" s="304"/>
      <c r="J34" s="304"/>
      <c r="K34" s="304"/>
      <c r="L34" s="304"/>
      <c r="M34" s="330" t="s">
        <v>8</v>
      </c>
      <c r="N34" s="330"/>
      <c r="O34" s="330"/>
      <c r="P34" s="330"/>
      <c r="Q34" s="330"/>
      <c r="R34" s="330"/>
      <c r="S34" s="330"/>
      <c r="T34" s="330"/>
      <c r="U34" s="326"/>
      <c r="V34" s="327"/>
      <c r="W34" s="327"/>
      <c r="X34" s="327"/>
      <c r="Y34" s="327"/>
      <c r="Z34" s="327"/>
      <c r="AA34" s="327"/>
      <c r="AB34" s="327"/>
      <c r="AC34" s="327"/>
      <c r="AD34" s="327"/>
      <c r="AE34" s="327"/>
      <c r="AF34" s="327"/>
      <c r="AG34" s="327"/>
      <c r="AH34" s="327"/>
      <c r="AI34" s="327"/>
      <c r="AJ34" s="327"/>
      <c r="AK34" s="327"/>
      <c r="AL34" s="327"/>
      <c r="AM34" s="327"/>
      <c r="AN34" s="327"/>
      <c r="AO34" s="327"/>
      <c r="AP34" s="328"/>
    </row>
    <row r="35" spans="3:46" ht="27" customHeight="1" x14ac:dyDescent="0.15">
      <c r="D35" s="304"/>
      <c r="E35" s="304"/>
      <c r="F35" s="304"/>
      <c r="G35" s="304"/>
      <c r="H35" s="304"/>
      <c r="I35" s="304"/>
      <c r="J35" s="304"/>
      <c r="K35" s="304"/>
      <c r="L35" s="304"/>
      <c r="M35" s="330" t="s">
        <v>50</v>
      </c>
      <c r="N35" s="330"/>
      <c r="O35" s="330"/>
      <c r="P35" s="330"/>
      <c r="Q35" s="330"/>
      <c r="R35" s="330"/>
      <c r="S35" s="330"/>
      <c r="T35" s="330"/>
      <c r="U35" s="329"/>
      <c r="V35" s="329"/>
      <c r="W35" s="329"/>
      <c r="X35" s="329"/>
      <c r="Y35" s="329"/>
      <c r="Z35" s="329"/>
      <c r="AA35" s="329"/>
      <c r="AB35" s="329"/>
      <c r="AC35" s="329"/>
      <c r="AD35" s="329"/>
      <c r="AE35" s="329"/>
      <c r="AF35" s="329"/>
      <c r="AG35" s="329"/>
      <c r="AH35" s="329"/>
      <c r="AI35" s="329"/>
      <c r="AJ35" s="329"/>
      <c r="AK35" s="329"/>
      <c r="AL35" s="329"/>
      <c r="AM35" s="329"/>
      <c r="AN35" s="329"/>
      <c r="AO35" s="329"/>
      <c r="AP35" s="329"/>
    </row>
    <row r="37" spans="3:46" ht="30" customHeight="1" x14ac:dyDescent="0.15">
      <c r="D37" s="305" t="s">
        <v>38</v>
      </c>
      <c r="E37" s="306"/>
      <c r="F37" s="306"/>
      <c r="G37" s="306"/>
      <c r="H37" s="306"/>
      <c r="I37" s="306"/>
      <c r="J37" s="306"/>
      <c r="K37" s="306"/>
      <c r="L37" s="306"/>
      <c r="M37" s="306"/>
      <c r="N37" s="306"/>
      <c r="O37" s="306"/>
      <c r="P37" s="307"/>
      <c r="Q37" s="330" t="s">
        <v>39</v>
      </c>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row>
    <row r="38" spans="3:46" ht="150" customHeight="1" x14ac:dyDescent="0.15">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row>
    <row r="39" spans="3:46" ht="6" customHeight="1" x14ac:dyDescent="0.15">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row>
    <row r="40" spans="3:46" x14ac:dyDescent="0.15">
      <c r="D40" s="15" t="s">
        <v>41</v>
      </c>
      <c r="F40" s="172">
        <v>1</v>
      </c>
      <c r="G40" s="15" t="s">
        <v>43</v>
      </c>
    </row>
    <row r="41" spans="3:46" x14ac:dyDescent="0.15">
      <c r="F41" s="173">
        <v>2</v>
      </c>
      <c r="G41" s="15" t="s">
        <v>49</v>
      </c>
      <c r="H41" s="48"/>
      <c r="I41" s="48"/>
      <c r="J41" s="48"/>
      <c r="K41" s="48"/>
      <c r="L41" s="48"/>
      <c r="M41" s="48"/>
      <c r="N41" s="48"/>
      <c r="O41" s="48"/>
      <c r="P41" s="48"/>
      <c r="Q41" s="48"/>
      <c r="R41" s="48"/>
      <c r="S41" s="48"/>
      <c r="T41" s="48"/>
      <c r="U41" s="48"/>
      <c r="V41" s="48"/>
      <c r="W41" s="48"/>
      <c r="X41" s="48"/>
      <c r="Y41" s="48"/>
      <c r="Z41" s="48"/>
    </row>
    <row r="42" spans="3:46" s="22" customFormat="1" ht="12.95" customHeight="1" x14ac:dyDescent="0.15">
      <c r="C42" s="51"/>
      <c r="D42" s="55"/>
      <c r="E42" s="55"/>
      <c r="F42" s="172">
        <v>3</v>
      </c>
      <c r="G42" s="274" t="s">
        <v>134</v>
      </c>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53"/>
      <c r="AS42" s="15"/>
      <c r="AT42" s="15"/>
    </row>
    <row r="43" spans="3:46" s="22" customFormat="1" ht="12.95" customHeight="1" x14ac:dyDescent="0.15">
      <c r="C43" s="51"/>
      <c r="D43" s="55"/>
      <c r="E43" s="70"/>
      <c r="F43" s="53"/>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53"/>
      <c r="AS43" s="15"/>
      <c r="AT43" s="15"/>
    </row>
    <row r="44" spans="3:46" x14ac:dyDescent="0.15">
      <c r="F44" s="53"/>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53"/>
      <c r="AT44" s="15"/>
    </row>
    <row r="45" spans="3:46" ht="14.25" x14ac:dyDescent="0.15">
      <c r="G45" s="49"/>
      <c r="H45" s="48"/>
      <c r="I45" s="48"/>
      <c r="J45" s="48"/>
      <c r="K45" s="48"/>
      <c r="L45" s="48"/>
      <c r="M45" s="48"/>
      <c r="N45" s="48"/>
      <c r="O45" s="48"/>
      <c r="P45" s="48"/>
      <c r="Q45" s="48"/>
      <c r="R45" s="48"/>
      <c r="S45" s="48"/>
      <c r="T45" s="48"/>
      <c r="U45" s="48"/>
      <c r="V45" s="48"/>
      <c r="W45" s="48"/>
      <c r="X45" s="48"/>
      <c r="Y45" s="48"/>
      <c r="Z45" s="48"/>
    </row>
    <row r="49" spans="3:46" s="14" customFormat="1" ht="17.25" customHeight="1" x14ac:dyDescent="0.15">
      <c r="C49" s="320" t="s">
        <v>116</v>
      </c>
      <c r="D49" s="321"/>
      <c r="E49" s="321"/>
      <c r="F49" s="321"/>
      <c r="G49" s="321"/>
      <c r="H49" s="321"/>
      <c r="I49" s="321"/>
      <c r="J49" s="321"/>
      <c r="K49" s="322"/>
      <c r="L49" s="174"/>
      <c r="M49" s="319"/>
      <c r="N49" s="319"/>
      <c r="O49" s="175" t="s">
        <v>79</v>
      </c>
      <c r="P49" s="175"/>
      <c r="Q49" s="175"/>
      <c r="R49" s="175"/>
      <c r="S49" s="175"/>
      <c r="T49" s="175"/>
      <c r="U49" s="175"/>
      <c r="V49" s="319"/>
      <c r="W49" s="319"/>
      <c r="X49" s="175" t="s">
        <v>78</v>
      </c>
      <c r="Y49" s="175"/>
      <c r="Z49" s="175"/>
      <c r="AA49" s="175"/>
      <c r="AB49" s="175"/>
      <c r="AC49" s="175"/>
      <c r="AD49" s="175"/>
      <c r="AE49" s="175"/>
      <c r="AF49" s="319"/>
      <c r="AG49" s="319"/>
      <c r="AH49" s="175" t="s">
        <v>68</v>
      </c>
      <c r="AI49" s="175"/>
      <c r="AJ49" s="175"/>
      <c r="AK49" s="175"/>
      <c r="AL49" s="175"/>
      <c r="AM49" s="176"/>
      <c r="AN49" s="177"/>
      <c r="AO49" s="177"/>
      <c r="AP49" s="177"/>
      <c r="AQ49" s="178"/>
      <c r="AS49" s="15"/>
      <c r="AT49" s="58"/>
    </row>
    <row r="50" spans="3:46" s="14" customFormat="1" ht="33" customHeight="1" x14ac:dyDescent="0.15">
      <c r="C50" s="317" t="s">
        <v>63</v>
      </c>
      <c r="D50" s="317"/>
      <c r="E50" s="317"/>
      <c r="F50" s="317"/>
      <c r="G50" s="317"/>
      <c r="H50" s="317"/>
      <c r="I50" s="317"/>
      <c r="J50" s="317"/>
      <c r="K50" s="317"/>
      <c r="L50" s="318"/>
      <c r="M50" s="318"/>
      <c r="N50" s="318"/>
      <c r="O50" s="318"/>
      <c r="P50" s="318"/>
      <c r="Q50" s="318"/>
      <c r="R50" s="318"/>
      <c r="S50" s="318"/>
      <c r="T50" s="318"/>
      <c r="U50" s="318"/>
      <c r="V50" s="318"/>
      <c r="W50" s="318"/>
      <c r="X50" s="318"/>
      <c r="Y50" s="318"/>
      <c r="Z50" s="318"/>
      <c r="AA50" s="318"/>
      <c r="AB50" s="318"/>
      <c r="AC50" s="318"/>
      <c r="AD50" s="318"/>
      <c r="AE50" s="318"/>
      <c r="AF50" s="318"/>
      <c r="AG50" s="318"/>
      <c r="AH50" s="318"/>
      <c r="AI50" s="318"/>
      <c r="AJ50" s="318"/>
      <c r="AK50" s="318"/>
      <c r="AL50" s="318"/>
      <c r="AM50" s="318"/>
      <c r="AN50" s="318"/>
      <c r="AO50" s="318"/>
      <c r="AP50" s="318"/>
      <c r="AQ50" s="318"/>
      <c r="AS50" s="15"/>
      <c r="AT50" s="58"/>
    </row>
    <row r="51" spans="3:46" s="14" customFormat="1" ht="33" customHeight="1" x14ac:dyDescent="0.15">
      <c r="C51" s="317" t="s">
        <v>64</v>
      </c>
      <c r="D51" s="317"/>
      <c r="E51" s="317"/>
      <c r="F51" s="317"/>
      <c r="G51" s="317"/>
      <c r="H51" s="317"/>
      <c r="I51" s="317"/>
      <c r="J51" s="317"/>
      <c r="K51" s="317"/>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J51" s="318"/>
      <c r="AK51" s="318"/>
      <c r="AL51" s="318"/>
      <c r="AM51" s="318"/>
      <c r="AN51" s="318"/>
      <c r="AO51" s="318"/>
      <c r="AP51" s="318"/>
      <c r="AQ51" s="318"/>
      <c r="AS51" s="15"/>
      <c r="AT51" s="58"/>
    </row>
    <row r="52" spans="3:46" s="14" customFormat="1" ht="21" customHeight="1" x14ac:dyDescent="0.15">
      <c r="C52" s="248" t="s">
        <v>9</v>
      </c>
      <c r="D52" s="248"/>
      <c r="E52" s="248"/>
      <c r="F52" s="248"/>
      <c r="G52" s="248"/>
      <c r="H52" s="248"/>
      <c r="I52" s="248"/>
      <c r="J52" s="248"/>
      <c r="K52" s="248"/>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S52" s="15"/>
      <c r="AT52" s="58"/>
    </row>
    <row r="53" spans="3:46" s="14" customFormat="1" ht="27.75" customHeight="1" x14ac:dyDescent="0.15">
      <c r="C53" s="251" t="s">
        <v>65</v>
      </c>
      <c r="D53" s="252"/>
      <c r="E53" s="252"/>
      <c r="F53" s="252"/>
      <c r="G53" s="252"/>
      <c r="H53" s="252"/>
      <c r="I53" s="252"/>
      <c r="J53" s="252"/>
      <c r="K53" s="253"/>
      <c r="L53" s="244"/>
      <c r="M53" s="245"/>
      <c r="N53" s="249" t="s">
        <v>121</v>
      </c>
      <c r="O53" s="249"/>
      <c r="P53" s="249"/>
      <c r="Q53" s="249"/>
      <c r="R53" s="249"/>
      <c r="S53" s="249"/>
      <c r="T53" s="249"/>
      <c r="U53" s="249"/>
      <c r="V53" s="249"/>
      <c r="W53" s="249"/>
      <c r="X53" s="249"/>
      <c r="Y53" s="249"/>
      <c r="Z53" s="249"/>
      <c r="AA53" s="249"/>
      <c r="AB53" s="249"/>
      <c r="AC53" s="249"/>
      <c r="AD53" s="249"/>
      <c r="AE53" s="249"/>
      <c r="AF53" s="280"/>
      <c r="AG53" s="281"/>
      <c r="AH53" s="275" t="s">
        <v>69</v>
      </c>
      <c r="AI53" s="276"/>
      <c r="AJ53" s="276"/>
      <c r="AK53" s="276"/>
      <c r="AL53" s="276"/>
      <c r="AM53" s="277"/>
      <c r="AN53" s="382"/>
      <c r="AO53" s="383"/>
      <c r="AP53" s="383"/>
      <c r="AQ53" s="68" t="s">
        <v>70</v>
      </c>
      <c r="AS53" s="15"/>
      <c r="AT53" s="58"/>
    </row>
    <row r="54" spans="3:46" s="14" customFormat="1" ht="27.75" customHeight="1" x14ac:dyDescent="0.15">
      <c r="C54" s="283"/>
      <c r="D54" s="284"/>
      <c r="E54" s="284"/>
      <c r="F54" s="284"/>
      <c r="G54" s="284"/>
      <c r="H54" s="284"/>
      <c r="I54" s="284"/>
      <c r="J54" s="284"/>
      <c r="K54" s="285"/>
      <c r="L54" s="244"/>
      <c r="M54" s="245"/>
      <c r="N54" s="249" t="s">
        <v>122</v>
      </c>
      <c r="O54" s="249"/>
      <c r="P54" s="249"/>
      <c r="Q54" s="249"/>
      <c r="R54" s="249"/>
      <c r="S54" s="249"/>
      <c r="T54" s="249"/>
      <c r="U54" s="249"/>
      <c r="V54" s="249"/>
      <c r="W54" s="249"/>
      <c r="X54" s="249"/>
      <c r="Y54" s="249"/>
      <c r="Z54" s="249"/>
      <c r="AA54" s="249"/>
      <c r="AB54" s="249"/>
      <c r="AC54" s="249"/>
      <c r="AD54" s="249"/>
      <c r="AE54" s="249"/>
      <c r="AF54" s="280"/>
      <c r="AG54" s="281"/>
      <c r="AH54" s="258" t="s">
        <v>73</v>
      </c>
      <c r="AI54" s="278"/>
      <c r="AJ54" s="278"/>
      <c r="AK54" s="278"/>
      <c r="AL54" s="278"/>
      <c r="AM54" s="279"/>
      <c r="AN54" s="258"/>
      <c r="AO54" s="259"/>
      <c r="AP54" s="259"/>
      <c r="AQ54" s="69" t="s">
        <v>71</v>
      </c>
      <c r="AS54" s="15"/>
      <c r="AT54" s="58"/>
    </row>
    <row r="55" spans="3:46" s="14" customFormat="1" ht="27.75" customHeight="1" x14ac:dyDescent="0.15">
      <c r="C55" s="254"/>
      <c r="D55" s="255"/>
      <c r="E55" s="255"/>
      <c r="F55" s="255"/>
      <c r="G55" s="255"/>
      <c r="H55" s="255"/>
      <c r="I55" s="255"/>
      <c r="J55" s="255"/>
      <c r="K55" s="256"/>
      <c r="L55" s="244"/>
      <c r="M55" s="245"/>
      <c r="N55" s="246" t="s">
        <v>29</v>
      </c>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7"/>
      <c r="AS55" s="15"/>
      <c r="AT55" s="58"/>
    </row>
    <row r="56" spans="3:46" s="14" customFormat="1" ht="21" customHeight="1" x14ac:dyDescent="0.15">
      <c r="C56" s="262" t="s">
        <v>30</v>
      </c>
      <c r="D56" s="263"/>
      <c r="E56" s="263"/>
      <c r="F56" s="263"/>
      <c r="G56" s="263"/>
      <c r="H56" s="263"/>
      <c r="I56" s="263"/>
      <c r="J56" s="263"/>
      <c r="K56" s="264"/>
      <c r="L56" s="265"/>
      <c r="M56" s="266"/>
      <c r="N56" s="266"/>
      <c r="O56" s="266"/>
      <c r="P56" s="266"/>
      <c r="Q56" s="266"/>
      <c r="R56" s="266"/>
      <c r="S56" s="245" t="s">
        <v>10</v>
      </c>
      <c r="T56" s="245"/>
      <c r="U56" s="245"/>
      <c r="V56" s="31"/>
      <c r="W56" s="32" t="s">
        <v>66</v>
      </c>
      <c r="X56" s="31"/>
      <c r="Y56" s="31"/>
      <c r="Z56" s="245"/>
      <c r="AA56" s="245"/>
      <c r="AB56" s="245"/>
      <c r="AC56" s="245"/>
      <c r="AD56" s="245"/>
      <c r="AE56" s="245" t="s">
        <v>10</v>
      </c>
      <c r="AF56" s="245"/>
      <c r="AG56" s="245"/>
      <c r="AH56" s="32"/>
      <c r="AI56" s="32"/>
      <c r="AJ56" s="32"/>
      <c r="AK56" s="32"/>
      <c r="AL56" s="32"/>
      <c r="AM56" s="32"/>
      <c r="AN56" s="32"/>
      <c r="AO56" s="32"/>
      <c r="AP56" s="32"/>
      <c r="AQ56" s="33"/>
      <c r="AS56" s="15"/>
      <c r="AT56" s="58"/>
    </row>
    <row r="57" spans="3:46" s="14" customFormat="1" ht="45" customHeight="1" x14ac:dyDescent="0.15">
      <c r="C57" s="248" t="s">
        <v>86</v>
      </c>
      <c r="D57" s="248"/>
      <c r="E57" s="248"/>
      <c r="F57" s="248"/>
      <c r="G57" s="248"/>
      <c r="H57" s="248"/>
      <c r="I57" s="248"/>
      <c r="J57" s="248"/>
      <c r="K57" s="248"/>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50"/>
      <c r="AS57" s="15"/>
      <c r="AT57" s="58"/>
    </row>
    <row r="58" spans="3:46" s="14" customFormat="1" ht="26.25" customHeight="1" x14ac:dyDescent="0.15">
      <c r="C58" s="251" t="s">
        <v>87</v>
      </c>
      <c r="D58" s="252"/>
      <c r="E58" s="252"/>
      <c r="F58" s="252"/>
      <c r="G58" s="252"/>
      <c r="H58" s="252"/>
      <c r="I58" s="252"/>
      <c r="J58" s="252"/>
      <c r="K58" s="253"/>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50"/>
      <c r="AS58" s="15"/>
      <c r="AT58" s="58"/>
    </row>
    <row r="59" spans="3:46" s="14" customFormat="1" ht="37.5" customHeight="1" x14ac:dyDescent="0.15">
      <c r="C59" s="254"/>
      <c r="D59" s="255"/>
      <c r="E59" s="255"/>
      <c r="F59" s="255"/>
      <c r="G59" s="255"/>
      <c r="H59" s="255"/>
      <c r="I59" s="255"/>
      <c r="J59" s="255"/>
      <c r="K59" s="256"/>
      <c r="L59" s="257" t="s">
        <v>85</v>
      </c>
      <c r="M59" s="257"/>
      <c r="N59" s="257"/>
      <c r="O59" s="257"/>
      <c r="P59" s="257"/>
      <c r="Q59" s="260"/>
      <c r="R59" s="260"/>
      <c r="S59" s="260"/>
      <c r="T59" s="260"/>
      <c r="U59" s="260"/>
      <c r="V59" s="260"/>
      <c r="W59" s="260"/>
      <c r="X59" s="260" t="s">
        <v>80</v>
      </c>
      <c r="Y59" s="260"/>
      <c r="Z59" s="260"/>
      <c r="AA59" s="260"/>
      <c r="AB59" s="260"/>
      <c r="AC59" s="260"/>
      <c r="AD59" s="260"/>
      <c r="AE59" s="260"/>
      <c r="AF59" s="260"/>
      <c r="AG59" s="260"/>
      <c r="AH59" s="260" t="s">
        <v>81</v>
      </c>
      <c r="AI59" s="260"/>
      <c r="AJ59" s="260"/>
      <c r="AK59" s="260"/>
      <c r="AL59" s="261"/>
      <c r="AM59" s="260"/>
      <c r="AN59" s="260"/>
      <c r="AO59" s="260"/>
      <c r="AP59" s="260"/>
      <c r="AQ59" s="260"/>
      <c r="AS59" s="15"/>
      <c r="AT59" s="58"/>
    </row>
    <row r="60" spans="3:46" s="14" customFormat="1" ht="111.75" customHeight="1" x14ac:dyDescent="0.15">
      <c r="C60" s="248" t="s">
        <v>88</v>
      </c>
      <c r="D60" s="248"/>
      <c r="E60" s="248"/>
      <c r="F60" s="248"/>
      <c r="G60" s="248"/>
      <c r="H60" s="248"/>
      <c r="I60" s="248"/>
      <c r="J60" s="248"/>
      <c r="K60" s="248"/>
      <c r="L60" s="286" t="s">
        <v>204</v>
      </c>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c r="AJ60" s="286"/>
      <c r="AK60" s="286"/>
      <c r="AL60" s="286"/>
      <c r="AM60" s="286"/>
      <c r="AN60" s="286"/>
      <c r="AO60" s="286"/>
      <c r="AP60" s="286"/>
      <c r="AQ60" s="287"/>
      <c r="AS60" s="15"/>
      <c r="AT60" s="241" t="s">
        <v>204</v>
      </c>
    </row>
    <row r="61" spans="3:46" s="14" customFormat="1" ht="12" customHeight="1" x14ac:dyDescent="0.15">
      <c r="C61" s="416" t="s">
        <v>179</v>
      </c>
      <c r="D61" s="417"/>
      <c r="E61" s="288" t="s">
        <v>113</v>
      </c>
      <c r="F61" s="289"/>
      <c r="G61" s="289"/>
      <c r="H61" s="289"/>
      <c r="I61" s="289"/>
      <c r="J61" s="289"/>
      <c r="K61" s="290"/>
      <c r="L61" s="404" t="s">
        <v>123</v>
      </c>
      <c r="M61" s="405"/>
      <c r="N61" s="405"/>
      <c r="O61" s="405"/>
      <c r="P61" s="405"/>
      <c r="Q61" s="405"/>
      <c r="R61" s="405"/>
      <c r="S61" s="405"/>
      <c r="T61" s="405"/>
      <c r="U61" s="405"/>
      <c r="V61" s="405"/>
      <c r="W61" s="406"/>
      <c r="X61" s="410" t="s">
        <v>161</v>
      </c>
      <c r="Y61" s="411"/>
      <c r="Z61" s="411"/>
      <c r="AA61" s="411"/>
      <c r="AB61" s="411"/>
      <c r="AC61" s="411"/>
      <c r="AD61" s="411"/>
      <c r="AE61" s="411"/>
      <c r="AF61" s="411"/>
      <c r="AG61" s="411"/>
      <c r="AH61" s="411"/>
      <c r="AI61" s="411"/>
      <c r="AJ61" s="411"/>
      <c r="AK61" s="411"/>
      <c r="AL61" s="411"/>
      <c r="AM61" s="411"/>
      <c r="AN61" s="411"/>
      <c r="AO61" s="411"/>
      <c r="AP61" s="411"/>
      <c r="AQ61" s="412"/>
      <c r="AS61" s="15"/>
      <c r="AT61" s="58"/>
    </row>
    <row r="62" spans="3:46" s="14" customFormat="1" ht="12" customHeight="1" x14ac:dyDescent="0.15">
      <c r="C62" s="386"/>
      <c r="D62" s="385"/>
      <c r="E62" s="291"/>
      <c r="F62" s="292"/>
      <c r="G62" s="292"/>
      <c r="H62" s="292"/>
      <c r="I62" s="292"/>
      <c r="J62" s="292"/>
      <c r="K62" s="293"/>
      <c r="L62" s="407"/>
      <c r="M62" s="408"/>
      <c r="N62" s="408"/>
      <c r="O62" s="408"/>
      <c r="P62" s="408"/>
      <c r="Q62" s="408"/>
      <c r="R62" s="408"/>
      <c r="S62" s="408"/>
      <c r="T62" s="408"/>
      <c r="U62" s="408"/>
      <c r="V62" s="408"/>
      <c r="W62" s="409"/>
      <c r="X62" s="413"/>
      <c r="Y62" s="414"/>
      <c r="Z62" s="414"/>
      <c r="AA62" s="414"/>
      <c r="AB62" s="414"/>
      <c r="AC62" s="414"/>
      <c r="AD62" s="414"/>
      <c r="AE62" s="414"/>
      <c r="AF62" s="414"/>
      <c r="AG62" s="414"/>
      <c r="AH62" s="414"/>
      <c r="AI62" s="414"/>
      <c r="AJ62" s="414"/>
      <c r="AK62" s="414"/>
      <c r="AL62" s="414"/>
      <c r="AM62" s="414"/>
      <c r="AN62" s="414"/>
      <c r="AO62" s="414"/>
      <c r="AP62" s="414"/>
      <c r="AQ62" s="415"/>
      <c r="AS62" s="15"/>
      <c r="AT62" s="58"/>
    </row>
    <row r="63" spans="3:46" s="14" customFormat="1" ht="15" customHeight="1" x14ac:dyDescent="0.15">
      <c r="C63" s="386"/>
      <c r="D63" s="385"/>
      <c r="E63" s="291"/>
      <c r="F63" s="292"/>
      <c r="G63" s="292"/>
      <c r="H63" s="292"/>
      <c r="I63" s="292"/>
      <c r="J63" s="292"/>
      <c r="K63" s="293"/>
      <c r="L63" s="392" t="s">
        <v>195</v>
      </c>
      <c r="M63" s="393"/>
      <c r="N63" s="393"/>
      <c r="O63" s="394"/>
      <c r="P63" s="392" t="s">
        <v>196</v>
      </c>
      <c r="Q63" s="393"/>
      <c r="R63" s="393"/>
      <c r="S63" s="394"/>
      <c r="T63" s="398" t="s">
        <v>197</v>
      </c>
      <c r="U63" s="399"/>
      <c r="V63" s="399"/>
      <c r="W63" s="400"/>
      <c r="X63" s="389" t="s">
        <v>194</v>
      </c>
      <c r="Y63" s="390"/>
      <c r="Z63" s="390"/>
      <c r="AA63" s="390"/>
      <c r="AB63" s="389" t="s">
        <v>194</v>
      </c>
      <c r="AC63" s="390"/>
      <c r="AD63" s="390"/>
      <c r="AE63" s="390"/>
      <c r="AF63" s="389" t="s">
        <v>194</v>
      </c>
      <c r="AG63" s="390"/>
      <c r="AH63" s="390"/>
      <c r="AI63" s="390"/>
      <c r="AJ63" s="389" t="s">
        <v>194</v>
      </c>
      <c r="AK63" s="390"/>
      <c r="AL63" s="390"/>
      <c r="AM63" s="390"/>
      <c r="AN63" s="389" t="s">
        <v>194</v>
      </c>
      <c r="AO63" s="390"/>
      <c r="AP63" s="390"/>
      <c r="AQ63" s="390"/>
      <c r="AS63" s="15"/>
      <c r="AT63" s="58"/>
    </row>
    <row r="64" spans="3:46" s="14" customFormat="1" ht="15" customHeight="1" x14ac:dyDescent="0.15">
      <c r="C64" s="386"/>
      <c r="D64" s="385"/>
      <c r="E64" s="294"/>
      <c r="F64" s="295"/>
      <c r="G64" s="295"/>
      <c r="H64" s="295"/>
      <c r="I64" s="295"/>
      <c r="J64" s="295"/>
      <c r="K64" s="296"/>
      <c r="L64" s="395"/>
      <c r="M64" s="396"/>
      <c r="N64" s="396"/>
      <c r="O64" s="397"/>
      <c r="P64" s="395"/>
      <c r="Q64" s="396"/>
      <c r="R64" s="396"/>
      <c r="S64" s="397"/>
      <c r="T64" s="401"/>
      <c r="U64" s="402"/>
      <c r="V64" s="402"/>
      <c r="W64" s="403"/>
      <c r="X64" s="391"/>
      <c r="Y64" s="391"/>
      <c r="Z64" s="391"/>
      <c r="AA64" s="391"/>
      <c r="AB64" s="391"/>
      <c r="AC64" s="391"/>
      <c r="AD64" s="391"/>
      <c r="AE64" s="391"/>
      <c r="AF64" s="391"/>
      <c r="AG64" s="391"/>
      <c r="AH64" s="391"/>
      <c r="AI64" s="391"/>
      <c r="AJ64" s="391"/>
      <c r="AK64" s="391"/>
      <c r="AL64" s="391"/>
      <c r="AM64" s="391"/>
      <c r="AN64" s="391"/>
      <c r="AO64" s="391"/>
      <c r="AP64" s="391"/>
      <c r="AQ64" s="391"/>
      <c r="AS64" s="15"/>
      <c r="AT64" s="58"/>
    </row>
    <row r="65" spans="3:46" s="14" customFormat="1" ht="24.75" customHeight="1" x14ac:dyDescent="0.15">
      <c r="C65" s="386"/>
      <c r="D65" s="385"/>
      <c r="E65" s="297" t="s">
        <v>74</v>
      </c>
      <c r="F65" s="298"/>
      <c r="G65" s="298"/>
      <c r="H65" s="298"/>
      <c r="I65" s="298"/>
      <c r="J65" s="298"/>
      <c r="K65" s="299"/>
      <c r="L65" s="300">
        <f>IFERROR(L66+L67, "")</f>
        <v>0</v>
      </c>
      <c r="M65" s="300"/>
      <c r="N65" s="300"/>
      <c r="O65" s="300"/>
      <c r="P65" s="300">
        <f t="shared" ref="P65" si="0">IFERROR(P66+P67, "")</f>
        <v>0</v>
      </c>
      <c r="Q65" s="300"/>
      <c r="R65" s="300"/>
      <c r="S65" s="300"/>
      <c r="T65" s="300">
        <f t="shared" ref="T65" si="1">IFERROR(T66+T67, "")</f>
        <v>0</v>
      </c>
      <c r="U65" s="300"/>
      <c r="V65" s="300"/>
      <c r="W65" s="300"/>
      <c r="X65" s="300">
        <f t="shared" ref="X65" si="2">IFERROR(X66+X67, "")</f>
        <v>0</v>
      </c>
      <c r="Y65" s="300"/>
      <c r="Z65" s="300"/>
      <c r="AA65" s="300"/>
      <c r="AB65" s="300">
        <f t="shared" ref="AB65" si="3">IFERROR(AB66+AB67, "")</f>
        <v>0</v>
      </c>
      <c r="AC65" s="300"/>
      <c r="AD65" s="300"/>
      <c r="AE65" s="300"/>
      <c r="AF65" s="300">
        <f t="shared" ref="AF65" si="4">IFERROR(AF66+AF67, "")</f>
        <v>0</v>
      </c>
      <c r="AG65" s="300"/>
      <c r="AH65" s="300"/>
      <c r="AI65" s="300"/>
      <c r="AJ65" s="300">
        <f t="shared" ref="AJ65" si="5">IFERROR(AJ66+AJ67, "")</f>
        <v>0</v>
      </c>
      <c r="AK65" s="300"/>
      <c r="AL65" s="300"/>
      <c r="AM65" s="300"/>
      <c r="AN65" s="300">
        <f t="shared" ref="AN65" si="6">IFERROR(AN66+AN67, "")</f>
        <v>0</v>
      </c>
      <c r="AO65" s="300"/>
      <c r="AP65" s="300"/>
      <c r="AQ65" s="300"/>
      <c r="AS65" s="15"/>
      <c r="AT65" s="58"/>
    </row>
    <row r="66" spans="3:46" s="14" customFormat="1" ht="24" customHeight="1" x14ac:dyDescent="0.15">
      <c r="C66" s="386"/>
      <c r="D66" s="385"/>
      <c r="E66" s="155"/>
      <c r="F66" s="270" t="s">
        <v>177</v>
      </c>
      <c r="G66" s="271"/>
      <c r="H66" s="271"/>
      <c r="I66" s="271"/>
      <c r="J66" s="271"/>
      <c r="K66" s="272"/>
      <c r="L66" s="273">
        <f>別表１ー②!AA100</f>
        <v>0</v>
      </c>
      <c r="M66" s="273"/>
      <c r="N66" s="273"/>
      <c r="O66" s="273"/>
      <c r="P66" s="273">
        <f>別表１ー②!AG100</f>
        <v>0</v>
      </c>
      <c r="Q66" s="273"/>
      <c r="R66" s="273"/>
      <c r="S66" s="273"/>
      <c r="T66" s="273">
        <f>別表１ー②!AM100</f>
        <v>0</v>
      </c>
      <c r="U66" s="273"/>
      <c r="V66" s="273"/>
      <c r="W66" s="273"/>
      <c r="X66" s="273">
        <f>IFERROR(別表2ー②!AJ100, "")</f>
        <v>0</v>
      </c>
      <c r="Y66" s="273"/>
      <c r="Z66" s="273"/>
      <c r="AA66" s="273"/>
      <c r="AB66" s="331">
        <f>IFERROR(別表2ー②!AN100, "")</f>
        <v>0</v>
      </c>
      <c r="AC66" s="332"/>
      <c r="AD66" s="332"/>
      <c r="AE66" s="333"/>
      <c r="AF66" s="331">
        <f>IFERROR(別表2ー②!AR100, "")</f>
        <v>0</v>
      </c>
      <c r="AG66" s="332"/>
      <c r="AH66" s="332"/>
      <c r="AI66" s="333"/>
      <c r="AJ66" s="331">
        <f>IFERROR(別表2ー②!AV100, "")</f>
        <v>0</v>
      </c>
      <c r="AK66" s="332"/>
      <c r="AL66" s="332"/>
      <c r="AM66" s="333"/>
      <c r="AN66" s="331">
        <f>IFERROR(別表2ー②!AZ100, "")</f>
        <v>0</v>
      </c>
      <c r="AO66" s="332"/>
      <c r="AP66" s="332"/>
      <c r="AQ66" s="333"/>
      <c r="AS66" s="15"/>
      <c r="AT66" s="58"/>
    </row>
    <row r="67" spans="3:46" s="14" customFormat="1" ht="24" customHeight="1" x14ac:dyDescent="0.15">
      <c r="C67" s="386"/>
      <c r="D67" s="385"/>
      <c r="E67" s="155"/>
      <c r="F67" s="334" t="s">
        <v>13</v>
      </c>
      <c r="G67" s="335"/>
      <c r="H67" s="335"/>
      <c r="I67" s="335"/>
      <c r="J67" s="335"/>
      <c r="K67" s="336"/>
      <c r="L67" s="337">
        <f>別表１ー②!AA101</f>
        <v>0</v>
      </c>
      <c r="M67" s="337"/>
      <c r="N67" s="337"/>
      <c r="O67" s="337"/>
      <c r="P67" s="337">
        <f>別表１ー②!AG101</f>
        <v>0</v>
      </c>
      <c r="Q67" s="337"/>
      <c r="R67" s="337"/>
      <c r="S67" s="337"/>
      <c r="T67" s="337">
        <f>別表１ー②!AM101</f>
        <v>0</v>
      </c>
      <c r="U67" s="337"/>
      <c r="V67" s="337"/>
      <c r="W67" s="337"/>
      <c r="X67" s="267">
        <f>IFERROR(別表2ー②!AJ101, "")</f>
        <v>0</v>
      </c>
      <c r="Y67" s="268"/>
      <c r="Z67" s="268"/>
      <c r="AA67" s="269"/>
      <c r="AB67" s="267">
        <f>IFERROR(別表2ー②!AN101, "")</f>
        <v>0</v>
      </c>
      <c r="AC67" s="268"/>
      <c r="AD67" s="268"/>
      <c r="AE67" s="269"/>
      <c r="AF67" s="267">
        <f>IFERROR(別表2ー②!AR101, "")</f>
        <v>0</v>
      </c>
      <c r="AG67" s="268"/>
      <c r="AH67" s="268"/>
      <c r="AI67" s="269"/>
      <c r="AJ67" s="267">
        <f>IFERROR(別表2ー②!AV101, "")</f>
        <v>0</v>
      </c>
      <c r="AK67" s="268"/>
      <c r="AL67" s="268"/>
      <c r="AM67" s="269"/>
      <c r="AN67" s="267">
        <f>IFERROR(別表2ー②!AZ101, "")</f>
        <v>0</v>
      </c>
      <c r="AO67" s="268"/>
      <c r="AP67" s="268"/>
      <c r="AQ67" s="269"/>
      <c r="AS67" s="15"/>
      <c r="AT67" s="58"/>
    </row>
    <row r="68" spans="3:46" s="14" customFormat="1" ht="24" customHeight="1" x14ac:dyDescent="0.15">
      <c r="C68" s="386"/>
      <c r="D68" s="385"/>
      <c r="E68" s="179"/>
      <c r="F68" s="340" t="s">
        <v>124</v>
      </c>
      <c r="G68" s="340"/>
      <c r="H68" s="340"/>
      <c r="I68" s="340"/>
      <c r="J68" s="340"/>
      <c r="K68" s="340"/>
      <c r="L68" s="341"/>
      <c r="M68" s="342"/>
      <c r="N68" s="342"/>
      <c r="O68" s="342"/>
      <c r="P68" s="342"/>
      <c r="Q68" s="342"/>
      <c r="R68" s="342"/>
      <c r="S68" s="343"/>
      <c r="T68" s="338" t="str">
        <f>IFERROR((T65/$L65-1)*100, "")</f>
        <v/>
      </c>
      <c r="U68" s="339"/>
      <c r="V68" s="339"/>
      <c r="W68" s="34" t="s">
        <v>201</v>
      </c>
      <c r="X68" s="338" t="str">
        <f>IFERROR((X65/$L65-1)*100, "")</f>
        <v/>
      </c>
      <c r="Y68" s="339"/>
      <c r="Z68" s="339"/>
      <c r="AA68" s="34" t="s">
        <v>201</v>
      </c>
      <c r="AB68" s="338" t="str">
        <f>IFERROR((AB65/$L65-1)*100, "")</f>
        <v/>
      </c>
      <c r="AC68" s="339"/>
      <c r="AD68" s="339"/>
      <c r="AE68" s="34" t="s">
        <v>51</v>
      </c>
      <c r="AF68" s="338" t="str">
        <f>IFERROR((AF65/$L65-1)*100, "")</f>
        <v/>
      </c>
      <c r="AG68" s="339"/>
      <c r="AH68" s="339"/>
      <c r="AI68" s="34" t="s">
        <v>51</v>
      </c>
      <c r="AJ68" s="338" t="str">
        <f>IFERROR((AJ65/$L65-1)*100, "")</f>
        <v/>
      </c>
      <c r="AK68" s="339"/>
      <c r="AL68" s="339"/>
      <c r="AM68" s="34" t="s">
        <v>201</v>
      </c>
      <c r="AN68" s="338" t="str">
        <f>IFERROR((AN65/$L65-1)*100, "")</f>
        <v/>
      </c>
      <c r="AO68" s="339"/>
      <c r="AP68" s="339"/>
      <c r="AQ68" s="34" t="s">
        <v>201</v>
      </c>
      <c r="AS68" s="15"/>
      <c r="AT68" s="58"/>
    </row>
    <row r="69" spans="3:46" s="14" customFormat="1" ht="30" customHeight="1" x14ac:dyDescent="0.15">
      <c r="C69" s="386"/>
      <c r="D69" s="385"/>
      <c r="E69" s="297" t="s">
        <v>75</v>
      </c>
      <c r="F69" s="298"/>
      <c r="G69" s="298"/>
      <c r="H69" s="298"/>
      <c r="I69" s="298"/>
      <c r="J69" s="298"/>
      <c r="K69" s="299"/>
      <c r="L69" s="300">
        <f>IFERROR(SUM(L70:O73), "")</f>
        <v>0</v>
      </c>
      <c r="M69" s="300"/>
      <c r="N69" s="300"/>
      <c r="O69" s="300"/>
      <c r="P69" s="300">
        <f t="shared" ref="P69" si="7">IFERROR(SUM(P70:S73), "")</f>
        <v>0</v>
      </c>
      <c r="Q69" s="300"/>
      <c r="R69" s="300"/>
      <c r="S69" s="300"/>
      <c r="T69" s="300">
        <f t="shared" ref="T69" si="8">IFERROR(SUM(T70:W73), "")</f>
        <v>0</v>
      </c>
      <c r="U69" s="300"/>
      <c r="V69" s="300"/>
      <c r="W69" s="300"/>
      <c r="X69" s="300">
        <f t="shared" ref="X69" si="9">IFERROR(SUM(X70:AA73), "")</f>
        <v>0</v>
      </c>
      <c r="Y69" s="300"/>
      <c r="Z69" s="300"/>
      <c r="AA69" s="300"/>
      <c r="AB69" s="300">
        <f t="shared" ref="AB69" si="10">IFERROR(SUM(AB70:AE73), "")</f>
        <v>0</v>
      </c>
      <c r="AC69" s="300"/>
      <c r="AD69" s="300"/>
      <c r="AE69" s="300"/>
      <c r="AF69" s="300">
        <f t="shared" ref="AF69" si="11">IFERROR(SUM(AF70:AI73), "")</f>
        <v>0</v>
      </c>
      <c r="AG69" s="300"/>
      <c r="AH69" s="300"/>
      <c r="AI69" s="300"/>
      <c r="AJ69" s="300">
        <f t="shared" ref="AJ69" si="12">IFERROR(SUM(AJ70:AM73), "")</f>
        <v>0</v>
      </c>
      <c r="AK69" s="300"/>
      <c r="AL69" s="300"/>
      <c r="AM69" s="300"/>
      <c r="AN69" s="300">
        <f t="shared" ref="AN69" si="13">IFERROR(SUM(AN70:AQ73), "")</f>
        <v>0</v>
      </c>
      <c r="AO69" s="300"/>
      <c r="AP69" s="300"/>
      <c r="AQ69" s="300"/>
      <c r="AS69" s="15"/>
      <c r="AT69" s="58"/>
    </row>
    <row r="70" spans="3:46" s="14" customFormat="1" ht="24" customHeight="1" x14ac:dyDescent="0.15">
      <c r="C70" s="386"/>
      <c r="D70" s="385"/>
      <c r="E70" s="180"/>
      <c r="F70" s="270" t="s">
        <v>89</v>
      </c>
      <c r="G70" s="271"/>
      <c r="H70" s="271"/>
      <c r="I70" s="271"/>
      <c r="J70" s="271"/>
      <c r="K70" s="272"/>
      <c r="L70" s="273"/>
      <c r="M70" s="273"/>
      <c r="N70" s="273"/>
      <c r="O70" s="273"/>
      <c r="P70" s="273"/>
      <c r="Q70" s="273"/>
      <c r="R70" s="273"/>
      <c r="S70" s="273"/>
      <c r="T70" s="351"/>
      <c r="U70" s="351"/>
      <c r="V70" s="351"/>
      <c r="W70" s="351"/>
      <c r="X70" s="344"/>
      <c r="Y70" s="344"/>
      <c r="Z70" s="344"/>
      <c r="AA70" s="344"/>
      <c r="AB70" s="344"/>
      <c r="AC70" s="344"/>
      <c r="AD70" s="344"/>
      <c r="AE70" s="344"/>
      <c r="AF70" s="344"/>
      <c r="AG70" s="344"/>
      <c r="AH70" s="344"/>
      <c r="AI70" s="344"/>
      <c r="AJ70" s="344"/>
      <c r="AK70" s="344"/>
      <c r="AL70" s="344"/>
      <c r="AM70" s="344"/>
      <c r="AN70" s="344"/>
      <c r="AO70" s="344"/>
      <c r="AP70" s="344"/>
      <c r="AQ70" s="344"/>
      <c r="AS70" s="15"/>
      <c r="AT70" s="58"/>
    </row>
    <row r="71" spans="3:46" s="14" customFormat="1" ht="24" customHeight="1" x14ac:dyDescent="0.15">
      <c r="C71" s="386"/>
      <c r="D71" s="385"/>
      <c r="E71" s="180"/>
      <c r="F71" s="345" t="s">
        <v>90</v>
      </c>
      <c r="G71" s="346"/>
      <c r="H71" s="346"/>
      <c r="I71" s="346"/>
      <c r="J71" s="346"/>
      <c r="K71" s="347"/>
      <c r="L71" s="348"/>
      <c r="M71" s="348"/>
      <c r="N71" s="348"/>
      <c r="O71" s="348"/>
      <c r="P71" s="348"/>
      <c r="Q71" s="348"/>
      <c r="R71" s="348"/>
      <c r="S71" s="348"/>
      <c r="T71" s="349"/>
      <c r="U71" s="349"/>
      <c r="V71" s="349"/>
      <c r="W71" s="349"/>
      <c r="X71" s="350"/>
      <c r="Y71" s="350"/>
      <c r="Z71" s="350"/>
      <c r="AA71" s="350"/>
      <c r="AB71" s="350"/>
      <c r="AC71" s="350"/>
      <c r="AD71" s="350"/>
      <c r="AE71" s="350"/>
      <c r="AF71" s="350"/>
      <c r="AG71" s="350"/>
      <c r="AH71" s="350"/>
      <c r="AI71" s="350"/>
      <c r="AJ71" s="350"/>
      <c r="AK71" s="350"/>
      <c r="AL71" s="350"/>
      <c r="AM71" s="350"/>
      <c r="AN71" s="350"/>
      <c r="AO71" s="350"/>
      <c r="AP71" s="350"/>
      <c r="AQ71" s="350"/>
      <c r="AS71" s="15"/>
      <c r="AT71" s="58"/>
    </row>
    <row r="72" spans="3:46" s="14" customFormat="1" ht="24" customHeight="1" x14ac:dyDescent="0.15">
      <c r="C72" s="386"/>
      <c r="D72" s="385"/>
      <c r="E72" s="180"/>
      <c r="F72" s="357" t="s">
        <v>91</v>
      </c>
      <c r="G72" s="358"/>
      <c r="H72" s="358"/>
      <c r="I72" s="358"/>
      <c r="J72" s="358"/>
      <c r="K72" s="359"/>
      <c r="L72" s="348"/>
      <c r="M72" s="348"/>
      <c r="N72" s="348"/>
      <c r="O72" s="348"/>
      <c r="P72" s="348"/>
      <c r="Q72" s="348"/>
      <c r="R72" s="348"/>
      <c r="S72" s="348"/>
      <c r="T72" s="348"/>
      <c r="U72" s="348"/>
      <c r="V72" s="348"/>
      <c r="W72" s="348"/>
      <c r="X72" s="350"/>
      <c r="Y72" s="350"/>
      <c r="Z72" s="350"/>
      <c r="AA72" s="350"/>
      <c r="AB72" s="350"/>
      <c r="AC72" s="350"/>
      <c r="AD72" s="350"/>
      <c r="AE72" s="350"/>
      <c r="AF72" s="350"/>
      <c r="AG72" s="350"/>
      <c r="AH72" s="350"/>
      <c r="AI72" s="350"/>
      <c r="AJ72" s="350"/>
      <c r="AK72" s="350"/>
      <c r="AL72" s="350"/>
      <c r="AM72" s="350"/>
      <c r="AN72" s="350"/>
      <c r="AO72" s="350"/>
      <c r="AP72" s="350"/>
      <c r="AQ72" s="350"/>
      <c r="AS72" s="15"/>
      <c r="AT72" s="58"/>
    </row>
    <row r="73" spans="3:46" s="14" customFormat="1" ht="24" customHeight="1" x14ac:dyDescent="0.15">
      <c r="C73" s="386"/>
      <c r="D73" s="385"/>
      <c r="E73" s="181"/>
      <c r="F73" s="352" t="s">
        <v>125</v>
      </c>
      <c r="G73" s="353"/>
      <c r="H73" s="353"/>
      <c r="I73" s="353"/>
      <c r="J73" s="353"/>
      <c r="K73" s="354"/>
      <c r="L73" s="337"/>
      <c r="M73" s="337"/>
      <c r="N73" s="337"/>
      <c r="O73" s="337"/>
      <c r="P73" s="337"/>
      <c r="Q73" s="337"/>
      <c r="R73" s="337"/>
      <c r="S73" s="337"/>
      <c r="T73" s="355"/>
      <c r="U73" s="355"/>
      <c r="V73" s="355"/>
      <c r="W73" s="355"/>
      <c r="X73" s="356"/>
      <c r="Y73" s="356"/>
      <c r="Z73" s="356"/>
      <c r="AA73" s="356"/>
      <c r="AB73" s="356"/>
      <c r="AC73" s="356"/>
      <c r="AD73" s="356"/>
      <c r="AE73" s="356"/>
      <c r="AF73" s="356"/>
      <c r="AG73" s="356"/>
      <c r="AH73" s="356"/>
      <c r="AI73" s="356"/>
      <c r="AJ73" s="356"/>
      <c r="AK73" s="356"/>
      <c r="AL73" s="356"/>
      <c r="AM73" s="356"/>
      <c r="AN73" s="356"/>
      <c r="AO73" s="356"/>
      <c r="AP73" s="356"/>
      <c r="AQ73" s="356"/>
      <c r="AS73" s="15"/>
      <c r="AT73" s="58"/>
    </row>
    <row r="74" spans="3:46" s="14" customFormat="1" ht="24.75" customHeight="1" x14ac:dyDescent="0.15">
      <c r="C74" s="386"/>
      <c r="D74" s="385"/>
      <c r="E74" s="297" t="s">
        <v>77</v>
      </c>
      <c r="F74" s="298"/>
      <c r="G74" s="298"/>
      <c r="H74" s="298"/>
      <c r="I74" s="298"/>
      <c r="J74" s="298"/>
      <c r="K74" s="298"/>
      <c r="L74" s="360">
        <f>IFERROR(L65-L69, "")</f>
        <v>0</v>
      </c>
      <c r="M74" s="360"/>
      <c r="N74" s="360"/>
      <c r="O74" s="360"/>
      <c r="P74" s="360">
        <f t="shared" ref="P74" si="14">IFERROR(P65-P69, "")</f>
        <v>0</v>
      </c>
      <c r="Q74" s="360"/>
      <c r="R74" s="360"/>
      <c r="S74" s="360"/>
      <c r="T74" s="361">
        <f t="shared" ref="T74" si="15">IFERROR(T65-T69, "")</f>
        <v>0</v>
      </c>
      <c r="U74" s="361"/>
      <c r="V74" s="361"/>
      <c r="W74" s="361"/>
      <c r="X74" s="361">
        <f t="shared" ref="X74" si="16">IFERROR(X65-X69, "")</f>
        <v>0</v>
      </c>
      <c r="Y74" s="361"/>
      <c r="Z74" s="361"/>
      <c r="AA74" s="361"/>
      <c r="AB74" s="361">
        <f t="shared" ref="AB74" si="17">IFERROR(AB65-AB69, "")</f>
        <v>0</v>
      </c>
      <c r="AC74" s="361"/>
      <c r="AD74" s="361"/>
      <c r="AE74" s="361"/>
      <c r="AF74" s="361">
        <f t="shared" ref="AF74" si="18">IFERROR(AF65-AF69, "")</f>
        <v>0</v>
      </c>
      <c r="AG74" s="361"/>
      <c r="AH74" s="361"/>
      <c r="AI74" s="361"/>
      <c r="AJ74" s="361">
        <f t="shared" ref="AJ74" si="19">IFERROR(AJ65-AJ69, "")</f>
        <v>0</v>
      </c>
      <c r="AK74" s="361"/>
      <c r="AL74" s="361"/>
      <c r="AM74" s="361"/>
      <c r="AN74" s="361">
        <f t="shared" ref="AN74" si="20">IFERROR(AN65-AN69, "")</f>
        <v>0</v>
      </c>
      <c r="AO74" s="361"/>
      <c r="AP74" s="361"/>
      <c r="AQ74" s="361"/>
      <c r="AS74" s="15"/>
      <c r="AT74" s="58"/>
    </row>
    <row r="75" spans="3:46" s="14" customFormat="1" ht="24.75" customHeight="1" x14ac:dyDescent="0.15">
      <c r="C75" s="387"/>
      <c r="D75" s="388"/>
      <c r="E75" s="182"/>
      <c r="F75" s="354" t="s">
        <v>126</v>
      </c>
      <c r="G75" s="362"/>
      <c r="H75" s="362"/>
      <c r="I75" s="362"/>
      <c r="J75" s="362"/>
      <c r="K75" s="362"/>
      <c r="L75" s="363"/>
      <c r="M75" s="364"/>
      <c r="N75" s="364"/>
      <c r="O75" s="364"/>
      <c r="P75" s="364"/>
      <c r="Q75" s="364"/>
      <c r="R75" s="364"/>
      <c r="S75" s="365"/>
      <c r="T75" s="338" t="str">
        <f>IFERROR((T74/$L74-1)*100, "")</f>
        <v/>
      </c>
      <c r="U75" s="339"/>
      <c r="V75" s="339"/>
      <c r="W75" s="34" t="s">
        <v>51</v>
      </c>
      <c r="X75" s="338" t="str">
        <f>IFERROR((X74/$L74-1)*100, "")</f>
        <v/>
      </c>
      <c r="Y75" s="339"/>
      <c r="Z75" s="339"/>
      <c r="AA75" s="34" t="s">
        <v>51</v>
      </c>
      <c r="AB75" s="338" t="str">
        <f>IFERROR((AB74/$L74-1)*100, "")</f>
        <v/>
      </c>
      <c r="AC75" s="339"/>
      <c r="AD75" s="339"/>
      <c r="AE75" s="34" t="s">
        <v>201</v>
      </c>
      <c r="AF75" s="338" t="str">
        <f>IFERROR((AF74/$L74-1)*100, "")</f>
        <v/>
      </c>
      <c r="AG75" s="339"/>
      <c r="AH75" s="339"/>
      <c r="AI75" s="34" t="s">
        <v>201</v>
      </c>
      <c r="AJ75" s="338" t="str">
        <f>IFERROR((AJ74/$L74-1)*100, "")</f>
        <v/>
      </c>
      <c r="AK75" s="339"/>
      <c r="AL75" s="339"/>
      <c r="AM75" s="34" t="s">
        <v>201</v>
      </c>
      <c r="AN75" s="338" t="str">
        <f>IFERROR((AN74/$L74-1)*100, "")</f>
        <v/>
      </c>
      <c r="AO75" s="339"/>
      <c r="AP75" s="339"/>
      <c r="AQ75" s="34" t="s">
        <v>201</v>
      </c>
      <c r="AS75" s="15"/>
      <c r="AT75" s="58"/>
    </row>
    <row r="76" spans="3:46" s="14" customFormat="1" ht="24.75" customHeight="1" x14ac:dyDescent="0.15">
      <c r="C76" s="384" t="s">
        <v>180</v>
      </c>
      <c r="D76" s="385"/>
      <c r="E76" s="297" t="s">
        <v>114</v>
      </c>
      <c r="F76" s="298"/>
      <c r="G76" s="298"/>
      <c r="H76" s="298"/>
      <c r="I76" s="298"/>
      <c r="J76" s="298"/>
      <c r="K76" s="299"/>
      <c r="L76" s="374"/>
      <c r="M76" s="374"/>
      <c r="N76" s="374"/>
      <c r="O76" s="374"/>
      <c r="P76" s="374"/>
      <c r="Q76" s="374"/>
      <c r="R76" s="374"/>
      <c r="S76" s="374"/>
      <c r="T76" s="375"/>
      <c r="U76" s="375"/>
      <c r="V76" s="375"/>
      <c r="W76" s="375"/>
      <c r="X76" s="374"/>
      <c r="Y76" s="374"/>
      <c r="Z76" s="374"/>
      <c r="AA76" s="374"/>
      <c r="AB76" s="418"/>
      <c r="AC76" s="418"/>
      <c r="AD76" s="418"/>
      <c r="AE76" s="418"/>
      <c r="AF76" s="418"/>
      <c r="AG76" s="418"/>
      <c r="AH76" s="418"/>
      <c r="AI76" s="418"/>
      <c r="AJ76" s="418"/>
      <c r="AK76" s="418"/>
      <c r="AL76" s="418"/>
      <c r="AM76" s="418"/>
      <c r="AN76" s="418"/>
      <c r="AO76" s="418"/>
      <c r="AP76" s="418"/>
      <c r="AQ76" s="418"/>
      <c r="AS76" s="15"/>
      <c r="AT76" s="58"/>
    </row>
    <row r="77" spans="3:46" s="14" customFormat="1" ht="24.75" customHeight="1" x14ac:dyDescent="0.15">
      <c r="C77" s="386"/>
      <c r="D77" s="385"/>
      <c r="E77" s="182"/>
      <c r="F77" s="354" t="s">
        <v>127</v>
      </c>
      <c r="G77" s="362"/>
      <c r="H77" s="362"/>
      <c r="I77" s="362"/>
      <c r="J77" s="362"/>
      <c r="K77" s="362"/>
      <c r="L77" s="363"/>
      <c r="M77" s="364"/>
      <c r="N77" s="364"/>
      <c r="O77" s="364"/>
      <c r="P77" s="364"/>
      <c r="Q77" s="364"/>
      <c r="R77" s="364"/>
      <c r="S77" s="365"/>
      <c r="T77" s="369" t="str">
        <f>IFERROR((T76/$L76-1)*100, "")</f>
        <v/>
      </c>
      <c r="U77" s="370"/>
      <c r="V77" s="370"/>
      <c r="W77" s="35" t="s">
        <v>202</v>
      </c>
      <c r="X77" s="369" t="str">
        <f>IFERROR((X76/$L76-1)*100, "")</f>
        <v/>
      </c>
      <c r="Y77" s="370"/>
      <c r="Z77" s="370"/>
      <c r="AA77" s="35" t="s">
        <v>202</v>
      </c>
      <c r="AB77" s="369" t="str">
        <f>IFERROR((AB76/$L76-1)*100, "")</f>
        <v/>
      </c>
      <c r="AC77" s="370"/>
      <c r="AD77" s="370"/>
      <c r="AE77" s="35" t="s">
        <v>202</v>
      </c>
      <c r="AF77" s="369" t="str">
        <f>IFERROR((AF76/$L76-1)*100, "")</f>
        <v/>
      </c>
      <c r="AG77" s="370"/>
      <c r="AH77" s="370"/>
      <c r="AI77" s="35" t="s">
        <v>202</v>
      </c>
      <c r="AJ77" s="369" t="str">
        <f>IFERROR((AJ76/$L76-1)*100, "")</f>
        <v/>
      </c>
      <c r="AK77" s="370"/>
      <c r="AL77" s="370"/>
      <c r="AM77" s="35" t="s">
        <v>202</v>
      </c>
      <c r="AN77" s="369" t="str">
        <f>IFERROR((AN76/$L76-1)*100, "")</f>
        <v/>
      </c>
      <c r="AO77" s="370"/>
      <c r="AP77" s="370"/>
      <c r="AQ77" s="35" t="s">
        <v>202</v>
      </c>
      <c r="AS77" s="15"/>
      <c r="AT77" s="58"/>
    </row>
    <row r="78" spans="3:46" s="14" customFormat="1" ht="24.75" customHeight="1" x14ac:dyDescent="0.15">
      <c r="C78" s="386"/>
      <c r="D78" s="385"/>
      <c r="E78" s="297" t="s">
        <v>76</v>
      </c>
      <c r="F78" s="298"/>
      <c r="G78" s="298"/>
      <c r="H78" s="298"/>
      <c r="I78" s="298"/>
      <c r="J78" s="298"/>
      <c r="K78" s="299"/>
      <c r="L78" s="376"/>
      <c r="M78" s="376"/>
      <c r="N78" s="376"/>
      <c r="O78" s="376"/>
      <c r="P78" s="377"/>
      <c r="Q78" s="378"/>
      <c r="R78" s="378"/>
      <c r="S78" s="379"/>
      <c r="T78" s="375"/>
      <c r="U78" s="375"/>
      <c r="V78" s="375"/>
      <c r="W78" s="375"/>
      <c r="X78" s="371"/>
      <c r="Y78" s="371"/>
      <c r="Z78" s="371"/>
      <c r="AA78" s="371"/>
      <c r="AB78" s="371"/>
      <c r="AC78" s="371"/>
      <c r="AD78" s="371"/>
      <c r="AE78" s="371"/>
      <c r="AF78" s="371"/>
      <c r="AG78" s="371"/>
      <c r="AH78" s="371"/>
      <c r="AI78" s="371"/>
      <c r="AJ78" s="371"/>
      <c r="AK78" s="371"/>
      <c r="AL78" s="371"/>
      <c r="AM78" s="371"/>
      <c r="AN78" s="371"/>
      <c r="AO78" s="371"/>
      <c r="AP78" s="371"/>
      <c r="AQ78" s="371"/>
      <c r="AS78" s="15"/>
      <c r="AT78" s="58"/>
    </row>
    <row r="79" spans="3:46" s="14" customFormat="1" ht="24.75" customHeight="1" x14ac:dyDescent="0.15">
      <c r="C79" s="386"/>
      <c r="D79" s="385"/>
      <c r="E79" s="183"/>
      <c r="F79" s="354" t="s">
        <v>127</v>
      </c>
      <c r="G79" s="362"/>
      <c r="H79" s="362"/>
      <c r="I79" s="362"/>
      <c r="J79" s="362"/>
      <c r="K79" s="362"/>
      <c r="L79" s="363"/>
      <c r="M79" s="364"/>
      <c r="N79" s="364"/>
      <c r="O79" s="364"/>
      <c r="P79" s="364"/>
      <c r="Q79" s="364"/>
      <c r="R79" s="364"/>
      <c r="S79" s="365"/>
      <c r="T79" s="369" t="str">
        <f>IFERROR((T78/$L78-1)*100, "")</f>
        <v/>
      </c>
      <c r="U79" s="370"/>
      <c r="V79" s="370"/>
      <c r="W79" s="35" t="s">
        <v>202</v>
      </c>
      <c r="X79" s="369" t="str">
        <f>IFERROR((X78/$L78-1)*100, "")</f>
        <v/>
      </c>
      <c r="Y79" s="370"/>
      <c r="Z79" s="370"/>
      <c r="AA79" s="35" t="s">
        <v>202</v>
      </c>
      <c r="AB79" s="369" t="str">
        <f>IFERROR((AB78/$L78-1)*100, "")</f>
        <v/>
      </c>
      <c r="AC79" s="370"/>
      <c r="AD79" s="370"/>
      <c r="AE79" s="35" t="s">
        <v>202</v>
      </c>
      <c r="AF79" s="369" t="str">
        <f>IFERROR((AF78/$L78-1)*100, "")</f>
        <v/>
      </c>
      <c r="AG79" s="370"/>
      <c r="AH79" s="370"/>
      <c r="AI79" s="35" t="s">
        <v>202</v>
      </c>
      <c r="AJ79" s="369" t="str">
        <f>IFERROR((AJ78/$L78-1)*100, "")</f>
        <v/>
      </c>
      <c r="AK79" s="370"/>
      <c r="AL79" s="370"/>
      <c r="AM79" s="35" t="s">
        <v>202</v>
      </c>
      <c r="AN79" s="369" t="str">
        <f>IFERROR((AN78/$L78-1)*100, "")</f>
        <v/>
      </c>
      <c r="AO79" s="370"/>
      <c r="AP79" s="370"/>
      <c r="AQ79" s="35" t="s">
        <v>202</v>
      </c>
      <c r="AS79" s="15"/>
      <c r="AT79" s="58"/>
    </row>
    <row r="80" spans="3:46" s="14" customFormat="1" ht="30.75" customHeight="1" x14ac:dyDescent="0.15">
      <c r="C80" s="387"/>
      <c r="D80" s="388"/>
      <c r="E80" s="380" t="s">
        <v>67</v>
      </c>
      <c r="F80" s="380"/>
      <c r="G80" s="380"/>
      <c r="H80" s="380"/>
      <c r="I80" s="380"/>
      <c r="J80" s="380"/>
      <c r="K80" s="380"/>
      <c r="L80" s="260"/>
      <c r="M80" s="260"/>
      <c r="N80" s="260"/>
      <c r="O80" s="260"/>
      <c r="P80" s="260"/>
      <c r="Q80" s="260"/>
      <c r="R80" s="260"/>
      <c r="S80" s="260"/>
      <c r="T80" s="260"/>
      <c r="U80" s="260"/>
      <c r="V80" s="260"/>
      <c r="W80" s="260"/>
      <c r="X80" s="260"/>
      <c r="Y80" s="260"/>
      <c r="Z80" s="260"/>
      <c r="AA80" s="260"/>
      <c r="AB80" s="260"/>
      <c r="AC80" s="260"/>
      <c r="AD80" s="260"/>
      <c r="AE80" s="260"/>
      <c r="AF80" s="260"/>
      <c r="AG80" s="260"/>
      <c r="AH80" s="260"/>
      <c r="AI80" s="260"/>
      <c r="AJ80" s="260"/>
      <c r="AK80" s="260"/>
      <c r="AL80" s="260"/>
      <c r="AM80" s="260"/>
      <c r="AN80" s="260"/>
      <c r="AO80" s="260"/>
      <c r="AP80" s="260"/>
      <c r="AQ80" s="260"/>
      <c r="AS80" s="15"/>
      <c r="AT80" s="58"/>
    </row>
    <row r="81" spans="3:46" s="14" customFormat="1" ht="12" customHeight="1" x14ac:dyDescent="0.15">
      <c r="C81" s="71"/>
      <c r="D81" s="72"/>
      <c r="E81" s="73"/>
      <c r="F81" s="73"/>
      <c r="G81" s="73"/>
      <c r="H81" s="73"/>
      <c r="I81" s="73"/>
      <c r="J81" s="73"/>
      <c r="K81" s="73"/>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S81" s="15"/>
      <c r="AT81" s="58"/>
    </row>
    <row r="82" spans="3:46" s="14" customFormat="1" ht="12" customHeight="1" x14ac:dyDescent="0.15">
      <c r="C82" s="71"/>
      <c r="D82" s="72"/>
      <c r="E82" s="73"/>
      <c r="F82" s="73"/>
      <c r="G82" s="73"/>
      <c r="H82" s="73"/>
      <c r="I82" s="73"/>
      <c r="J82" s="73"/>
      <c r="K82" s="73"/>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S82" s="15"/>
      <c r="AT82" s="58"/>
    </row>
    <row r="83" spans="3:46" s="14" customFormat="1" ht="12" customHeight="1" x14ac:dyDescent="0.15">
      <c r="C83" s="71"/>
      <c r="D83" s="72"/>
      <c r="E83" s="73"/>
      <c r="F83" s="73"/>
      <c r="G83" s="73"/>
      <c r="H83" s="73"/>
      <c r="I83" s="73"/>
      <c r="J83" s="73"/>
      <c r="K83" s="73"/>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S83" s="15"/>
      <c r="AT83" s="58"/>
    </row>
    <row r="84" spans="3:46" s="14" customFormat="1" ht="12" customHeight="1" x14ac:dyDescent="0.15">
      <c r="C84" s="44"/>
      <c r="D84" s="45"/>
      <c r="E84" s="46"/>
      <c r="F84" s="46"/>
      <c r="G84" s="46"/>
      <c r="H84" s="46"/>
      <c r="I84" s="46"/>
      <c r="J84" s="46"/>
      <c r="K84" s="46"/>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S84" s="15"/>
      <c r="AT84" s="58"/>
    </row>
    <row r="85" spans="3:46" s="14" customFormat="1" ht="125.1" customHeight="1" x14ac:dyDescent="0.15">
      <c r="C85" s="248" t="s">
        <v>92</v>
      </c>
      <c r="D85" s="248"/>
      <c r="E85" s="248"/>
      <c r="F85" s="248"/>
      <c r="G85" s="366" t="str">
        <f>"1年目"&amp;CHAR(10)&amp;X63</f>
        <v>1年目
（　　）年度</v>
      </c>
      <c r="H85" s="366"/>
      <c r="I85" s="366"/>
      <c r="J85" s="366"/>
      <c r="K85" s="366"/>
      <c r="L85" s="286" t="s">
        <v>107</v>
      </c>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7"/>
      <c r="AS85" s="15"/>
      <c r="AT85" s="241" t="s">
        <v>205</v>
      </c>
    </row>
    <row r="86" spans="3:46" s="14" customFormat="1" ht="125.1" customHeight="1" x14ac:dyDescent="0.15">
      <c r="C86" s="248"/>
      <c r="D86" s="248"/>
      <c r="E86" s="248"/>
      <c r="F86" s="248"/>
      <c r="G86" s="366" t="str">
        <f>"２年目"&amp;CHAR(10)&amp;AB63</f>
        <v>２年目
（　　）年度</v>
      </c>
      <c r="H86" s="366"/>
      <c r="I86" s="366"/>
      <c r="J86" s="366"/>
      <c r="K86" s="366"/>
      <c r="L86" s="286" t="s">
        <v>107</v>
      </c>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7"/>
      <c r="AS86" s="15"/>
      <c r="AT86" s="58"/>
    </row>
    <row r="87" spans="3:46" s="14" customFormat="1" ht="125.1" customHeight="1" x14ac:dyDescent="0.15">
      <c r="C87" s="248"/>
      <c r="D87" s="248"/>
      <c r="E87" s="248"/>
      <c r="F87" s="248"/>
      <c r="G87" s="366" t="str">
        <f>"３年目"&amp;CHAR(10)&amp;AF63</f>
        <v>３年目
（　　）年度</v>
      </c>
      <c r="H87" s="366"/>
      <c r="I87" s="366"/>
      <c r="J87" s="366"/>
      <c r="K87" s="366"/>
      <c r="L87" s="286" t="s">
        <v>107</v>
      </c>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7"/>
      <c r="AS87" s="15"/>
      <c r="AT87" s="58"/>
    </row>
    <row r="88" spans="3:46" s="14" customFormat="1" ht="125.1" customHeight="1" x14ac:dyDescent="0.15">
      <c r="C88" s="248"/>
      <c r="D88" s="248"/>
      <c r="E88" s="248"/>
      <c r="F88" s="248"/>
      <c r="G88" s="366" t="str">
        <f>"４年目"&amp;CHAR(10)&amp;AJ63</f>
        <v>４年目
（　　）年度</v>
      </c>
      <c r="H88" s="366"/>
      <c r="I88" s="366"/>
      <c r="J88" s="366"/>
      <c r="K88" s="366"/>
      <c r="L88" s="367" t="s">
        <v>107</v>
      </c>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8"/>
      <c r="AS88" s="15"/>
      <c r="AT88" s="58"/>
    </row>
    <row r="89" spans="3:46" s="14" customFormat="1" ht="125.1" customHeight="1" x14ac:dyDescent="0.15">
      <c r="C89" s="248"/>
      <c r="D89" s="248"/>
      <c r="E89" s="248"/>
      <c r="F89" s="248"/>
      <c r="G89" s="366" t="str">
        <f>"５年目"&amp;CHAR(10)&amp;AN63</f>
        <v>５年目
（　　）年度</v>
      </c>
      <c r="H89" s="366"/>
      <c r="I89" s="366"/>
      <c r="J89" s="366"/>
      <c r="K89" s="366"/>
      <c r="L89" s="286" t="s">
        <v>206</v>
      </c>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7"/>
      <c r="AS89" s="15"/>
      <c r="AT89" s="58"/>
    </row>
    <row r="90" spans="3:46" s="14" customFormat="1" ht="33.75" customHeight="1" x14ac:dyDescent="0.15">
      <c r="C90" s="372" t="s">
        <v>44</v>
      </c>
      <c r="D90" s="372"/>
      <c r="E90" s="372"/>
      <c r="F90" s="372"/>
      <c r="G90" s="372"/>
      <c r="H90" s="372"/>
      <c r="I90" s="372"/>
      <c r="J90" s="372"/>
      <c r="K90" s="372"/>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S90" s="15"/>
      <c r="AT90" s="58"/>
    </row>
    <row r="91" spans="3:46" s="14" customFormat="1" ht="3" customHeight="1" x14ac:dyDescent="0.15">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S91" s="15"/>
      <c r="AT91" s="58"/>
    </row>
    <row r="92" spans="3:46" s="21" customFormat="1" x14ac:dyDescent="0.15">
      <c r="C92" s="50" t="s">
        <v>41</v>
      </c>
      <c r="D92" s="50"/>
      <c r="E92" s="56">
        <v>1</v>
      </c>
      <c r="F92" s="50" t="s">
        <v>43</v>
      </c>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S92" s="59"/>
      <c r="AT92" s="60"/>
    </row>
    <row r="93" spans="3:46" s="22" customFormat="1" x14ac:dyDescent="0.15">
      <c r="C93" s="51"/>
      <c r="D93" s="51"/>
      <c r="E93" s="56">
        <v>2</v>
      </c>
      <c r="F93" s="50" t="s">
        <v>55</v>
      </c>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1"/>
      <c r="AK93" s="51"/>
      <c r="AL93" s="51"/>
      <c r="AM93" s="51"/>
      <c r="AN93" s="51"/>
      <c r="AO93" s="51"/>
      <c r="AP93" s="51"/>
      <c r="AQ93" s="51"/>
      <c r="AS93" s="15"/>
      <c r="AT93" s="58"/>
    </row>
    <row r="94" spans="3:46" s="22" customFormat="1" ht="12" customHeight="1" x14ac:dyDescent="0.15">
      <c r="C94" s="51"/>
      <c r="D94" s="51"/>
      <c r="E94" s="210">
        <v>3</v>
      </c>
      <c r="F94" s="242" t="s">
        <v>198</v>
      </c>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S94" s="15"/>
      <c r="AT94" s="58"/>
    </row>
    <row r="95" spans="3:46" s="22" customFormat="1" ht="13.5" customHeight="1" x14ac:dyDescent="0.15">
      <c r="C95" s="51"/>
      <c r="D95" s="51"/>
      <c r="E95" s="211"/>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S95" s="15"/>
      <c r="AT95" s="58"/>
    </row>
    <row r="96" spans="3:46" s="22" customFormat="1" ht="13.5" customHeight="1" x14ac:dyDescent="0.15">
      <c r="C96" s="51"/>
      <c r="D96" s="51"/>
      <c r="E96" s="211"/>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S96" s="15"/>
      <c r="AT96" s="58"/>
    </row>
    <row r="97" spans="3:47" s="22" customFormat="1" ht="13.5" customHeight="1" x14ac:dyDescent="0.15">
      <c r="C97" s="51"/>
      <c r="D97" s="51"/>
      <c r="E97" s="211"/>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S97" s="15"/>
      <c r="AT97" s="58"/>
    </row>
    <row r="98" spans="3:47" s="22" customFormat="1" ht="26.25" customHeight="1" x14ac:dyDescent="0.15">
      <c r="C98" s="51"/>
      <c r="D98" s="51"/>
      <c r="E98" s="54">
        <v>4</v>
      </c>
      <c r="F98" s="242" t="s">
        <v>182</v>
      </c>
      <c r="G98" s="242"/>
      <c r="H98" s="242"/>
      <c r="I98" s="242"/>
      <c r="J98" s="242"/>
      <c r="K98" s="242"/>
      <c r="L98" s="242"/>
      <c r="M98" s="242"/>
      <c r="N98" s="242"/>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S98" s="15"/>
      <c r="AT98" s="58"/>
      <c r="AU98" s="57"/>
    </row>
    <row r="99" spans="3:47" s="22" customFormat="1" ht="26.25" customHeight="1" x14ac:dyDescent="0.15">
      <c r="C99" s="51"/>
      <c r="D99" s="51"/>
      <c r="E99" s="54">
        <v>5</v>
      </c>
      <c r="F99" s="242" t="s">
        <v>171</v>
      </c>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S99" s="15"/>
      <c r="AT99" s="15"/>
    </row>
    <row r="100" spans="3:47" s="14" customFormat="1" ht="14.25" customHeight="1" x14ac:dyDescent="0.15">
      <c r="C100" s="51"/>
      <c r="D100" s="51"/>
      <c r="E100" s="210">
        <v>6</v>
      </c>
      <c r="F100" s="381" t="s">
        <v>181</v>
      </c>
      <c r="G100" s="381"/>
      <c r="H100" s="381"/>
      <c r="I100" s="381"/>
      <c r="J100" s="38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381"/>
      <c r="AL100" s="381"/>
      <c r="AM100" s="381"/>
      <c r="AN100" s="381"/>
      <c r="AO100" s="381"/>
      <c r="AP100" s="381"/>
      <c r="AQ100" s="381"/>
      <c r="AS100" s="15"/>
      <c r="AT100" s="15"/>
    </row>
    <row r="101" spans="3:47" s="22" customFormat="1" ht="12" customHeight="1" x14ac:dyDescent="0.15">
      <c r="C101" s="51"/>
      <c r="D101" s="51"/>
      <c r="E101" s="52"/>
      <c r="F101" s="242" t="s">
        <v>46</v>
      </c>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S101" s="15"/>
      <c r="AT101" s="58"/>
    </row>
    <row r="102" spans="3:47" s="22" customFormat="1" ht="13.5" customHeight="1" x14ac:dyDescent="0.15">
      <c r="C102" s="51"/>
      <c r="D102" s="51"/>
      <c r="E102" s="5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S102" s="15"/>
      <c r="AT102" s="58"/>
    </row>
    <row r="103" spans="3:47" s="22" customFormat="1" ht="12.95" customHeight="1" x14ac:dyDescent="0.15">
      <c r="C103" s="51"/>
      <c r="D103" s="51"/>
      <c r="E103" s="184">
        <v>7</v>
      </c>
      <c r="F103" s="242" t="s">
        <v>115</v>
      </c>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S103" s="15"/>
      <c r="AT103" s="58"/>
    </row>
    <row r="104" spans="3:47" s="22" customFormat="1" ht="12.95" customHeight="1" x14ac:dyDescent="0.15">
      <c r="C104" s="51"/>
      <c r="D104" s="51"/>
      <c r="E104" s="53"/>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S104" s="15"/>
      <c r="AT104" s="58"/>
    </row>
    <row r="113" spans="8:8" ht="14.25" x14ac:dyDescent="0.15">
      <c r="H113" s="14"/>
    </row>
  </sheetData>
  <mergeCells count="237">
    <mergeCell ref="F94:AQ97"/>
    <mergeCell ref="F100:AQ100"/>
    <mergeCell ref="F101:AQ102"/>
    <mergeCell ref="F103:AQ104"/>
    <mergeCell ref="AN53:AP53"/>
    <mergeCell ref="J8:K9"/>
    <mergeCell ref="L8:AF9"/>
    <mergeCell ref="C76:D80"/>
    <mergeCell ref="X63:AA64"/>
    <mergeCell ref="AB63:AE64"/>
    <mergeCell ref="AF63:AI64"/>
    <mergeCell ref="AJ63:AM64"/>
    <mergeCell ref="AN63:AQ64"/>
    <mergeCell ref="L63:O64"/>
    <mergeCell ref="P63:S64"/>
    <mergeCell ref="T63:W64"/>
    <mergeCell ref="L61:W62"/>
    <mergeCell ref="X61:AQ62"/>
    <mergeCell ref="C61:D75"/>
    <mergeCell ref="X76:AA76"/>
    <mergeCell ref="AB76:AE76"/>
    <mergeCell ref="AF76:AI76"/>
    <mergeCell ref="AJ76:AM76"/>
    <mergeCell ref="AN76:AQ76"/>
    <mergeCell ref="C90:K90"/>
    <mergeCell ref="L90:AQ90"/>
    <mergeCell ref="E76:K76"/>
    <mergeCell ref="L76:O76"/>
    <mergeCell ref="P76:S76"/>
    <mergeCell ref="T76:W76"/>
    <mergeCell ref="F77:K77"/>
    <mergeCell ref="L77:S77"/>
    <mergeCell ref="T77:V77"/>
    <mergeCell ref="E78:K78"/>
    <mergeCell ref="L78:O78"/>
    <mergeCell ref="P78:S78"/>
    <mergeCell ref="T78:W78"/>
    <mergeCell ref="F79:K79"/>
    <mergeCell ref="L79:S79"/>
    <mergeCell ref="T79:V79"/>
    <mergeCell ref="E80:K80"/>
    <mergeCell ref="C85:F89"/>
    <mergeCell ref="G85:K85"/>
    <mergeCell ref="L85:AQ85"/>
    <mergeCell ref="G86:K86"/>
    <mergeCell ref="L86:AQ86"/>
    <mergeCell ref="G87:K87"/>
    <mergeCell ref="L87:AQ87"/>
    <mergeCell ref="G88:K88"/>
    <mergeCell ref="L88:AQ88"/>
    <mergeCell ref="G89:K89"/>
    <mergeCell ref="L89:AQ89"/>
    <mergeCell ref="X77:Z77"/>
    <mergeCell ref="AB77:AD77"/>
    <mergeCell ref="AF77:AH77"/>
    <mergeCell ref="AJ77:AL77"/>
    <mergeCell ref="L80:AQ80"/>
    <mergeCell ref="AN77:AP77"/>
    <mergeCell ref="X79:Z79"/>
    <mergeCell ref="AB79:AD79"/>
    <mergeCell ref="AF79:AH79"/>
    <mergeCell ref="AJ79:AL79"/>
    <mergeCell ref="AN79:AP79"/>
    <mergeCell ref="X78:AA78"/>
    <mergeCell ref="AB78:AE78"/>
    <mergeCell ref="AF78:AI78"/>
    <mergeCell ref="AJ78:AM78"/>
    <mergeCell ref="AN78:AQ78"/>
    <mergeCell ref="AJ75:AL75"/>
    <mergeCell ref="AN75:AP75"/>
    <mergeCell ref="E74:K74"/>
    <mergeCell ref="L74:O74"/>
    <mergeCell ref="P74:S74"/>
    <mergeCell ref="T74:W74"/>
    <mergeCell ref="X74:AA74"/>
    <mergeCell ref="AB74:AE74"/>
    <mergeCell ref="AF74:AI74"/>
    <mergeCell ref="AJ74:AM74"/>
    <mergeCell ref="AN74:AQ74"/>
    <mergeCell ref="AF75:AH75"/>
    <mergeCell ref="AB75:AD75"/>
    <mergeCell ref="F75:K75"/>
    <mergeCell ref="L75:S75"/>
    <mergeCell ref="T75:V75"/>
    <mergeCell ref="X75:Z75"/>
    <mergeCell ref="AB72:AE72"/>
    <mergeCell ref="AF72:AI72"/>
    <mergeCell ref="AJ72:AM72"/>
    <mergeCell ref="AN72:AQ72"/>
    <mergeCell ref="F73:K73"/>
    <mergeCell ref="L73:O73"/>
    <mergeCell ref="P73:S73"/>
    <mergeCell ref="T73:W73"/>
    <mergeCell ref="X73:AA73"/>
    <mergeCell ref="AB73:AE73"/>
    <mergeCell ref="AF73:AI73"/>
    <mergeCell ref="AJ73:AM73"/>
    <mergeCell ref="AN73:AQ73"/>
    <mergeCell ref="F72:K72"/>
    <mergeCell ref="L72:O72"/>
    <mergeCell ref="P72:S72"/>
    <mergeCell ref="T72:W72"/>
    <mergeCell ref="X72:AA72"/>
    <mergeCell ref="AB70:AE70"/>
    <mergeCell ref="AF70:AI70"/>
    <mergeCell ref="AJ70:AM70"/>
    <mergeCell ref="AN70:AQ70"/>
    <mergeCell ref="F71:K71"/>
    <mergeCell ref="L71:O71"/>
    <mergeCell ref="P71:S71"/>
    <mergeCell ref="T71:W71"/>
    <mergeCell ref="X71:AA71"/>
    <mergeCell ref="AB71:AE71"/>
    <mergeCell ref="AF71:AI71"/>
    <mergeCell ref="AJ71:AM71"/>
    <mergeCell ref="AN71:AQ71"/>
    <mergeCell ref="F70:K70"/>
    <mergeCell ref="L70:O70"/>
    <mergeCell ref="P70:S70"/>
    <mergeCell ref="T70:W70"/>
    <mergeCell ref="X70:AA70"/>
    <mergeCell ref="AF68:AH68"/>
    <mergeCell ref="AJ68:AL68"/>
    <mergeCell ref="AN68:AP68"/>
    <mergeCell ref="E69:K69"/>
    <mergeCell ref="L69:O69"/>
    <mergeCell ref="P69:S69"/>
    <mergeCell ref="T69:W69"/>
    <mergeCell ref="X69:AA69"/>
    <mergeCell ref="AB69:AE69"/>
    <mergeCell ref="AF69:AI69"/>
    <mergeCell ref="AJ69:AM69"/>
    <mergeCell ref="AN69:AQ69"/>
    <mergeCell ref="F68:K68"/>
    <mergeCell ref="L68:S68"/>
    <mergeCell ref="T68:V68"/>
    <mergeCell ref="X68:Z68"/>
    <mergeCell ref="AB68:AD68"/>
    <mergeCell ref="P66:S66"/>
    <mergeCell ref="T66:W66"/>
    <mergeCell ref="X66:AA66"/>
    <mergeCell ref="AB66:AE66"/>
    <mergeCell ref="AF66:AI66"/>
    <mergeCell ref="AJ66:AM66"/>
    <mergeCell ref="AN66:AQ66"/>
    <mergeCell ref="F67:K67"/>
    <mergeCell ref="L67:O67"/>
    <mergeCell ref="P67:S67"/>
    <mergeCell ref="T67:W67"/>
    <mergeCell ref="X67:AA67"/>
    <mergeCell ref="L6:AF7"/>
    <mergeCell ref="L10:AF11"/>
    <mergeCell ref="J6:K7"/>
    <mergeCell ref="J10:K11"/>
    <mergeCell ref="C50:K50"/>
    <mergeCell ref="L50:AQ50"/>
    <mergeCell ref="C51:K51"/>
    <mergeCell ref="L51:AQ51"/>
    <mergeCell ref="M49:N49"/>
    <mergeCell ref="AF49:AG49"/>
    <mergeCell ref="V49:W49"/>
    <mergeCell ref="C49:K49"/>
    <mergeCell ref="U29:AP29"/>
    <mergeCell ref="U32:AP32"/>
    <mergeCell ref="U33:AP33"/>
    <mergeCell ref="U34:AP34"/>
    <mergeCell ref="U35:AP35"/>
    <mergeCell ref="M29:T29"/>
    <mergeCell ref="M30:T31"/>
    <mergeCell ref="H32:T32"/>
    <mergeCell ref="M33:T33"/>
    <mergeCell ref="M34:T34"/>
    <mergeCell ref="M35:T35"/>
    <mergeCell ref="Q37:AP37"/>
    <mergeCell ref="Q38:AP38"/>
    <mergeCell ref="AM14:AO14"/>
    <mergeCell ref="AH14:AJ14"/>
    <mergeCell ref="AC14:AE14"/>
    <mergeCell ref="C26:AQ27"/>
    <mergeCell ref="H33:L35"/>
    <mergeCell ref="H29:L31"/>
    <mergeCell ref="D29:G35"/>
    <mergeCell ref="D37:P37"/>
    <mergeCell ref="D38:P38"/>
    <mergeCell ref="AA18:AP18"/>
    <mergeCell ref="AA19:AP19"/>
    <mergeCell ref="AA21:AP21"/>
    <mergeCell ref="AA22:AP22"/>
    <mergeCell ref="U30:AP31"/>
    <mergeCell ref="G42:AP44"/>
    <mergeCell ref="F98:AQ98"/>
    <mergeCell ref="AH53:AM53"/>
    <mergeCell ref="AH54:AM54"/>
    <mergeCell ref="N53:AG53"/>
    <mergeCell ref="N54:AG54"/>
    <mergeCell ref="C52:K52"/>
    <mergeCell ref="L52:AQ52"/>
    <mergeCell ref="C53:K55"/>
    <mergeCell ref="L53:M53"/>
    <mergeCell ref="L54:M54"/>
    <mergeCell ref="AE56:AG56"/>
    <mergeCell ref="C60:K60"/>
    <mergeCell ref="L60:AQ60"/>
    <mergeCell ref="E61:K64"/>
    <mergeCell ref="E65:K65"/>
    <mergeCell ref="L65:O65"/>
    <mergeCell ref="P65:S65"/>
    <mergeCell ref="T65:W65"/>
    <mergeCell ref="X65:AA65"/>
    <mergeCell ref="AB65:AE65"/>
    <mergeCell ref="AF65:AI65"/>
    <mergeCell ref="AJ65:AM65"/>
    <mergeCell ref="AN65:AQ65"/>
    <mergeCell ref="F99:AQ99"/>
    <mergeCell ref="L55:M55"/>
    <mergeCell ref="N55:AQ55"/>
    <mergeCell ref="C57:K57"/>
    <mergeCell ref="L57:AQ57"/>
    <mergeCell ref="C58:K59"/>
    <mergeCell ref="L58:AQ58"/>
    <mergeCell ref="L59:P59"/>
    <mergeCell ref="AN54:AP54"/>
    <mergeCell ref="Q59:W59"/>
    <mergeCell ref="X59:AA59"/>
    <mergeCell ref="AB59:AG59"/>
    <mergeCell ref="AH59:AK59"/>
    <mergeCell ref="AL59:AQ59"/>
    <mergeCell ref="C56:K56"/>
    <mergeCell ref="L56:R56"/>
    <mergeCell ref="S56:U56"/>
    <mergeCell ref="Z56:AD56"/>
    <mergeCell ref="AB67:AE67"/>
    <mergeCell ref="AF67:AI67"/>
    <mergeCell ref="AJ67:AM67"/>
    <mergeCell ref="AN67:AQ67"/>
    <mergeCell ref="F66:K66"/>
    <mergeCell ref="L66:O66"/>
  </mergeCells>
  <phoneticPr fontId="2"/>
  <conditionalFormatting sqref="AC14:AE14 AH14:AJ14 AM14:AO14 AA18:AP19 AA21:AP22 U29:AP35">
    <cfRule type="cellIs" dxfId="37" priority="17" operator="equal">
      <formula>""</formula>
    </cfRule>
  </conditionalFormatting>
  <conditionalFormatting sqref="L50:AQ52">
    <cfRule type="cellIs" dxfId="36" priority="16" operator="equal">
      <formula>""</formula>
    </cfRule>
  </conditionalFormatting>
  <conditionalFormatting sqref="AN53:AP54">
    <cfRule type="cellIs" dxfId="35" priority="15" operator="equal">
      <formula>""</formula>
    </cfRule>
  </conditionalFormatting>
  <conditionalFormatting sqref="L56:R56 Z56:AD56 L57:AQ58 Q59:W59 AB59:AG59 AL59:AQ59 L60:AQ60 L80:AQ80 L63:AQ64">
    <cfRule type="cellIs" dxfId="34" priority="14" operator="equal">
      <formula>$AT$60</formula>
    </cfRule>
  </conditionalFormatting>
  <conditionalFormatting sqref="L63:O64">
    <cfRule type="cellIs" dxfId="33" priority="12" operator="equal">
      <formula>"基準年度　（　　）年度"</formula>
    </cfRule>
  </conditionalFormatting>
  <conditionalFormatting sqref="P63:S64">
    <cfRule type="cellIs" dxfId="32" priority="11" operator="equal">
      <formula>"前年度　　　（　　）年度"</formula>
    </cfRule>
  </conditionalFormatting>
  <conditionalFormatting sqref="T63:W64">
    <cfRule type="cellIs" dxfId="31" priority="10" operator="equal">
      <formula>"目標年度　（　　）年度"</formula>
    </cfRule>
  </conditionalFormatting>
  <conditionalFormatting sqref="X63:AA64">
    <cfRule type="cellIs" dxfId="30" priority="9" operator="equal">
      <formula>"（　　）年度"</formula>
    </cfRule>
  </conditionalFormatting>
  <conditionalFormatting sqref="AB63:AQ64">
    <cfRule type="cellIs" dxfId="29" priority="8" operator="equal">
      <formula>"（　　）年度"</formula>
    </cfRule>
  </conditionalFormatting>
  <conditionalFormatting sqref="AB63:AQ64">
    <cfRule type="cellIs" dxfId="28" priority="6" operator="equal">
      <formula>"（　　）年度"</formula>
    </cfRule>
  </conditionalFormatting>
  <conditionalFormatting sqref="L70:W73">
    <cfRule type="cellIs" dxfId="27" priority="5" operator="equal">
      <formula>""</formula>
    </cfRule>
  </conditionalFormatting>
  <conditionalFormatting sqref="L76:W76 L78:W78">
    <cfRule type="cellIs" dxfId="26" priority="4" operator="equal">
      <formula>""</formula>
    </cfRule>
  </conditionalFormatting>
  <conditionalFormatting sqref="X70:AQ73 X76:AQ76 X78:AQ78">
    <cfRule type="cellIs" dxfId="25" priority="3" operator="equal">
      <formula>""</formula>
    </cfRule>
  </conditionalFormatting>
  <conditionalFormatting sqref="L85:AQ89">
    <cfRule type="cellIs" dxfId="24" priority="1" operator="equal">
      <formula>$AT$85</formula>
    </cfRule>
  </conditionalFormatting>
  <printOptions horizontalCentered="1"/>
  <pageMargins left="0.51181102362204722" right="0.51181102362204722" top="0.39370078740157483" bottom="0.39370078740157483" header="0.31496062992125984" footer="0.19685039370078741"/>
  <pageSetup paperSize="9" scale="89" orientation="portrait" r:id="rId1"/>
  <headerFooter alignWithMargins="0"/>
  <rowBreaks count="2" manualBreakCount="2">
    <brk id="46" max="45" man="1"/>
    <brk id="82"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9</xdr:col>
                    <xdr:colOff>57150</xdr:colOff>
                    <xdr:row>6</xdr:row>
                    <xdr:rowOff>152400</xdr:rowOff>
                  </from>
                  <to>
                    <xdr:col>11</xdr:col>
                    <xdr:colOff>57150</xdr:colOff>
                    <xdr:row>8</xdr:row>
                    <xdr:rowOff>152400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9</xdr:col>
                    <xdr:colOff>57150</xdr:colOff>
                    <xdr:row>8</xdr:row>
                    <xdr:rowOff>142875</xdr:rowOff>
                  </from>
                  <to>
                    <xdr:col>11</xdr:col>
                    <xdr:colOff>66675</xdr:colOff>
                    <xdr:row>10</xdr:row>
                    <xdr:rowOff>142875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9</xdr:col>
                    <xdr:colOff>57150</xdr:colOff>
                    <xdr:row>5</xdr:row>
                    <xdr:rowOff>9525</xdr:rowOff>
                  </from>
                  <to>
                    <xdr:col>11</xdr:col>
                    <xdr:colOff>66675</xdr:colOff>
                    <xdr:row>7</xdr:row>
                    <xdr:rowOff>9525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12</xdr:col>
                    <xdr:colOff>85725</xdr:colOff>
                    <xdr:row>47</xdr:row>
                    <xdr:rowOff>142875</xdr:rowOff>
                  </from>
                  <to>
                    <xdr:col>14</xdr:col>
                    <xdr:colOff>95250</xdr:colOff>
                    <xdr:row>49</xdr:row>
                    <xdr:rowOff>57150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31</xdr:col>
                    <xdr:colOff>104775</xdr:colOff>
                    <xdr:row>47</xdr:row>
                    <xdr:rowOff>142875</xdr:rowOff>
                  </from>
                  <to>
                    <xdr:col>33</xdr:col>
                    <xdr:colOff>114300</xdr:colOff>
                    <xdr:row>49</xdr:row>
                    <xdr:rowOff>47625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11</xdr:col>
                    <xdr:colOff>57150</xdr:colOff>
                    <xdr:row>52</xdr:row>
                    <xdr:rowOff>28575</xdr:rowOff>
                  </from>
                  <to>
                    <xdr:col>13</xdr:col>
                    <xdr:colOff>66675</xdr:colOff>
                    <xdr:row>52</xdr:row>
                    <xdr:rowOff>333375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11</xdr:col>
                    <xdr:colOff>57150</xdr:colOff>
                    <xdr:row>53</xdr:row>
                    <xdr:rowOff>9525</xdr:rowOff>
                  </from>
                  <to>
                    <xdr:col>13</xdr:col>
                    <xdr:colOff>66675</xdr:colOff>
                    <xdr:row>53</xdr:row>
                    <xdr:rowOff>314325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11</xdr:col>
                    <xdr:colOff>57150</xdr:colOff>
                    <xdr:row>54</xdr:row>
                    <xdr:rowOff>28575</xdr:rowOff>
                  </from>
                  <to>
                    <xdr:col>13</xdr:col>
                    <xdr:colOff>66675</xdr:colOff>
                    <xdr:row>54</xdr:row>
                    <xdr:rowOff>333375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21</xdr:col>
                    <xdr:colOff>95250</xdr:colOff>
                    <xdr:row>47</xdr:row>
                    <xdr:rowOff>142875</xdr:rowOff>
                  </from>
                  <to>
                    <xdr:col>23</xdr:col>
                    <xdr:colOff>104775</xdr:colOff>
                    <xdr:row>49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XA58"/>
  <sheetViews>
    <sheetView showGridLines="0" showZeros="0" view="pageLayout" zoomScale="70" zoomScaleNormal="55" zoomScaleSheetLayoutView="40" zoomScalePageLayoutView="70" workbookViewId="0">
      <selection activeCell="RG49" sqref="RG49:RJ49"/>
    </sheetView>
  </sheetViews>
  <sheetFormatPr defaultColWidth="2.25" defaultRowHeight="13.5" x14ac:dyDescent="0.15"/>
  <cols>
    <col min="1" max="2" width="2.25" style="102"/>
    <col min="3" max="3" width="3.125" style="102" customWidth="1"/>
    <col min="4" max="4" width="3" style="102" customWidth="1"/>
    <col min="5" max="48" width="2.25" style="102"/>
    <col min="49" max="49" width="2.25" style="102" customWidth="1"/>
    <col min="50" max="62" width="2.25" style="102"/>
    <col min="63" max="82" width="2.25" style="1" customWidth="1"/>
    <col min="83" max="106" width="2.25" style="102"/>
    <col min="107" max="107" width="3.125" style="102" customWidth="1"/>
    <col min="108" max="108" width="3" style="102" customWidth="1"/>
    <col min="109" max="166" width="2.25" style="102"/>
    <col min="167" max="186" width="2.25" style="1" customWidth="1"/>
    <col min="187" max="210" width="2.25" style="102"/>
    <col min="211" max="211" width="3.125" style="102" customWidth="1"/>
    <col min="212" max="212" width="3" style="102" customWidth="1"/>
    <col min="213" max="270" width="2.25" style="102"/>
    <col min="271" max="290" width="2.25" style="1" customWidth="1"/>
    <col min="291" max="314" width="2.25" style="102"/>
    <col min="315" max="315" width="3.125" style="102" customWidth="1"/>
    <col min="316" max="316" width="3" style="102" customWidth="1"/>
    <col min="317" max="374" width="2.25" style="102"/>
    <col min="375" max="394" width="2.25" style="1" customWidth="1"/>
    <col min="395" max="418" width="2.25" style="102"/>
    <col min="419" max="419" width="3.125" style="102" customWidth="1"/>
    <col min="420" max="420" width="3" style="102" customWidth="1"/>
    <col min="421" max="478" width="2.25" style="102"/>
    <col min="479" max="498" width="2.25" style="1" customWidth="1"/>
    <col min="499" max="536" width="2.25" style="102"/>
    <col min="537" max="585" width="0" style="102" hidden="1" customWidth="1"/>
    <col min="586" max="605" width="2.25" style="1" hidden="1" customWidth="1"/>
    <col min="606" max="623" width="0" style="102" hidden="1" customWidth="1"/>
    <col min="624" max="625" width="2.25" style="102" hidden="1" customWidth="1"/>
    <col min="626" max="16384" width="2.25" style="102"/>
  </cols>
  <sheetData>
    <row r="3" spans="3:625" s="100" customFormat="1" ht="11.1" customHeight="1" x14ac:dyDescent="0.15">
      <c r="C3" s="1007" t="s">
        <v>102</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129"/>
      <c r="CF3" s="129"/>
      <c r="CG3" s="129"/>
      <c r="CH3" s="129"/>
      <c r="CI3" s="129"/>
      <c r="CJ3" s="129"/>
      <c r="CK3" s="129"/>
      <c r="CL3" s="129"/>
      <c r="CM3" s="129"/>
      <c r="CN3" s="129"/>
      <c r="CO3" s="129"/>
      <c r="CP3" s="129"/>
      <c r="CQ3" s="129"/>
      <c r="CR3" s="129"/>
      <c r="CS3" s="129"/>
      <c r="CT3" s="129"/>
      <c r="CU3" s="129"/>
      <c r="CV3" s="129"/>
      <c r="CW3" s="129"/>
      <c r="CX3" s="129"/>
      <c r="DC3" s="1007" t="s">
        <v>102</v>
      </c>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208"/>
      <c r="GF3" s="208"/>
      <c r="GG3" s="208"/>
      <c r="GH3" s="208"/>
      <c r="GI3" s="208"/>
      <c r="GJ3" s="208"/>
      <c r="GK3" s="208"/>
      <c r="GL3" s="208"/>
      <c r="GM3" s="208"/>
      <c r="GN3" s="208"/>
      <c r="GO3" s="208"/>
      <c r="GP3" s="208"/>
      <c r="GQ3" s="208"/>
      <c r="GR3" s="208"/>
      <c r="GS3" s="208"/>
      <c r="GT3" s="208"/>
      <c r="GU3" s="208"/>
      <c r="GV3" s="208"/>
      <c r="GW3" s="208"/>
      <c r="GX3" s="208"/>
      <c r="HC3" s="1007" t="s">
        <v>102</v>
      </c>
      <c r="HD3" s="836"/>
      <c r="HE3" s="836"/>
      <c r="HF3" s="836"/>
      <c r="HG3" s="836"/>
      <c r="HH3" s="836"/>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836"/>
      <c r="JX3" s="836"/>
      <c r="JY3" s="836"/>
      <c r="JZ3" s="836"/>
      <c r="KA3" s="836"/>
      <c r="KB3" s="836"/>
      <c r="KC3" s="836"/>
      <c r="KD3" s="836"/>
      <c r="KE3" s="208"/>
      <c r="KF3" s="208"/>
      <c r="KG3" s="208"/>
      <c r="KH3" s="208"/>
      <c r="KI3" s="208"/>
      <c r="KJ3" s="208"/>
      <c r="KK3" s="208"/>
      <c r="KL3" s="208"/>
      <c r="KM3" s="208"/>
      <c r="KN3" s="208"/>
      <c r="KO3" s="208"/>
      <c r="KP3" s="208"/>
      <c r="KQ3" s="208"/>
      <c r="KR3" s="208"/>
      <c r="KS3" s="208"/>
      <c r="KT3" s="208"/>
      <c r="KU3" s="208"/>
      <c r="KV3" s="208"/>
      <c r="KW3" s="208"/>
      <c r="KX3" s="208"/>
      <c r="LC3" s="1007" t="s">
        <v>102</v>
      </c>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836"/>
      <c r="MQ3" s="836"/>
      <c r="MR3" s="836"/>
      <c r="MS3" s="836"/>
      <c r="MT3" s="836"/>
      <c r="MU3" s="836"/>
      <c r="MV3" s="836"/>
      <c r="MW3" s="836"/>
      <c r="MX3" s="836"/>
      <c r="MY3" s="836"/>
      <c r="MZ3" s="836"/>
      <c r="NA3" s="836"/>
      <c r="NB3" s="836"/>
      <c r="NC3" s="836"/>
      <c r="ND3" s="836"/>
      <c r="NE3" s="836"/>
      <c r="NF3" s="836"/>
      <c r="NG3" s="836"/>
      <c r="NH3" s="836"/>
      <c r="NI3" s="836"/>
      <c r="NJ3" s="836"/>
      <c r="NK3" s="836"/>
      <c r="NL3" s="836"/>
      <c r="NM3" s="836"/>
      <c r="NN3" s="836"/>
      <c r="NO3" s="836"/>
      <c r="NP3" s="836"/>
      <c r="NQ3" s="836"/>
      <c r="NR3" s="836"/>
      <c r="NS3" s="836"/>
      <c r="NT3" s="836"/>
      <c r="NU3" s="836"/>
      <c r="NV3" s="836"/>
      <c r="NW3" s="836"/>
      <c r="NX3" s="836"/>
      <c r="NY3" s="836"/>
      <c r="NZ3" s="836"/>
      <c r="OA3" s="836"/>
      <c r="OB3" s="836"/>
      <c r="OC3" s="836"/>
      <c r="OD3" s="836"/>
      <c r="OE3" s="208"/>
      <c r="OF3" s="208"/>
      <c r="OG3" s="208"/>
      <c r="OH3" s="208"/>
      <c r="OI3" s="208"/>
      <c r="OJ3" s="208"/>
      <c r="OK3" s="208"/>
      <c r="OL3" s="208"/>
      <c r="OM3" s="208"/>
      <c r="ON3" s="208"/>
      <c r="OO3" s="208"/>
      <c r="OP3" s="208"/>
      <c r="OQ3" s="208"/>
      <c r="OR3" s="208"/>
      <c r="OS3" s="208"/>
      <c r="OT3" s="208"/>
      <c r="OU3" s="208"/>
      <c r="OV3" s="208"/>
      <c r="OW3" s="208"/>
      <c r="OX3" s="208"/>
      <c r="PC3" s="1007" t="s">
        <v>102</v>
      </c>
      <c r="PD3" s="836"/>
      <c r="PE3" s="836"/>
      <c r="PF3" s="836"/>
      <c r="PG3" s="836"/>
      <c r="PH3" s="836"/>
      <c r="PI3" s="836"/>
      <c r="PJ3" s="836"/>
      <c r="PK3" s="836"/>
      <c r="PL3" s="836"/>
      <c r="PM3" s="836"/>
      <c r="PN3" s="836"/>
      <c r="PO3" s="836"/>
      <c r="PP3" s="836"/>
      <c r="PQ3" s="836"/>
      <c r="PR3" s="836"/>
      <c r="PS3" s="836"/>
      <c r="PT3" s="836"/>
      <c r="PU3" s="836"/>
      <c r="PV3" s="836"/>
      <c r="PW3" s="836"/>
      <c r="PX3" s="836"/>
      <c r="PY3" s="836"/>
      <c r="PZ3" s="836"/>
      <c r="QA3" s="836"/>
      <c r="QB3" s="836"/>
      <c r="QC3" s="836"/>
      <c r="QD3" s="836"/>
      <c r="QE3" s="836"/>
      <c r="QF3" s="836"/>
      <c r="QG3" s="836"/>
      <c r="QH3" s="836"/>
      <c r="QI3" s="836"/>
      <c r="QJ3" s="836"/>
      <c r="QK3" s="836"/>
      <c r="QL3" s="836"/>
      <c r="QM3" s="836"/>
      <c r="QN3" s="836"/>
      <c r="QO3" s="836"/>
      <c r="QP3" s="836"/>
      <c r="QQ3" s="836"/>
      <c r="QR3" s="836"/>
      <c r="QS3" s="836"/>
      <c r="QT3" s="836"/>
      <c r="QU3" s="836"/>
      <c r="QV3" s="836"/>
      <c r="QW3" s="836"/>
      <c r="QX3" s="836"/>
      <c r="QY3" s="836"/>
      <c r="QZ3" s="836"/>
      <c r="RA3" s="836"/>
      <c r="RB3" s="836"/>
      <c r="RC3" s="836"/>
      <c r="RD3" s="836"/>
      <c r="RE3" s="836"/>
      <c r="RF3" s="836"/>
      <c r="RG3" s="836"/>
      <c r="RH3" s="836"/>
      <c r="RI3" s="836"/>
      <c r="RJ3" s="836"/>
      <c r="RK3" s="836"/>
      <c r="RL3" s="836"/>
      <c r="RM3" s="836"/>
      <c r="RN3" s="836"/>
      <c r="RO3" s="836"/>
      <c r="RP3" s="836"/>
      <c r="RQ3" s="836"/>
      <c r="RR3" s="836"/>
      <c r="RS3" s="836"/>
      <c r="RT3" s="836"/>
      <c r="RU3" s="836"/>
      <c r="RV3" s="836"/>
      <c r="RW3" s="836"/>
      <c r="RX3" s="836"/>
      <c r="RY3" s="836"/>
      <c r="RZ3" s="836"/>
      <c r="SA3" s="836"/>
      <c r="SB3" s="836"/>
      <c r="SC3" s="836"/>
      <c r="SD3" s="836"/>
      <c r="SE3" s="208"/>
      <c r="SF3" s="208"/>
      <c r="SG3" s="208"/>
      <c r="SH3" s="208"/>
      <c r="SI3" s="208"/>
      <c r="SJ3" s="208"/>
      <c r="SK3" s="208"/>
      <c r="SL3" s="208"/>
      <c r="SM3" s="208"/>
      <c r="SN3" s="208"/>
      <c r="SO3" s="208"/>
      <c r="SP3" s="208"/>
      <c r="SQ3" s="208"/>
      <c r="SR3" s="208"/>
      <c r="SS3" s="208"/>
      <c r="ST3" s="208"/>
      <c r="SU3" s="208"/>
      <c r="SV3" s="208"/>
      <c r="SW3" s="208"/>
      <c r="SX3" s="208"/>
      <c r="WH3" s="229"/>
      <c r="WI3" s="229"/>
      <c r="WJ3" s="229"/>
      <c r="WK3" s="229"/>
      <c r="WL3" s="229"/>
      <c r="WM3" s="229"/>
      <c r="WN3" s="229"/>
      <c r="WO3" s="229"/>
      <c r="WP3" s="229"/>
      <c r="WQ3" s="229"/>
      <c r="WR3" s="229"/>
      <c r="WS3" s="229"/>
      <c r="WT3" s="229"/>
      <c r="WU3" s="229"/>
      <c r="WV3" s="229"/>
      <c r="WW3" s="229"/>
      <c r="WX3" s="229"/>
      <c r="WY3" s="229"/>
      <c r="WZ3" s="229"/>
      <c r="XA3" s="229"/>
    </row>
    <row r="4" spans="3:625" s="100" customFormat="1" ht="3.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6"/>
      <c r="CC4" s="836"/>
      <c r="CD4" s="836"/>
      <c r="CE4" s="129"/>
      <c r="CF4" s="129"/>
      <c r="CG4" s="129"/>
      <c r="CH4" s="129"/>
      <c r="CI4" s="129"/>
      <c r="CJ4" s="129"/>
      <c r="CK4" s="129"/>
      <c r="CL4" s="129"/>
      <c r="CM4" s="129"/>
      <c r="CN4" s="129"/>
      <c r="CO4" s="129"/>
      <c r="CP4" s="129"/>
      <c r="CQ4" s="129"/>
      <c r="CR4" s="129"/>
      <c r="CS4" s="129"/>
      <c r="CT4" s="129"/>
      <c r="CU4" s="129"/>
      <c r="CV4" s="129"/>
      <c r="CW4" s="129"/>
      <c r="CX4" s="129"/>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836"/>
      <c r="EL4" s="836"/>
      <c r="EM4" s="836"/>
      <c r="EN4" s="836"/>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208"/>
      <c r="GF4" s="208"/>
      <c r="GG4" s="208"/>
      <c r="GH4" s="208"/>
      <c r="GI4" s="208"/>
      <c r="GJ4" s="208"/>
      <c r="GK4" s="208"/>
      <c r="GL4" s="208"/>
      <c r="GM4" s="208"/>
      <c r="GN4" s="208"/>
      <c r="GO4" s="208"/>
      <c r="GP4" s="208"/>
      <c r="GQ4" s="208"/>
      <c r="GR4" s="208"/>
      <c r="GS4" s="208"/>
      <c r="GT4" s="208"/>
      <c r="GU4" s="208"/>
      <c r="GV4" s="208"/>
      <c r="GW4" s="208"/>
      <c r="GX4" s="208"/>
      <c r="HC4" s="836"/>
      <c r="HD4" s="836"/>
      <c r="HE4" s="836"/>
      <c r="HF4" s="836"/>
      <c r="HG4" s="836"/>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836"/>
      <c r="JX4" s="836"/>
      <c r="JY4" s="836"/>
      <c r="JZ4" s="836"/>
      <c r="KA4" s="836"/>
      <c r="KB4" s="836"/>
      <c r="KC4" s="836"/>
      <c r="KD4" s="836"/>
      <c r="KE4" s="208"/>
      <c r="KF4" s="208"/>
      <c r="KG4" s="208"/>
      <c r="KH4" s="208"/>
      <c r="KI4" s="208"/>
      <c r="KJ4" s="208"/>
      <c r="KK4" s="208"/>
      <c r="KL4" s="208"/>
      <c r="KM4" s="208"/>
      <c r="KN4" s="208"/>
      <c r="KO4" s="208"/>
      <c r="KP4" s="208"/>
      <c r="KQ4" s="208"/>
      <c r="KR4" s="208"/>
      <c r="KS4" s="208"/>
      <c r="KT4" s="208"/>
      <c r="KU4" s="208"/>
      <c r="KV4" s="208"/>
      <c r="KW4" s="208"/>
      <c r="KX4" s="208"/>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836"/>
      <c r="MQ4" s="836"/>
      <c r="MR4" s="836"/>
      <c r="MS4" s="836"/>
      <c r="MT4" s="836"/>
      <c r="MU4" s="836"/>
      <c r="MV4" s="836"/>
      <c r="MW4" s="836"/>
      <c r="MX4" s="836"/>
      <c r="MY4" s="836"/>
      <c r="MZ4" s="836"/>
      <c r="NA4" s="836"/>
      <c r="NB4" s="836"/>
      <c r="NC4" s="836"/>
      <c r="ND4" s="836"/>
      <c r="NE4" s="836"/>
      <c r="NF4" s="836"/>
      <c r="NG4" s="836"/>
      <c r="NH4" s="836"/>
      <c r="NI4" s="836"/>
      <c r="NJ4" s="836"/>
      <c r="NK4" s="836"/>
      <c r="NL4" s="836"/>
      <c r="NM4" s="836"/>
      <c r="NN4" s="836"/>
      <c r="NO4" s="836"/>
      <c r="NP4" s="836"/>
      <c r="NQ4" s="836"/>
      <c r="NR4" s="836"/>
      <c r="NS4" s="836"/>
      <c r="NT4" s="836"/>
      <c r="NU4" s="836"/>
      <c r="NV4" s="836"/>
      <c r="NW4" s="836"/>
      <c r="NX4" s="836"/>
      <c r="NY4" s="836"/>
      <c r="NZ4" s="836"/>
      <c r="OA4" s="836"/>
      <c r="OB4" s="836"/>
      <c r="OC4" s="836"/>
      <c r="OD4" s="836"/>
      <c r="OE4" s="208"/>
      <c r="OF4" s="208"/>
      <c r="OG4" s="208"/>
      <c r="OH4" s="208"/>
      <c r="OI4" s="208"/>
      <c r="OJ4" s="208"/>
      <c r="OK4" s="208"/>
      <c r="OL4" s="208"/>
      <c r="OM4" s="208"/>
      <c r="ON4" s="208"/>
      <c r="OO4" s="208"/>
      <c r="OP4" s="208"/>
      <c r="OQ4" s="208"/>
      <c r="OR4" s="208"/>
      <c r="OS4" s="208"/>
      <c r="OT4" s="208"/>
      <c r="OU4" s="208"/>
      <c r="OV4" s="208"/>
      <c r="OW4" s="208"/>
      <c r="OX4" s="208"/>
      <c r="PC4" s="836"/>
      <c r="PD4" s="836"/>
      <c r="PE4" s="836"/>
      <c r="PF4" s="836"/>
      <c r="PG4" s="836"/>
      <c r="PH4" s="836"/>
      <c r="PI4" s="836"/>
      <c r="PJ4" s="836"/>
      <c r="PK4" s="836"/>
      <c r="PL4" s="836"/>
      <c r="PM4" s="836"/>
      <c r="PN4" s="836"/>
      <c r="PO4" s="836"/>
      <c r="PP4" s="836"/>
      <c r="PQ4" s="836"/>
      <c r="PR4" s="836"/>
      <c r="PS4" s="836"/>
      <c r="PT4" s="836"/>
      <c r="PU4" s="836"/>
      <c r="PV4" s="836"/>
      <c r="PW4" s="836"/>
      <c r="PX4" s="836"/>
      <c r="PY4" s="836"/>
      <c r="PZ4" s="836"/>
      <c r="QA4" s="836"/>
      <c r="QB4" s="836"/>
      <c r="QC4" s="836"/>
      <c r="QD4" s="836"/>
      <c r="QE4" s="836"/>
      <c r="QF4" s="836"/>
      <c r="QG4" s="836"/>
      <c r="QH4" s="836"/>
      <c r="QI4" s="836"/>
      <c r="QJ4" s="836"/>
      <c r="QK4" s="836"/>
      <c r="QL4" s="836"/>
      <c r="QM4" s="836"/>
      <c r="QN4" s="836"/>
      <c r="QO4" s="836"/>
      <c r="QP4" s="836"/>
      <c r="QQ4" s="836"/>
      <c r="QR4" s="836"/>
      <c r="QS4" s="836"/>
      <c r="QT4" s="836"/>
      <c r="QU4" s="836"/>
      <c r="QV4" s="836"/>
      <c r="QW4" s="836"/>
      <c r="QX4" s="836"/>
      <c r="QY4" s="836"/>
      <c r="QZ4" s="836"/>
      <c r="RA4" s="836"/>
      <c r="RB4" s="836"/>
      <c r="RC4" s="836"/>
      <c r="RD4" s="836"/>
      <c r="RE4" s="836"/>
      <c r="RF4" s="836"/>
      <c r="RG4" s="836"/>
      <c r="RH4" s="836"/>
      <c r="RI4" s="836"/>
      <c r="RJ4" s="836"/>
      <c r="RK4" s="836"/>
      <c r="RL4" s="836"/>
      <c r="RM4" s="836"/>
      <c r="RN4" s="836"/>
      <c r="RO4" s="836"/>
      <c r="RP4" s="836"/>
      <c r="RQ4" s="836"/>
      <c r="RR4" s="836"/>
      <c r="RS4" s="836"/>
      <c r="RT4" s="836"/>
      <c r="RU4" s="836"/>
      <c r="RV4" s="836"/>
      <c r="RW4" s="836"/>
      <c r="RX4" s="836"/>
      <c r="RY4" s="836"/>
      <c r="RZ4" s="836"/>
      <c r="SA4" s="836"/>
      <c r="SB4" s="836"/>
      <c r="SC4" s="836"/>
      <c r="SD4" s="836"/>
      <c r="SE4" s="208"/>
      <c r="SF4" s="208"/>
      <c r="SG4" s="208"/>
      <c r="SH4" s="208"/>
      <c r="SI4" s="208"/>
      <c r="SJ4" s="208"/>
      <c r="SK4" s="208"/>
      <c r="SL4" s="208"/>
      <c r="SM4" s="208"/>
      <c r="SN4" s="208"/>
      <c r="SO4" s="208"/>
      <c r="SP4" s="208"/>
      <c r="SQ4" s="208"/>
      <c r="SR4" s="208"/>
      <c r="SS4" s="208"/>
      <c r="ST4" s="208"/>
      <c r="SU4" s="208"/>
      <c r="SV4" s="208"/>
      <c r="SW4" s="208"/>
      <c r="SX4" s="208"/>
      <c r="WH4" s="229"/>
      <c r="WI4" s="229"/>
      <c r="WJ4" s="229"/>
      <c r="WK4" s="229"/>
      <c r="WL4" s="229"/>
      <c r="WM4" s="229"/>
      <c r="WN4" s="229"/>
      <c r="WO4" s="229"/>
      <c r="WP4" s="229"/>
      <c r="WQ4" s="229"/>
      <c r="WR4" s="229"/>
      <c r="WS4" s="229"/>
      <c r="WT4" s="229"/>
      <c r="WU4" s="229"/>
      <c r="WV4" s="229"/>
      <c r="WW4" s="229"/>
      <c r="WX4" s="229"/>
      <c r="WY4" s="229"/>
      <c r="WZ4" s="229"/>
      <c r="XA4" s="229"/>
    </row>
    <row r="5" spans="3:625" s="100" customFormat="1" ht="11.1" customHeight="1" x14ac:dyDescent="0.15">
      <c r="C5" s="1071" t="s">
        <v>191</v>
      </c>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1"/>
      <c r="BC5" s="1071"/>
      <c r="BD5" s="1071"/>
      <c r="BE5" s="1071"/>
      <c r="BF5" s="1071"/>
      <c r="BG5" s="1071"/>
      <c r="BH5" s="1071"/>
      <c r="BI5" s="839" t="s">
        <v>192</v>
      </c>
      <c r="BJ5" s="839"/>
      <c r="BK5" s="839"/>
      <c r="BL5" s="839"/>
      <c r="BM5" s="839"/>
      <c r="BN5" s="839"/>
      <c r="BO5" s="841">
        <f>'別表１－③（事業所①～⑤）'!BD5</f>
        <v>0</v>
      </c>
      <c r="BP5" s="841"/>
      <c r="BQ5" s="841"/>
      <c r="BR5" s="841"/>
      <c r="BS5" s="841"/>
      <c r="BT5" s="841"/>
      <c r="BU5" s="841"/>
      <c r="BV5" s="841"/>
      <c r="BW5" s="841"/>
      <c r="BX5" s="841"/>
      <c r="BY5" s="841"/>
      <c r="BZ5" s="841"/>
      <c r="CA5" s="841"/>
      <c r="CB5" s="841"/>
      <c r="CC5" s="841"/>
      <c r="CD5" s="841"/>
      <c r="CE5" s="841"/>
      <c r="CF5" s="841"/>
      <c r="CG5" s="841"/>
      <c r="CH5" s="841"/>
      <c r="CI5" s="841"/>
      <c r="CJ5" s="841"/>
      <c r="CK5" s="843" t="s">
        <v>193</v>
      </c>
      <c r="CL5" s="843"/>
      <c r="CM5" s="843"/>
      <c r="CN5" s="202"/>
      <c r="CO5" s="202"/>
      <c r="CP5" s="202"/>
      <c r="CQ5" s="202"/>
      <c r="CR5" s="202"/>
      <c r="CS5" s="202"/>
      <c r="CT5" s="202"/>
      <c r="CU5" s="202"/>
      <c r="CV5" s="202"/>
      <c r="CW5" s="202"/>
      <c r="DC5" s="1071" t="s">
        <v>191</v>
      </c>
      <c r="DD5" s="1071"/>
      <c r="DE5" s="1071"/>
      <c r="DF5" s="1071"/>
      <c r="DG5" s="1071"/>
      <c r="DH5" s="1071"/>
      <c r="DI5" s="1071"/>
      <c r="DJ5" s="1071"/>
      <c r="DK5" s="1071"/>
      <c r="DL5" s="1071"/>
      <c r="DM5" s="1071"/>
      <c r="DN5" s="1071"/>
      <c r="DO5" s="1071"/>
      <c r="DP5" s="1071"/>
      <c r="DQ5" s="1071"/>
      <c r="DR5" s="1071"/>
      <c r="DS5" s="1071"/>
      <c r="DT5" s="1071"/>
      <c r="DU5" s="1071"/>
      <c r="DV5" s="1071"/>
      <c r="DW5" s="1071"/>
      <c r="DX5" s="1071"/>
      <c r="DY5" s="1071"/>
      <c r="DZ5" s="1071"/>
      <c r="EA5" s="1071"/>
      <c r="EB5" s="1071"/>
      <c r="EC5" s="1071"/>
      <c r="ED5" s="1071"/>
      <c r="EE5" s="1071"/>
      <c r="EF5" s="1071"/>
      <c r="EG5" s="1071"/>
      <c r="EH5" s="1071"/>
      <c r="EI5" s="1071"/>
      <c r="EJ5" s="1071"/>
      <c r="EK5" s="1071"/>
      <c r="EL5" s="1071"/>
      <c r="EM5" s="1071"/>
      <c r="EN5" s="1071"/>
      <c r="EO5" s="1071"/>
      <c r="EP5" s="1071"/>
      <c r="EQ5" s="1071"/>
      <c r="ER5" s="1071"/>
      <c r="ES5" s="1071"/>
      <c r="ET5" s="1071"/>
      <c r="EU5" s="1071"/>
      <c r="EV5" s="1071"/>
      <c r="EW5" s="1071"/>
      <c r="EX5" s="1071"/>
      <c r="EY5" s="1071"/>
      <c r="EZ5" s="1071"/>
      <c r="FA5" s="1071"/>
      <c r="FB5" s="1071"/>
      <c r="FC5" s="1071"/>
      <c r="FD5" s="1071"/>
      <c r="FE5" s="1071"/>
      <c r="FF5" s="1071"/>
      <c r="FG5" s="1071"/>
      <c r="FH5" s="1071"/>
      <c r="FI5" s="839" t="s">
        <v>192</v>
      </c>
      <c r="FJ5" s="839"/>
      <c r="FK5" s="839"/>
      <c r="FL5" s="839"/>
      <c r="FM5" s="839"/>
      <c r="FN5" s="839"/>
      <c r="FO5" s="841">
        <f>'別表１－③（事業所①～⑤）'!DW5</f>
        <v>0</v>
      </c>
      <c r="FP5" s="841"/>
      <c r="FQ5" s="841"/>
      <c r="FR5" s="841"/>
      <c r="FS5" s="841"/>
      <c r="FT5" s="841"/>
      <c r="FU5" s="841"/>
      <c r="FV5" s="841"/>
      <c r="FW5" s="841"/>
      <c r="FX5" s="841"/>
      <c r="FY5" s="841"/>
      <c r="FZ5" s="841"/>
      <c r="GA5" s="841"/>
      <c r="GB5" s="841"/>
      <c r="GC5" s="841"/>
      <c r="GD5" s="841"/>
      <c r="GE5" s="841"/>
      <c r="GF5" s="841"/>
      <c r="GG5" s="841"/>
      <c r="GH5" s="841"/>
      <c r="GI5" s="841"/>
      <c r="GJ5" s="841"/>
      <c r="GK5" s="843" t="s">
        <v>193</v>
      </c>
      <c r="GL5" s="843"/>
      <c r="GM5" s="843"/>
      <c r="GN5" s="202"/>
      <c r="GO5" s="202"/>
      <c r="GP5" s="202"/>
      <c r="GQ5" s="202"/>
      <c r="GR5" s="202"/>
      <c r="GS5" s="202"/>
      <c r="GT5" s="202"/>
      <c r="GU5" s="202"/>
      <c r="GV5" s="202"/>
      <c r="GW5" s="202"/>
      <c r="HC5" s="1071" t="s">
        <v>191</v>
      </c>
      <c r="HD5" s="1071"/>
      <c r="HE5" s="1071"/>
      <c r="HF5" s="1071"/>
      <c r="HG5" s="1071"/>
      <c r="HH5" s="1071"/>
      <c r="HI5" s="1071"/>
      <c r="HJ5" s="1071"/>
      <c r="HK5" s="1071"/>
      <c r="HL5" s="1071"/>
      <c r="HM5" s="1071"/>
      <c r="HN5" s="1071"/>
      <c r="HO5" s="1071"/>
      <c r="HP5" s="1071"/>
      <c r="HQ5" s="1071"/>
      <c r="HR5" s="1071"/>
      <c r="HS5" s="1071"/>
      <c r="HT5" s="1071"/>
      <c r="HU5" s="1071"/>
      <c r="HV5" s="1071"/>
      <c r="HW5" s="1071"/>
      <c r="HX5" s="1071"/>
      <c r="HY5" s="1071"/>
      <c r="HZ5" s="1071"/>
      <c r="IA5" s="1071"/>
      <c r="IB5" s="1071"/>
      <c r="IC5" s="1071"/>
      <c r="ID5" s="1071"/>
      <c r="IE5" s="1071"/>
      <c r="IF5" s="1071"/>
      <c r="IG5" s="1071"/>
      <c r="IH5" s="1071"/>
      <c r="II5" s="1071"/>
      <c r="IJ5" s="1071"/>
      <c r="IK5" s="1071"/>
      <c r="IL5" s="1071"/>
      <c r="IM5" s="1071"/>
      <c r="IN5" s="1071"/>
      <c r="IO5" s="1071"/>
      <c r="IP5" s="1071"/>
      <c r="IQ5" s="1071"/>
      <c r="IR5" s="1071"/>
      <c r="IS5" s="1071"/>
      <c r="IT5" s="1071"/>
      <c r="IU5" s="1071"/>
      <c r="IV5" s="1071"/>
      <c r="IW5" s="1071"/>
      <c r="IX5" s="1071"/>
      <c r="IY5" s="1071"/>
      <c r="IZ5" s="1071"/>
      <c r="JA5" s="1071"/>
      <c r="JB5" s="1071"/>
      <c r="JC5" s="1071"/>
      <c r="JD5" s="1071"/>
      <c r="JE5" s="1071"/>
      <c r="JF5" s="1071"/>
      <c r="JG5" s="1071"/>
      <c r="JH5" s="1071"/>
      <c r="JI5" s="839" t="s">
        <v>192</v>
      </c>
      <c r="JJ5" s="839"/>
      <c r="JK5" s="839"/>
      <c r="JL5" s="839"/>
      <c r="JM5" s="839"/>
      <c r="JN5" s="839"/>
      <c r="JO5" s="841">
        <f>'別表１－③（事業所①～⑤）'!GP5</f>
        <v>0</v>
      </c>
      <c r="JP5" s="841"/>
      <c r="JQ5" s="841"/>
      <c r="JR5" s="841"/>
      <c r="JS5" s="841"/>
      <c r="JT5" s="841"/>
      <c r="JU5" s="841"/>
      <c r="JV5" s="841"/>
      <c r="JW5" s="841"/>
      <c r="JX5" s="841"/>
      <c r="JY5" s="841"/>
      <c r="JZ5" s="841"/>
      <c r="KA5" s="841"/>
      <c r="KB5" s="841"/>
      <c r="KC5" s="841"/>
      <c r="KD5" s="841"/>
      <c r="KE5" s="841"/>
      <c r="KF5" s="841"/>
      <c r="KG5" s="841"/>
      <c r="KH5" s="841"/>
      <c r="KI5" s="841"/>
      <c r="KJ5" s="841"/>
      <c r="KK5" s="843" t="s">
        <v>193</v>
      </c>
      <c r="KL5" s="843"/>
      <c r="KM5" s="843"/>
      <c r="KN5" s="202"/>
      <c r="KO5" s="202"/>
      <c r="KP5" s="202"/>
      <c r="KQ5" s="202"/>
      <c r="KR5" s="202"/>
      <c r="KS5" s="202"/>
      <c r="KT5" s="202"/>
      <c r="KU5" s="202"/>
      <c r="KV5" s="202"/>
      <c r="KW5" s="202"/>
      <c r="LC5" s="1071" t="s">
        <v>191</v>
      </c>
      <c r="LD5" s="1071"/>
      <c r="LE5" s="1071"/>
      <c r="LF5" s="1071"/>
      <c r="LG5" s="1071"/>
      <c r="LH5" s="1071"/>
      <c r="LI5" s="1071"/>
      <c r="LJ5" s="1071"/>
      <c r="LK5" s="1071"/>
      <c r="LL5" s="1071"/>
      <c r="LM5" s="1071"/>
      <c r="LN5" s="1071"/>
      <c r="LO5" s="1071"/>
      <c r="LP5" s="1071"/>
      <c r="LQ5" s="1071"/>
      <c r="LR5" s="1071"/>
      <c r="LS5" s="1071"/>
      <c r="LT5" s="1071"/>
      <c r="LU5" s="1071"/>
      <c r="LV5" s="1071"/>
      <c r="LW5" s="1071"/>
      <c r="LX5" s="1071"/>
      <c r="LY5" s="1071"/>
      <c r="LZ5" s="1071"/>
      <c r="MA5" s="1071"/>
      <c r="MB5" s="1071"/>
      <c r="MC5" s="1071"/>
      <c r="MD5" s="1071"/>
      <c r="ME5" s="1071"/>
      <c r="MF5" s="1071"/>
      <c r="MG5" s="1071"/>
      <c r="MH5" s="1071"/>
      <c r="MI5" s="1071"/>
      <c r="MJ5" s="1071"/>
      <c r="MK5" s="1071"/>
      <c r="ML5" s="1071"/>
      <c r="MM5" s="1071"/>
      <c r="MN5" s="1071"/>
      <c r="MO5" s="1071"/>
      <c r="MP5" s="1071"/>
      <c r="MQ5" s="1071"/>
      <c r="MR5" s="1071"/>
      <c r="MS5" s="1071"/>
      <c r="MT5" s="1071"/>
      <c r="MU5" s="1071"/>
      <c r="MV5" s="1071"/>
      <c r="MW5" s="1071"/>
      <c r="MX5" s="1071"/>
      <c r="MY5" s="1071"/>
      <c r="MZ5" s="1071"/>
      <c r="NA5" s="1071"/>
      <c r="NB5" s="1071"/>
      <c r="NC5" s="1071"/>
      <c r="ND5" s="1071"/>
      <c r="NE5" s="1071"/>
      <c r="NF5" s="1071"/>
      <c r="NG5" s="1071"/>
      <c r="NH5" s="1071"/>
      <c r="NI5" s="839" t="s">
        <v>192</v>
      </c>
      <c r="NJ5" s="839"/>
      <c r="NK5" s="839"/>
      <c r="NL5" s="839"/>
      <c r="NM5" s="839"/>
      <c r="NN5" s="839"/>
      <c r="NO5" s="841">
        <f>'別表１－③（事業所①～⑤）'!JI5</f>
        <v>0</v>
      </c>
      <c r="NP5" s="841"/>
      <c r="NQ5" s="841"/>
      <c r="NR5" s="841"/>
      <c r="NS5" s="841"/>
      <c r="NT5" s="841"/>
      <c r="NU5" s="841"/>
      <c r="NV5" s="841"/>
      <c r="NW5" s="841"/>
      <c r="NX5" s="841"/>
      <c r="NY5" s="841"/>
      <c r="NZ5" s="841"/>
      <c r="OA5" s="841"/>
      <c r="OB5" s="841"/>
      <c r="OC5" s="841"/>
      <c r="OD5" s="841"/>
      <c r="OE5" s="841"/>
      <c r="OF5" s="841"/>
      <c r="OG5" s="841"/>
      <c r="OH5" s="841"/>
      <c r="OI5" s="841"/>
      <c r="OJ5" s="841"/>
      <c r="OK5" s="843" t="s">
        <v>193</v>
      </c>
      <c r="OL5" s="843"/>
      <c r="OM5" s="843"/>
      <c r="ON5" s="202"/>
      <c r="OO5" s="202"/>
      <c r="OP5" s="202"/>
      <c r="OQ5" s="202"/>
      <c r="OR5" s="202"/>
      <c r="OS5" s="202"/>
      <c r="OT5" s="202"/>
      <c r="OU5" s="202"/>
      <c r="OV5" s="202"/>
      <c r="OW5" s="202"/>
      <c r="PC5" s="1071" t="s">
        <v>191</v>
      </c>
      <c r="PD5" s="1071"/>
      <c r="PE5" s="1071"/>
      <c r="PF5" s="1071"/>
      <c r="PG5" s="1071"/>
      <c r="PH5" s="1071"/>
      <c r="PI5" s="1071"/>
      <c r="PJ5" s="1071"/>
      <c r="PK5" s="1071"/>
      <c r="PL5" s="1071"/>
      <c r="PM5" s="1071"/>
      <c r="PN5" s="1071"/>
      <c r="PO5" s="1071"/>
      <c r="PP5" s="1071"/>
      <c r="PQ5" s="1071"/>
      <c r="PR5" s="1071"/>
      <c r="PS5" s="1071"/>
      <c r="PT5" s="1071"/>
      <c r="PU5" s="1071"/>
      <c r="PV5" s="1071"/>
      <c r="PW5" s="1071"/>
      <c r="PX5" s="1071"/>
      <c r="PY5" s="1071"/>
      <c r="PZ5" s="1071"/>
      <c r="QA5" s="1071"/>
      <c r="QB5" s="1071"/>
      <c r="QC5" s="1071"/>
      <c r="QD5" s="1071"/>
      <c r="QE5" s="1071"/>
      <c r="QF5" s="1071"/>
      <c r="QG5" s="1071"/>
      <c r="QH5" s="1071"/>
      <c r="QI5" s="1071"/>
      <c r="QJ5" s="1071"/>
      <c r="QK5" s="1071"/>
      <c r="QL5" s="1071"/>
      <c r="QM5" s="1071"/>
      <c r="QN5" s="1071"/>
      <c r="QO5" s="1071"/>
      <c r="QP5" s="1071"/>
      <c r="QQ5" s="1071"/>
      <c r="QR5" s="1071"/>
      <c r="QS5" s="1071"/>
      <c r="QT5" s="1071"/>
      <c r="QU5" s="1071"/>
      <c r="QV5" s="1071"/>
      <c r="QW5" s="1071"/>
      <c r="QX5" s="1071"/>
      <c r="QY5" s="1071"/>
      <c r="QZ5" s="1071"/>
      <c r="RA5" s="1071"/>
      <c r="RB5" s="1071"/>
      <c r="RC5" s="1071"/>
      <c r="RD5" s="1071"/>
      <c r="RE5" s="1071"/>
      <c r="RF5" s="1071"/>
      <c r="RG5" s="1071"/>
      <c r="RH5" s="1071"/>
      <c r="RI5" s="839" t="s">
        <v>192</v>
      </c>
      <c r="RJ5" s="839"/>
      <c r="RK5" s="839"/>
      <c r="RL5" s="839"/>
      <c r="RM5" s="839"/>
      <c r="RN5" s="839"/>
      <c r="RO5" s="841">
        <f>'別表１－③（事業所①～⑤）'!MB5</f>
        <v>0</v>
      </c>
      <c r="RP5" s="841"/>
      <c r="RQ5" s="841"/>
      <c r="RR5" s="841"/>
      <c r="RS5" s="841"/>
      <c r="RT5" s="841"/>
      <c r="RU5" s="841"/>
      <c r="RV5" s="841"/>
      <c r="RW5" s="841"/>
      <c r="RX5" s="841"/>
      <c r="RY5" s="841"/>
      <c r="RZ5" s="841"/>
      <c r="SA5" s="841"/>
      <c r="SB5" s="841"/>
      <c r="SC5" s="841"/>
      <c r="SD5" s="841"/>
      <c r="SE5" s="841"/>
      <c r="SF5" s="841"/>
      <c r="SG5" s="841"/>
      <c r="SH5" s="841"/>
      <c r="SI5" s="841"/>
      <c r="SJ5" s="841"/>
      <c r="SK5" s="843" t="s">
        <v>193</v>
      </c>
      <c r="SL5" s="843"/>
      <c r="SM5" s="843"/>
      <c r="SN5" s="202"/>
      <c r="SO5" s="202"/>
      <c r="SP5" s="202"/>
      <c r="SQ5" s="202"/>
      <c r="SR5" s="202"/>
      <c r="SS5" s="202"/>
      <c r="ST5" s="202"/>
      <c r="SU5" s="202"/>
      <c r="SV5" s="202"/>
      <c r="SW5" s="202"/>
      <c r="VL5" s="839" t="s">
        <v>192</v>
      </c>
      <c r="VM5" s="839"/>
      <c r="VN5" s="839"/>
      <c r="VO5" s="839"/>
      <c r="VP5" s="839"/>
      <c r="VQ5" s="839"/>
      <c r="VR5" s="841">
        <f>'別表１－③（事業所①～⑤）'!QE5</f>
        <v>0</v>
      </c>
      <c r="VS5" s="841"/>
      <c r="VT5" s="841"/>
      <c r="VU5" s="841"/>
      <c r="VV5" s="841"/>
      <c r="VW5" s="841"/>
      <c r="VX5" s="841"/>
      <c r="VY5" s="841"/>
      <c r="VZ5" s="841"/>
      <c r="WA5" s="841"/>
      <c r="WB5" s="841"/>
      <c r="WC5" s="841"/>
      <c r="WD5" s="841"/>
      <c r="WE5" s="841"/>
      <c r="WF5" s="841"/>
      <c r="WG5" s="841"/>
      <c r="WH5" s="841"/>
      <c r="WI5" s="841"/>
      <c r="WJ5" s="841"/>
      <c r="WK5" s="841"/>
      <c r="WL5" s="841"/>
      <c r="WM5" s="841"/>
      <c r="WN5" s="843" t="s">
        <v>193</v>
      </c>
      <c r="WO5" s="843"/>
      <c r="WP5" s="843"/>
      <c r="WQ5" s="217"/>
      <c r="WR5" s="217"/>
      <c r="WS5" s="217"/>
      <c r="WT5" s="217"/>
      <c r="WU5" s="217"/>
      <c r="WV5" s="217"/>
      <c r="WW5" s="217"/>
      <c r="WX5" s="217"/>
      <c r="WY5" s="217"/>
      <c r="WZ5" s="217"/>
    </row>
    <row r="6" spans="3:625" s="100" customFormat="1" ht="5.25" customHeight="1" x14ac:dyDescent="0.15">
      <c r="C6" s="1072"/>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c r="BA6" s="1072"/>
      <c r="BB6" s="1072"/>
      <c r="BC6" s="1072"/>
      <c r="BD6" s="1072"/>
      <c r="BE6" s="1072"/>
      <c r="BF6" s="1072"/>
      <c r="BG6" s="1072"/>
      <c r="BH6" s="1072"/>
      <c r="BI6" s="840"/>
      <c r="BJ6" s="840"/>
      <c r="BK6" s="840"/>
      <c r="BL6" s="840"/>
      <c r="BM6" s="840"/>
      <c r="BN6" s="840"/>
      <c r="BO6" s="842"/>
      <c r="BP6" s="842"/>
      <c r="BQ6" s="842"/>
      <c r="BR6" s="842"/>
      <c r="BS6" s="842"/>
      <c r="BT6" s="842"/>
      <c r="BU6" s="842"/>
      <c r="BV6" s="842"/>
      <c r="BW6" s="842"/>
      <c r="BX6" s="842"/>
      <c r="BY6" s="842"/>
      <c r="BZ6" s="842"/>
      <c r="CA6" s="842"/>
      <c r="CB6" s="842"/>
      <c r="CC6" s="842"/>
      <c r="CD6" s="842"/>
      <c r="CE6" s="842"/>
      <c r="CF6" s="842"/>
      <c r="CG6" s="842"/>
      <c r="CH6" s="842"/>
      <c r="CI6" s="842"/>
      <c r="CJ6" s="842"/>
      <c r="CK6" s="844"/>
      <c r="CL6" s="844"/>
      <c r="CM6" s="844"/>
      <c r="CN6" s="201"/>
      <c r="CO6" s="201"/>
      <c r="CP6" s="201"/>
      <c r="CQ6" s="201"/>
      <c r="CR6" s="201"/>
      <c r="CS6" s="201"/>
      <c r="CT6" s="201"/>
      <c r="CU6" s="201"/>
      <c r="CV6" s="201"/>
      <c r="CW6" s="201"/>
      <c r="CX6" s="201"/>
      <c r="DC6" s="1072"/>
      <c r="DD6" s="1072"/>
      <c r="DE6" s="1072"/>
      <c r="DF6" s="1072"/>
      <c r="DG6" s="1072"/>
      <c r="DH6" s="1072"/>
      <c r="DI6" s="1072"/>
      <c r="DJ6" s="1072"/>
      <c r="DK6" s="1072"/>
      <c r="DL6" s="1072"/>
      <c r="DM6" s="1072"/>
      <c r="DN6" s="1072"/>
      <c r="DO6" s="1072"/>
      <c r="DP6" s="1072"/>
      <c r="DQ6" s="1072"/>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840"/>
      <c r="FJ6" s="840"/>
      <c r="FK6" s="840"/>
      <c r="FL6" s="840"/>
      <c r="FM6" s="840"/>
      <c r="FN6" s="840"/>
      <c r="FO6" s="842"/>
      <c r="FP6" s="842"/>
      <c r="FQ6" s="842"/>
      <c r="FR6" s="842"/>
      <c r="FS6" s="842"/>
      <c r="FT6" s="842"/>
      <c r="FU6" s="842"/>
      <c r="FV6" s="842"/>
      <c r="FW6" s="842"/>
      <c r="FX6" s="842"/>
      <c r="FY6" s="842"/>
      <c r="FZ6" s="842"/>
      <c r="GA6" s="842"/>
      <c r="GB6" s="842"/>
      <c r="GC6" s="842"/>
      <c r="GD6" s="842"/>
      <c r="GE6" s="842"/>
      <c r="GF6" s="842"/>
      <c r="GG6" s="842"/>
      <c r="GH6" s="842"/>
      <c r="GI6" s="842"/>
      <c r="GJ6" s="842"/>
      <c r="GK6" s="844"/>
      <c r="GL6" s="844"/>
      <c r="GM6" s="844"/>
      <c r="GN6" s="201"/>
      <c r="GO6" s="201"/>
      <c r="GP6" s="201"/>
      <c r="GQ6" s="201"/>
      <c r="GR6" s="201"/>
      <c r="GS6" s="201"/>
      <c r="GT6" s="201"/>
      <c r="GU6" s="201"/>
      <c r="GV6" s="201"/>
      <c r="GW6" s="201"/>
      <c r="GX6" s="201"/>
      <c r="HC6" s="1072"/>
      <c r="HD6" s="1072"/>
      <c r="HE6" s="1072"/>
      <c r="HF6" s="1072"/>
      <c r="HG6" s="1072"/>
      <c r="HH6" s="1072"/>
      <c r="HI6" s="1072"/>
      <c r="HJ6" s="1072"/>
      <c r="HK6" s="1072"/>
      <c r="HL6" s="1072"/>
      <c r="HM6" s="1072"/>
      <c r="HN6" s="1072"/>
      <c r="HO6" s="1072"/>
      <c r="HP6" s="1072"/>
      <c r="HQ6" s="1072"/>
      <c r="HR6" s="1072"/>
      <c r="HS6" s="1072"/>
      <c r="HT6" s="1072"/>
      <c r="HU6" s="1072"/>
      <c r="HV6" s="1072"/>
      <c r="HW6" s="1072"/>
      <c r="HX6" s="1072"/>
      <c r="HY6" s="1072"/>
      <c r="HZ6" s="1072"/>
      <c r="IA6" s="1072"/>
      <c r="IB6" s="1072"/>
      <c r="IC6" s="1072"/>
      <c r="ID6" s="1072"/>
      <c r="IE6" s="1072"/>
      <c r="IF6" s="1072"/>
      <c r="IG6" s="1072"/>
      <c r="IH6" s="1072"/>
      <c r="II6" s="1072"/>
      <c r="IJ6" s="1072"/>
      <c r="IK6" s="1072"/>
      <c r="IL6" s="1072"/>
      <c r="IM6" s="1072"/>
      <c r="IN6" s="1072"/>
      <c r="IO6" s="1072"/>
      <c r="IP6" s="1072"/>
      <c r="IQ6" s="1072"/>
      <c r="IR6" s="1072"/>
      <c r="IS6" s="1072"/>
      <c r="IT6" s="1072"/>
      <c r="IU6" s="1072"/>
      <c r="IV6" s="1072"/>
      <c r="IW6" s="1072"/>
      <c r="IX6" s="1072"/>
      <c r="IY6" s="1072"/>
      <c r="IZ6" s="1072"/>
      <c r="JA6" s="1072"/>
      <c r="JB6" s="1072"/>
      <c r="JC6" s="1072"/>
      <c r="JD6" s="1072"/>
      <c r="JE6" s="1072"/>
      <c r="JF6" s="1072"/>
      <c r="JG6" s="1072"/>
      <c r="JH6" s="1072"/>
      <c r="JI6" s="840"/>
      <c r="JJ6" s="840"/>
      <c r="JK6" s="840"/>
      <c r="JL6" s="840"/>
      <c r="JM6" s="840"/>
      <c r="JN6" s="840"/>
      <c r="JO6" s="842"/>
      <c r="JP6" s="842"/>
      <c r="JQ6" s="842"/>
      <c r="JR6" s="842"/>
      <c r="JS6" s="842"/>
      <c r="JT6" s="842"/>
      <c r="JU6" s="842"/>
      <c r="JV6" s="842"/>
      <c r="JW6" s="842"/>
      <c r="JX6" s="842"/>
      <c r="JY6" s="842"/>
      <c r="JZ6" s="842"/>
      <c r="KA6" s="842"/>
      <c r="KB6" s="842"/>
      <c r="KC6" s="842"/>
      <c r="KD6" s="842"/>
      <c r="KE6" s="842"/>
      <c r="KF6" s="842"/>
      <c r="KG6" s="842"/>
      <c r="KH6" s="842"/>
      <c r="KI6" s="842"/>
      <c r="KJ6" s="842"/>
      <c r="KK6" s="844"/>
      <c r="KL6" s="844"/>
      <c r="KM6" s="844"/>
      <c r="KN6" s="201"/>
      <c r="KO6" s="201"/>
      <c r="KP6" s="201"/>
      <c r="KQ6" s="201"/>
      <c r="KR6" s="201"/>
      <c r="KS6" s="201"/>
      <c r="KT6" s="201"/>
      <c r="KU6" s="201"/>
      <c r="KV6" s="201"/>
      <c r="KW6" s="201"/>
      <c r="KX6" s="201"/>
      <c r="LC6" s="1072"/>
      <c r="LD6" s="1072"/>
      <c r="LE6" s="1072"/>
      <c r="LF6" s="1072"/>
      <c r="LG6" s="1072"/>
      <c r="LH6" s="1072"/>
      <c r="LI6" s="1072"/>
      <c r="LJ6" s="1072"/>
      <c r="LK6" s="1072"/>
      <c r="LL6" s="1072"/>
      <c r="LM6" s="1072"/>
      <c r="LN6" s="1072"/>
      <c r="LO6" s="1072"/>
      <c r="LP6" s="1072"/>
      <c r="LQ6" s="1072"/>
      <c r="LR6" s="1072"/>
      <c r="LS6" s="1072"/>
      <c r="LT6" s="1072"/>
      <c r="LU6" s="1072"/>
      <c r="LV6" s="1072"/>
      <c r="LW6" s="1072"/>
      <c r="LX6" s="1072"/>
      <c r="LY6" s="1072"/>
      <c r="LZ6" s="1072"/>
      <c r="MA6" s="1072"/>
      <c r="MB6" s="1072"/>
      <c r="MC6" s="1072"/>
      <c r="MD6" s="1072"/>
      <c r="ME6" s="1072"/>
      <c r="MF6" s="1072"/>
      <c r="MG6" s="1072"/>
      <c r="MH6" s="1072"/>
      <c r="MI6" s="1072"/>
      <c r="MJ6" s="1072"/>
      <c r="MK6" s="1072"/>
      <c r="ML6" s="1072"/>
      <c r="MM6" s="1072"/>
      <c r="MN6" s="1072"/>
      <c r="MO6" s="1072"/>
      <c r="MP6" s="1072"/>
      <c r="MQ6" s="1072"/>
      <c r="MR6" s="1072"/>
      <c r="MS6" s="1072"/>
      <c r="MT6" s="1072"/>
      <c r="MU6" s="1072"/>
      <c r="MV6" s="1072"/>
      <c r="MW6" s="1072"/>
      <c r="MX6" s="1072"/>
      <c r="MY6" s="1072"/>
      <c r="MZ6" s="1072"/>
      <c r="NA6" s="1072"/>
      <c r="NB6" s="1072"/>
      <c r="NC6" s="1072"/>
      <c r="ND6" s="1072"/>
      <c r="NE6" s="1072"/>
      <c r="NF6" s="1072"/>
      <c r="NG6" s="1072"/>
      <c r="NH6" s="1072"/>
      <c r="NI6" s="840"/>
      <c r="NJ6" s="840"/>
      <c r="NK6" s="840"/>
      <c r="NL6" s="840"/>
      <c r="NM6" s="840"/>
      <c r="NN6" s="840"/>
      <c r="NO6" s="842"/>
      <c r="NP6" s="842"/>
      <c r="NQ6" s="842"/>
      <c r="NR6" s="842"/>
      <c r="NS6" s="842"/>
      <c r="NT6" s="842"/>
      <c r="NU6" s="842"/>
      <c r="NV6" s="842"/>
      <c r="NW6" s="842"/>
      <c r="NX6" s="842"/>
      <c r="NY6" s="842"/>
      <c r="NZ6" s="842"/>
      <c r="OA6" s="842"/>
      <c r="OB6" s="842"/>
      <c r="OC6" s="842"/>
      <c r="OD6" s="842"/>
      <c r="OE6" s="842"/>
      <c r="OF6" s="842"/>
      <c r="OG6" s="842"/>
      <c r="OH6" s="842"/>
      <c r="OI6" s="842"/>
      <c r="OJ6" s="842"/>
      <c r="OK6" s="844"/>
      <c r="OL6" s="844"/>
      <c r="OM6" s="844"/>
      <c r="ON6" s="201"/>
      <c r="OO6" s="201"/>
      <c r="OP6" s="201"/>
      <c r="OQ6" s="201"/>
      <c r="OR6" s="201"/>
      <c r="OS6" s="201"/>
      <c r="OT6" s="201"/>
      <c r="OU6" s="201"/>
      <c r="OV6" s="201"/>
      <c r="OW6" s="201"/>
      <c r="OX6" s="201"/>
      <c r="PC6" s="1072"/>
      <c r="PD6" s="1072"/>
      <c r="PE6" s="1072"/>
      <c r="PF6" s="1072"/>
      <c r="PG6" s="1072"/>
      <c r="PH6" s="1072"/>
      <c r="PI6" s="1072"/>
      <c r="PJ6" s="1072"/>
      <c r="PK6" s="1072"/>
      <c r="PL6" s="1072"/>
      <c r="PM6" s="1072"/>
      <c r="PN6" s="1072"/>
      <c r="PO6" s="1072"/>
      <c r="PP6" s="1072"/>
      <c r="PQ6" s="1072"/>
      <c r="PR6" s="1072"/>
      <c r="PS6" s="1072"/>
      <c r="PT6" s="1072"/>
      <c r="PU6" s="1072"/>
      <c r="PV6" s="1072"/>
      <c r="PW6" s="1072"/>
      <c r="PX6" s="1072"/>
      <c r="PY6" s="1072"/>
      <c r="PZ6" s="1072"/>
      <c r="QA6" s="1072"/>
      <c r="QB6" s="1072"/>
      <c r="QC6" s="1072"/>
      <c r="QD6" s="1072"/>
      <c r="QE6" s="1072"/>
      <c r="QF6" s="1072"/>
      <c r="QG6" s="1072"/>
      <c r="QH6" s="1072"/>
      <c r="QI6" s="1072"/>
      <c r="QJ6" s="1072"/>
      <c r="QK6" s="1072"/>
      <c r="QL6" s="1072"/>
      <c r="QM6" s="1072"/>
      <c r="QN6" s="1072"/>
      <c r="QO6" s="1072"/>
      <c r="QP6" s="1072"/>
      <c r="QQ6" s="1072"/>
      <c r="QR6" s="1072"/>
      <c r="QS6" s="1072"/>
      <c r="QT6" s="1072"/>
      <c r="QU6" s="1072"/>
      <c r="QV6" s="1072"/>
      <c r="QW6" s="1072"/>
      <c r="QX6" s="1072"/>
      <c r="QY6" s="1072"/>
      <c r="QZ6" s="1072"/>
      <c r="RA6" s="1072"/>
      <c r="RB6" s="1072"/>
      <c r="RC6" s="1072"/>
      <c r="RD6" s="1072"/>
      <c r="RE6" s="1072"/>
      <c r="RF6" s="1072"/>
      <c r="RG6" s="1072"/>
      <c r="RH6" s="1072"/>
      <c r="RI6" s="840"/>
      <c r="RJ6" s="840"/>
      <c r="RK6" s="840"/>
      <c r="RL6" s="840"/>
      <c r="RM6" s="840"/>
      <c r="RN6" s="840"/>
      <c r="RO6" s="842"/>
      <c r="RP6" s="842"/>
      <c r="RQ6" s="842"/>
      <c r="RR6" s="842"/>
      <c r="RS6" s="842"/>
      <c r="RT6" s="842"/>
      <c r="RU6" s="842"/>
      <c r="RV6" s="842"/>
      <c r="RW6" s="842"/>
      <c r="RX6" s="842"/>
      <c r="RY6" s="842"/>
      <c r="RZ6" s="842"/>
      <c r="SA6" s="842"/>
      <c r="SB6" s="842"/>
      <c r="SC6" s="842"/>
      <c r="SD6" s="842"/>
      <c r="SE6" s="842"/>
      <c r="SF6" s="842"/>
      <c r="SG6" s="842"/>
      <c r="SH6" s="842"/>
      <c r="SI6" s="842"/>
      <c r="SJ6" s="842"/>
      <c r="SK6" s="844"/>
      <c r="SL6" s="844"/>
      <c r="SM6" s="844"/>
      <c r="SN6" s="201"/>
      <c r="SO6" s="201"/>
      <c r="SP6" s="201"/>
      <c r="SQ6" s="201"/>
      <c r="SR6" s="201"/>
      <c r="SS6" s="201"/>
      <c r="ST6" s="201"/>
      <c r="SU6" s="201"/>
      <c r="SV6" s="201"/>
      <c r="SW6" s="201"/>
      <c r="SX6" s="201"/>
      <c r="VL6" s="840"/>
      <c r="VM6" s="840"/>
      <c r="VN6" s="840"/>
      <c r="VO6" s="840"/>
      <c r="VP6" s="840"/>
      <c r="VQ6" s="840"/>
      <c r="VR6" s="842"/>
      <c r="VS6" s="842"/>
      <c r="VT6" s="842"/>
      <c r="VU6" s="842"/>
      <c r="VV6" s="842"/>
      <c r="VW6" s="842"/>
      <c r="VX6" s="842"/>
      <c r="VY6" s="842"/>
      <c r="VZ6" s="842"/>
      <c r="WA6" s="842"/>
      <c r="WB6" s="842"/>
      <c r="WC6" s="842"/>
      <c r="WD6" s="842"/>
      <c r="WE6" s="842"/>
      <c r="WF6" s="842"/>
      <c r="WG6" s="842"/>
      <c r="WH6" s="842"/>
      <c r="WI6" s="842"/>
      <c r="WJ6" s="842"/>
      <c r="WK6" s="842"/>
      <c r="WL6" s="842"/>
      <c r="WM6" s="842"/>
      <c r="WN6" s="844"/>
      <c r="WO6" s="844"/>
      <c r="WP6" s="844"/>
      <c r="WQ6" s="225"/>
      <c r="WR6" s="225"/>
      <c r="WS6" s="225"/>
      <c r="WT6" s="225"/>
      <c r="WU6" s="225"/>
      <c r="WV6" s="225"/>
      <c r="WW6" s="225"/>
      <c r="WX6" s="225"/>
      <c r="WY6" s="225"/>
      <c r="WZ6" s="225"/>
      <c r="XA6" s="225"/>
    </row>
    <row r="7" spans="3:625" s="100" customFormat="1" ht="31.5" customHeight="1" x14ac:dyDescent="0.15">
      <c r="C7" s="1006" t="s">
        <v>11</v>
      </c>
      <c r="D7" s="846"/>
      <c r="E7" s="846"/>
      <c r="F7" s="846"/>
      <c r="G7" s="846"/>
      <c r="H7" s="846"/>
      <c r="I7" s="846"/>
      <c r="J7" s="846"/>
      <c r="K7" s="846"/>
      <c r="L7" s="846"/>
      <c r="M7" s="846"/>
      <c r="N7" s="846"/>
      <c r="O7" s="784"/>
      <c r="P7" s="948" t="s">
        <v>14</v>
      </c>
      <c r="Q7" s="949"/>
      <c r="R7" s="949"/>
      <c r="S7" s="949"/>
      <c r="T7" s="949"/>
      <c r="U7" s="949"/>
      <c r="V7" s="949"/>
      <c r="W7" s="949"/>
      <c r="X7" s="949"/>
      <c r="Y7" s="949"/>
      <c r="Z7" s="949"/>
      <c r="AA7" s="949"/>
      <c r="AB7" s="949"/>
      <c r="AC7" s="949"/>
      <c r="AD7" s="949"/>
      <c r="AE7" s="949"/>
      <c r="AF7" s="949"/>
      <c r="AG7" s="949"/>
      <c r="AH7" s="949"/>
      <c r="AI7" s="949"/>
      <c r="AJ7" s="949"/>
      <c r="AK7" s="949"/>
      <c r="AL7" s="950"/>
      <c r="AM7" s="951" t="s">
        <v>93</v>
      </c>
      <c r="AN7" s="952"/>
      <c r="AO7" s="952"/>
      <c r="AP7" s="953"/>
      <c r="AQ7" s="942" t="s">
        <v>129</v>
      </c>
      <c r="AR7" s="943"/>
      <c r="AS7" s="943"/>
      <c r="AT7" s="943"/>
      <c r="AU7" s="943"/>
      <c r="AV7" s="943"/>
      <c r="AW7" s="943"/>
      <c r="AX7" s="943"/>
      <c r="AY7" s="943"/>
      <c r="AZ7" s="943"/>
      <c r="BA7" s="943"/>
      <c r="BB7" s="943"/>
      <c r="BC7" s="943"/>
      <c r="BD7" s="943"/>
      <c r="BE7" s="943"/>
      <c r="BF7" s="943"/>
      <c r="BG7" s="943"/>
      <c r="BH7" s="943"/>
      <c r="BI7" s="943"/>
      <c r="BJ7" s="944"/>
      <c r="BK7" s="539" t="s">
        <v>213</v>
      </c>
      <c r="BL7" s="490"/>
      <c r="BM7" s="490"/>
      <c r="BN7" s="490"/>
      <c r="BO7" s="490"/>
      <c r="BP7" s="490"/>
      <c r="BQ7" s="490"/>
      <c r="BR7" s="490"/>
      <c r="BS7" s="490"/>
      <c r="BT7" s="490"/>
      <c r="BU7" s="490"/>
      <c r="BV7" s="490"/>
      <c r="BW7" s="490"/>
      <c r="BX7" s="490"/>
      <c r="BY7" s="490"/>
      <c r="BZ7" s="490"/>
      <c r="CA7" s="490"/>
      <c r="CB7" s="490"/>
      <c r="CC7" s="490"/>
      <c r="CD7" s="491"/>
      <c r="CE7" s="946" t="s">
        <v>215</v>
      </c>
      <c r="CF7" s="946"/>
      <c r="CG7" s="946"/>
      <c r="CH7" s="946"/>
      <c r="CI7" s="946"/>
      <c r="CJ7" s="946"/>
      <c r="CK7" s="946"/>
      <c r="CL7" s="946"/>
      <c r="CM7" s="946"/>
      <c r="CN7" s="946"/>
      <c r="CO7" s="946"/>
      <c r="CP7" s="946"/>
      <c r="CQ7" s="946"/>
      <c r="CR7" s="946"/>
      <c r="CS7" s="946"/>
      <c r="CT7" s="946"/>
      <c r="CU7" s="946"/>
      <c r="CV7" s="946"/>
      <c r="CW7" s="946"/>
      <c r="CX7" s="946"/>
      <c r="DC7" s="1006" t="s">
        <v>11</v>
      </c>
      <c r="DD7" s="846"/>
      <c r="DE7" s="846"/>
      <c r="DF7" s="846"/>
      <c r="DG7" s="846"/>
      <c r="DH7" s="846"/>
      <c r="DI7" s="846"/>
      <c r="DJ7" s="846"/>
      <c r="DK7" s="846"/>
      <c r="DL7" s="846"/>
      <c r="DM7" s="846"/>
      <c r="DN7" s="846"/>
      <c r="DO7" s="784"/>
      <c r="DP7" s="948" t="s">
        <v>14</v>
      </c>
      <c r="DQ7" s="949"/>
      <c r="DR7" s="949"/>
      <c r="DS7" s="949"/>
      <c r="DT7" s="949"/>
      <c r="DU7" s="949"/>
      <c r="DV7" s="949"/>
      <c r="DW7" s="949"/>
      <c r="DX7" s="949"/>
      <c r="DY7" s="949"/>
      <c r="DZ7" s="949"/>
      <c r="EA7" s="949"/>
      <c r="EB7" s="949"/>
      <c r="EC7" s="949"/>
      <c r="ED7" s="949"/>
      <c r="EE7" s="949"/>
      <c r="EF7" s="949"/>
      <c r="EG7" s="949"/>
      <c r="EH7" s="949"/>
      <c r="EI7" s="949"/>
      <c r="EJ7" s="949"/>
      <c r="EK7" s="949"/>
      <c r="EL7" s="950"/>
      <c r="EM7" s="951" t="s">
        <v>93</v>
      </c>
      <c r="EN7" s="952"/>
      <c r="EO7" s="952"/>
      <c r="EP7" s="953"/>
      <c r="EQ7" s="942" t="s">
        <v>129</v>
      </c>
      <c r="ER7" s="943"/>
      <c r="ES7" s="943"/>
      <c r="ET7" s="943"/>
      <c r="EU7" s="943"/>
      <c r="EV7" s="943"/>
      <c r="EW7" s="943"/>
      <c r="EX7" s="943"/>
      <c r="EY7" s="943"/>
      <c r="EZ7" s="943"/>
      <c r="FA7" s="943"/>
      <c r="FB7" s="943"/>
      <c r="FC7" s="943"/>
      <c r="FD7" s="943"/>
      <c r="FE7" s="943"/>
      <c r="FF7" s="943"/>
      <c r="FG7" s="943"/>
      <c r="FH7" s="943"/>
      <c r="FI7" s="943"/>
      <c r="FJ7" s="944"/>
      <c r="FK7" s="539" t="s">
        <v>213</v>
      </c>
      <c r="FL7" s="490"/>
      <c r="FM7" s="490"/>
      <c r="FN7" s="490"/>
      <c r="FO7" s="490"/>
      <c r="FP7" s="490"/>
      <c r="FQ7" s="490"/>
      <c r="FR7" s="490"/>
      <c r="FS7" s="490"/>
      <c r="FT7" s="490"/>
      <c r="FU7" s="490"/>
      <c r="FV7" s="490"/>
      <c r="FW7" s="490"/>
      <c r="FX7" s="490"/>
      <c r="FY7" s="490"/>
      <c r="FZ7" s="490"/>
      <c r="GA7" s="490"/>
      <c r="GB7" s="490"/>
      <c r="GC7" s="490"/>
      <c r="GD7" s="491"/>
      <c r="GE7" s="946" t="s">
        <v>215</v>
      </c>
      <c r="GF7" s="946"/>
      <c r="GG7" s="946"/>
      <c r="GH7" s="946"/>
      <c r="GI7" s="946"/>
      <c r="GJ7" s="946"/>
      <c r="GK7" s="946"/>
      <c r="GL7" s="946"/>
      <c r="GM7" s="946"/>
      <c r="GN7" s="946"/>
      <c r="GO7" s="946"/>
      <c r="GP7" s="946"/>
      <c r="GQ7" s="946"/>
      <c r="GR7" s="946"/>
      <c r="GS7" s="946"/>
      <c r="GT7" s="946"/>
      <c r="GU7" s="946"/>
      <c r="GV7" s="946"/>
      <c r="GW7" s="946"/>
      <c r="GX7" s="946"/>
      <c r="HC7" s="1006" t="s">
        <v>11</v>
      </c>
      <c r="HD7" s="846"/>
      <c r="HE7" s="846"/>
      <c r="HF7" s="846"/>
      <c r="HG7" s="846"/>
      <c r="HH7" s="846"/>
      <c r="HI7" s="846"/>
      <c r="HJ7" s="846"/>
      <c r="HK7" s="846"/>
      <c r="HL7" s="846"/>
      <c r="HM7" s="846"/>
      <c r="HN7" s="846"/>
      <c r="HO7" s="784"/>
      <c r="HP7" s="948" t="s">
        <v>14</v>
      </c>
      <c r="HQ7" s="949"/>
      <c r="HR7" s="949"/>
      <c r="HS7" s="949"/>
      <c r="HT7" s="949"/>
      <c r="HU7" s="949"/>
      <c r="HV7" s="949"/>
      <c r="HW7" s="949"/>
      <c r="HX7" s="949"/>
      <c r="HY7" s="949"/>
      <c r="HZ7" s="949"/>
      <c r="IA7" s="949"/>
      <c r="IB7" s="949"/>
      <c r="IC7" s="949"/>
      <c r="ID7" s="949"/>
      <c r="IE7" s="949"/>
      <c r="IF7" s="949"/>
      <c r="IG7" s="949"/>
      <c r="IH7" s="949"/>
      <c r="II7" s="949"/>
      <c r="IJ7" s="949"/>
      <c r="IK7" s="949"/>
      <c r="IL7" s="950"/>
      <c r="IM7" s="951" t="s">
        <v>93</v>
      </c>
      <c r="IN7" s="952"/>
      <c r="IO7" s="952"/>
      <c r="IP7" s="953"/>
      <c r="IQ7" s="942" t="s">
        <v>129</v>
      </c>
      <c r="IR7" s="943"/>
      <c r="IS7" s="943"/>
      <c r="IT7" s="943"/>
      <c r="IU7" s="943"/>
      <c r="IV7" s="943"/>
      <c r="IW7" s="943"/>
      <c r="IX7" s="943"/>
      <c r="IY7" s="943"/>
      <c r="IZ7" s="943"/>
      <c r="JA7" s="943"/>
      <c r="JB7" s="943"/>
      <c r="JC7" s="943"/>
      <c r="JD7" s="943"/>
      <c r="JE7" s="943"/>
      <c r="JF7" s="943"/>
      <c r="JG7" s="943"/>
      <c r="JH7" s="943"/>
      <c r="JI7" s="943"/>
      <c r="JJ7" s="944"/>
      <c r="JK7" s="539" t="s">
        <v>213</v>
      </c>
      <c r="JL7" s="490"/>
      <c r="JM7" s="490"/>
      <c r="JN7" s="490"/>
      <c r="JO7" s="490"/>
      <c r="JP7" s="490"/>
      <c r="JQ7" s="490"/>
      <c r="JR7" s="490"/>
      <c r="JS7" s="490"/>
      <c r="JT7" s="490"/>
      <c r="JU7" s="490"/>
      <c r="JV7" s="490"/>
      <c r="JW7" s="490"/>
      <c r="JX7" s="490"/>
      <c r="JY7" s="490"/>
      <c r="JZ7" s="490"/>
      <c r="KA7" s="490"/>
      <c r="KB7" s="490"/>
      <c r="KC7" s="490"/>
      <c r="KD7" s="491"/>
      <c r="KE7" s="946" t="s">
        <v>215</v>
      </c>
      <c r="KF7" s="946"/>
      <c r="KG7" s="946"/>
      <c r="KH7" s="946"/>
      <c r="KI7" s="946"/>
      <c r="KJ7" s="946"/>
      <c r="KK7" s="946"/>
      <c r="KL7" s="946"/>
      <c r="KM7" s="946"/>
      <c r="KN7" s="946"/>
      <c r="KO7" s="946"/>
      <c r="KP7" s="946"/>
      <c r="KQ7" s="946"/>
      <c r="KR7" s="946"/>
      <c r="KS7" s="946"/>
      <c r="KT7" s="946"/>
      <c r="KU7" s="946"/>
      <c r="KV7" s="946"/>
      <c r="KW7" s="946"/>
      <c r="KX7" s="946"/>
      <c r="LC7" s="1006" t="s">
        <v>11</v>
      </c>
      <c r="LD7" s="846"/>
      <c r="LE7" s="846"/>
      <c r="LF7" s="846"/>
      <c r="LG7" s="846"/>
      <c r="LH7" s="846"/>
      <c r="LI7" s="846"/>
      <c r="LJ7" s="846"/>
      <c r="LK7" s="846"/>
      <c r="LL7" s="846"/>
      <c r="LM7" s="846"/>
      <c r="LN7" s="846"/>
      <c r="LO7" s="784"/>
      <c r="LP7" s="948" t="s">
        <v>14</v>
      </c>
      <c r="LQ7" s="949"/>
      <c r="LR7" s="949"/>
      <c r="LS7" s="949"/>
      <c r="LT7" s="949"/>
      <c r="LU7" s="949"/>
      <c r="LV7" s="949"/>
      <c r="LW7" s="949"/>
      <c r="LX7" s="949"/>
      <c r="LY7" s="949"/>
      <c r="LZ7" s="949"/>
      <c r="MA7" s="949"/>
      <c r="MB7" s="949"/>
      <c r="MC7" s="949"/>
      <c r="MD7" s="949"/>
      <c r="ME7" s="949"/>
      <c r="MF7" s="949"/>
      <c r="MG7" s="949"/>
      <c r="MH7" s="949"/>
      <c r="MI7" s="949"/>
      <c r="MJ7" s="949"/>
      <c r="MK7" s="949"/>
      <c r="ML7" s="950"/>
      <c r="MM7" s="951" t="s">
        <v>93</v>
      </c>
      <c r="MN7" s="952"/>
      <c r="MO7" s="952"/>
      <c r="MP7" s="953"/>
      <c r="MQ7" s="942" t="s">
        <v>129</v>
      </c>
      <c r="MR7" s="943"/>
      <c r="MS7" s="943"/>
      <c r="MT7" s="943"/>
      <c r="MU7" s="943"/>
      <c r="MV7" s="943"/>
      <c r="MW7" s="943"/>
      <c r="MX7" s="943"/>
      <c r="MY7" s="943"/>
      <c r="MZ7" s="943"/>
      <c r="NA7" s="943"/>
      <c r="NB7" s="943"/>
      <c r="NC7" s="943"/>
      <c r="ND7" s="943"/>
      <c r="NE7" s="943"/>
      <c r="NF7" s="943"/>
      <c r="NG7" s="943"/>
      <c r="NH7" s="943"/>
      <c r="NI7" s="943"/>
      <c r="NJ7" s="944"/>
      <c r="NK7" s="539" t="s">
        <v>213</v>
      </c>
      <c r="NL7" s="490"/>
      <c r="NM7" s="490"/>
      <c r="NN7" s="490"/>
      <c r="NO7" s="490"/>
      <c r="NP7" s="490"/>
      <c r="NQ7" s="490"/>
      <c r="NR7" s="490"/>
      <c r="NS7" s="490"/>
      <c r="NT7" s="490"/>
      <c r="NU7" s="490"/>
      <c r="NV7" s="490"/>
      <c r="NW7" s="490"/>
      <c r="NX7" s="490"/>
      <c r="NY7" s="490"/>
      <c r="NZ7" s="490"/>
      <c r="OA7" s="490"/>
      <c r="OB7" s="490"/>
      <c r="OC7" s="490"/>
      <c r="OD7" s="491"/>
      <c r="OE7" s="946" t="s">
        <v>215</v>
      </c>
      <c r="OF7" s="946"/>
      <c r="OG7" s="946"/>
      <c r="OH7" s="946"/>
      <c r="OI7" s="946"/>
      <c r="OJ7" s="946"/>
      <c r="OK7" s="946"/>
      <c r="OL7" s="946"/>
      <c r="OM7" s="946"/>
      <c r="ON7" s="946"/>
      <c r="OO7" s="946"/>
      <c r="OP7" s="946"/>
      <c r="OQ7" s="946"/>
      <c r="OR7" s="946"/>
      <c r="OS7" s="946"/>
      <c r="OT7" s="946"/>
      <c r="OU7" s="946"/>
      <c r="OV7" s="946"/>
      <c r="OW7" s="946"/>
      <c r="OX7" s="946"/>
      <c r="PC7" s="1006" t="s">
        <v>11</v>
      </c>
      <c r="PD7" s="846"/>
      <c r="PE7" s="846"/>
      <c r="PF7" s="846"/>
      <c r="PG7" s="846"/>
      <c r="PH7" s="846"/>
      <c r="PI7" s="846"/>
      <c r="PJ7" s="846"/>
      <c r="PK7" s="846"/>
      <c r="PL7" s="846"/>
      <c r="PM7" s="846"/>
      <c r="PN7" s="846"/>
      <c r="PO7" s="784"/>
      <c r="PP7" s="948" t="s">
        <v>14</v>
      </c>
      <c r="PQ7" s="949"/>
      <c r="PR7" s="949"/>
      <c r="PS7" s="949"/>
      <c r="PT7" s="949"/>
      <c r="PU7" s="949"/>
      <c r="PV7" s="949"/>
      <c r="PW7" s="949"/>
      <c r="PX7" s="949"/>
      <c r="PY7" s="949"/>
      <c r="PZ7" s="949"/>
      <c r="QA7" s="949"/>
      <c r="QB7" s="949"/>
      <c r="QC7" s="949"/>
      <c r="QD7" s="949"/>
      <c r="QE7" s="949"/>
      <c r="QF7" s="949"/>
      <c r="QG7" s="949"/>
      <c r="QH7" s="949"/>
      <c r="QI7" s="949"/>
      <c r="QJ7" s="949"/>
      <c r="QK7" s="949"/>
      <c r="QL7" s="950"/>
      <c r="QM7" s="951" t="s">
        <v>93</v>
      </c>
      <c r="QN7" s="952"/>
      <c r="QO7" s="952"/>
      <c r="QP7" s="953"/>
      <c r="QQ7" s="942" t="s">
        <v>129</v>
      </c>
      <c r="QR7" s="943"/>
      <c r="QS7" s="943"/>
      <c r="QT7" s="943"/>
      <c r="QU7" s="943"/>
      <c r="QV7" s="943"/>
      <c r="QW7" s="943"/>
      <c r="QX7" s="943"/>
      <c r="QY7" s="943"/>
      <c r="QZ7" s="943"/>
      <c r="RA7" s="943"/>
      <c r="RB7" s="943"/>
      <c r="RC7" s="943"/>
      <c r="RD7" s="943"/>
      <c r="RE7" s="943"/>
      <c r="RF7" s="943"/>
      <c r="RG7" s="943"/>
      <c r="RH7" s="943"/>
      <c r="RI7" s="943"/>
      <c r="RJ7" s="944"/>
      <c r="RK7" s="539" t="s">
        <v>213</v>
      </c>
      <c r="RL7" s="490"/>
      <c r="RM7" s="490"/>
      <c r="RN7" s="490"/>
      <c r="RO7" s="490"/>
      <c r="RP7" s="490"/>
      <c r="RQ7" s="490"/>
      <c r="RR7" s="490"/>
      <c r="RS7" s="490"/>
      <c r="RT7" s="490"/>
      <c r="RU7" s="490"/>
      <c r="RV7" s="490"/>
      <c r="RW7" s="490"/>
      <c r="RX7" s="490"/>
      <c r="RY7" s="490"/>
      <c r="RZ7" s="490"/>
      <c r="SA7" s="490"/>
      <c r="SB7" s="490"/>
      <c r="SC7" s="490"/>
      <c r="SD7" s="491"/>
      <c r="SE7" s="946" t="s">
        <v>215</v>
      </c>
      <c r="SF7" s="946"/>
      <c r="SG7" s="946"/>
      <c r="SH7" s="946"/>
      <c r="SI7" s="946"/>
      <c r="SJ7" s="946"/>
      <c r="SK7" s="946"/>
      <c r="SL7" s="946"/>
      <c r="SM7" s="946"/>
      <c r="SN7" s="946"/>
      <c r="SO7" s="946"/>
      <c r="SP7" s="946"/>
      <c r="SQ7" s="946"/>
      <c r="SR7" s="946"/>
      <c r="SS7" s="946"/>
      <c r="ST7" s="946"/>
      <c r="SU7" s="946"/>
      <c r="SV7" s="946"/>
      <c r="SW7" s="946"/>
      <c r="SX7" s="946"/>
      <c r="TS7" s="948" t="s">
        <v>14</v>
      </c>
      <c r="TT7" s="949"/>
      <c r="TU7" s="949"/>
      <c r="TV7" s="949"/>
      <c r="TW7" s="949"/>
      <c r="TX7" s="949"/>
      <c r="TY7" s="949"/>
      <c r="TZ7" s="949"/>
      <c r="UA7" s="949"/>
      <c r="UB7" s="949"/>
      <c r="UC7" s="949"/>
      <c r="UD7" s="949"/>
      <c r="UE7" s="949"/>
      <c r="UF7" s="949"/>
      <c r="UG7" s="949"/>
      <c r="UH7" s="949"/>
      <c r="UI7" s="949"/>
      <c r="UJ7" s="949"/>
      <c r="UK7" s="949"/>
      <c r="UL7" s="949"/>
      <c r="UM7" s="949"/>
      <c r="UN7" s="949"/>
      <c r="UO7" s="950"/>
      <c r="UP7" s="951" t="s">
        <v>93</v>
      </c>
      <c r="UQ7" s="952"/>
      <c r="UR7" s="952"/>
      <c r="US7" s="953"/>
      <c r="UT7" s="942" t="s">
        <v>129</v>
      </c>
      <c r="UU7" s="943"/>
      <c r="UV7" s="943"/>
      <c r="UW7" s="943"/>
      <c r="UX7" s="943"/>
      <c r="UY7" s="943"/>
      <c r="UZ7" s="943"/>
      <c r="VA7" s="943"/>
      <c r="VB7" s="943"/>
      <c r="VC7" s="943"/>
      <c r="VD7" s="943"/>
      <c r="VE7" s="943"/>
      <c r="VF7" s="943"/>
      <c r="VG7" s="943"/>
      <c r="VH7" s="943"/>
      <c r="VI7" s="943"/>
      <c r="VJ7" s="943"/>
      <c r="VK7" s="943"/>
      <c r="VL7" s="943"/>
      <c r="VM7" s="944"/>
      <c r="VN7" s="539" t="s">
        <v>172</v>
      </c>
      <c r="VO7" s="490"/>
      <c r="VP7" s="490"/>
      <c r="VQ7" s="490"/>
      <c r="VR7" s="490"/>
      <c r="VS7" s="490"/>
      <c r="VT7" s="490"/>
      <c r="VU7" s="490"/>
      <c r="VV7" s="490"/>
      <c r="VW7" s="490"/>
      <c r="VX7" s="490"/>
      <c r="VY7" s="490"/>
      <c r="VZ7" s="490"/>
      <c r="WA7" s="490"/>
      <c r="WB7" s="490"/>
      <c r="WC7" s="490"/>
      <c r="WD7" s="490"/>
      <c r="WE7" s="490"/>
      <c r="WF7" s="490"/>
      <c r="WG7" s="491"/>
      <c r="WH7" s="946" t="s">
        <v>143</v>
      </c>
      <c r="WI7" s="946"/>
      <c r="WJ7" s="946"/>
      <c r="WK7" s="946"/>
      <c r="WL7" s="946"/>
      <c r="WM7" s="946"/>
      <c r="WN7" s="946"/>
      <c r="WO7" s="946"/>
      <c r="WP7" s="946"/>
      <c r="WQ7" s="946"/>
      <c r="WR7" s="946"/>
      <c r="WS7" s="946"/>
      <c r="WT7" s="946"/>
      <c r="WU7" s="946"/>
      <c r="WV7" s="946"/>
      <c r="WW7" s="946"/>
      <c r="WX7" s="946"/>
      <c r="WY7" s="946"/>
      <c r="WZ7" s="946"/>
      <c r="XA7" s="946"/>
    </row>
    <row r="8" spans="3:625" s="100" customFormat="1" ht="29.25" customHeight="1" x14ac:dyDescent="0.15">
      <c r="C8" s="787"/>
      <c r="D8" s="847"/>
      <c r="E8" s="847"/>
      <c r="F8" s="847"/>
      <c r="G8" s="847"/>
      <c r="H8" s="847"/>
      <c r="I8" s="847"/>
      <c r="J8" s="847"/>
      <c r="K8" s="847"/>
      <c r="L8" s="847"/>
      <c r="M8" s="847"/>
      <c r="N8" s="847"/>
      <c r="O8" s="788"/>
      <c r="P8" s="945" t="str">
        <f>別記第1号様式!G85</f>
        <v>1年目
（　　）年度</v>
      </c>
      <c r="Q8" s="929"/>
      <c r="R8" s="929"/>
      <c r="S8" s="929"/>
      <c r="T8" s="929" t="str">
        <f>別記第1号様式!G86</f>
        <v>２年目
（　　）年度</v>
      </c>
      <c r="U8" s="929"/>
      <c r="V8" s="929"/>
      <c r="W8" s="929"/>
      <c r="X8" s="929" t="str">
        <f>別記第1号様式!G87</f>
        <v>３年目
（　　）年度</v>
      </c>
      <c r="Y8" s="929"/>
      <c r="Z8" s="929"/>
      <c r="AA8" s="929"/>
      <c r="AB8" s="929" t="str">
        <f>別記第1号様式!G88</f>
        <v>４年目
（　　）年度</v>
      </c>
      <c r="AC8" s="929"/>
      <c r="AD8" s="929"/>
      <c r="AE8" s="929"/>
      <c r="AF8" s="929" t="str">
        <f>別記第1号様式!G89</f>
        <v>５年目
（　　）年度</v>
      </c>
      <c r="AG8" s="929"/>
      <c r="AH8" s="929"/>
      <c r="AI8" s="929"/>
      <c r="AJ8" s="949" t="s">
        <v>12</v>
      </c>
      <c r="AK8" s="949"/>
      <c r="AL8" s="950"/>
      <c r="AM8" s="954"/>
      <c r="AN8" s="955"/>
      <c r="AO8" s="955"/>
      <c r="AP8" s="956"/>
      <c r="AQ8" s="945" t="str">
        <f>P8</f>
        <v>1年目
（　　）年度</v>
      </c>
      <c r="AR8" s="929"/>
      <c r="AS8" s="929"/>
      <c r="AT8" s="929"/>
      <c r="AU8" s="929" t="str">
        <f>T8</f>
        <v>２年目
（　　）年度</v>
      </c>
      <c r="AV8" s="929"/>
      <c r="AW8" s="929"/>
      <c r="AX8" s="929"/>
      <c r="AY8" s="929" t="str">
        <f>X8</f>
        <v>３年目
（　　）年度</v>
      </c>
      <c r="AZ8" s="929"/>
      <c r="BA8" s="929"/>
      <c r="BB8" s="929"/>
      <c r="BC8" s="929" t="str">
        <f>AB8</f>
        <v>４年目
（　　）年度</v>
      </c>
      <c r="BD8" s="929"/>
      <c r="BE8" s="929"/>
      <c r="BF8" s="929"/>
      <c r="BG8" s="929" t="str">
        <f>AF8</f>
        <v>５年目
（　　）年度</v>
      </c>
      <c r="BH8" s="929"/>
      <c r="BI8" s="929"/>
      <c r="BJ8" s="934"/>
      <c r="BK8" s="957"/>
      <c r="BL8" s="553"/>
      <c r="BM8" s="553"/>
      <c r="BN8" s="553"/>
      <c r="BO8" s="553"/>
      <c r="BP8" s="553"/>
      <c r="BQ8" s="553"/>
      <c r="BR8" s="553"/>
      <c r="BS8" s="553"/>
      <c r="BT8" s="553"/>
      <c r="BU8" s="553"/>
      <c r="BV8" s="553"/>
      <c r="BW8" s="553"/>
      <c r="BX8" s="553"/>
      <c r="BY8" s="553"/>
      <c r="BZ8" s="553"/>
      <c r="CA8" s="553"/>
      <c r="CB8" s="553"/>
      <c r="CC8" s="553"/>
      <c r="CD8" s="554"/>
      <c r="CE8" s="945" t="str">
        <f>P8</f>
        <v>1年目
（　　）年度</v>
      </c>
      <c r="CF8" s="929"/>
      <c r="CG8" s="929"/>
      <c r="CH8" s="929"/>
      <c r="CI8" s="929" t="str">
        <f>T8</f>
        <v>２年目
（　　）年度</v>
      </c>
      <c r="CJ8" s="929"/>
      <c r="CK8" s="929"/>
      <c r="CL8" s="929"/>
      <c r="CM8" s="929" t="str">
        <f>X8</f>
        <v>３年目
（　　）年度</v>
      </c>
      <c r="CN8" s="929"/>
      <c r="CO8" s="929"/>
      <c r="CP8" s="929"/>
      <c r="CQ8" s="929" t="str">
        <f>AB8</f>
        <v>４年目
（　　）年度</v>
      </c>
      <c r="CR8" s="929"/>
      <c r="CS8" s="929"/>
      <c r="CT8" s="929"/>
      <c r="CU8" s="929" t="str">
        <f>AF8</f>
        <v>５年目
（　　）年度</v>
      </c>
      <c r="CV8" s="929"/>
      <c r="CW8" s="929"/>
      <c r="CX8" s="934"/>
      <c r="DC8" s="787"/>
      <c r="DD8" s="847"/>
      <c r="DE8" s="847"/>
      <c r="DF8" s="847"/>
      <c r="DG8" s="847"/>
      <c r="DH8" s="847"/>
      <c r="DI8" s="847"/>
      <c r="DJ8" s="847"/>
      <c r="DK8" s="847"/>
      <c r="DL8" s="847"/>
      <c r="DM8" s="847"/>
      <c r="DN8" s="847"/>
      <c r="DO8" s="788"/>
      <c r="DP8" s="945" t="str">
        <f>$P$8</f>
        <v>1年目
（　　）年度</v>
      </c>
      <c r="DQ8" s="929"/>
      <c r="DR8" s="929"/>
      <c r="DS8" s="929"/>
      <c r="DT8" s="929" t="str">
        <f>$T$8</f>
        <v>２年目
（　　）年度</v>
      </c>
      <c r="DU8" s="929"/>
      <c r="DV8" s="929"/>
      <c r="DW8" s="929"/>
      <c r="DX8" s="929" t="str">
        <f>$X$8</f>
        <v>３年目
（　　）年度</v>
      </c>
      <c r="DY8" s="929"/>
      <c r="DZ8" s="929"/>
      <c r="EA8" s="929"/>
      <c r="EB8" s="929" t="str">
        <f>$AB$8</f>
        <v>４年目
（　　）年度</v>
      </c>
      <c r="EC8" s="929"/>
      <c r="ED8" s="929"/>
      <c r="EE8" s="929"/>
      <c r="EF8" s="929" t="str">
        <f>$AF$8</f>
        <v>５年目
（　　）年度</v>
      </c>
      <c r="EG8" s="929"/>
      <c r="EH8" s="929"/>
      <c r="EI8" s="929"/>
      <c r="EJ8" s="949" t="s">
        <v>12</v>
      </c>
      <c r="EK8" s="949"/>
      <c r="EL8" s="950"/>
      <c r="EM8" s="954"/>
      <c r="EN8" s="955"/>
      <c r="EO8" s="955"/>
      <c r="EP8" s="956"/>
      <c r="EQ8" s="945" t="str">
        <f>DP8</f>
        <v>1年目
（　　）年度</v>
      </c>
      <c r="ER8" s="929"/>
      <c r="ES8" s="929"/>
      <c r="ET8" s="929"/>
      <c r="EU8" s="929" t="str">
        <f>DT8</f>
        <v>２年目
（　　）年度</v>
      </c>
      <c r="EV8" s="929"/>
      <c r="EW8" s="929"/>
      <c r="EX8" s="929"/>
      <c r="EY8" s="929" t="str">
        <f>DX8</f>
        <v>３年目
（　　）年度</v>
      </c>
      <c r="EZ8" s="929"/>
      <c r="FA8" s="929"/>
      <c r="FB8" s="929"/>
      <c r="FC8" s="929" t="str">
        <f>EB8</f>
        <v>４年目
（　　）年度</v>
      </c>
      <c r="FD8" s="929"/>
      <c r="FE8" s="929"/>
      <c r="FF8" s="929"/>
      <c r="FG8" s="929" t="str">
        <f>EF8</f>
        <v>５年目
（　　）年度</v>
      </c>
      <c r="FH8" s="929"/>
      <c r="FI8" s="929"/>
      <c r="FJ8" s="934"/>
      <c r="FK8" s="957"/>
      <c r="FL8" s="553"/>
      <c r="FM8" s="553"/>
      <c r="FN8" s="553"/>
      <c r="FO8" s="553"/>
      <c r="FP8" s="553"/>
      <c r="FQ8" s="553"/>
      <c r="FR8" s="553"/>
      <c r="FS8" s="553"/>
      <c r="FT8" s="553"/>
      <c r="FU8" s="553"/>
      <c r="FV8" s="553"/>
      <c r="FW8" s="553"/>
      <c r="FX8" s="553"/>
      <c r="FY8" s="553"/>
      <c r="FZ8" s="553"/>
      <c r="GA8" s="553"/>
      <c r="GB8" s="553"/>
      <c r="GC8" s="553"/>
      <c r="GD8" s="554"/>
      <c r="GE8" s="945" t="str">
        <f>DP8</f>
        <v>1年目
（　　）年度</v>
      </c>
      <c r="GF8" s="929"/>
      <c r="GG8" s="929"/>
      <c r="GH8" s="929"/>
      <c r="GI8" s="929" t="str">
        <f>DT8</f>
        <v>２年目
（　　）年度</v>
      </c>
      <c r="GJ8" s="929"/>
      <c r="GK8" s="929"/>
      <c r="GL8" s="929"/>
      <c r="GM8" s="929" t="str">
        <f>DX8</f>
        <v>３年目
（　　）年度</v>
      </c>
      <c r="GN8" s="929"/>
      <c r="GO8" s="929"/>
      <c r="GP8" s="929"/>
      <c r="GQ8" s="929" t="str">
        <f>EB8</f>
        <v>４年目
（　　）年度</v>
      </c>
      <c r="GR8" s="929"/>
      <c r="GS8" s="929"/>
      <c r="GT8" s="929"/>
      <c r="GU8" s="929" t="str">
        <f>EF8</f>
        <v>５年目
（　　）年度</v>
      </c>
      <c r="GV8" s="929"/>
      <c r="GW8" s="929"/>
      <c r="GX8" s="934"/>
      <c r="HC8" s="787"/>
      <c r="HD8" s="847"/>
      <c r="HE8" s="847"/>
      <c r="HF8" s="847"/>
      <c r="HG8" s="847"/>
      <c r="HH8" s="847"/>
      <c r="HI8" s="847"/>
      <c r="HJ8" s="847"/>
      <c r="HK8" s="847"/>
      <c r="HL8" s="847"/>
      <c r="HM8" s="847"/>
      <c r="HN8" s="847"/>
      <c r="HO8" s="788"/>
      <c r="HP8" s="945" t="str">
        <f>$P$8</f>
        <v>1年目
（　　）年度</v>
      </c>
      <c r="HQ8" s="929"/>
      <c r="HR8" s="929"/>
      <c r="HS8" s="929"/>
      <c r="HT8" s="929" t="str">
        <f>$T$8</f>
        <v>２年目
（　　）年度</v>
      </c>
      <c r="HU8" s="929"/>
      <c r="HV8" s="929"/>
      <c r="HW8" s="929"/>
      <c r="HX8" s="929" t="str">
        <f>$X$8</f>
        <v>３年目
（　　）年度</v>
      </c>
      <c r="HY8" s="929"/>
      <c r="HZ8" s="929"/>
      <c r="IA8" s="929"/>
      <c r="IB8" s="929" t="str">
        <f>$AB$8</f>
        <v>４年目
（　　）年度</v>
      </c>
      <c r="IC8" s="929"/>
      <c r="ID8" s="929"/>
      <c r="IE8" s="929"/>
      <c r="IF8" s="929" t="str">
        <f>$AF$8</f>
        <v>５年目
（　　）年度</v>
      </c>
      <c r="IG8" s="929"/>
      <c r="IH8" s="929"/>
      <c r="II8" s="929"/>
      <c r="IJ8" s="949" t="s">
        <v>12</v>
      </c>
      <c r="IK8" s="949"/>
      <c r="IL8" s="950"/>
      <c r="IM8" s="954"/>
      <c r="IN8" s="955"/>
      <c r="IO8" s="955"/>
      <c r="IP8" s="956"/>
      <c r="IQ8" s="945" t="str">
        <f>HP8</f>
        <v>1年目
（　　）年度</v>
      </c>
      <c r="IR8" s="929"/>
      <c r="IS8" s="929"/>
      <c r="IT8" s="929"/>
      <c r="IU8" s="929" t="str">
        <f>HT8</f>
        <v>２年目
（　　）年度</v>
      </c>
      <c r="IV8" s="929"/>
      <c r="IW8" s="929"/>
      <c r="IX8" s="929"/>
      <c r="IY8" s="929" t="str">
        <f>HX8</f>
        <v>３年目
（　　）年度</v>
      </c>
      <c r="IZ8" s="929"/>
      <c r="JA8" s="929"/>
      <c r="JB8" s="929"/>
      <c r="JC8" s="929" t="str">
        <f>IB8</f>
        <v>４年目
（　　）年度</v>
      </c>
      <c r="JD8" s="929"/>
      <c r="JE8" s="929"/>
      <c r="JF8" s="929"/>
      <c r="JG8" s="929" t="str">
        <f>IF8</f>
        <v>５年目
（　　）年度</v>
      </c>
      <c r="JH8" s="929"/>
      <c r="JI8" s="929"/>
      <c r="JJ8" s="934"/>
      <c r="JK8" s="957"/>
      <c r="JL8" s="553"/>
      <c r="JM8" s="553"/>
      <c r="JN8" s="553"/>
      <c r="JO8" s="553"/>
      <c r="JP8" s="553"/>
      <c r="JQ8" s="553"/>
      <c r="JR8" s="553"/>
      <c r="JS8" s="553"/>
      <c r="JT8" s="553"/>
      <c r="JU8" s="553"/>
      <c r="JV8" s="553"/>
      <c r="JW8" s="553"/>
      <c r="JX8" s="553"/>
      <c r="JY8" s="553"/>
      <c r="JZ8" s="553"/>
      <c r="KA8" s="553"/>
      <c r="KB8" s="553"/>
      <c r="KC8" s="553"/>
      <c r="KD8" s="554"/>
      <c r="KE8" s="945" t="str">
        <f>HP8</f>
        <v>1年目
（　　）年度</v>
      </c>
      <c r="KF8" s="929"/>
      <c r="KG8" s="929"/>
      <c r="KH8" s="929"/>
      <c r="KI8" s="929" t="str">
        <f>HT8</f>
        <v>２年目
（　　）年度</v>
      </c>
      <c r="KJ8" s="929"/>
      <c r="KK8" s="929"/>
      <c r="KL8" s="929"/>
      <c r="KM8" s="929" t="str">
        <f>HX8</f>
        <v>３年目
（　　）年度</v>
      </c>
      <c r="KN8" s="929"/>
      <c r="KO8" s="929"/>
      <c r="KP8" s="929"/>
      <c r="KQ8" s="929" t="str">
        <f>IB8</f>
        <v>４年目
（　　）年度</v>
      </c>
      <c r="KR8" s="929"/>
      <c r="KS8" s="929"/>
      <c r="KT8" s="929"/>
      <c r="KU8" s="929" t="str">
        <f>IF8</f>
        <v>５年目
（　　）年度</v>
      </c>
      <c r="KV8" s="929"/>
      <c r="KW8" s="929"/>
      <c r="KX8" s="934"/>
      <c r="LC8" s="787"/>
      <c r="LD8" s="847"/>
      <c r="LE8" s="847"/>
      <c r="LF8" s="847"/>
      <c r="LG8" s="847"/>
      <c r="LH8" s="847"/>
      <c r="LI8" s="847"/>
      <c r="LJ8" s="847"/>
      <c r="LK8" s="847"/>
      <c r="LL8" s="847"/>
      <c r="LM8" s="847"/>
      <c r="LN8" s="847"/>
      <c r="LO8" s="788"/>
      <c r="LP8" s="945" t="str">
        <f>$P$8</f>
        <v>1年目
（　　）年度</v>
      </c>
      <c r="LQ8" s="929"/>
      <c r="LR8" s="929"/>
      <c r="LS8" s="929"/>
      <c r="LT8" s="929" t="str">
        <f>$T$8</f>
        <v>２年目
（　　）年度</v>
      </c>
      <c r="LU8" s="929"/>
      <c r="LV8" s="929"/>
      <c r="LW8" s="929"/>
      <c r="LX8" s="929" t="str">
        <f>$X$8</f>
        <v>３年目
（　　）年度</v>
      </c>
      <c r="LY8" s="929"/>
      <c r="LZ8" s="929"/>
      <c r="MA8" s="929"/>
      <c r="MB8" s="929" t="str">
        <f>$AB$8</f>
        <v>４年目
（　　）年度</v>
      </c>
      <c r="MC8" s="929"/>
      <c r="MD8" s="929"/>
      <c r="ME8" s="929"/>
      <c r="MF8" s="929" t="str">
        <f>$AF$8</f>
        <v>５年目
（　　）年度</v>
      </c>
      <c r="MG8" s="929"/>
      <c r="MH8" s="929"/>
      <c r="MI8" s="929"/>
      <c r="MJ8" s="949" t="s">
        <v>12</v>
      </c>
      <c r="MK8" s="949"/>
      <c r="ML8" s="950"/>
      <c r="MM8" s="954"/>
      <c r="MN8" s="955"/>
      <c r="MO8" s="955"/>
      <c r="MP8" s="956"/>
      <c r="MQ8" s="945" t="str">
        <f>LP8</f>
        <v>1年目
（　　）年度</v>
      </c>
      <c r="MR8" s="929"/>
      <c r="MS8" s="929"/>
      <c r="MT8" s="929"/>
      <c r="MU8" s="929" t="str">
        <f>LT8</f>
        <v>２年目
（　　）年度</v>
      </c>
      <c r="MV8" s="929"/>
      <c r="MW8" s="929"/>
      <c r="MX8" s="929"/>
      <c r="MY8" s="929" t="str">
        <f>LX8</f>
        <v>３年目
（　　）年度</v>
      </c>
      <c r="MZ8" s="929"/>
      <c r="NA8" s="929"/>
      <c r="NB8" s="929"/>
      <c r="NC8" s="929" t="str">
        <f>MB8</f>
        <v>４年目
（　　）年度</v>
      </c>
      <c r="ND8" s="929"/>
      <c r="NE8" s="929"/>
      <c r="NF8" s="929"/>
      <c r="NG8" s="929" t="str">
        <f>MF8</f>
        <v>５年目
（　　）年度</v>
      </c>
      <c r="NH8" s="929"/>
      <c r="NI8" s="929"/>
      <c r="NJ8" s="934"/>
      <c r="NK8" s="957"/>
      <c r="NL8" s="553"/>
      <c r="NM8" s="553"/>
      <c r="NN8" s="553"/>
      <c r="NO8" s="553"/>
      <c r="NP8" s="553"/>
      <c r="NQ8" s="553"/>
      <c r="NR8" s="553"/>
      <c r="NS8" s="553"/>
      <c r="NT8" s="553"/>
      <c r="NU8" s="553"/>
      <c r="NV8" s="553"/>
      <c r="NW8" s="553"/>
      <c r="NX8" s="553"/>
      <c r="NY8" s="553"/>
      <c r="NZ8" s="553"/>
      <c r="OA8" s="553"/>
      <c r="OB8" s="553"/>
      <c r="OC8" s="553"/>
      <c r="OD8" s="554"/>
      <c r="OE8" s="945" t="str">
        <f>LP8</f>
        <v>1年目
（　　）年度</v>
      </c>
      <c r="OF8" s="929"/>
      <c r="OG8" s="929"/>
      <c r="OH8" s="929"/>
      <c r="OI8" s="929" t="str">
        <f>LT8</f>
        <v>２年目
（　　）年度</v>
      </c>
      <c r="OJ8" s="929"/>
      <c r="OK8" s="929"/>
      <c r="OL8" s="929"/>
      <c r="OM8" s="929" t="str">
        <f>LX8</f>
        <v>３年目
（　　）年度</v>
      </c>
      <c r="ON8" s="929"/>
      <c r="OO8" s="929"/>
      <c r="OP8" s="929"/>
      <c r="OQ8" s="929" t="str">
        <f>MB8</f>
        <v>４年目
（　　）年度</v>
      </c>
      <c r="OR8" s="929"/>
      <c r="OS8" s="929"/>
      <c r="OT8" s="929"/>
      <c r="OU8" s="929" t="str">
        <f>MF8</f>
        <v>５年目
（　　）年度</v>
      </c>
      <c r="OV8" s="929"/>
      <c r="OW8" s="929"/>
      <c r="OX8" s="934"/>
      <c r="PC8" s="787"/>
      <c r="PD8" s="847"/>
      <c r="PE8" s="847"/>
      <c r="PF8" s="847"/>
      <c r="PG8" s="847"/>
      <c r="PH8" s="847"/>
      <c r="PI8" s="847"/>
      <c r="PJ8" s="847"/>
      <c r="PK8" s="847"/>
      <c r="PL8" s="847"/>
      <c r="PM8" s="847"/>
      <c r="PN8" s="847"/>
      <c r="PO8" s="788"/>
      <c r="PP8" s="945" t="str">
        <f>$P$8</f>
        <v>1年目
（　　）年度</v>
      </c>
      <c r="PQ8" s="929"/>
      <c r="PR8" s="929"/>
      <c r="PS8" s="929"/>
      <c r="PT8" s="929" t="str">
        <f>$T$8</f>
        <v>２年目
（　　）年度</v>
      </c>
      <c r="PU8" s="929"/>
      <c r="PV8" s="929"/>
      <c r="PW8" s="929"/>
      <c r="PX8" s="929" t="str">
        <f>$X$8</f>
        <v>３年目
（　　）年度</v>
      </c>
      <c r="PY8" s="929"/>
      <c r="PZ8" s="929"/>
      <c r="QA8" s="929"/>
      <c r="QB8" s="929" t="str">
        <f>$AB$8</f>
        <v>４年目
（　　）年度</v>
      </c>
      <c r="QC8" s="929"/>
      <c r="QD8" s="929"/>
      <c r="QE8" s="929"/>
      <c r="QF8" s="929" t="str">
        <f>$AF$8</f>
        <v>５年目
（　　）年度</v>
      </c>
      <c r="QG8" s="929"/>
      <c r="QH8" s="929"/>
      <c r="QI8" s="929"/>
      <c r="QJ8" s="949" t="s">
        <v>12</v>
      </c>
      <c r="QK8" s="949"/>
      <c r="QL8" s="950"/>
      <c r="QM8" s="954"/>
      <c r="QN8" s="955"/>
      <c r="QO8" s="955"/>
      <c r="QP8" s="956"/>
      <c r="QQ8" s="945" t="str">
        <f>PP8</f>
        <v>1年目
（　　）年度</v>
      </c>
      <c r="QR8" s="929"/>
      <c r="QS8" s="929"/>
      <c r="QT8" s="929"/>
      <c r="QU8" s="929" t="str">
        <f>PT8</f>
        <v>２年目
（　　）年度</v>
      </c>
      <c r="QV8" s="929"/>
      <c r="QW8" s="929"/>
      <c r="QX8" s="929"/>
      <c r="QY8" s="929" t="str">
        <f>PX8</f>
        <v>３年目
（　　）年度</v>
      </c>
      <c r="QZ8" s="929"/>
      <c r="RA8" s="929"/>
      <c r="RB8" s="929"/>
      <c r="RC8" s="929" t="str">
        <f>QB8</f>
        <v>４年目
（　　）年度</v>
      </c>
      <c r="RD8" s="929"/>
      <c r="RE8" s="929"/>
      <c r="RF8" s="929"/>
      <c r="RG8" s="929" t="str">
        <f>QF8</f>
        <v>５年目
（　　）年度</v>
      </c>
      <c r="RH8" s="929"/>
      <c r="RI8" s="929"/>
      <c r="RJ8" s="934"/>
      <c r="RK8" s="957"/>
      <c r="RL8" s="553"/>
      <c r="RM8" s="553"/>
      <c r="RN8" s="553"/>
      <c r="RO8" s="553"/>
      <c r="RP8" s="553"/>
      <c r="RQ8" s="553"/>
      <c r="RR8" s="553"/>
      <c r="RS8" s="553"/>
      <c r="RT8" s="553"/>
      <c r="RU8" s="553"/>
      <c r="RV8" s="553"/>
      <c r="RW8" s="553"/>
      <c r="RX8" s="553"/>
      <c r="RY8" s="553"/>
      <c r="RZ8" s="553"/>
      <c r="SA8" s="553"/>
      <c r="SB8" s="553"/>
      <c r="SC8" s="553"/>
      <c r="SD8" s="554"/>
      <c r="SE8" s="945" t="str">
        <f>PP8</f>
        <v>1年目
（　　）年度</v>
      </c>
      <c r="SF8" s="929"/>
      <c r="SG8" s="929"/>
      <c r="SH8" s="929"/>
      <c r="SI8" s="929" t="str">
        <f>PT8</f>
        <v>２年目
（　　）年度</v>
      </c>
      <c r="SJ8" s="929"/>
      <c r="SK8" s="929"/>
      <c r="SL8" s="929"/>
      <c r="SM8" s="929" t="str">
        <f>PX8</f>
        <v>３年目
（　　）年度</v>
      </c>
      <c r="SN8" s="929"/>
      <c r="SO8" s="929"/>
      <c r="SP8" s="929"/>
      <c r="SQ8" s="929" t="str">
        <f>QB8</f>
        <v>４年目
（　　）年度</v>
      </c>
      <c r="SR8" s="929"/>
      <c r="SS8" s="929"/>
      <c r="ST8" s="929"/>
      <c r="SU8" s="929" t="str">
        <f>QF8</f>
        <v>５年目
（　　）年度</v>
      </c>
      <c r="SV8" s="929"/>
      <c r="SW8" s="929"/>
      <c r="SX8" s="934"/>
      <c r="TS8" s="945" t="str">
        <f>$P$8</f>
        <v>1年目
（　　）年度</v>
      </c>
      <c r="TT8" s="929"/>
      <c r="TU8" s="929"/>
      <c r="TV8" s="929"/>
      <c r="TW8" s="929" t="str">
        <f>$T$8</f>
        <v>２年目
（　　）年度</v>
      </c>
      <c r="TX8" s="929"/>
      <c r="TY8" s="929"/>
      <c r="TZ8" s="929"/>
      <c r="UA8" s="929" t="str">
        <f>$X$8</f>
        <v>３年目
（　　）年度</v>
      </c>
      <c r="UB8" s="929"/>
      <c r="UC8" s="929"/>
      <c r="UD8" s="929"/>
      <c r="UE8" s="929" t="str">
        <f>$AB$8</f>
        <v>４年目
（　　）年度</v>
      </c>
      <c r="UF8" s="929"/>
      <c r="UG8" s="929"/>
      <c r="UH8" s="929"/>
      <c r="UI8" s="929" t="str">
        <f>$AF$8</f>
        <v>５年目
（　　）年度</v>
      </c>
      <c r="UJ8" s="929"/>
      <c r="UK8" s="929"/>
      <c r="UL8" s="929"/>
      <c r="UM8" s="949" t="s">
        <v>12</v>
      </c>
      <c r="UN8" s="949"/>
      <c r="UO8" s="950"/>
      <c r="UP8" s="954"/>
      <c r="UQ8" s="955"/>
      <c r="UR8" s="955"/>
      <c r="US8" s="956"/>
      <c r="UT8" s="945" t="str">
        <f>TS8</f>
        <v>1年目
（　　）年度</v>
      </c>
      <c r="UU8" s="929"/>
      <c r="UV8" s="929"/>
      <c r="UW8" s="929"/>
      <c r="UX8" s="929" t="str">
        <f>TW8</f>
        <v>２年目
（　　）年度</v>
      </c>
      <c r="UY8" s="929"/>
      <c r="UZ8" s="929"/>
      <c r="VA8" s="929"/>
      <c r="VB8" s="929" t="str">
        <f>UA8</f>
        <v>３年目
（　　）年度</v>
      </c>
      <c r="VC8" s="929"/>
      <c r="VD8" s="929"/>
      <c r="VE8" s="929"/>
      <c r="VF8" s="929" t="str">
        <f>UE8</f>
        <v>４年目
（　　）年度</v>
      </c>
      <c r="VG8" s="929"/>
      <c r="VH8" s="929"/>
      <c r="VI8" s="929"/>
      <c r="VJ8" s="929" t="str">
        <f>UI8</f>
        <v>５年目
（　　）年度</v>
      </c>
      <c r="VK8" s="929"/>
      <c r="VL8" s="929"/>
      <c r="VM8" s="934"/>
      <c r="VN8" s="957"/>
      <c r="VO8" s="553"/>
      <c r="VP8" s="553"/>
      <c r="VQ8" s="553"/>
      <c r="VR8" s="553"/>
      <c r="VS8" s="553"/>
      <c r="VT8" s="553"/>
      <c r="VU8" s="553"/>
      <c r="VV8" s="553"/>
      <c r="VW8" s="553"/>
      <c r="VX8" s="553"/>
      <c r="VY8" s="553"/>
      <c r="VZ8" s="553"/>
      <c r="WA8" s="553"/>
      <c r="WB8" s="553"/>
      <c r="WC8" s="553"/>
      <c r="WD8" s="553"/>
      <c r="WE8" s="553"/>
      <c r="WF8" s="553"/>
      <c r="WG8" s="554"/>
      <c r="WH8" s="945" t="str">
        <f>TS8</f>
        <v>1年目
（　　）年度</v>
      </c>
      <c r="WI8" s="929"/>
      <c r="WJ8" s="929"/>
      <c r="WK8" s="929"/>
      <c r="WL8" s="929" t="str">
        <f>TW8</f>
        <v>２年目
（　　）年度</v>
      </c>
      <c r="WM8" s="929"/>
      <c r="WN8" s="929"/>
      <c r="WO8" s="929"/>
      <c r="WP8" s="929" t="str">
        <f>UA8</f>
        <v>３年目
（　　）年度</v>
      </c>
      <c r="WQ8" s="929"/>
      <c r="WR8" s="929"/>
      <c r="WS8" s="929"/>
      <c r="WT8" s="929" t="str">
        <f>UE8</f>
        <v>４年目
（　　）年度</v>
      </c>
      <c r="WU8" s="929"/>
      <c r="WV8" s="929"/>
      <c r="WW8" s="929"/>
      <c r="WX8" s="929" t="str">
        <f>UI8</f>
        <v>５年目
（　　）年度</v>
      </c>
      <c r="WY8" s="929"/>
      <c r="WZ8" s="929"/>
      <c r="XA8" s="934"/>
    </row>
    <row r="9" spans="3:625" s="100" customFormat="1" ht="19.5" customHeight="1" x14ac:dyDescent="0.15">
      <c r="C9" s="648" t="s">
        <v>175</v>
      </c>
      <c r="D9" s="525" t="s">
        <v>160</v>
      </c>
      <c r="E9" s="833" t="s">
        <v>27</v>
      </c>
      <c r="F9" s="833"/>
      <c r="G9" s="833"/>
      <c r="H9" s="833"/>
      <c r="I9" s="833"/>
      <c r="J9" s="833"/>
      <c r="K9" s="833"/>
      <c r="L9" s="833"/>
      <c r="M9" s="833"/>
      <c r="N9" s="833"/>
      <c r="O9" s="833"/>
      <c r="P9" s="484"/>
      <c r="Q9" s="434"/>
      <c r="R9" s="435"/>
      <c r="S9" s="435"/>
      <c r="T9" s="434"/>
      <c r="U9" s="434"/>
      <c r="V9" s="435"/>
      <c r="W9" s="589"/>
      <c r="X9" s="434"/>
      <c r="Y9" s="434"/>
      <c r="Z9" s="435"/>
      <c r="AA9" s="589"/>
      <c r="AB9" s="434"/>
      <c r="AC9" s="434"/>
      <c r="AD9" s="435"/>
      <c r="AE9" s="589"/>
      <c r="AF9" s="434"/>
      <c r="AG9" s="434"/>
      <c r="AH9" s="435"/>
      <c r="AI9" s="589"/>
      <c r="AJ9" s="772" t="s">
        <v>33</v>
      </c>
      <c r="AK9" s="773"/>
      <c r="AL9" s="774"/>
      <c r="AM9" s="937">
        <f>各種係数!$O9</f>
        <v>33.4</v>
      </c>
      <c r="AN9" s="938"/>
      <c r="AO9" s="938"/>
      <c r="AP9" s="939"/>
      <c r="AQ9" s="940">
        <f>P9*$AM9</f>
        <v>0</v>
      </c>
      <c r="AR9" s="941"/>
      <c r="AS9" s="941"/>
      <c r="AT9" s="941"/>
      <c r="AU9" s="941">
        <f t="shared" ref="AU9:AU38" si="0">T9*$AM9</f>
        <v>0</v>
      </c>
      <c r="AV9" s="941"/>
      <c r="AW9" s="941"/>
      <c r="AX9" s="941"/>
      <c r="AY9" s="941">
        <f>X9*$AM9</f>
        <v>0</v>
      </c>
      <c r="AZ9" s="941"/>
      <c r="BA9" s="941"/>
      <c r="BB9" s="941"/>
      <c r="BC9" s="941">
        <f t="shared" ref="BC9:BC38" si="1">AB9*$AM9</f>
        <v>0</v>
      </c>
      <c r="BD9" s="941"/>
      <c r="BE9" s="941"/>
      <c r="BF9" s="941"/>
      <c r="BG9" s="941">
        <f t="shared" ref="BG9:BG38" si="2">AF9*$AM9</f>
        <v>0</v>
      </c>
      <c r="BH9" s="941"/>
      <c r="BI9" s="941"/>
      <c r="BJ9" s="941"/>
      <c r="BK9" s="466">
        <f>各種係数!$R9</f>
        <v>1.8700000000000001E-2</v>
      </c>
      <c r="BL9" s="467"/>
      <c r="BM9" s="467"/>
      <c r="BN9" s="467"/>
      <c r="BO9" s="467"/>
      <c r="BP9" s="467"/>
      <c r="BQ9" s="467"/>
      <c r="BR9" s="467"/>
      <c r="BS9" s="467"/>
      <c r="BT9" s="467"/>
      <c r="BU9" s="467"/>
      <c r="BV9" s="467"/>
      <c r="BW9" s="468"/>
      <c r="BX9" s="468"/>
      <c r="BY9" s="468"/>
      <c r="BZ9" s="468"/>
      <c r="CA9" s="468"/>
      <c r="CB9" s="468"/>
      <c r="CC9" s="468"/>
      <c r="CD9" s="469"/>
      <c r="CE9" s="940">
        <f>AQ9*$BK9*44/12</f>
        <v>0</v>
      </c>
      <c r="CF9" s="941"/>
      <c r="CG9" s="941"/>
      <c r="CH9" s="941"/>
      <c r="CI9" s="941">
        <f>AU9*$BK9*44/12</f>
        <v>0</v>
      </c>
      <c r="CJ9" s="941"/>
      <c r="CK9" s="941"/>
      <c r="CL9" s="941"/>
      <c r="CM9" s="941">
        <f>AY9*$BK9*44/12</f>
        <v>0</v>
      </c>
      <c r="CN9" s="941"/>
      <c r="CO9" s="941"/>
      <c r="CP9" s="941"/>
      <c r="CQ9" s="941">
        <f t="shared" ref="CQ9:CQ30" si="3">BC9*$BK9*44/12</f>
        <v>0</v>
      </c>
      <c r="CR9" s="941"/>
      <c r="CS9" s="941"/>
      <c r="CT9" s="941"/>
      <c r="CU9" s="941">
        <f t="shared" ref="CU9:CU30" si="4">BG9*$BK9*44/12</f>
        <v>0</v>
      </c>
      <c r="CV9" s="941"/>
      <c r="CW9" s="941"/>
      <c r="CX9" s="947"/>
      <c r="DC9" s="648" t="s">
        <v>175</v>
      </c>
      <c r="DD9" s="525" t="s">
        <v>160</v>
      </c>
      <c r="DE9" s="833" t="s">
        <v>27</v>
      </c>
      <c r="DF9" s="833"/>
      <c r="DG9" s="833"/>
      <c r="DH9" s="833"/>
      <c r="DI9" s="833"/>
      <c r="DJ9" s="833"/>
      <c r="DK9" s="833"/>
      <c r="DL9" s="833"/>
      <c r="DM9" s="833"/>
      <c r="DN9" s="833"/>
      <c r="DO9" s="833"/>
      <c r="DP9" s="484"/>
      <c r="DQ9" s="434"/>
      <c r="DR9" s="435"/>
      <c r="DS9" s="435"/>
      <c r="DT9" s="434"/>
      <c r="DU9" s="434"/>
      <c r="DV9" s="435"/>
      <c r="DW9" s="589"/>
      <c r="DX9" s="434"/>
      <c r="DY9" s="434"/>
      <c r="DZ9" s="435"/>
      <c r="EA9" s="589"/>
      <c r="EB9" s="434"/>
      <c r="EC9" s="434"/>
      <c r="ED9" s="435"/>
      <c r="EE9" s="589"/>
      <c r="EF9" s="434"/>
      <c r="EG9" s="434"/>
      <c r="EH9" s="435"/>
      <c r="EI9" s="589"/>
      <c r="EJ9" s="772" t="s">
        <v>33</v>
      </c>
      <c r="EK9" s="773"/>
      <c r="EL9" s="774"/>
      <c r="EM9" s="937">
        <f>各種係数!$O9</f>
        <v>33.4</v>
      </c>
      <c r="EN9" s="938"/>
      <c r="EO9" s="938"/>
      <c r="EP9" s="939"/>
      <c r="EQ9" s="940">
        <f t="shared" ref="EQ9:EQ24" si="5">DP9*$EM9</f>
        <v>0</v>
      </c>
      <c r="ER9" s="941"/>
      <c r="ES9" s="941"/>
      <c r="ET9" s="941"/>
      <c r="EU9" s="941">
        <f t="shared" ref="EU9:EU24" si="6">DT9*$EM9</f>
        <v>0</v>
      </c>
      <c r="EV9" s="941"/>
      <c r="EW9" s="941"/>
      <c r="EX9" s="941"/>
      <c r="EY9" s="941">
        <f t="shared" ref="EY9:EY24" si="7">DX9*$EM9</f>
        <v>0</v>
      </c>
      <c r="EZ9" s="941"/>
      <c r="FA9" s="941"/>
      <c r="FB9" s="941"/>
      <c r="FC9" s="941">
        <f t="shared" ref="FC9:FC24" si="8">EB9*$EM9</f>
        <v>0</v>
      </c>
      <c r="FD9" s="941"/>
      <c r="FE9" s="941"/>
      <c r="FF9" s="941"/>
      <c r="FG9" s="941">
        <f t="shared" ref="FG9:FG24" si="9">EF9*$EM9</f>
        <v>0</v>
      </c>
      <c r="FH9" s="941"/>
      <c r="FI9" s="941"/>
      <c r="FJ9" s="941"/>
      <c r="FK9" s="466">
        <f>各種係数!$R9</f>
        <v>1.8700000000000001E-2</v>
      </c>
      <c r="FL9" s="467"/>
      <c r="FM9" s="467"/>
      <c r="FN9" s="467"/>
      <c r="FO9" s="467"/>
      <c r="FP9" s="467"/>
      <c r="FQ9" s="467"/>
      <c r="FR9" s="467"/>
      <c r="FS9" s="467"/>
      <c r="FT9" s="467"/>
      <c r="FU9" s="467"/>
      <c r="FV9" s="467"/>
      <c r="FW9" s="468"/>
      <c r="FX9" s="468"/>
      <c r="FY9" s="468"/>
      <c r="FZ9" s="468"/>
      <c r="GA9" s="468"/>
      <c r="GB9" s="468"/>
      <c r="GC9" s="468"/>
      <c r="GD9" s="469"/>
      <c r="GE9" s="940">
        <f>EQ9*$FK9*44/12</f>
        <v>0</v>
      </c>
      <c r="GF9" s="941"/>
      <c r="GG9" s="941"/>
      <c r="GH9" s="941"/>
      <c r="GI9" s="941">
        <f>EU9*$FK9*44/12</f>
        <v>0</v>
      </c>
      <c r="GJ9" s="941"/>
      <c r="GK9" s="941"/>
      <c r="GL9" s="941"/>
      <c r="GM9" s="941">
        <f>EY9*$FK9*44/12</f>
        <v>0</v>
      </c>
      <c r="GN9" s="941"/>
      <c r="GO9" s="941"/>
      <c r="GP9" s="941"/>
      <c r="GQ9" s="941">
        <f>FC9*$FK9*44/12</f>
        <v>0</v>
      </c>
      <c r="GR9" s="941"/>
      <c r="GS9" s="941"/>
      <c r="GT9" s="941"/>
      <c r="GU9" s="941">
        <f>FG9*$FK9*44/12</f>
        <v>0</v>
      </c>
      <c r="GV9" s="941"/>
      <c r="GW9" s="941"/>
      <c r="GX9" s="947"/>
      <c r="HC9" s="648" t="s">
        <v>175</v>
      </c>
      <c r="HD9" s="525" t="s">
        <v>160</v>
      </c>
      <c r="HE9" s="833" t="s">
        <v>27</v>
      </c>
      <c r="HF9" s="833"/>
      <c r="HG9" s="833"/>
      <c r="HH9" s="833"/>
      <c r="HI9" s="833"/>
      <c r="HJ9" s="833"/>
      <c r="HK9" s="833"/>
      <c r="HL9" s="833"/>
      <c r="HM9" s="833"/>
      <c r="HN9" s="833"/>
      <c r="HO9" s="833"/>
      <c r="HP9" s="484"/>
      <c r="HQ9" s="434"/>
      <c r="HR9" s="435"/>
      <c r="HS9" s="435"/>
      <c r="HT9" s="434"/>
      <c r="HU9" s="434"/>
      <c r="HV9" s="435"/>
      <c r="HW9" s="589"/>
      <c r="HX9" s="434"/>
      <c r="HY9" s="434"/>
      <c r="HZ9" s="435"/>
      <c r="IA9" s="589"/>
      <c r="IB9" s="434"/>
      <c r="IC9" s="434"/>
      <c r="ID9" s="435"/>
      <c r="IE9" s="589"/>
      <c r="IF9" s="434"/>
      <c r="IG9" s="434"/>
      <c r="IH9" s="435"/>
      <c r="II9" s="589"/>
      <c r="IJ9" s="772" t="s">
        <v>33</v>
      </c>
      <c r="IK9" s="773"/>
      <c r="IL9" s="774"/>
      <c r="IM9" s="937">
        <f>各種係数!$O9</f>
        <v>33.4</v>
      </c>
      <c r="IN9" s="938"/>
      <c r="IO9" s="938"/>
      <c r="IP9" s="939"/>
      <c r="IQ9" s="940">
        <f>HP9*$IM9</f>
        <v>0</v>
      </c>
      <c r="IR9" s="941"/>
      <c r="IS9" s="941"/>
      <c r="IT9" s="941"/>
      <c r="IU9" s="941">
        <f>HT9*$IM9</f>
        <v>0</v>
      </c>
      <c r="IV9" s="941"/>
      <c r="IW9" s="941"/>
      <c r="IX9" s="941"/>
      <c r="IY9" s="941">
        <f>HX9*$IM9</f>
        <v>0</v>
      </c>
      <c r="IZ9" s="941"/>
      <c r="JA9" s="941"/>
      <c r="JB9" s="941"/>
      <c r="JC9" s="941">
        <f>IB9*$IM9</f>
        <v>0</v>
      </c>
      <c r="JD9" s="941"/>
      <c r="JE9" s="941"/>
      <c r="JF9" s="941"/>
      <c r="JG9" s="941">
        <f>IF9*$IM9</f>
        <v>0</v>
      </c>
      <c r="JH9" s="941"/>
      <c r="JI9" s="941"/>
      <c r="JJ9" s="941"/>
      <c r="JK9" s="466">
        <f>各種係数!$R9</f>
        <v>1.8700000000000001E-2</v>
      </c>
      <c r="JL9" s="467"/>
      <c r="JM9" s="467"/>
      <c r="JN9" s="467"/>
      <c r="JO9" s="467"/>
      <c r="JP9" s="467"/>
      <c r="JQ9" s="467"/>
      <c r="JR9" s="467"/>
      <c r="JS9" s="467"/>
      <c r="JT9" s="467"/>
      <c r="JU9" s="467"/>
      <c r="JV9" s="467"/>
      <c r="JW9" s="468"/>
      <c r="JX9" s="468"/>
      <c r="JY9" s="468"/>
      <c r="JZ9" s="468"/>
      <c r="KA9" s="468"/>
      <c r="KB9" s="468"/>
      <c r="KC9" s="468"/>
      <c r="KD9" s="469"/>
      <c r="KE9" s="940">
        <f>IQ9*$JK9*44/12</f>
        <v>0</v>
      </c>
      <c r="KF9" s="941"/>
      <c r="KG9" s="941"/>
      <c r="KH9" s="941"/>
      <c r="KI9" s="941">
        <f>IU9*$JK9*44/12</f>
        <v>0</v>
      </c>
      <c r="KJ9" s="941"/>
      <c r="KK9" s="941"/>
      <c r="KL9" s="941"/>
      <c r="KM9" s="941">
        <f>IY9*$JK9*44/12</f>
        <v>0</v>
      </c>
      <c r="KN9" s="941"/>
      <c r="KO9" s="941"/>
      <c r="KP9" s="941"/>
      <c r="KQ9" s="941">
        <f>JC9*$JK9*44/12</f>
        <v>0</v>
      </c>
      <c r="KR9" s="941"/>
      <c r="KS9" s="941"/>
      <c r="KT9" s="941"/>
      <c r="KU9" s="941">
        <f>JG9*$JK9*44/12</f>
        <v>0</v>
      </c>
      <c r="KV9" s="941"/>
      <c r="KW9" s="941"/>
      <c r="KX9" s="947"/>
      <c r="LC9" s="648" t="s">
        <v>175</v>
      </c>
      <c r="LD9" s="525" t="s">
        <v>160</v>
      </c>
      <c r="LE9" s="833" t="s">
        <v>27</v>
      </c>
      <c r="LF9" s="833"/>
      <c r="LG9" s="833"/>
      <c r="LH9" s="833"/>
      <c r="LI9" s="833"/>
      <c r="LJ9" s="833"/>
      <c r="LK9" s="833"/>
      <c r="LL9" s="833"/>
      <c r="LM9" s="833"/>
      <c r="LN9" s="833"/>
      <c r="LO9" s="833"/>
      <c r="LP9" s="484"/>
      <c r="LQ9" s="434"/>
      <c r="LR9" s="435"/>
      <c r="LS9" s="435"/>
      <c r="LT9" s="434"/>
      <c r="LU9" s="434"/>
      <c r="LV9" s="435"/>
      <c r="LW9" s="589"/>
      <c r="LX9" s="434"/>
      <c r="LY9" s="434"/>
      <c r="LZ9" s="435"/>
      <c r="MA9" s="589"/>
      <c r="MB9" s="434"/>
      <c r="MC9" s="434"/>
      <c r="MD9" s="435"/>
      <c r="ME9" s="589"/>
      <c r="MF9" s="434"/>
      <c r="MG9" s="434"/>
      <c r="MH9" s="435"/>
      <c r="MI9" s="589"/>
      <c r="MJ9" s="772" t="s">
        <v>33</v>
      </c>
      <c r="MK9" s="773"/>
      <c r="ML9" s="774"/>
      <c r="MM9" s="937">
        <f>各種係数!$O9</f>
        <v>33.4</v>
      </c>
      <c r="MN9" s="938"/>
      <c r="MO9" s="938"/>
      <c r="MP9" s="939"/>
      <c r="MQ9" s="940">
        <f>LP9*$MM9</f>
        <v>0</v>
      </c>
      <c r="MR9" s="941"/>
      <c r="MS9" s="941"/>
      <c r="MT9" s="941"/>
      <c r="MU9" s="941">
        <f>LT9*$MM9</f>
        <v>0</v>
      </c>
      <c r="MV9" s="941"/>
      <c r="MW9" s="941"/>
      <c r="MX9" s="941"/>
      <c r="MY9" s="941">
        <f>LX9*$MM9</f>
        <v>0</v>
      </c>
      <c r="MZ9" s="941"/>
      <c r="NA9" s="941"/>
      <c r="NB9" s="941"/>
      <c r="NC9" s="941">
        <f>MB9*$MM9</f>
        <v>0</v>
      </c>
      <c r="ND9" s="941"/>
      <c r="NE9" s="941"/>
      <c r="NF9" s="941"/>
      <c r="NG9" s="941">
        <f>MF9*$MM9</f>
        <v>0</v>
      </c>
      <c r="NH9" s="941"/>
      <c r="NI9" s="941"/>
      <c r="NJ9" s="941"/>
      <c r="NK9" s="466">
        <f>各種係数!$R9</f>
        <v>1.8700000000000001E-2</v>
      </c>
      <c r="NL9" s="467"/>
      <c r="NM9" s="467"/>
      <c r="NN9" s="467"/>
      <c r="NO9" s="467"/>
      <c r="NP9" s="467"/>
      <c r="NQ9" s="467"/>
      <c r="NR9" s="467"/>
      <c r="NS9" s="467"/>
      <c r="NT9" s="467"/>
      <c r="NU9" s="467"/>
      <c r="NV9" s="467"/>
      <c r="NW9" s="468"/>
      <c r="NX9" s="468"/>
      <c r="NY9" s="468"/>
      <c r="NZ9" s="468"/>
      <c r="OA9" s="468"/>
      <c r="OB9" s="468"/>
      <c r="OC9" s="468"/>
      <c r="OD9" s="469"/>
      <c r="OE9" s="940">
        <f>MQ9*$NK9*44/12</f>
        <v>0</v>
      </c>
      <c r="OF9" s="941"/>
      <c r="OG9" s="941"/>
      <c r="OH9" s="941"/>
      <c r="OI9" s="941">
        <f>MU9*$NK9*44/12</f>
        <v>0</v>
      </c>
      <c r="OJ9" s="941"/>
      <c r="OK9" s="941"/>
      <c r="OL9" s="941"/>
      <c r="OM9" s="941">
        <f>MY9*$NK9*44/12</f>
        <v>0</v>
      </c>
      <c r="ON9" s="941"/>
      <c r="OO9" s="941"/>
      <c r="OP9" s="941"/>
      <c r="OQ9" s="941">
        <f>NC9*$NK9*44/12</f>
        <v>0</v>
      </c>
      <c r="OR9" s="941"/>
      <c r="OS9" s="941"/>
      <c r="OT9" s="941"/>
      <c r="OU9" s="941">
        <f>NG9*$NK9*44/12</f>
        <v>0</v>
      </c>
      <c r="OV9" s="941"/>
      <c r="OW9" s="941"/>
      <c r="OX9" s="947"/>
      <c r="PC9" s="648" t="s">
        <v>175</v>
      </c>
      <c r="PD9" s="525" t="s">
        <v>160</v>
      </c>
      <c r="PE9" s="833" t="s">
        <v>27</v>
      </c>
      <c r="PF9" s="833"/>
      <c r="PG9" s="833"/>
      <c r="PH9" s="833"/>
      <c r="PI9" s="833"/>
      <c r="PJ9" s="833"/>
      <c r="PK9" s="833"/>
      <c r="PL9" s="833"/>
      <c r="PM9" s="833"/>
      <c r="PN9" s="833"/>
      <c r="PO9" s="833"/>
      <c r="PP9" s="484"/>
      <c r="PQ9" s="434"/>
      <c r="PR9" s="435"/>
      <c r="PS9" s="435"/>
      <c r="PT9" s="434"/>
      <c r="PU9" s="434"/>
      <c r="PV9" s="435"/>
      <c r="PW9" s="589"/>
      <c r="PX9" s="434"/>
      <c r="PY9" s="434"/>
      <c r="PZ9" s="435"/>
      <c r="QA9" s="589"/>
      <c r="QB9" s="434"/>
      <c r="QC9" s="434"/>
      <c r="QD9" s="435"/>
      <c r="QE9" s="589"/>
      <c r="QF9" s="434"/>
      <c r="QG9" s="434"/>
      <c r="QH9" s="435"/>
      <c r="QI9" s="589"/>
      <c r="QJ9" s="772" t="s">
        <v>33</v>
      </c>
      <c r="QK9" s="773"/>
      <c r="QL9" s="774"/>
      <c r="QM9" s="937">
        <f>各種係数!$O9</f>
        <v>33.4</v>
      </c>
      <c r="QN9" s="938"/>
      <c r="QO9" s="938"/>
      <c r="QP9" s="939"/>
      <c r="QQ9" s="940">
        <f>PP9*$QM9</f>
        <v>0</v>
      </c>
      <c r="QR9" s="941"/>
      <c r="QS9" s="941"/>
      <c r="QT9" s="941"/>
      <c r="QU9" s="941">
        <f>PT9*$QM9</f>
        <v>0</v>
      </c>
      <c r="QV9" s="941"/>
      <c r="QW9" s="941"/>
      <c r="QX9" s="941"/>
      <c r="QY9" s="941">
        <f>PX9*$QM9</f>
        <v>0</v>
      </c>
      <c r="QZ9" s="941"/>
      <c r="RA9" s="941"/>
      <c r="RB9" s="941"/>
      <c r="RC9" s="941">
        <f>QB9*$QM9</f>
        <v>0</v>
      </c>
      <c r="RD9" s="941"/>
      <c r="RE9" s="941"/>
      <c r="RF9" s="941"/>
      <c r="RG9" s="941">
        <f>QF9*$QM9</f>
        <v>0</v>
      </c>
      <c r="RH9" s="941"/>
      <c r="RI9" s="941"/>
      <c r="RJ9" s="941"/>
      <c r="RK9" s="466">
        <f>各種係数!$R9</f>
        <v>1.8700000000000001E-2</v>
      </c>
      <c r="RL9" s="467"/>
      <c r="RM9" s="467"/>
      <c r="RN9" s="467"/>
      <c r="RO9" s="467"/>
      <c r="RP9" s="467"/>
      <c r="RQ9" s="467"/>
      <c r="RR9" s="467"/>
      <c r="RS9" s="467"/>
      <c r="RT9" s="467"/>
      <c r="RU9" s="467"/>
      <c r="RV9" s="467"/>
      <c r="RW9" s="468"/>
      <c r="RX9" s="468"/>
      <c r="RY9" s="468"/>
      <c r="RZ9" s="468"/>
      <c r="SA9" s="468"/>
      <c r="SB9" s="468"/>
      <c r="SC9" s="468"/>
      <c r="SD9" s="469"/>
      <c r="SE9" s="940">
        <f>QQ9*$RK9*44/12</f>
        <v>0</v>
      </c>
      <c r="SF9" s="941"/>
      <c r="SG9" s="941"/>
      <c r="SH9" s="941"/>
      <c r="SI9" s="941">
        <f>QU9*$RK9*44/12</f>
        <v>0</v>
      </c>
      <c r="SJ9" s="941"/>
      <c r="SK9" s="941"/>
      <c r="SL9" s="941"/>
      <c r="SM9" s="941">
        <f>QY9*$RK9*44/12</f>
        <v>0</v>
      </c>
      <c r="SN9" s="941"/>
      <c r="SO9" s="941"/>
      <c r="SP9" s="941"/>
      <c r="SQ9" s="941">
        <f>RC9*$RK9*44/12</f>
        <v>0</v>
      </c>
      <c r="SR9" s="941"/>
      <c r="SS9" s="941"/>
      <c r="ST9" s="941"/>
      <c r="SU9" s="941">
        <f>RG9*$RK9*44/12</f>
        <v>0</v>
      </c>
      <c r="SV9" s="941"/>
      <c r="SW9" s="941"/>
      <c r="SX9" s="947"/>
      <c r="TS9" s="484">
        <f>P9+DP9+HP9+LP9+PP9</f>
        <v>0</v>
      </c>
      <c r="TT9" s="434"/>
      <c r="TU9" s="435"/>
      <c r="TV9" s="435"/>
      <c r="TW9" s="434">
        <f t="shared" ref="TW9:TW24" si="10">T9+DT9+HT9+LT9+PT9</f>
        <v>0</v>
      </c>
      <c r="TX9" s="434"/>
      <c r="TY9" s="435"/>
      <c r="TZ9" s="589"/>
      <c r="UA9" s="434">
        <f t="shared" ref="UA9:UA24" si="11">X9+DX9+HX9+LX9+PX9</f>
        <v>0</v>
      </c>
      <c r="UB9" s="434"/>
      <c r="UC9" s="435"/>
      <c r="UD9" s="589"/>
      <c r="UE9" s="434">
        <f t="shared" ref="UE9:UE24" si="12">AB9+EB9+IB9+MB9+QB9</f>
        <v>0</v>
      </c>
      <c r="UF9" s="434"/>
      <c r="UG9" s="435"/>
      <c r="UH9" s="589"/>
      <c r="UI9" s="434">
        <f t="shared" ref="UI9:UI24" si="13">AF9+EF9+IF9+MF9+QF9</f>
        <v>0</v>
      </c>
      <c r="UJ9" s="434"/>
      <c r="UK9" s="435"/>
      <c r="UL9" s="589"/>
      <c r="UM9" s="772" t="s">
        <v>33</v>
      </c>
      <c r="UN9" s="773"/>
      <c r="UO9" s="774"/>
      <c r="UP9" s="937">
        <f>各種係数!$O9</f>
        <v>33.4</v>
      </c>
      <c r="UQ9" s="938"/>
      <c r="UR9" s="938"/>
      <c r="US9" s="939"/>
      <c r="UT9" s="940">
        <f t="shared" ref="UT9:UT40" si="14">AQ9+EQ9+IQ9+MQ9+QQ9</f>
        <v>0</v>
      </c>
      <c r="UU9" s="941"/>
      <c r="UV9" s="941"/>
      <c r="UW9" s="941"/>
      <c r="UX9" s="941">
        <f t="shared" ref="UX9:UX40" si="15">AU9+EU9+IU9+MU9+QU9</f>
        <v>0</v>
      </c>
      <c r="UY9" s="941"/>
      <c r="UZ9" s="941"/>
      <c r="VA9" s="941"/>
      <c r="VB9" s="941">
        <f t="shared" ref="VB9:VB40" si="16">AY9+EY9+IY9+MY9+QY9</f>
        <v>0</v>
      </c>
      <c r="VC9" s="941"/>
      <c r="VD9" s="941"/>
      <c r="VE9" s="941"/>
      <c r="VF9" s="941">
        <f t="shared" ref="VF9:VF40" si="17">BC9+FC9+JC9+NC9+RC9</f>
        <v>0</v>
      </c>
      <c r="VG9" s="941"/>
      <c r="VH9" s="941"/>
      <c r="VI9" s="941"/>
      <c r="VJ9" s="941">
        <f t="shared" ref="VJ9:VJ40" si="18">BG9+FG9+JG9+NG9+RG9</f>
        <v>0</v>
      </c>
      <c r="VK9" s="941"/>
      <c r="VL9" s="941"/>
      <c r="VM9" s="941"/>
      <c r="VN9" s="466">
        <f>各種係数!$R9</f>
        <v>1.8700000000000001E-2</v>
      </c>
      <c r="VO9" s="467"/>
      <c r="VP9" s="467"/>
      <c r="VQ9" s="467"/>
      <c r="VR9" s="467"/>
      <c r="VS9" s="467"/>
      <c r="VT9" s="467"/>
      <c r="VU9" s="467"/>
      <c r="VV9" s="467"/>
      <c r="VW9" s="467"/>
      <c r="VX9" s="467"/>
      <c r="VY9" s="467"/>
      <c r="VZ9" s="468"/>
      <c r="WA9" s="468"/>
      <c r="WB9" s="468"/>
      <c r="WC9" s="468"/>
      <c r="WD9" s="468"/>
      <c r="WE9" s="468"/>
      <c r="WF9" s="468"/>
      <c r="WG9" s="469"/>
      <c r="WH9" s="940">
        <f t="shared" ref="WH9:WH35" si="19">CE9+GE9+KE9+OE9+SE9</f>
        <v>0</v>
      </c>
      <c r="WI9" s="941"/>
      <c r="WJ9" s="941"/>
      <c r="WK9" s="941"/>
      <c r="WL9" s="941">
        <f t="shared" ref="WL9:WL35" si="20">CI9+GI9+KI9+OI9+SI9</f>
        <v>0</v>
      </c>
      <c r="WM9" s="941"/>
      <c r="WN9" s="941"/>
      <c r="WO9" s="941"/>
      <c r="WP9" s="941">
        <f t="shared" ref="WP9:WP35" si="21">CM9+GM9+KM9+OM9+SM9</f>
        <v>0</v>
      </c>
      <c r="WQ9" s="941"/>
      <c r="WR9" s="941"/>
      <c r="WS9" s="941"/>
      <c r="WT9" s="941">
        <f t="shared" ref="WT9:WT35" si="22">CQ9+GQ9+KQ9+OQ9+SQ9</f>
        <v>0</v>
      </c>
      <c r="WU9" s="941"/>
      <c r="WV9" s="941"/>
      <c r="WW9" s="941"/>
      <c r="WX9" s="941">
        <f t="shared" ref="WX9:WX35" si="23">CU9+GU9+KU9+OU9+SU9</f>
        <v>0</v>
      </c>
      <c r="WY9" s="941"/>
      <c r="WZ9" s="941"/>
      <c r="XA9" s="947"/>
    </row>
    <row r="10" spans="3:625" s="100" customFormat="1" ht="19.5" customHeight="1" x14ac:dyDescent="0.15">
      <c r="C10" s="867"/>
      <c r="D10" s="526"/>
      <c r="E10" s="755" t="s">
        <v>15</v>
      </c>
      <c r="F10" s="755"/>
      <c r="G10" s="755"/>
      <c r="H10" s="755"/>
      <c r="I10" s="755"/>
      <c r="J10" s="755"/>
      <c r="K10" s="755"/>
      <c r="L10" s="755"/>
      <c r="M10" s="755"/>
      <c r="N10" s="755"/>
      <c r="O10" s="755"/>
      <c r="P10" s="484"/>
      <c r="Q10" s="434"/>
      <c r="R10" s="435"/>
      <c r="S10" s="435"/>
      <c r="T10" s="434"/>
      <c r="U10" s="434"/>
      <c r="V10" s="435"/>
      <c r="W10" s="589"/>
      <c r="X10" s="434"/>
      <c r="Y10" s="434"/>
      <c r="Z10" s="435"/>
      <c r="AA10" s="589"/>
      <c r="AB10" s="434"/>
      <c r="AC10" s="434"/>
      <c r="AD10" s="435"/>
      <c r="AE10" s="589"/>
      <c r="AF10" s="434"/>
      <c r="AG10" s="434"/>
      <c r="AH10" s="435"/>
      <c r="AI10" s="589"/>
      <c r="AJ10" s="772" t="s">
        <v>33</v>
      </c>
      <c r="AK10" s="773"/>
      <c r="AL10" s="774"/>
      <c r="AM10" s="937">
        <f>各種係数!$O10</f>
        <v>36.5</v>
      </c>
      <c r="AN10" s="938"/>
      <c r="AO10" s="938"/>
      <c r="AP10" s="939"/>
      <c r="AQ10" s="940">
        <f t="shared" ref="AQ10:AQ38" si="24">P10*$AM10</f>
        <v>0</v>
      </c>
      <c r="AR10" s="941"/>
      <c r="AS10" s="941"/>
      <c r="AT10" s="941"/>
      <c r="AU10" s="941">
        <f t="shared" si="0"/>
        <v>0</v>
      </c>
      <c r="AV10" s="941"/>
      <c r="AW10" s="941"/>
      <c r="AX10" s="941"/>
      <c r="AY10" s="941">
        <f t="shared" ref="AY10:AY38" si="25">X10*$AM10</f>
        <v>0</v>
      </c>
      <c r="AZ10" s="941"/>
      <c r="BA10" s="941"/>
      <c r="BB10" s="941"/>
      <c r="BC10" s="941">
        <f t="shared" si="1"/>
        <v>0</v>
      </c>
      <c r="BD10" s="941"/>
      <c r="BE10" s="941"/>
      <c r="BF10" s="941"/>
      <c r="BG10" s="941">
        <f t="shared" si="2"/>
        <v>0</v>
      </c>
      <c r="BH10" s="941"/>
      <c r="BI10" s="941"/>
      <c r="BJ10" s="941"/>
      <c r="BK10" s="466">
        <f>各種係数!$R10</f>
        <v>1.8700000000000001E-2</v>
      </c>
      <c r="BL10" s="467"/>
      <c r="BM10" s="467"/>
      <c r="BN10" s="467"/>
      <c r="BO10" s="467"/>
      <c r="BP10" s="467"/>
      <c r="BQ10" s="467"/>
      <c r="BR10" s="467"/>
      <c r="BS10" s="467"/>
      <c r="BT10" s="467"/>
      <c r="BU10" s="467"/>
      <c r="BV10" s="467"/>
      <c r="BW10" s="468"/>
      <c r="BX10" s="468"/>
      <c r="BY10" s="468"/>
      <c r="BZ10" s="468"/>
      <c r="CA10" s="468"/>
      <c r="CB10" s="468"/>
      <c r="CC10" s="468"/>
      <c r="CD10" s="469"/>
      <c r="CE10" s="940">
        <f t="shared" ref="CE10:CE30" si="26">AQ10*$BK10*44/12</f>
        <v>0</v>
      </c>
      <c r="CF10" s="941"/>
      <c r="CG10" s="941"/>
      <c r="CH10" s="941"/>
      <c r="CI10" s="941">
        <f t="shared" ref="CI10:CI30" si="27">AU10*$BK10*44/12</f>
        <v>0</v>
      </c>
      <c r="CJ10" s="941"/>
      <c r="CK10" s="941"/>
      <c r="CL10" s="941"/>
      <c r="CM10" s="941">
        <f t="shared" ref="CM10:CM30" si="28">AY10*$BK10*44/12</f>
        <v>0</v>
      </c>
      <c r="CN10" s="941"/>
      <c r="CO10" s="941"/>
      <c r="CP10" s="941"/>
      <c r="CQ10" s="941">
        <f t="shared" si="3"/>
        <v>0</v>
      </c>
      <c r="CR10" s="941"/>
      <c r="CS10" s="941"/>
      <c r="CT10" s="941"/>
      <c r="CU10" s="941">
        <f t="shared" si="4"/>
        <v>0</v>
      </c>
      <c r="CV10" s="941"/>
      <c r="CW10" s="941"/>
      <c r="CX10" s="947"/>
      <c r="DC10" s="867"/>
      <c r="DD10" s="526"/>
      <c r="DE10" s="755" t="s">
        <v>15</v>
      </c>
      <c r="DF10" s="755"/>
      <c r="DG10" s="755"/>
      <c r="DH10" s="755"/>
      <c r="DI10" s="755"/>
      <c r="DJ10" s="755"/>
      <c r="DK10" s="755"/>
      <c r="DL10" s="755"/>
      <c r="DM10" s="755"/>
      <c r="DN10" s="755"/>
      <c r="DO10" s="755"/>
      <c r="DP10" s="484"/>
      <c r="DQ10" s="434"/>
      <c r="DR10" s="435"/>
      <c r="DS10" s="435"/>
      <c r="DT10" s="434"/>
      <c r="DU10" s="434"/>
      <c r="DV10" s="435"/>
      <c r="DW10" s="589"/>
      <c r="DX10" s="434"/>
      <c r="DY10" s="434"/>
      <c r="DZ10" s="435"/>
      <c r="EA10" s="589"/>
      <c r="EB10" s="434"/>
      <c r="EC10" s="434"/>
      <c r="ED10" s="435"/>
      <c r="EE10" s="589"/>
      <c r="EF10" s="434"/>
      <c r="EG10" s="434"/>
      <c r="EH10" s="435"/>
      <c r="EI10" s="589"/>
      <c r="EJ10" s="772" t="s">
        <v>33</v>
      </c>
      <c r="EK10" s="773"/>
      <c r="EL10" s="774"/>
      <c r="EM10" s="937">
        <f>各種係数!$O10</f>
        <v>36.5</v>
      </c>
      <c r="EN10" s="938"/>
      <c r="EO10" s="938"/>
      <c r="EP10" s="939"/>
      <c r="EQ10" s="940">
        <f t="shared" si="5"/>
        <v>0</v>
      </c>
      <c r="ER10" s="941"/>
      <c r="ES10" s="941"/>
      <c r="ET10" s="941"/>
      <c r="EU10" s="941">
        <f t="shared" si="6"/>
        <v>0</v>
      </c>
      <c r="EV10" s="941"/>
      <c r="EW10" s="941"/>
      <c r="EX10" s="941"/>
      <c r="EY10" s="941">
        <f t="shared" si="7"/>
        <v>0</v>
      </c>
      <c r="EZ10" s="941"/>
      <c r="FA10" s="941"/>
      <c r="FB10" s="941"/>
      <c r="FC10" s="941">
        <f t="shared" si="8"/>
        <v>0</v>
      </c>
      <c r="FD10" s="941"/>
      <c r="FE10" s="941"/>
      <c r="FF10" s="941"/>
      <c r="FG10" s="941">
        <f t="shared" si="9"/>
        <v>0</v>
      </c>
      <c r="FH10" s="941"/>
      <c r="FI10" s="941"/>
      <c r="FJ10" s="941"/>
      <c r="FK10" s="466">
        <f>各種係数!$R10</f>
        <v>1.8700000000000001E-2</v>
      </c>
      <c r="FL10" s="467"/>
      <c r="FM10" s="467"/>
      <c r="FN10" s="467"/>
      <c r="FO10" s="467"/>
      <c r="FP10" s="467"/>
      <c r="FQ10" s="467"/>
      <c r="FR10" s="467"/>
      <c r="FS10" s="467"/>
      <c r="FT10" s="467"/>
      <c r="FU10" s="467"/>
      <c r="FV10" s="467"/>
      <c r="FW10" s="468"/>
      <c r="FX10" s="468"/>
      <c r="FY10" s="468"/>
      <c r="FZ10" s="468"/>
      <c r="GA10" s="468"/>
      <c r="GB10" s="468"/>
      <c r="GC10" s="468"/>
      <c r="GD10" s="469"/>
      <c r="GE10" s="940">
        <f t="shared" ref="GE10:GE23" si="29">EQ10*$FK10*44/12</f>
        <v>0</v>
      </c>
      <c r="GF10" s="941"/>
      <c r="GG10" s="941"/>
      <c r="GH10" s="941"/>
      <c r="GI10" s="941">
        <f t="shared" ref="GI10:GI24" si="30">EU10*$FK10*44/12</f>
        <v>0</v>
      </c>
      <c r="GJ10" s="941"/>
      <c r="GK10" s="941"/>
      <c r="GL10" s="941"/>
      <c r="GM10" s="941">
        <f t="shared" ref="GM10:GM24" si="31">EY10*$FK10*44/12</f>
        <v>0</v>
      </c>
      <c r="GN10" s="941"/>
      <c r="GO10" s="941"/>
      <c r="GP10" s="941"/>
      <c r="GQ10" s="941">
        <f t="shared" ref="GQ10:GQ24" si="32">FC10*$FK10*44/12</f>
        <v>0</v>
      </c>
      <c r="GR10" s="941"/>
      <c r="GS10" s="941"/>
      <c r="GT10" s="941"/>
      <c r="GU10" s="941">
        <f t="shared" ref="GU10:GU24" si="33">FG10*$FK10*44/12</f>
        <v>0</v>
      </c>
      <c r="GV10" s="941"/>
      <c r="GW10" s="941"/>
      <c r="GX10" s="947"/>
      <c r="HC10" s="867"/>
      <c r="HD10" s="526"/>
      <c r="HE10" s="755" t="s">
        <v>15</v>
      </c>
      <c r="HF10" s="755"/>
      <c r="HG10" s="755"/>
      <c r="HH10" s="755"/>
      <c r="HI10" s="755"/>
      <c r="HJ10" s="755"/>
      <c r="HK10" s="755"/>
      <c r="HL10" s="755"/>
      <c r="HM10" s="755"/>
      <c r="HN10" s="755"/>
      <c r="HO10" s="755"/>
      <c r="HP10" s="484"/>
      <c r="HQ10" s="434"/>
      <c r="HR10" s="435"/>
      <c r="HS10" s="435"/>
      <c r="HT10" s="434"/>
      <c r="HU10" s="434"/>
      <c r="HV10" s="435"/>
      <c r="HW10" s="589"/>
      <c r="HX10" s="434"/>
      <c r="HY10" s="434"/>
      <c r="HZ10" s="435"/>
      <c r="IA10" s="589"/>
      <c r="IB10" s="434"/>
      <c r="IC10" s="434"/>
      <c r="ID10" s="435"/>
      <c r="IE10" s="589"/>
      <c r="IF10" s="434"/>
      <c r="IG10" s="434"/>
      <c r="IH10" s="435"/>
      <c r="II10" s="589"/>
      <c r="IJ10" s="772" t="s">
        <v>33</v>
      </c>
      <c r="IK10" s="773"/>
      <c r="IL10" s="774"/>
      <c r="IM10" s="937">
        <f>各種係数!$O10</f>
        <v>36.5</v>
      </c>
      <c r="IN10" s="938"/>
      <c r="IO10" s="938"/>
      <c r="IP10" s="939"/>
      <c r="IQ10" s="940">
        <f t="shared" ref="IQ10:IQ24" si="34">HP10*$IM10</f>
        <v>0</v>
      </c>
      <c r="IR10" s="941"/>
      <c r="IS10" s="941"/>
      <c r="IT10" s="941"/>
      <c r="IU10" s="941">
        <f t="shared" ref="IU10:IU24" si="35">HT10*$IM10</f>
        <v>0</v>
      </c>
      <c r="IV10" s="941"/>
      <c r="IW10" s="941"/>
      <c r="IX10" s="941"/>
      <c r="IY10" s="941">
        <f t="shared" ref="IY10:IY24" si="36">HX10*$IM10</f>
        <v>0</v>
      </c>
      <c r="IZ10" s="941"/>
      <c r="JA10" s="941"/>
      <c r="JB10" s="941"/>
      <c r="JC10" s="941">
        <f t="shared" ref="JC10:JC24" si="37">IB10*$IM10</f>
        <v>0</v>
      </c>
      <c r="JD10" s="941"/>
      <c r="JE10" s="941"/>
      <c r="JF10" s="941"/>
      <c r="JG10" s="941">
        <f t="shared" ref="JG10:JG24" si="38">IF10*$IM10</f>
        <v>0</v>
      </c>
      <c r="JH10" s="941"/>
      <c r="JI10" s="941"/>
      <c r="JJ10" s="941"/>
      <c r="JK10" s="466">
        <f>各種係数!$R10</f>
        <v>1.8700000000000001E-2</v>
      </c>
      <c r="JL10" s="467"/>
      <c r="JM10" s="467"/>
      <c r="JN10" s="467"/>
      <c r="JO10" s="467"/>
      <c r="JP10" s="467"/>
      <c r="JQ10" s="467"/>
      <c r="JR10" s="467"/>
      <c r="JS10" s="467"/>
      <c r="JT10" s="467"/>
      <c r="JU10" s="467"/>
      <c r="JV10" s="467"/>
      <c r="JW10" s="468"/>
      <c r="JX10" s="468"/>
      <c r="JY10" s="468"/>
      <c r="JZ10" s="468"/>
      <c r="KA10" s="468"/>
      <c r="KB10" s="468"/>
      <c r="KC10" s="468"/>
      <c r="KD10" s="469"/>
      <c r="KE10" s="940">
        <f>IQ10*$JK10*44/12</f>
        <v>0</v>
      </c>
      <c r="KF10" s="941"/>
      <c r="KG10" s="941"/>
      <c r="KH10" s="941"/>
      <c r="KI10" s="941">
        <f>IU10*$JK10*44/12</f>
        <v>0</v>
      </c>
      <c r="KJ10" s="941"/>
      <c r="KK10" s="941"/>
      <c r="KL10" s="941"/>
      <c r="KM10" s="941">
        <f>IY10*$JK10*44/12</f>
        <v>0</v>
      </c>
      <c r="KN10" s="941"/>
      <c r="KO10" s="941"/>
      <c r="KP10" s="941"/>
      <c r="KQ10" s="941">
        <f>JC10*$JK10*44/12</f>
        <v>0</v>
      </c>
      <c r="KR10" s="941"/>
      <c r="KS10" s="941"/>
      <c r="KT10" s="941"/>
      <c r="KU10" s="941">
        <f>JG10*$JK10*44/12</f>
        <v>0</v>
      </c>
      <c r="KV10" s="941"/>
      <c r="KW10" s="941"/>
      <c r="KX10" s="947"/>
      <c r="LC10" s="867"/>
      <c r="LD10" s="526"/>
      <c r="LE10" s="755" t="s">
        <v>15</v>
      </c>
      <c r="LF10" s="755"/>
      <c r="LG10" s="755"/>
      <c r="LH10" s="755"/>
      <c r="LI10" s="755"/>
      <c r="LJ10" s="755"/>
      <c r="LK10" s="755"/>
      <c r="LL10" s="755"/>
      <c r="LM10" s="755"/>
      <c r="LN10" s="755"/>
      <c r="LO10" s="755"/>
      <c r="LP10" s="484"/>
      <c r="LQ10" s="434"/>
      <c r="LR10" s="435"/>
      <c r="LS10" s="435"/>
      <c r="LT10" s="434"/>
      <c r="LU10" s="434"/>
      <c r="LV10" s="435"/>
      <c r="LW10" s="589"/>
      <c r="LX10" s="434"/>
      <c r="LY10" s="434"/>
      <c r="LZ10" s="435"/>
      <c r="MA10" s="589"/>
      <c r="MB10" s="434"/>
      <c r="MC10" s="434"/>
      <c r="MD10" s="435"/>
      <c r="ME10" s="589"/>
      <c r="MF10" s="434"/>
      <c r="MG10" s="434"/>
      <c r="MH10" s="435"/>
      <c r="MI10" s="589"/>
      <c r="MJ10" s="772" t="s">
        <v>33</v>
      </c>
      <c r="MK10" s="773"/>
      <c r="ML10" s="774"/>
      <c r="MM10" s="937">
        <f>各種係数!$O10</f>
        <v>36.5</v>
      </c>
      <c r="MN10" s="938"/>
      <c r="MO10" s="938"/>
      <c r="MP10" s="939"/>
      <c r="MQ10" s="940">
        <f t="shared" ref="MQ10:MQ24" si="39">LP10*$MM10</f>
        <v>0</v>
      </c>
      <c r="MR10" s="941"/>
      <c r="MS10" s="941"/>
      <c r="MT10" s="941"/>
      <c r="MU10" s="941">
        <f t="shared" ref="MU10:MU24" si="40">LT10*$MM10</f>
        <v>0</v>
      </c>
      <c r="MV10" s="941"/>
      <c r="MW10" s="941"/>
      <c r="MX10" s="941"/>
      <c r="MY10" s="941">
        <f t="shared" ref="MY10:MY24" si="41">LX10*$MM10</f>
        <v>0</v>
      </c>
      <c r="MZ10" s="941"/>
      <c r="NA10" s="941"/>
      <c r="NB10" s="941"/>
      <c r="NC10" s="941">
        <f t="shared" ref="NC10:NC24" si="42">MB10*$MM10</f>
        <v>0</v>
      </c>
      <c r="ND10" s="941"/>
      <c r="NE10" s="941"/>
      <c r="NF10" s="941"/>
      <c r="NG10" s="941">
        <f t="shared" ref="NG10:NG24" si="43">MF10*$MM10</f>
        <v>0</v>
      </c>
      <c r="NH10" s="941"/>
      <c r="NI10" s="941"/>
      <c r="NJ10" s="941"/>
      <c r="NK10" s="466">
        <f>各種係数!$R10</f>
        <v>1.8700000000000001E-2</v>
      </c>
      <c r="NL10" s="467"/>
      <c r="NM10" s="467"/>
      <c r="NN10" s="467"/>
      <c r="NO10" s="467"/>
      <c r="NP10" s="467"/>
      <c r="NQ10" s="467"/>
      <c r="NR10" s="467"/>
      <c r="NS10" s="467"/>
      <c r="NT10" s="467"/>
      <c r="NU10" s="467"/>
      <c r="NV10" s="467"/>
      <c r="NW10" s="468"/>
      <c r="NX10" s="468"/>
      <c r="NY10" s="468"/>
      <c r="NZ10" s="468"/>
      <c r="OA10" s="468"/>
      <c r="OB10" s="468"/>
      <c r="OC10" s="468"/>
      <c r="OD10" s="469"/>
      <c r="OE10" s="940">
        <f t="shared" ref="OE10:OE24" si="44">MQ10*$NK10*44/12</f>
        <v>0</v>
      </c>
      <c r="OF10" s="941"/>
      <c r="OG10" s="941"/>
      <c r="OH10" s="941"/>
      <c r="OI10" s="941">
        <f t="shared" ref="OI10:OI24" si="45">MU10*$NK10*44/12</f>
        <v>0</v>
      </c>
      <c r="OJ10" s="941"/>
      <c r="OK10" s="941"/>
      <c r="OL10" s="941"/>
      <c r="OM10" s="941">
        <f t="shared" ref="OM10:OM24" si="46">MY10*$NK10*44/12</f>
        <v>0</v>
      </c>
      <c r="ON10" s="941"/>
      <c r="OO10" s="941"/>
      <c r="OP10" s="941"/>
      <c r="OQ10" s="941">
        <f t="shared" ref="OQ10:OQ24" si="47">NC10*$NK10*44/12</f>
        <v>0</v>
      </c>
      <c r="OR10" s="941"/>
      <c r="OS10" s="941"/>
      <c r="OT10" s="941"/>
      <c r="OU10" s="941">
        <f t="shared" ref="OU10:OU24" si="48">NG10*$NK10*44/12</f>
        <v>0</v>
      </c>
      <c r="OV10" s="941"/>
      <c r="OW10" s="941"/>
      <c r="OX10" s="947"/>
      <c r="PC10" s="867"/>
      <c r="PD10" s="526"/>
      <c r="PE10" s="755" t="s">
        <v>15</v>
      </c>
      <c r="PF10" s="755"/>
      <c r="PG10" s="755"/>
      <c r="PH10" s="755"/>
      <c r="PI10" s="755"/>
      <c r="PJ10" s="755"/>
      <c r="PK10" s="755"/>
      <c r="PL10" s="755"/>
      <c r="PM10" s="755"/>
      <c r="PN10" s="755"/>
      <c r="PO10" s="755"/>
      <c r="PP10" s="484"/>
      <c r="PQ10" s="434"/>
      <c r="PR10" s="435"/>
      <c r="PS10" s="435"/>
      <c r="PT10" s="434"/>
      <c r="PU10" s="434"/>
      <c r="PV10" s="435"/>
      <c r="PW10" s="589"/>
      <c r="PX10" s="434"/>
      <c r="PY10" s="434"/>
      <c r="PZ10" s="435"/>
      <c r="QA10" s="589"/>
      <c r="QB10" s="434"/>
      <c r="QC10" s="434"/>
      <c r="QD10" s="435"/>
      <c r="QE10" s="589"/>
      <c r="QF10" s="434"/>
      <c r="QG10" s="434"/>
      <c r="QH10" s="435"/>
      <c r="QI10" s="589"/>
      <c r="QJ10" s="772" t="s">
        <v>33</v>
      </c>
      <c r="QK10" s="773"/>
      <c r="QL10" s="774"/>
      <c r="QM10" s="937">
        <f>各種係数!$O10</f>
        <v>36.5</v>
      </c>
      <c r="QN10" s="938"/>
      <c r="QO10" s="938"/>
      <c r="QP10" s="939"/>
      <c r="QQ10" s="940">
        <f t="shared" ref="QQ10:QQ24" si="49">PP10*$QM10</f>
        <v>0</v>
      </c>
      <c r="QR10" s="941"/>
      <c r="QS10" s="941"/>
      <c r="QT10" s="941"/>
      <c r="QU10" s="941">
        <f t="shared" ref="QU10:QU24" si="50">PT10*$QM10</f>
        <v>0</v>
      </c>
      <c r="QV10" s="941"/>
      <c r="QW10" s="941"/>
      <c r="QX10" s="941"/>
      <c r="QY10" s="941">
        <f t="shared" ref="QY10:QY24" si="51">PX10*$QM10</f>
        <v>0</v>
      </c>
      <c r="QZ10" s="941"/>
      <c r="RA10" s="941"/>
      <c r="RB10" s="941"/>
      <c r="RC10" s="941">
        <f t="shared" ref="RC10:RC24" si="52">QB10*$QM10</f>
        <v>0</v>
      </c>
      <c r="RD10" s="941"/>
      <c r="RE10" s="941"/>
      <c r="RF10" s="941"/>
      <c r="RG10" s="941">
        <f t="shared" ref="RG10:RG24" si="53">QF10*$QM10</f>
        <v>0</v>
      </c>
      <c r="RH10" s="941"/>
      <c r="RI10" s="941"/>
      <c r="RJ10" s="941"/>
      <c r="RK10" s="466">
        <f>各種係数!$R10</f>
        <v>1.8700000000000001E-2</v>
      </c>
      <c r="RL10" s="467"/>
      <c r="RM10" s="467"/>
      <c r="RN10" s="467"/>
      <c r="RO10" s="467"/>
      <c r="RP10" s="467"/>
      <c r="RQ10" s="467"/>
      <c r="RR10" s="467"/>
      <c r="RS10" s="467"/>
      <c r="RT10" s="467"/>
      <c r="RU10" s="467"/>
      <c r="RV10" s="467"/>
      <c r="RW10" s="468"/>
      <c r="RX10" s="468"/>
      <c r="RY10" s="468"/>
      <c r="RZ10" s="468"/>
      <c r="SA10" s="468"/>
      <c r="SB10" s="468"/>
      <c r="SC10" s="468"/>
      <c r="SD10" s="469"/>
      <c r="SE10" s="940">
        <f t="shared" ref="SE10:SE24" si="54">QQ10*$RK10*44/12</f>
        <v>0</v>
      </c>
      <c r="SF10" s="941"/>
      <c r="SG10" s="941"/>
      <c r="SH10" s="941"/>
      <c r="SI10" s="941">
        <f t="shared" ref="SI10:SI24" si="55">QU10*$RK10*44/12</f>
        <v>0</v>
      </c>
      <c r="SJ10" s="941"/>
      <c r="SK10" s="941"/>
      <c r="SL10" s="941"/>
      <c r="SM10" s="941">
        <f t="shared" ref="SM10:SM24" si="56">QY10*$RK10*44/12</f>
        <v>0</v>
      </c>
      <c r="SN10" s="941"/>
      <c r="SO10" s="941"/>
      <c r="SP10" s="941"/>
      <c r="SQ10" s="941">
        <f t="shared" ref="SQ10:SQ24" si="57">RC10*$RK10*44/12</f>
        <v>0</v>
      </c>
      <c r="SR10" s="941"/>
      <c r="SS10" s="941"/>
      <c r="ST10" s="941"/>
      <c r="SU10" s="941">
        <f t="shared" ref="SU10:SU24" si="58">RG10*$RK10*44/12</f>
        <v>0</v>
      </c>
      <c r="SV10" s="941"/>
      <c r="SW10" s="941"/>
      <c r="SX10" s="947"/>
      <c r="TS10" s="484">
        <f t="shared" ref="TS10:TS24" si="59">P10+DP10+HP10+LP10+PP10</f>
        <v>0</v>
      </c>
      <c r="TT10" s="434"/>
      <c r="TU10" s="435"/>
      <c r="TV10" s="435"/>
      <c r="TW10" s="434">
        <f t="shared" si="10"/>
        <v>0</v>
      </c>
      <c r="TX10" s="434"/>
      <c r="TY10" s="435"/>
      <c r="TZ10" s="589"/>
      <c r="UA10" s="434">
        <f t="shared" si="11"/>
        <v>0</v>
      </c>
      <c r="UB10" s="434"/>
      <c r="UC10" s="435"/>
      <c r="UD10" s="589"/>
      <c r="UE10" s="434">
        <f t="shared" si="12"/>
        <v>0</v>
      </c>
      <c r="UF10" s="434"/>
      <c r="UG10" s="435"/>
      <c r="UH10" s="589"/>
      <c r="UI10" s="434">
        <f t="shared" si="13"/>
        <v>0</v>
      </c>
      <c r="UJ10" s="434"/>
      <c r="UK10" s="435"/>
      <c r="UL10" s="589"/>
      <c r="UM10" s="772" t="s">
        <v>33</v>
      </c>
      <c r="UN10" s="773"/>
      <c r="UO10" s="774"/>
      <c r="UP10" s="937">
        <f>各種係数!$O10</f>
        <v>36.5</v>
      </c>
      <c r="UQ10" s="938"/>
      <c r="UR10" s="938"/>
      <c r="US10" s="939"/>
      <c r="UT10" s="940">
        <f t="shared" si="14"/>
        <v>0</v>
      </c>
      <c r="UU10" s="941"/>
      <c r="UV10" s="941"/>
      <c r="UW10" s="941"/>
      <c r="UX10" s="941">
        <f t="shared" si="15"/>
        <v>0</v>
      </c>
      <c r="UY10" s="941"/>
      <c r="UZ10" s="941"/>
      <c r="VA10" s="941"/>
      <c r="VB10" s="941">
        <f t="shared" si="16"/>
        <v>0</v>
      </c>
      <c r="VC10" s="941"/>
      <c r="VD10" s="941"/>
      <c r="VE10" s="941"/>
      <c r="VF10" s="941">
        <f t="shared" si="17"/>
        <v>0</v>
      </c>
      <c r="VG10" s="941"/>
      <c r="VH10" s="941"/>
      <c r="VI10" s="941"/>
      <c r="VJ10" s="941">
        <f t="shared" si="18"/>
        <v>0</v>
      </c>
      <c r="VK10" s="941"/>
      <c r="VL10" s="941"/>
      <c r="VM10" s="941"/>
      <c r="VN10" s="466">
        <f>各種係数!$R10</f>
        <v>1.8700000000000001E-2</v>
      </c>
      <c r="VO10" s="467"/>
      <c r="VP10" s="467"/>
      <c r="VQ10" s="467"/>
      <c r="VR10" s="467"/>
      <c r="VS10" s="467"/>
      <c r="VT10" s="467"/>
      <c r="VU10" s="467"/>
      <c r="VV10" s="467"/>
      <c r="VW10" s="467"/>
      <c r="VX10" s="467"/>
      <c r="VY10" s="467"/>
      <c r="VZ10" s="468"/>
      <c r="WA10" s="468"/>
      <c r="WB10" s="468"/>
      <c r="WC10" s="468"/>
      <c r="WD10" s="468"/>
      <c r="WE10" s="468"/>
      <c r="WF10" s="468"/>
      <c r="WG10" s="469"/>
      <c r="WH10" s="940">
        <f t="shared" si="19"/>
        <v>0</v>
      </c>
      <c r="WI10" s="941"/>
      <c r="WJ10" s="941"/>
      <c r="WK10" s="941"/>
      <c r="WL10" s="941">
        <f t="shared" si="20"/>
        <v>0</v>
      </c>
      <c r="WM10" s="941"/>
      <c r="WN10" s="941"/>
      <c r="WO10" s="941"/>
      <c r="WP10" s="941">
        <f t="shared" si="21"/>
        <v>0</v>
      </c>
      <c r="WQ10" s="941"/>
      <c r="WR10" s="941"/>
      <c r="WS10" s="941"/>
      <c r="WT10" s="941">
        <f t="shared" si="22"/>
        <v>0</v>
      </c>
      <c r="WU10" s="941"/>
      <c r="WV10" s="941"/>
      <c r="WW10" s="941"/>
      <c r="WX10" s="941">
        <f t="shared" si="23"/>
        <v>0</v>
      </c>
      <c r="WY10" s="941"/>
      <c r="WZ10" s="941"/>
      <c r="XA10" s="947"/>
    </row>
    <row r="11" spans="3:625" s="100" customFormat="1" ht="19.5" customHeight="1" x14ac:dyDescent="0.15">
      <c r="C11" s="867"/>
      <c r="D11" s="526"/>
      <c r="E11" s="755" t="s">
        <v>16</v>
      </c>
      <c r="F11" s="755"/>
      <c r="G11" s="755"/>
      <c r="H11" s="755"/>
      <c r="I11" s="755"/>
      <c r="J11" s="755"/>
      <c r="K11" s="755"/>
      <c r="L11" s="755"/>
      <c r="M11" s="755"/>
      <c r="N11" s="755"/>
      <c r="O11" s="755"/>
      <c r="P11" s="484"/>
      <c r="Q11" s="434"/>
      <c r="R11" s="435"/>
      <c r="S11" s="435"/>
      <c r="T11" s="434"/>
      <c r="U11" s="434"/>
      <c r="V11" s="435"/>
      <c r="W11" s="589"/>
      <c r="X11" s="434"/>
      <c r="Y11" s="434"/>
      <c r="Z11" s="435"/>
      <c r="AA11" s="589"/>
      <c r="AB11" s="434"/>
      <c r="AC11" s="434"/>
      <c r="AD11" s="435"/>
      <c r="AE11" s="589"/>
      <c r="AF11" s="434"/>
      <c r="AG11" s="434"/>
      <c r="AH11" s="435"/>
      <c r="AI11" s="589"/>
      <c r="AJ11" s="772" t="s">
        <v>33</v>
      </c>
      <c r="AK11" s="773"/>
      <c r="AL11" s="774"/>
      <c r="AM11" s="937">
        <f>各種係数!$O11</f>
        <v>38</v>
      </c>
      <c r="AN11" s="938"/>
      <c r="AO11" s="938"/>
      <c r="AP11" s="939"/>
      <c r="AQ11" s="940">
        <f t="shared" si="24"/>
        <v>0</v>
      </c>
      <c r="AR11" s="941"/>
      <c r="AS11" s="941"/>
      <c r="AT11" s="941"/>
      <c r="AU11" s="941">
        <f t="shared" si="0"/>
        <v>0</v>
      </c>
      <c r="AV11" s="941"/>
      <c r="AW11" s="941"/>
      <c r="AX11" s="941"/>
      <c r="AY11" s="941">
        <f t="shared" si="25"/>
        <v>0</v>
      </c>
      <c r="AZ11" s="941"/>
      <c r="BA11" s="941"/>
      <c r="BB11" s="941"/>
      <c r="BC11" s="941">
        <f t="shared" si="1"/>
        <v>0</v>
      </c>
      <c r="BD11" s="941"/>
      <c r="BE11" s="941"/>
      <c r="BF11" s="941"/>
      <c r="BG11" s="941">
        <f t="shared" si="2"/>
        <v>0</v>
      </c>
      <c r="BH11" s="941"/>
      <c r="BI11" s="941"/>
      <c r="BJ11" s="941"/>
      <c r="BK11" s="466">
        <f>各種係数!$R11</f>
        <v>1.8800000000000001E-2</v>
      </c>
      <c r="BL11" s="467"/>
      <c r="BM11" s="467"/>
      <c r="BN11" s="467"/>
      <c r="BO11" s="467"/>
      <c r="BP11" s="467"/>
      <c r="BQ11" s="467"/>
      <c r="BR11" s="467"/>
      <c r="BS11" s="467"/>
      <c r="BT11" s="467"/>
      <c r="BU11" s="467"/>
      <c r="BV11" s="467"/>
      <c r="BW11" s="468"/>
      <c r="BX11" s="468"/>
      <c r="BY11" s="468"/>
      <c r="BZ11" s="468"/>
      <c r="CA11" s="468"/>
      <c r="CB11" s="468"/>
      <c r="CC11" s="468"/>
      <c r="CD11" s="469"/>
      <c r="CE11" s="940">
        <f t="shared" si="26"/>
        <v>0</v>
      </c>
      <c r="CF11" s="941"/>
      <c r="CG11" s="941"/>
      <c r="CH11" s="941"/>
      <c r="CI11" s="941">
        <f t="shared" si="27"/>
        <v>0</v>
      </c>
      <c r="CJ11" s="941"/>
      <c r="CK11" s="941"/>
      <c r="CL11" s="941"/>
      <c r="CM11" s="941">
        <f t="shared" si="28"/>
        <v>0</v>
      </c>
      <c r="CN11" s="941"/>
      <c r="CO11" s="941"/>
      <c r="CP11" s="941"/>
      <c r="CQ11" s="941">
        <f t="shared" si="3"/>
        <v>0</v>
      </c>
      <c r="CR11" s="941"/>
      <c r="CS11" s="941"/>
      <c r="CT11" s="941"/>
      <c r="CU11" s="941">
        <f t="shared" si="4"/>
        <v>0</v>
      </c>
      <c r="CV11" s="941"/>
      <c r="CW11" s="941"/>
      <c r="CX11" s="947"/>
      <c r="DC11" s="867"/>
      <c r="DD11" s="526"/>
      <c r="DE11" s="755" t="s">
        <v>16</v>
      </c>
      <c r="DF11" s="755"/>
      <c r="DG11" s="755"/>
      <c r="DH11" s="755"/>
      <c r="DI11" s="755"/>
      <c r="DJ11" s="755"/>
      <c r="DK11" s="755"/>
      <c r="DL11" s="755"/>
      <c r="DM11" s="755"/>
      <c r="DN11" s="755"/>
      <c r="DO11" s="755"/>
      <c r="DP11" s="484"/>
      <c r="DQ11" s="434"/>
      <c r="DR11" s="435"/>
      <c r="DS11" s="435"/>
      <c r="DT11" s="434"/>
      <c r="DU11" s="434"/>
      <c r="DV11" s="435"/>
      <c r="DW11" s="589"/>
      <c r="DX11" s="434"/>
      <c r="DY11" s="434"/>
      <c r="DZ11" s="435"/>
      <c r="EA11" s="589"/>
      <c r="EB11" s="434"/>
      <c r="EC11" s="434"/>
      <c r="ED11" s="435"/>
      <c r="EE11" s="589"/>
      <c r="EF11" s="434"/>
      <c r="EG11" s="434"/>
      <c r="EH11" s="435"/>
      <c r="EI11" s="589"/>
      <c r="EJ11" s="772" t="s">
        <v>33</v>
      </c>
      <c r="EK11" s="773"/>
      <c r="EL11" s="774"/>
      <c r="EM11" s="937">
        <f>各種係数!$O11</f>
        <v>38</v>
      </c>
      <c r="EN11" s="938"/>
      <c r="EO11" s="938"/>
      <c r="EP11" s="939"/>
      <c r="EQ11" s="940">
        <f t="shared" si="5"/>
        <v>0</v>
      </c>
      <c r="ER11" s="941"/>
      <c r="ES11" s="941"/>
      <c r="ET11" s="941"/>
      <c r="EU11" s="941">
        <f t="shared" si="6"/>
        <v>0</v>
      </c>
      <c r="EV11" s="941"/>
      <c r="EW11" s="941"/>
      <c r="EX11" s="941"/>
      <c r="EY11" s="941">
        <f t="shared" si="7"/>
        <v>0</v>
      </c>
      <c r="EZ11" s="941"/>
      <c r="FA11" s="941"/>
      <c r="FB11" s="941"/>
      <c r="FC11" s="941">
        <f t="shared" si="8"/>
        <v>0</v>
      </c>
      <c r="FD11" s="941"/>
      <c r="FE11" s="941"/>
      <c r="FF11" s="941"/>
      <c r="FG11" s="941">
        <f t="shared" si="9"/>
        <v>0</v>
      </c>
      <c r="FH11" s="941"/>
      <c r="FI11" s="941"/>
      <c r="FJ11" s="941"/>
      <c r="FK11" s="466">
        <f>各種係数!$R11</f>
        <v>1.8800000000000001E-2</v>
      </c>
      <c r="FL11" s="467"/>
      <c r="FM11" s="467"/>
      <c r="FN11" s="467"/>
      <c r="FO11" s="467"/>
      <c r="FP11" s="467"/>
      <c r="FQ11" s="467"/>
      <c r="FR11" s="467"/>
      <c r="FS11" s="467"/>
      <c r="FT11" s="467"/>
      <c r="FU11" s="467"/>
      <c r="FV11" s="467"/>
      <c r="FW11" s="468"/>
      <c r="FX11" s="468"/>
      <c r="FY11" s="468"/>
      <c r="FZ11" s="468"/>
      <c r="GA11" s="468"/>
      <c r="GB11" s="468"/>
      <c r="GC11" s="468"/>
      <c r="GD11" s="469"/>
      <c r="GE11" s="940">
        <f t="shared" si="29"/>
        <v>0</v>
      </c>
      <c r="GF11" s="941"/>
      <c r="GG11" s="941"/>
      <c r="GH11" s="941"/>
      <c r="GI11" s="941">
        <f t="shared" si="30"/>
        <v>0</v>
      </c>
      <c r="GJ11" s="941"/>
      <c r="GK11" s="941"/>
      <c r="GL11" s="941"/>
      <c r="GM11" s="941">
        <f t="shared" si="31"/>
        <v>0</v>
      </c>
      <c r="GN11" s="941"/>
      <c r="GO11" s="941"/>
      <c r="GP11" s="941"/>
      <c r="GQ11" s="941">
        <f t="shared" si="32"/>
        <v>0</v>
      </c>
      <c r="GR11" s="941"/>
      <c r="GS11" s="941"/>
      <c r="GT11" s="941"/>
      <c r="GU11" s="941">
        <f t="shared" si="33"/>
        <v>0</v>
      </c>
      <c r="GV11" s="941"/>
      <c r="GW11" s="941"/>
      <c r="GX11" s="947"/>
      <c r="HC11" s="867"/>
      <c r="HD11" s="526"/>
      <c r="HE11" s="755" t="s">
        <v>16</v>
      </c>
      <c r="HF11" s="755"/>
      <c r="HG11" s="755"/>
      <c r="HH11" s="755"/>
      <c r="HI11" s="755"/>
      <c r="HJ11" s="755"/>
      <c r="HK11" s="755"/>
      <c r="HL11" s="755"/>
      <c r="HM11" s="755"/>
      <c r="HN11" s="755"/>
      <c r="HO11" s="755"/>
      <c r="HP11" s="484"/>
      <c r="HQ11" s="434"/>
      <c r="HR11" s="435"/>
      <c r="HS11" s="435"/>
      <c r="HT11" s="434"/>
      <c r="HU11" s="434"/>
      <c r="HV11" s="435"/>
      <c r="HW11" s="589"/>
      <c r="HX11" s="434"/>
      <c r="HY11" s="434"/>
      <c r="HZ11" s="435"/>
      <c r="IA11" s="589"/>
      <c r="IB11" s="434"/>
      <c r="IC11" s="434"/>
      <c r="ID11" s="435"/>
      <c r="IE11" s="589"/>
      <c r="IF11" s="434"/>
      <c r="IG11" s="434"/>
      <c r="IH11" s="435"/>
      <c r="II11" s="589"/>
      <c r="IJ11" s="772" t="s">
        <v>33</v>
      </c>
      <c r="IK11" s="773"/>
      <c r="IL11" s="774"/>
      <c r="IM11" s="937">
        <f>各種係数!$O11</f>
        <v>38</v>
      </c>
      <c r="IN11" s="938"/>
      <c r="IO11" s="938"/>
      <c r="IP11" s="939"/>
      <c r="IQ11" s="940">
        <f t="shared" si="34"/>
        <v>0</v>
      </c>
      <c r="IR11" s="941"/>
      <c r="IS11" s="941"/>
      <c r="IT11" s="941"/>
      <c r="IU11" s="941">
        <f t="shared" si="35"/>
        <v>0</v>
      </c>
      <c r="IV11" s="941"/>
      <c r="IW11" s="941"/>
      <c r="IX11" s="941"/>
      <c r="IY11" s="941">
        <f t="shared" si="36"/>
        <v>0</v>
      </c>
      <c r="IZ11" s="941"/>
      <c r="JA11" s="941"/>
      <c r="JB11" s="941"/>
      <c r="JC11" s="941">
        <f t="shared" si="37"/>
        <v>0</v>
      </c>
      <c r="JD11" s="941"/>
      <c r="JE11" s="941"/>
      <c r="JF11" s="941"/>
      <c r="JG11" s="941">
        <f t="shared" si="38"/>
        <v>0</v>
      </c>
      <c r="JH11" s="941"/>
      <c r="JI11" s="941"/>
      <c r="JJ11" s="941"/>
      <c r="JK11" s="466">
        <f>各種係数!$R11</f>
        <v>1.8800000000000001E-2</v>
      </c>
      <c r="JL11" s="467"/>
      <c r="JM11" s="467"/>
      <c r="JN11" s="467"/>
      <c r="JO11" s="467"/>
      <c r="JP11" s="467"/>
      <c r="JQ11" s="467"/>
      <c r="JR11" s="467"/>
      <c r="JS11" s="467"/>
      <c r="JT11" s="467"/>
      <c r="JU11" s="467"/>
      <c r="JV11" s="467"/>
      <c r="JW11" s="468"/>
      <c r="JX11" s="468"/>
      <c r="JY11" s="468"/>
      <c r="JZ11" s="468"/>
      <c r="KA11" s="468"/>
      <c r="KB11" s="468"/>
      <c r="KC11" s="468"/>
      <c r="KD11" s="469"/>
      <c r="KE11" s="940">
        <f>IQ11*$JK11*44/12</f>
        <v>0</v>
      </c>
      <c r="KF11" s="941"/>
      <c r="KG11" s="941"/>
      <c r="KH11" s="941"/>
      <c r="KI11" s="941">
        <f>IU11*$JK11*44/12</f>
        <v>0</v>
      </c>
      <c r="KJ11" s="941"/>
      <c r="KK11" s="941"/>
      <c r="KL11" s="941"/>
      <c r="KM11" s="941">
        <f>IY11*$JK11*44/12</f>
        <v>0</v>
      </c>
      <c r="KN11" s="941"/>
      <c r="KO11" s="941"/>
      <c r="KP11" s="941"/>
      <c r="KQ11" s="941">
        <f>JC11*$JK11*44/12</f>
        <v>0</v>
      </c>
      <c r="KR11" s="941"/>
      <c r="KS11" s="941"/>
      <c r="KT11" s="941"/>
      <c r="KU11" s="941">
        <f>JG11*$JK11*44/12</f>
        <v>0</v>
      </c>
      <c r="KV11" s="941"/>
      <c r="KW11" s="941"/>
      <c r="KX11" s="947"/>
      <c r="LC11" s="867"/>
      <c r="LD11" s="526"/>
      <c r="LE11" s="755" t="s">
        <v>16</v>
      </c>
      <c r="LF11" s="755"/>
      <c r="LG11" s="755"/>
      <c r="LH11" s="755"/>
      <c r="LI11" s="755"/>
      <c r="LJ11" s="755"/>
      <c r="LK11" s="755"/>
      <c r="LL11" s="755"/>
      <c r="LM11" s="755"/>
      <c r="LN11" s="755"/>
      <c r="LO11" s="755"/>
      <c r="LP11" s="484"/>
      <c r="LQ11" s="434"/>
      <c r="LR11" s="435"/>
      <c r="LS11" s="435"/>
      <c r="LT11" s="434"/>
      <c r="LU11" s="434"/>
      <c r="LV11" s="435"/>
      <c r="LW11" s="589"/>
      <c r="LX11" s="434"/>
      <c r="LY11" s="434"/>
      <c r="LZ11" s="435"/>
      <c r="MA11" s="589"/>
      <c r="MB11" s="434"/>
      <c r="MC11" s="434"/>
      <c r="MD11" s="435"/>
      <c r="ME11" s="589"/>
      <c r="MF11" s="434"/>
      <c r="MG11" s="434"/>
      <c r="MH11" s="435"/>
      <c r="MI11" s="589"/>
      <c r="MJ11" s="772" t="s">
        <v>33</v>
      </c>
      <c r="MK11" s="773"/>
      <c r="ML11" s="774"/>
      <c r="MM11" s="937">
        <f>各種係数!$O11</f>
        <v>38</v>
      </c>
      <c r="MN11" s="938"/>
      <c r="MO11" s="938"/>
      <c r="MP11" s="939"/>
      <c r="MQ11" s="940">
        <f t="shared" si="39"/>
        <v>0</v>
      </c>
      <c r="MR11" s="941"/>
      <c r="MS11" s="941"/>
      <c r="MT11" s="941"/>
      <c r="MU11" s="941">
        <f t="shared" si="40"/>
        <v>0</v>
      </c>
      <c r="MV11" s="941"/>
      <c r="MW11" s="941"/>
      <c r="MX11" s="941"/>
      <c r="MY11" s="941">
        <f t="shared" si="41"/>
        <v>0</v>
      </c>
      <c r="MZ11" s="941"/>
      <c r="NA11" s="941"/>
      <c r="NB11" s="941"/>
      <c r="NC11" s="941">
        <f t="shared" si="42"/>
        <v>0</v>
      </c>
      <c r="ND11" s="941"/>
      <c r="NE11" s="941"/>
      <c r="NF11" s="941"/>
      <c r="NG11" s="941">
        <f t="shared" si="43"/>
        <v>0</v>
      </c>
      <c r="NH11" s="941"/>
      <c r="NI11" s="941"/>
      <c r="NJ11" s="941"/>
      <c r="NK11" s="466">
        <f>各種係数!$R11</f>
        <v>1.8800000000000001E-2</v>
      </c>
      <c r="NL11" s="467"/>
      <c r="NM11" s="467"/>
      <c r="NN11" s="467"/>
      <c r="NO11" s="467"/>
      <c r="NP11" s="467"/>
      <c r="NQ11" s="467"/>
      <c r="NR11" s="467"/>
      <c r="NS11" s="467"/>
      <c r="NT11" s="467"/>
      <c r="NU11" s="467"/>
      <c r="NV11" s="467"/>
      <c r="NW11" s="468"/>
      <c r="NX11" s="468"/>
      <c r="NY11" s="468"/>
      <c r="NZ11" s="468"/>
      <c r="OA11" s="468"/>
      <c r="OB11" s="468"/>
      <c r="OC11" s="468"/>
      <c r="OD11" s="469"/>
      <c r="OE11" s="940">
        <f t="shared" si="44"/>
        <v>0</v>
      </c>
      <c r="OF11" s="941"/>
      <c r="OG11" s="941"/>
      <c r="OH11" s="941"/>
      <c r="OI11" s="941">
        <f t="shared" si="45"/>
        <v>0</v>
      </c>
      <c r="OJ11" s="941"/>
      <c r="OK11" s="941"/>
      <c r="OL11" s="941"/>
      <c r="OM11" s="941">
        <f t="shared" si="46"/>
        <v>0</v>
      </c>
      <c r="ON11" s="941"/>
      <c r="OO11" s="941"/>
      <c r="OP11" s="941"/>
      <c r="OQ11" s="941">
        <f t="shared" si="47"/>
        <v>0</v>
      </c>
      <c r="OR11" s="941"/>
      <c r="OS11" s="941"/>
      <c r="OT11" s="941"/>
      <c r="OU11" s="941">
        <f t="shared" si="48"/>
        <v>0</v>
      </c>
      <c r="OV11" s="941"/>
      <c r="OW11" s="941"/>
      <c r="OX11" s="947"/>
      <c r="PC11" s="867"/>
      <c r="PD11" s="526"/>
      <c r="PE11" s="755" t="s">
        <v>16</v>
      </c>
      <c r="PF11" s="755"/>
      <c r="PG11" s="755"/>
      <c r="PH11" s="755"/>
      <c r="PI11" s="755"/>
      <c r="PJ11" s="755"/>
      <c r="PK11" s="755"/>
      <c r="PL11" s="755"/>
      <c r="PM11" s="755"/>
      <c r="PN11" s="755"/>
      <c r="PO11" s="755"/>
      <c r="PP11" s="484"/>
      <c r="PQ11" s="434"/>
      <c r="PR11" s="435"/>
      <c r="PS11" s="435"/>
      <c r="PT11" s="434"/>
      <c r="PU11" s="434"/>
      <c r="PV11" s="435"/>
      <c r="PW11" s="589"/>
      <c r="PX11" s="434"/>
      <c r="PY11" s="434"/>
      <c r="PZ11" s="435"/>
      <c r="QA11" s="589"/>
      <c r="QB11" s="434"/>
      <c r="QC11" s="434"/>
      <c r="QD11" s="435"/>
      <c r="QE11" s="589"/>
      <c r="QF11" s="434"/>
      <c r="QG11" s="434"/>
      <c r="QH11" s="435"/>
      <c r="QI11" s="589"/>
      <c r="QJ11" s="772" t="s">
        <v>33</v>
      </c>
      <c r="QK11" s="773"/>
      <c r="QL11" s="774"/>
      <c r="QM11" s="937">
        <f>各種係数!$O11</f>
        <v>38</v>
      </c>
      <c r="QN11" s="938"/>
      <c r="QO11" s="938"/>
      <c r="QP11" s="939"/>
      <c r="QQ11" s="940">
        <f t="shared" si="49"/>
        <v>0</v>
      </c>
      <c r="QR11" s="941"/>
      <c r="QS11" s="941"/>
      <c r="QT11" s="941"/>
      <c r="QU11" s="941">
        <f t="shared" si="50"/>
        <v>0</v>
      </c>
      <c r="QV11" s="941"/>
      <c r="QW11" s="941"/>
      <c r="QX11" s="941"/>
      <c r="QY11" s="941">
        <f t="shared" si="51"/>
        <v>0</v>
      </c>
      <c r="QZ11" s="941"/>
      <c r="RA11" s="941"/>
      <c r="RB11" s="941"/>
      <c r="RC11" s="941">
        <f t="shared" si="52"/>
        <v>0</v>
      </c>
      <c r="RD11" s="941"/>
      <c r="RE11" s="941"/>
      <c r="RF11" s="941"/>
      <c r="RG11" s="941">
        <f t="shared" si="53"/>
        <v>0</v>
      </c>
      <c r="RH11" s="941"/>
      <c r="RI11" s="941"/>
      <c r="RJ11" s="941"/>
      <c r="RK11" s="466">
        <f>各種係数!$R11</f>
        <v>1.8800000000000001E-2</v>
      </c>
      <c r="RL11" s="467"/>
      <c r="RM11" s="467"/>
      <c r="RN11" s="467"/>
      <c r="RO11" s="467"/>
      <c r="RP11" s="467"/>
      <c r="RQ11" s="467"/>
      <c r="RR11" s="467"/>
      <c r="RS11" s="467"/>
      <c r="RT11" s="467"/>
      <c r="RU11" s="467"/>
      <c r="RV11" s="467"/>
      <c r="RW11" s="468"/>
      <c r="RX11" s="468"/>
      <c r="RY11" s="468"/>
      <c r="RZ11" s="468"/>
      <c r="SA11" s="468"/>
      <c r="SB11" s="468"/>
      <c r="SC11" s="468"/>
      <c r="SD11" s="469"/>
      <c r="SE11" s="940">
        <f t="shared" si="54"/>
        <v>0</v>
      </c>
      <c r="SF11" s="941"/>
      <c r="SG11" s="941"/>
      <c r="SH11" s="941"/>
      <c r="SI11" s="941">
        <f t="shared" si="55"/>
        <v>0</v>
      </c>
      <c r="SJ11" s="941"/>
      <c r="SK11" s="941"/>
      <c r="SL11" s="941"/>
      <c r="SM11" s="941">
        <f t="shared" si="56"/>
        <v>0</v>
      </c>
      <c r="SN11" s="941"/>
      <c r="SO11" s="941"/>
      <c r="SP11" s="941"/>
      <c r="SQ11" s="941">
        <f t="shared" si="57"/>
        <v>0</v>
      </c>
      <c r="SR11" s="941"/>
      <c r="SS11" s="941"/>
      <c r="ST11" s="941"/>
      <c r="SU11" s="941">
        <f t="shared" si="58"/>
        <v>0</v>
      </c>
      <c r="SV11" s="941"/>
      <c r="SW11" s="941"/>
      <c r="SX11" s="947"/>
      <c r="TS11" s="484">
        <f t="shared" si="59"/>
        <v>0</v>
      </c>
      <c r="TT11" s="434"/>
      <c r="TU11" s="435"/>
      <c r="TV11" s="435"/>
      <c r="TW11" s="434">
        <f t="shared" si="10"/>
        <v>0</v>
      </c>
      <c r="TX11" s="434"/>
      <c r="TY11" s="435"/>
      <c r="TZ11" s="589"/>
      <c r="UA11" s="434">
        <f t="shared" si="11"/>
        <v>0</v>
      </c>
      <c r="UB11" s="434"/>
      <c r="UC11" s="435"/>
      <c r="UD11" s="589"/>
      <c r="UE11" s="434">
        <f t="shared" si="12"/>
        <v>0</v>
      </c>
      <c r="UF11" s="434"/>
      <c r="UG11" s="435"/>
      <c r="UH11" s="589"/>
      <c r="UI11" s="434">
        <f t="shared" si="13"/>
        <v>0</v>
      </c>
      <c r="UJ11" s="434"/>
      <c r="UK11" s="435"/>
      <c r="UL11" s="589"/>
      <c r="UM11" s="772" t="s">
        <v>33</v>
      </c>
      <c r="UN11" s="773"/>
      <c r="UO11" s="774"/>
      <c r="UP11" s="937">
        <f>各種係数!$O11</f>
        <v>38</v>
      </c>
      <c r="UQ11" s="938"/>
      <c r="UR11" s="938"/>
      <c r="US11" s="939"/>
      <c r="UT11" s="940">
        <f t="shared" si="14"/>
        <v>0</v>
      </c>
      <c r="UU11" s="941"/>
      <c r="UV11" s="941"/>
      <c r="UW11" s="941"/>
      <c r="UX11" s="941">
        <f t="shared" si="15"/>
        <v>0</v>
      </c>
      <c r="UY11" s="941"/>
      <c r="UZ11" s="941"/>
      <c r="VA11" s="941"/>
      <c r="VB11" s="941">
        <f t="shared" si="16"/>
        <v>0</v>
      </c>
      <c r="VC11" s="941"/>
      <c r="VD11" s="941"/>
      <c r="VE11" s="941"/>
      <c r="VF11" s="941">
        <f t="shared" si="17"/>
        <v>0</v>
      </c>
      <c r="VG11" s="941"/>
      <c r="VH11" s="941"/>
      <c r="VI11" s="941"/>
      <c r="VJ11" s="941">
        <f t="shared" si="18"/>
        <v>0</v>
      </c>
      <c r="VK11" s="941"/>
      <c r="VL11" s="941"/>
      <c r="VM11" s="941"/>
      <c r="VN11" s="466">
        <f>各種係数!$R11</f>
        <v>1.8800000000000001E-2</v>
      </c>
      <c r="VO11" s="467"/>
      <c r="VP11" s="467"/>
      <c r="VQ11" s="467"/>
      <c r="VR11" s="467"/>
      <c r="VS11" s="467"/>
      <c r="VT11" s="467"/>
      <c r="VU11" s="467"/>
      <c r="VV11" s="467"/>
      <c r="VW11" s="467"/>
      <c r="VX11" s="467"/>
      <c r="VY11" s="467"/>
      <c r="VZ11" s="468"/>
      <c r="WA11" s="468"/>
      <c r="WB11" s="468"/>
      <c r="WC11" s="468"/>
      <c r="WD11" s="468"/>
      <c r="WE11" s="468"/>
      <c r="WF11" s="468"/>
      <c r="WG11" s="469"/>
      <c r="WH11" s="940">
        <f t="shared" si="19"/>
        <v>0</v>
      </c>
      <c r="WI11" s="941"/>
      <c r="WJ11" s="941"/>
      <c r="WK11" s="941"/>
      <c r="WL11" s="941">
        <f t="shared" si="20"/>
        <v>0</v>
      </c>
      <c r="WM11" s="941"/>
      <c r="WN11" s="941"/>
      <c r="WO11" s="941"/>
      <c r="WP11" s="941">
        <f t="shared" si="21"/>
        <v>0</v>
      </c>
      <c r="WQ11" s="941"/>
      <c r="WR11" s="941"/>
      <c r="WS11" s="941"/>
      <c r="WT11" s="941">
        <f t="shared" si="22"/>
        <v>0</v>
      </c>
      <c r="WU11" s="941"/>
      <c r="WV11" s="941"/>
      <c r="WW11" s="941"/>
      <c r="WX11" s="941">
        <f t="shared" si="23"/>
        <v>0</v>
      </c>
      <c r="WY11" s="941"/>
      <c r="WZ11" s="941"/>
      <c r="XA11" s="947"/>
    </row>
    <row r="12" spans="3:625" s="100" customFormat="1" ht="19.5" customHeight="1" x14ac:dyDescent="0.15">
      <c r="C12" s="867"/>
      <c r="D12" s="526"/>
      <c r="E12" s="755" t="s">
        <v>17</v>
      </c>
      <c r="F12" s="755"/>
      <c r="G12" s="755"/>
      <c r="H12" s="755"/>
      <c r="I12" s="755"/>
      <c r="J12" s="755"/>
      <c r="K12" s="755"/>
      <c r="L12" s="755"/>
      <c r="M12" s="755"/>
      <c r="N12" s="755"/>
      <c r="O12" s="755"/>
      <c r="P12" s="484"/>
      <c r="Q12" s="434"/>
      <c r="R12" s="435"/>
      <c r="S12" s="435"/>
      <c r="T12" s="434"/>
      <c r="U12" s="434"/>
      <c r="V12" s="435"/>
      <c r="W12" s="589"/>
      <c r="X12" s="434"/>
      <c r="Y12" s="434"/>
      <c r="Z12" s="435"/>
      <c r="AA12" s="589"/>
      <c r="AB12" s="434"/>
      <c r="AC12" s="434"/>
      <c r="AD12" s="435"/>
      <c r="AE12" s="589"/>
      <c r="AF12" s="434"/>
      <c r="AG12" s="434"/>
      <c r="AH12" s="435"/>
      <c r="AI12" s="589"/>
      <c r="AJ12" s="772" t="s">
        <v>33</v>
      </c>
      <c r="AK12" s="773"/>
      <c r="AL12" s="774"/>
      <c r="AM12" s="937">
        <f>各種係数!$O12</f>
        <v>38.9</v>
      </c>
      <c r="AN12" s="938"/>
      <c r="AO12" s="938"/>
      <c r="AP12" s="939"/>
      <c r="AQ12" s="940">
        <f t="shared" si="24"/>
        <v>0</v>
      </c>
      <c r="AR12" s="941"/>
      <c r="AS12" s="941"/>
      <c r="AT12" s="941"/>
      <c r="AU12" s="941">
        <f t="shared" si="0"/>
        <v>0</v>
      </c>
      <c r="AV12" s="941"/>
      <c r="AW12" s="941"/>
      <c r="AX12" s="941"/>
      <c r="AY12" s="941">
        <f t="shared" si="25"/>
        <v>0</v>
      </c>
      <c r="AZ12" s="941"/>
      <c r="BA12" s="941"/>
      <c r="BB12" s="941"/>
      <c r="BC12" s="941">
        <f t="shared" si="1"/>
        <v>0</v>
      </c>
      <c r="BD12" s="941"/>
      <c r="BE12" s="941"/>
      <c r="BF12" s="941"/>
      <c r="BG12" s="941">
        <f t="shared" si="2"/>
        <v>0</v>
      </c>
      <c r="BH12" s="941"/>
      <c r="BI12" s="941"/>
      <c r="BJ12" s="941"/>
      <c r="BK12" s="466">
        <f>各種係数!$R12</f>
        <v>1.9300000000000001E-2</v>
      </c>
      <c r="BL12" s="467"/>
      <c r="BM12" s="467"/>
      <c r="BN12" s="467"/>
      <c r="BO12" s="467"/>
      <c r="BP12" s="467"/>
      <c r="BQ12" s="467"/>
      <c r="BR12" s="467"/>
      <c r="BS12" s="467"/>
      <c r="BT12" s="467"/>
      <c r="BU12" s="467"/>
      <c r="BV12" s="467"/>
      <c r="BW12" s="468"/>
      <c r="BX12" s="468"/>
      <c r="BY12" s="468"/>
      <c r="BZ12" s="468"/>
      <c r="CA12" s="468"/>
      <c r="CB12" s="468"/>
      <c r="CC12" s="468"/>
      <c r="CD12" s="469"/>
      <c r="CE12" s="940">
        <f t="shared" si="26"/>
        <v>0</v>
      </c>
      <c r="CF12" s="941"/>
      <c r="CG12" s="941"/>
      <c r="CH12" s="941"/>
      <c r="CI12" s="941">
        <f t="shared" si="27"/>
        <v>0</v>
      </c>
      <c r="CJ12" s="941"/>
      <c r="CK12" s="941"/>
      <c r="CL12" s="941"/>
      <c r="CM12" s="941">
        <f t="shared" si="28"/>
        <v>0</v>
      </c>
      <c r="CN12" s="941"/>
      <c r="CO12" s="941"/>
      <c r="CP12" s="941"/>
      <c r="CQ12" s="941">
        <f>BC12*$BK12*44/12</f>
        <v>0</v>
      </c>
      <c r="CR12" s="941"/>
      <c r="CS12" s="941"/>
      <c r="CT12" s="941"/>
      <c r="CU12" s="941">
        <f>BG12*$BK12*44/12</f>
        <v>0</v>
      </c>
      <c r="CV12" s="941"/>
      <c r="CW12" s="941"/>
      <c r="CX12" s="947"/>
      <c r="DC12" s="867"/>
      <c r="DD12" s="526"/>
      <c r="DE12" s="755" t="s">
        <v>17</v>
      </c>
      <c r="DF12" s="755"/>
      <c r="DG12" s="755"/>
      <c r="DH12" s="755"/>
      <c r="DI12" s="755"/>
      <c r="DJ12" s="755"/>
      <c r="DK12" s="755"/>
      <c r="DL12" s="755"/>
      <c r="DM12" s="755"/>
      <c r="DN12" s="755"/>
      <c r="DO12" s="755"/>
      <c r="DP12" s="484"/>
      <c r="DQ12" s="434"/>
      <c r="DR12" s="435"/>
      <c r="DS12" s="435"/>
      <c r="DT12" s="434"/>
      <c r="DU12" s="434"/>
      <c r="DV12" s="435"/>
      <c r="DW12" s="589"/>
      <c r="DX12" s="434"/>
      <c r="DY12" s="434"/>
      <c r="DZ12" s="435"/>
      <c r="EA12" s="589"/>
      <c r="EB12" s="434"/>
      <c r="EC12" s="434"/>
      <c r="ED12" s="435"/>
      <c r="EE12" s="589"/>
      <c r="EF12" s="434"/>
      <c r="EG12" s="434"/>
      <c r="EH12" s="435"/>
      <c r="EI12" s="589"/>
      <c r="EJ12" s="772" t="s">
        <v>33</v>
      </c>
      <c r="EK12" s="773"/>
      <c r="EL12" s="774"/>
      <c r="EM12" s="937">
        <f>各種係数!$O12</f>
        <v>38.9</v>
      </c>
      <c r="EN12" s="938"/>
      <c r="EO12" s="938"/>
      <c r="EP12" s="939"/>
      <c r="EQ12" s="940">
        <f t="shared" si="5"/>
        <v>0</v>
      </c>
      <c r="ER12" s="941"/>
      <c r="ES12" s="941"/>
      <c r="ET12" s="941"/>
      <c r="EU12" s="941">
        <f t="shared" si="6"/>
        <v>0</v>
      </c>
      <c r="EV12" s="941"/>
      <c r="EW12" s="941"/>
      <c r="EX12" s="941"/>
      <c r="EY12" s="941">
        <f t="shared" si="7"/>
        <v>0</v>
      </c>
      <c r="EZ12" s="941"/>
      <c r="FA12" s="941"/>
      <c r="FB12" s="941"/>
      <c r="FC12" s="941">
        <f t="shared" si="8"/>
        <v>0</v>
      </c>
      <c r="FD12" s="941"/>
      <c r="FE12" s="941"/>
      <c r="FF12" s="941"/>
      <c r="FG12" s="941">
        <f t="shared" si="9"/>
        <v>0</v>
      </c>
      <c r="FH12" s="941"/>
      <c r="FI12" s="941"/>
      <c r="FJ12" s="941"/>
      <c r="FK12" s="466">
        <f>各種係数!$R12</f>
        <v>1.9300000000000001E-2</v>
      </c>
      <c r="FL12" s="467"/>
      <c r="FM12" s="467"/>
      <c r="FN12" s="467"/>
      <c r="FO12" s="467"/>
      <c r="FP12" s="467"/>
      <c r="FQ12" s="467"/>
      <c r="FR12" s="467"/>
      <c r="FS12" s="467"/>
      <c r="FT12" s="467"/>
      <c r="FU12" s="467"/>
      <c r="FV12" s="467"/>
      <c r="FW12" s="468"/>
      <c r="FX12" s="468"/>
      <c r="FY12" s="468"/>
      <c r="FZ12" s="468"/>
      <c r="GA12" s="468"/>
      <c r="GB12" s="468"/>
      <c r="GC12" s="468"/>
      <c r="GD12" s="469"/>
      <c r="GE12" s="940">
        <f t="shared" si="29"/>
        <v>0</v>
      </c>
      <c r="GF12" s="941"/>
      <c r="GG12" s="941"/>
      <c r="GH12" s="941"/>
      <c r="GI12" s="941">
        <f t="shared" si="30"/>
        <v>0</v>
      </c>
      <c r="GJ12" s="941"/>
      <c r="GK12" s="941"/>
      <c r="GL12" s="941"/>
      <c r="GM12" s="941">
        <f t="shared" si="31"/>
        <v>0</v>
      </c>
      <c r="GN12" s="941"/>
      <c r="GO12" s="941"/>
      <c r="GP12" s="941"/>
      <c r="GQ12" s="941">
        <f t="shared" si="32"/>
        <v>0</v>
      </c>
      <c r="GR12" s="941"/>
      <c r="GS12" s="941"/>
      <c r="GT12" s="941"/>
      <c r="GU12" s="941">
        <f t="shared" si="33"/>
        <v>0</v>
      </c>
      <c r="GV12" s="941"/>
      <c r="GW12" s="941"/>
      <c r="GX12" s="947"/>
      <c r="HC12" s="867"/>
      <c r="HD12" s="526"/>
      <c r="HE12" s="755" t="s">
        <v>17</v>
      </c>
      <c r="HF12" s="755"/>
      <c r="HG12" s="755"/>
      <c r="HH12" s="755"/>
      <c r="HI12" s="755"/>
      <c r="HJ12" s="755"/>
      <c r="HK12" s="755"/>
      <c r="HL12" s="755"/>
      <c r="HM12" s="755"/>
      <c r="HN12" s="755"/>
      <c r="HO12" s="755"/>
      <c r="HP12" s="484"/>
      <c r="HQ12" s="434"/>
      <c r="HR12" s="435"/>
      <c r="HS12" s="435"/>
      <c r="HT12" s="434"/>
      <c r="HU12" s="434"/>
      <c r="HV12" s="435"/>
      <c r="HW12" s="589"/>
      <c r="HX12" s="434"/>
      <c r="HY12" s="434"/>
      <c r="HZ12" s="435"/>
      <c r="IA12" s="589"/>
      <c r="IB12" s="434"/>
      <c r="IC12" s="434"/>
      <c r="ID12" s="435"/>
      <c r="IE12" s="589"/>
      <c r="IF12" s="434"/>
      <c r="IG12" s="434"/>
      <c r="IH12" s="435"/>
      <c r="II12" s="589"/>
      <c r="IJ12" s="772" t="s">
        <v>33</v>
      </c>
      <c r="IK12" s="773"/>
      <c r="IL12" s="774"/>
      <c r="IM12" s="937">
        <f>各種係数!$O12</f>
        <v>38.9</v>
      </c>
      <c r="IN12" s="938"/>
      <c r="IO12" s="938"/>
      <c r="IP12" s="939"/>
      <c r="IQ12" s="940">
        <f t="shared" si="34"/>
        <v>0</v>
      </c>
      <c r="IR12" s="941"/>
      <c r="IS12" s="941"/>
      <c r="IT12" s="941"/>
      <c r="IU12" s="941">
        <f t="shared" si="35"/>
        <v>0</v>
      </c>
      <c r="IV12" s="941"/>
      <c r="IW12" s="941"/>
      <c r="IX12" s="941"/>
      <c r="IY12" s="941">
        <f t="shared" si="36"/>
        <v>0</v>
      </c>
      <c r="IZ12" s="941"/>
      <c r="JA12" s="941"/>
      <c r="JB12" s="941"/>
      <c r="JC12" s="941">
        <f t="shared" si="37"/>
        <v>0</v>
      </c>
      <c r="JD12" s="941"/>
      <c r="JE12" s="941"/>
      <c r="JF12" s="941"/>
      <c r="JG12" s="941">
        <f t="shared" si="38"/>
        <v>0</v>
      </c>
      <c r="JH12" s="941"/>
      <c r="JI12" s="941"/>
      <c r="JJ12" s="941"/>
      <c r="JK12" s="466">
        <f>各種係数!$R12</f>
        <v>1.9300000000000001E-2</v>
      </c>
      <c r="JL12" s="467"/>
      <c r="JM12" s="467"/>
      <c r="JN12" s="467"/>
      <c r="JO12" s="467"/>
      <c r="JP12" s="467"/>
      <c r="JQ12" s="467"/>
      <c r="JR12" s="467"/>
      <c r="JS12" s="467"/>
      <c r="JT12" s="467"/>
      <c r="JU12" s="467"/>
      <c r="JV12" s="467"/>
      <c r="JW12" s="468"/>
      <c r="JX12" s="468"/>
      <c r="JY12" s="468"/>
      <c r="JZ12" s="468"/>
      <c r="KA12" s="468"/>
      <c r="KB12" s="468"/>
      <c r="KC12" s="468"/>
      <c r="KD12" s="469"/>
      <c r="KE12" s="940">
        <f>IQ12*$JK12*44/12</f>
        <v>0</v>
      </c>
      <c r="KF12" s="941"/>
      <c r="KG12" s="941"/>
      <c r="KH12" s="941"/>
      <c r="KI12" s="941">
        <f>IU12*$JK12*44/12</f>
        <v>0</v>
      </c>
      <c r="KJ12" s="941"/>
      <c r="KK12" s="941"/>
      <c r="KL12" s="941"/>
      <c r="KM12" s="941">
        <f>IY12*$JK12*44/12</f>
        <v>0</v>
      </c>
      <c r="KN12" s="941"/>
      <c r="KO12" s="941"/>
      <c r="KP12" s="941"/>
      <c r="KQ12" s="941">
        <f>JC12*$JK12*44/12</f>
        <v>0</v>
      </c>
      <c r="KR12" s="941"/>
      <c r="KS12" s="941"/>
      <c r="KT12" s="941"/>
      <c r="KU12" s="941">
        <f>JG12*$JK12*44/12</f>
        <v>0</v>
      </c>
      <c r="KV12" s="941"/>
      <c r="KW12" s="941"/>
      <c r="KX12" s="947"/>
      <c r="LC12" s="867"/>
      <c r="LD12" s="526"/>
      <c r="LE12" s="755" t="s">
        <v>17</v>
      </c>
      <c r="LF12" s="755"/>
      <c r="LG12" s="755"/>
      <c r="LH12" s="755"/>
      <c r="LI12" s="755"/>
      <c r="LJ12" s="755"/>
      <c r="LK12" s="755"/>
      <c r="LL12" s="755"/>
      <c r="LM12" s="755"/>
      <c r="LN12" s="755"/>
      <c r="LO12" s="755"/>
      <c r="LP12" s="484"/>
      <c r="LQ12" s="434"/>
      <c r="LR12" s="435"/>
      <c r="LS12" s="435"/>
      <c r="LT12" s="434"/>
      <c r="LU12" s="434"/>
      <c r="LV12" s="435"/>
      <c r="LW12" s="589"/>
      <c r="LX12" s="434"/>
      <c r="LY12" s="434"/>
      <c r="LZ12" s="435"/>
      <c r="MA12" s="589"/>
      <c r="MB12" s="434"/>
      <c r="MC12" s="434"/>
      <c r="MD12" s="435"/>
      <c r="ME12" s="589"/>
      <c r="MF12" s="434"/>
      <c r="MG12" s="434"/>
      <c r="MH12" s="435"/>
      <c r="MI12" s="589"/>
      <c r="MJ12" s="772" t="s">
        <v>33</v>
      </c>
      <c r="MK12" s="773"/>
      <c r="ML12" s="774"/>
      <c r="MM12" s="937">
        <f>各種係数!$O12</f>
        <v>38.9</v>
      </c>
      <c r="MN12" s="938"/>
      <c r="MO12" s="938"/>
      <c r="MP12" s="939"/>
      <c r="MQ12" s="940">
        <f t="shared" si="39"/>
        <v>0</v>
      </c>
      <c r="MR12" s="941"/>
      <c r="MS12" s="941"/>
      <c r="MT12" s="941"/>
      <c r="MU12" s="941">
        <f t="shared" si="40"/>
        <v>0</v>
      </c>
      <c r="MV12" s="941"/>
      <c r="MW12" s="941"/>
      <c r="MX12" s="941"/>
      <c r="MY12" s="941">
        <f t="shared" si="41"/>
        <v>0</v>
      </c>
      <c r="MZ12" s="941"/>
      <c r="NA12" s="941"/>
      <c r="NB12" s="941"/>
      <c r="NC12" s="941">
        <f t="shared" si="42"/>
        <v>0</v>
      </c>
      <c r="ND12" s="941"/>
      <c r="NE12" s="941"/>
      <c r="NF12" s="941"/>
      <c r="NG12" s="941">
        <f t="shared" si="43"/>
        <v>0</v>
      </c>
      <c r="NH12" s="941"/>
      <c r="NI12" s="941"/>
      <c r="NJ12" s="941"/>
      <c r="NK12" s="466">
        <f>各種係数!$R12</f>
        <v>1.9300000000000001E-2</v>
      </c>
      <c r="NL12" s="467"/>
      <c r="NM12" s="467"/>
      <c r="NN12" s="467"/>
      <c r="NO12" s="467"/>
      <c r="NP12" s="467"/>
      <c r="NQ12" s="467"/>
      <c r="NR12" s="467"/>
      <c r="NS12" s="467"/>
      <c r="NT12" s="467"/>
      <c r="NU12" s="467"/>
      <c r="NV12" s="467"/>
      <c r="NW12" s="468"/>
      <c r="NX12" s="468"/>
      <c r="NY12" s="468"/>
      <c r="NZ12" s="468"/>
      <c r="OA12" s="468"/>
      <c r="OB12" s="468"/>
      <c r="OC12" s="468"/>
      <c r="OD12" s="469"/>
      <c r="OE12" s="940">
        <f t="shared" si="44"/>
        <v>0</v>
      </c>
      <c r="OF12" s="941"/>
      <c r="OG12" s="941"/>
      <c r="OH12" s="941"/>
      <c r="OI12" s="941">
        <f t="shared" si="45"/>
        <v>0</v>
      </c>
      <c r="OJ12" s="941"/>
      <c r="OK12" s="941"/>
      <c r="OL12" s="941"/>
      <c r="OM12" s="941">
        <f t="shared" si="46"/>
        <v>0</v>
      </c>
      <c r="ON12" s="941"/>
      <c r="OO12" s="941"/>
      <c r="OP12" s="941"/>
      <c r="OQ12" s="941">
        <f t="shared" si="47"/>
        <v>0</v>
      </c>
      <c r="OR12" s="941"/>
      <c r="OS12" s="941"/>
      <c r="OT12" s="941"/>
      <c r="OU12" s="941">
        <f t="shared" si="48"/>
        <v>0</v>
      </c>
      <c r="OV12" s="941"/>
      <c r="OW12" s="941"/>
      <c r="OX12" s="947"/>
      <c r="PC12" s="867"/>
      <c r="PD12" s="526"/>
      <c r="PE12" s="755" t="s">
        <v>17</v>
      </c>
      <c r="PF12" s="755"/>
      <c r="PG12" s="755"/>
      <c r="PH12" s="755"/>
      <c r="PI12" s="755"/>
      <c r="PJ12" s="755"/>
      <c r="PK12" s="755"/>
      <c r="PL12" s="755"/>
      <c r="PM12" s="755"/>
      <c r="PN12" s="755"/>
      <c r="PO12" s="755"/>
      <c r="PP12" s="484"/>
      <c r="PQ12" s="434"/>
      <c r="PR12" s="435"/>
      <c r="PS12" s="435"/>
      <c r="PT12" s="434"/>
      <c r="PU12" s="434"/>
      <c r="PV12" s="435"/>
      <c r="PW12" s="589"/>
      <c r="PX12" s="434"/>
      <c r="PY12" s="434"/>
      <c r="PZ12" s="435"/>
      <c r="QA12" s="589"/>
      <c r="QB12" s="434"/>
      <c r="QC12" s="434"/>
      <c r="QD12" s="435"/>
      <c r="QE12" s="589"/>
      <c r="QF12" s="434"/>
      <c r="QG12" s="434"/>
      <c r="QH12" s="435"/>
      <c r="QI12" s="589"/>
      <c r="QJ12" s="772" t="s">
        <v>33</v>
      </c>
      <c r="QK12" s="773"/>
      <c r="QL12" s="774"/>
      <c r="QM12" s="937">
        <f>各種係数!$O12</f>
        <v>38.9</v>
      </c>
      <c r="QN12" s="938"/>
      <c r="QO12" s="938"/>
      <c r="QP12" s="939"/>
      <c r="QQ12" s="940">
        <f t="shared" si="49"/>
        <v>0</v>
      </c>
      <c r="QR12" s="941"/>
      <c r="QS12" s="941"/>
      <c r="QT12" s="941"/>
      <c r="QU12" s="941">
        <f t="shared" si="50"/>
        <v>0</v>
      </c>
      <c r="QV12" s="941"/>
      <c r="QW12" s="941"/>
      <c r="QX12" s="941"/>
      <c r="QY12" s="941">
        <f t="shared" si="51"/>
        <v>0</v>
      </c>
      <c r="QZ12" s="941"/>
      <c r="RA12" s="941"/>
      <c r="RB12" s="941"/>
      <c r="RC12" s="941">
        <f t="shared" si="52"/>
        <v>0</v>
      </c>
      <c r="RD12" s="941"/>
      <c r="RE12" s="941"/>
      <c r="RF12" s="941"/>
      <c r="RG12" s="941">
        <f t="shared" si="53"/>
        <v>0</v>
      </c>
      <c r="RH12" s="941"/>
      <c r="RI12" s="941"/>
      <c r="RJ12" s="941"/>
      <c r="RK12" s="466">
        <f>各種係数!$R12</f>
        <v>1.9300000000000001E-2</v>
      </c>
      <c r="RL12" s="467"/>
      <c r="RM12" s="467"/>
      <c r="RN12" s="467"/>
      <c r="RO12" s="467"/>
      <c r="RP12" s="467"/>
      <c r="RQ12" s="467"/>
      <c r="RR12" s="467"/>
      <c r="RS12" s="467"/>
      <c r="RT12" s="467"/>
      <c r="RU12" s="467"/>
      <c r="RV12" s="467"/>
      <c r="RW12" s="468"/>
      <c r="RX12" s="468"/>
      <c r="RY12" s="468"/>
      <c r="RZ12" s="468"/>
      <c r="SA12" s="468"/>
      <c r="SB12" s="468"/>
      <c r="SC12" s="468"/>
      <c r="SD12" s="469"/>
      <c r="SE12" s="940">
        <f t="shared" si="54"/>
        <v>0</v>
      </c>
      <c r="SF12" s="941"/>
      <c r="SG12" s="941"/>
      <c r="SH12" s="941"/>
      <c r="SI12" s="941">
        <f t="shared" si="55"/>
        <v>0</v>
      </c>
      <c r="SJ12" s="941"/>
      <c r="SK12" s="941"/>
      <c r="SL12" s="941"/>
      <c r="SM12" s="941">
        <f t="shared" si="56"/>
        <v>0</v>
      </c>
      <c r="SN12" s="941"/>
      <c r="SO12" s="941"/>
      <c r="SP12" s="941"/>
      <c r="SQ12" s="941">
        <f t="shared" si="57"/>
        <v>0</v>
      </c>
      <c r="SR12" s="941"/>
      <c r="SS12" s="941"/>
      <c r="ST12" s="941"/>
      <c r="SU12" s="941">
        <f t="shared" si="58"/>
        <v>0</v>
      </c>
      <c r="SV12" s="941"/>
      <c r="SW12" s="941"/>
      <c r="SX12" s="947"/>
      <c r="TS12" s="908">
        <f t="shared" si="59"/>
        <v>0</v>
      </c>
      <c r="TT12" s="909"/>
      <c r="TU12" s="910"/>
      <c r="TV12" s="910"/>
      <c r="TW12" s="434">
        <f t="shared" si="10"/>
        <v>0</v>
      </c>
      <c r="TX12" s="434"/>
      <c r="TY12" s="435"/>
      <c r="TZ12" s="589"/>
      <c r="UA12" s="434">
        <f t="shared" si="11"/>
        <v>0</v>
      </c>
      <c r="UB12" s="434"/>
      <c r="UC12" s="435"/>
      <c r="UD12" s="589"/>
      <c r="UE12" s="434">
        <f t="shared" si="12"/>
        <v>0</v>
      </c>
      <c r="UF12" s="434"/>
      <c r="UG12" s="435"/>
      <c r="UH12" s="589"/>
      <c r="UI12" s="434">
        <f t="shared" si="13"/>
        <v>0</v>
      </c>
      <c r="UJ12" s="434"/>
      <c r="UK12" s="435"/>
      <c r="UL12" s="589"/>
      <c r="UM12" s="772" t="s">
        <v>33</v>
      </c>
      <c r="UN12" s="773"/>
      <c r="UO12" s="774"/>
      <c r="UP12" s="937">
        <f>各種係数!$O12</f>
        <v>38.9</v>
      </c>
      <c r="UQ12" s="938"/>
      <c r="UR12" s="938"/>
      <c r="US12" s="939"/>
      <c r="UT12" s="940">
        <f t="shared" si="14"/>
        <v>0</v>
      </c>
      <c r="UU12" s="941"/>
      <c r="UV12" s="941"/>
      <c r="UW12" s="941"/>
      <c r="UX12" s="941">
        <f t="shared" si="15"/>
        <v>0</v>
      </c>
      <c r="UY12" s="941"/>
      <c r="UZ12" s="941"/>
      <c r="VA12" s="941"/>
      <c r="VB12" s="941">
        <f t="shared" si="16"/>
        <v>0</v>
      </c>
      <c r="VC12" s="941"/>
      <c r="VD12" s="941"/>
      <c r="VE12" s="941"/>
      <c r="VF12" s="941">
        <f t="shared" si="17"/>
        <v>0</v>
      </c>
      <c r="VG12" s="941"/>
      <c r="VH12" s="941"/>
      <c r="VI12" s="941"/>
      <c r="VJ12" s="941">
        <f t="shared" si="18"/>
        <v>0</v>
      </c>
      <c r="VK12" s="941"/>
      <c r="VL12" s="941"/>
      <c r="VM12" s="941"/>
      <c r="VN12" s="466">
        <f>各種係数!$R12</f>
        <v>1.9300000000000001E-2</v>
      </c>
      <c r="VO12" s="467"/>
      <c r="VP12" s="467"/>
      <c r="VQ12" s="467"/>
      <c r="VR12" s="467"/>
      <c r="VS12" s="467"/>
      <c r="VT12" s="467"/>
      <c r="VU12" s="467"/>
      <c r="VV12" s="467"/>
      <c r="VW12" s="467"/>
      <c r="VX12" s="467"/>
      <c r="VY12" s="467"/>
      <c r="VZ12" s="468"/>
      <c r="WA12" s="468"/>
      <c r="WB12" s="468"/>
      <c r="WC12" s="468"/>
      <c r="WD12" s="468"/>
      <c r="WE12" s="468"/>
      <c r="WF12" s="468"/>
      <c r="WG12" s="469"/>
      <c r="WH12" s="940">
        <f t="shared" si="19"/>
        <v>0</v>
      </c>
      <c r="WI12" s="941"/>
      <c r="WJ12" s="941"/>
      <c r="WK12" s="941"/>
      <c r="WL12" s="941">
        <f t="shared" si="20"/>
        <v>0</v>
      </c>
      <c r="WM12" s="941"/>
      <c r="WN12" s="941"/>
      <c r="WO12" s="941"/>
      <c r="WP12" s="941">
        <f t="shared" si="21"/>
        <v>0</v>
      </c>
      <c r="WQ12" s="941"/>
      <c r="WR12" s="941"/>
      <c r="WS12" s="941"/>
      <c r="WT12" s="941">
        <f t="shared" si="22"/>
        <v>0</v>
      </c>
      <c r="WU12" s="941"/>
      <c r="WV12" s="941"/>
      <c r="WW12" s="941"/>
      <c r="WX12" s="941">
        <f t="shared" si="23"/>
        <v>0</v>
      </c>
      <c r="WY12" s="941"/>
      <c r="WZ12" s="941"/>
      <c r="XA12" s="947"/>
    </row>
    <row r="13" spans="3:625" s="100" customFormat="1" ht="19.5" customHeight="1" x14ac:dyDescent="0.15">
      <c r="C13" s="867"/>
      <c r="D13" s="526"/>
      <c r="E13" s="755" t="s">
        <v>18</v>
      </c>
      <c r="F13" s="755"/>
      <c r="G13" s="755"/>
      <c r="H13" s="755"/>
      <c r="I13" s="755"/>
      <c r="J13" s="755"/>
      <c r="K13" s="755"/>
      <c r="L13" s="755"/>
      <c r="M13" s="755"/>
      <c r="N13" s="755"/>
      <c r="O13" s="755"/>
      <c r="P13" s="484"/>
      <c r="Q13" s="434"/>
      <c r="R13" s="435"/>
      <c r="S13" s="435"/>
      <c r="T13" s="434"/>
      <c r="U13" s="434"/>
      <c r="V13" s="435"/>
      <c r="W13" s="589"/>
      <c r="X13" s="434"/>
      <c r="Y13" s="434"/>
      <c r="Z13" s="435"/>
      <c r="AA13" s="589"/>
      <c r="AB13" s="434"/>
      <c r="AC13" s="434"/>
      <c r="AD13" s="435"/>
      <c r="AE13" s="589"/>
      <c r="AF13" s="434"/>
      <c r="AG13" s="434"/>
      <c r="AH13" s="435"/>
      <c r="AI13" s="589"/>
      <c r="AJ13" s="772" t="s">
        <v>33</v>
      </c>
      <c r="AK13" s="773"/>
      <c r="AL13" s="774"/>
      <c r="AM13" s="937">
        <f>各種係数!$O13</f>
        <v>41.8</v>
      </c>
      <c r="AN13" s="938"/>
      <c r="AO13" s="938"/>
      <c r="AP13" s="939"/>
      <c r="AQ13" s="940">
        <f t="shared" si="24"/>
        <v>0</v>
      </c>
      <c r="AR13" s="941"/>
      <c r="AS13" s="941"/>
      <c r="AT13" s="941"/>
      <c r="AU13" s="941">
        <f t="shared" si="0"/>
        <v>0</v>
      </c>
      <c r="AV13" s="941"/>
      <c r="AW13" s="941"/>
      <c r="AX13" s="941"/>
      <c r="AY13" s="941">
        <f t="shared" si="25"/>
        <v>0</v>
      </c>
      <c r="AZ13" s="941"/>
      <c r="BA13" s="941"/>
      <c r="BB13" s="941"/>
      <c r="BC13" s="941">
        <f t="shared" si="1"/>
        <v>0</v>
      </c>
      <c r="BD13" s="941"/>
      <c r="BE13" s="941"/>
      <c r="BF13" s="941"/>
      <c r="BG13" s="941">
        <f t="shared" si="2"/>
        <v>0</v>
      </c>
      <c r="BH13" s="941"/>
      <c r="BI13" s="941"/>
      <c r="BJ13" s="941"/>
      <c r="BK13" s="466">
        <f>各種係数!$R13</f>
        <v>2.0199999999999999E-2</v>
      </c>
      <c r="BL13" s="467"/>
      <c r="BM13" s="467"/>
      <c r="BN13" s="467"/>
      <c r="BO13" s="467"/>
      <c r="BP13" s="467"/>
      <c r="BQ13" s="467"/>
      <c r="BR13" s="467"/>
      <c r="BS13" s="467"/>
      <c r="BT13" s="467"/>
      <c r="BU13" s="467"/>
      <c r="BV13" s="467"/>
      <c r="BW13" s="468"/>
      <c r="BX13" s="468"/>
      <c r="BY13" s="468"/>
      <c r="BZ13" s="468"/>
      <c r="CA13" s="468"/>
      <c r="CB13" s="468"/>
      <c r="CC13" s="468"/>
      <c r="CD13" s="469"/>
      <c r="CE13" s="940">
        <f t="shared" si="26"/>
        <v>0</v>
      </c>
      <c r="CF13" s="941"/>
      <c r="CG13" s="941"/>
      <c r="CH13" s="941"/>
      <c r="CI13" s="941">
        <f t="shared" si="27"/>
        <v>0</v>
      </c>
      <c r="CJ13" s="941"/>
      <c r="CK13" s="941"/>
      <c r="CL13" s="941"/>
      <c r="CM13" s="941">
        <f t="shared" si="28"/>
        <v>0</v>
      </c>
      <c r="CN13" s="941"/>
      <c r="CO13" s="941"/>
      <c r="CP13" s="941"/>
      <c r="CQ13" s="941">
        <f t="shared" si="3"/>
        <v>0</v>
      </c>
      <c r="CR13" s="941"/>
      <c r="CS13" s="941"/>
      <c r="CT13" s="941"/>
      <c r="CU13" s="941">
        <f t="shared" si="4"/>
        <v>0</v>
      </c>
      <c r="CV13" s="941"/>
      <c r="CW13" s="941"/>
      <c r="CX13" s="947"/>
      <c r="DC13" s="867"/>
      <c r="DD13" s="526"/>
      <c r="DE13" s="755" t="s">
        <v>18</v>
      </c>
      <c r="DF13" s="755"/>
      <c r="DG13" s="755"/>
      <c r="DH13" s="755"/>
      <c r="DI13" s="755"/>
      <c r="DJ13" s="755"/>
      <c r="DK13" s="755"/>
      <c r="DL13" s="755"/>
      <c r="DM13" s="755"/>
      <c r="DN13" s="755"/>
      <c r="DO13" s="755"/>
      <c r="DP13" s="484"/>
      <c r="DQ13" s="434"/>
      <c r="DR13" s="435"/>
      <c r="DS13" s="435"/>
      <c r="DT13" s="434"/>
      <c r="DU13" s="434"/>
      <c r="DV13" s="435"/>
      <c r="DW13" s="589"/>
      <c r="DX13" s="434"/>
      <c r="DY13" s="434"/>
      <c r="DZ13" s="435"/>
      <c r="EA13" s="589"/>
      <c r="EB13" s="434"/>
      <c r="EC13" s="434"/>
      <c r="ED13" s="435"/>
      <c r="EE13" s="589"/>
      <c r="EF13" s="434"/>
      <c r="EG13" s="434"/>
      <c r="EH13" s="435"/>
      <c r="EI13" s="589"/>
      <c r="EJ13" s="772" t="s">
        <v>33</v>
      </c>
      <c r="EK13" s="773"/>
      <c r="EL13" s="774"/>
      <c r="EM13" s="937">
        <f>各種係数!$O13</f>
        <v>41.8</v>
      </c>
      <c r="EN13" s="938"/>
      <c r="EO13" s="938"/>
      <c r="EP13" s="939"/>
      <c r="EQ13" s="940">
        <f t="shared" si="5"/>
        <v>0</v>
      </c>
      <c r="ER13" s="941"/>
      <c r="ES13" s="941"/>
      <c r="ET13" s="941"/>
      <c r="EU13" s="941">
        <f t="shared" si="6"/>
        <v>0</v>
      </c>
      <c r="EV13" s="941"/>
      <c r="EW13" s="941"/>
      <c r="EX13" s="941"/>
      <c r="EY13" s="941">
        <f t="shared" si="7"/>
        <v>0</v>
      </c>
      <c r="EZ13" s="941"/>
      <c r="FA13" s="941"/>
      <c r="FB13" s="941"/>
      <c r="FC13" s="941">
        <f t="shared" si="8"/>
        <v>0</v>
      </c>
      <c r="FD13" s="941"/>
      <c r="FE13" s="941"/>
      <c r="FF13" s="941"/>
      <c r="FG13" s="941">
        <f t="shared" si="9"/>
        <v>0</v>
      </c>
      <c r="FH13" s="941"/>
      <c r="FI13" s="941"/>
      <c r="FJ13" s="941"/>
      <c r="FK13" s="466">
        <f>各種係数!$R13</f>
        <v>2.0199999999999999E-2</v>
      </c>
      <c r="FL13" s="467"/>
      <c r="FM13" s="467"/>
      <c r="FN13" s="467"/>
      <c r="FO13" s="467"/>
      <c r="FP13" s="467"/>
      <c r="FQ13" s="467"/>
      <c r="FR13" s="467"/>
      <c r="FS13" s="467"/>
      <c r="FT13" s="467"/>
      <c r="FU13" s="467"/>
      <c r="FV13" s="467"/>
      <c r="FW13" s="468"/>
      <c r="FX13" s="468"/>
      <c r="FY13" s="468"/>
      <c r="FZ13" s="468"/>
      <c r="GA13" s="468"/>
      <c r="GB13" s="468"/>
      <c r="GC13" s="468"/>
      <c r="GD13" s="469"/>
      <c r="GE13" s="940">
        <f t="shared" si="29"/>
        <v>0</v>
      </c>
      <c r="GF13" s="941"/>
      <c r="GG13" s="941"/>
      <c r="GH13" s="941"/>
      <c r="GI13" s="941">
        <f t="shared" si="30"/>
        <v>0</v>
      </c>
      <c r="GJ13" s="941"/>
      <c r="GK13" s="941"/>
      <c r="GL13" s="941"/>
      <c r="GM13" s="941">
        <f t="shared" si="31"/>
        <v>0</v>
      </c>
      <c r="GN13" s="941"/>
      <c r="GO13" s="941"/>
      <c r="GP13" s="941"/>
      <c r="GQ13" s="941">
        <f t="shared" si="32"/>
        <v>0</v>
      </c>
      <c r="GR13" s="941"/>
      <c r="GS13" s="941"/>
      <c r="GT13" s="941"/>
      <c r="GU13" s="941">
        <f t="shared" si="33"/>
        <v>0</v>
      </c>
      <c r="GV13" s="941"/>
      <c r="GW13" s="941"/>
      <c r="GX13" s="947"/>
      <c r="HC13" s="867"/>
      <c r="HD13" s="526"/>
      <c r="HE13" s="755" t="s">
        <v>18</v>
      </c>
      <c r="HF13" s="755"/>
      <c r="HG13" s="755"/>
      <c r="HH13" s="755"/>
      <c r="HI13" s="755"/>
      <c r="HJ13" s="755"/>
      <c r="HK13" s="755"/>
      <c r="HL13" s="755"/>
      <c r="HM13" s="755"/>
      <c r="HN13" s="755"/>
      <c r="HO13" s="755"/>
      <c r="HP13" s="484"/>
      <c r="HQ13" s="434"/>
      <c r="HR13" s="435"/>
      <c r="HS13" s="435"/>
      <c r="HT13" s="434"/>
      <c r="HU13" s="434"/>
      <c r="HV13" s="435"/>
      <c r="HW13" s="589"/>
      <c r="HX13" s="434"/>
      <c r="HY13" s="434"/>
      <c r="HZ13" s="435"/>
      <c r="IA13" s="589"/>
      <c r="IB13" s="434"/>
      <c r="IC13" s="434"/>
      <c r="ID13" s="435"/>
      <c r="IE13" s="589"/>
      <c r="IF13" s="434"/>
      <c r="IG13" s="434"/>
      <c r="IH13" s="435"/>
      <c r="II13" s="589"/>
      <c r="IJ13" s="772" t="s">
        <v>33</v>
      </c>
      <c r="IK13" s="773"/>
      <c r="IL13" s="774"/>
      <c r="IM13" s="937">
        <f>各種係数!$O13</f>
        <v>41.8</v>
      </c>
      <c r="IN13" s="938"/>
      <c r="IO13" s="938"/>
      <c r="IP13" s="939"/>
      <c r="IQ13" s="940">
        <f t="shared" si="34"/>
        <v>0</v>
      </c>
      <c r="IR13" s="941"/>
      <c r="IS13" s="941"/>
      <c r="IT13" s="941"/>
      <c r="IU13" s="941">
        <f t="shared" si="35"/>
        <v>0</v>
      </c>
      <c r="IV13" s="941"/>
      <c r="IW13" s="941"/>
      <c r="IX13" s="941"/>
      <c r="IY13" s="941">
        <f t="shared" si="36"/>
        <v>0</v>
      </c>
      <c r="IZ13" s="941"/>
      <c r="JA13" s="941"/>
      <c r="JB13" s="941"/>
      <c r="JC13" s="941">
        <f t="shared" si="37"/>
        <v>0</v>
      </c>
      <c r="JD13" s="941"/>
      <c r="JE13" s="941"/>
      <c r="JF13" s="941"/>
      <c r="JG13" s="941">
        <f t="shared" si="38"/>
        <v>0</v>
      </c>
      <c r="JH13" s="941"/>
      <c r="JI13" s="941"/>
      <c r="JJ13" s="941"/>
      <c r="JK13" s="466">
        <f>各種係数!$R13</f>
        <v>2.0199999999999999E-2</v>
      </c>
      <c r="JL13" s="467"/>
      <c r="JM13" s="467"/>
      <c r="JN13" s="467"/>
      <c r="JO13" s="467"/>
      <c r="JP13" s="467"/>
      <c r="JQ13" s="467"/>
      <c r="JR13" s="467"/>
      <c r="JS13" s="467"/>
      <c r="JT13" s="467"/>
      <c r="JU13" s="467"/>
      <c r="JV13" s="467"/>
      <c r="JW13" s="468"/>
      <c r="JX13" s="468"/>
      <c r="JY13" s="468"/>
      <c r="JZ13" s="468"/>
      <c r="KA13" s="468"/>
      <c r="KB13" s="468"/>
      <c r="KC13" s="468"/>
      <c r="KD13" s="469"/>
      <c r="KE13" s="940">
        <f>IQ13*$JK13*44/12</f>
        <v>0</v>
      </c>
      <c r="KF13" s="941"/>
      <c r="KG13" s="941"/>
      <c r="KH13" s="941"/>
      <c r="KI13" s="941">
        <f>IU13*$JK13*44/12</f>
        <v>0</v>
      </c>
      <c r="KJ13" s="941"/>
      <c r="KK13" s="941"/>
      <c r="KL13" s="941"/>
      <c r="KM13" s="941">
        <f>IY13*$JK13*44/12</f>
        <v>0</v>
      </c>
      <c r="KN13" s="941"/>
      <c r="KO13" s="941"/>
      <c r="KP13" s="941"/>
      <c r="KQ13" s="941">
        <f>JC13*$JK13*44/12</f>
        <v>0</v>
      </c>
      <c r="KR13" s="941"/>
      <c r="KS13" s="941"/>
      <c r="KT13" s="941"/>
      <c r="KU13" s="941">
        <f>JG13*$JK13*44/12</f>
        <v>0</v>
      </c>
      <c r="KV13" s="941"/>
      <c r="KW13" s="941"/>
      <c r="KX13" s="947"/>
      <c r="LC13" s="867"/>
      <c r="LD13" s="526"/>
      <c r="LE13" s="755" t="s">
        <v>18</v>
      </c>
      <c r="LF13" s="755"/>
      <c r="LG13" s="755"/>
      <c r="LH13" s="755"/>
      <c r="LI13" s="755"/>
      <c r="LJ13" s="755"/>
      <c r="LK13" s="755"/>
      <c r="LL13" s="755"/>
      <c r="LM13" s="755"/>
      <c r="LN13" s="755"/>
      <c r="LO13" s="755"/>
      <c r="LP13" s="484"/>
      <c r="LQ13" s="434"/>
      <c r="LR13" s="435"/>
      <c r="LS13" s="435"/>
      <c r="LT13" s="434"/>
      <c r="LU13" s="434"/>
      <c r="LV13" s="435"/>
      <c r="LW13" s="589"/>
      <c r="LX13" s="434"/>
      <c r="LY13" s="434"/>
      <c r="LZ13" s="435"/>
      <c r="MA13" s="589"/>
      <c r="MB13" s="434"/>
      <c r="MC13" s="434"/>
      <c r="MD13" s="435"/>
      <c r="ME13" s="589"/>
      <c r="MF13" s="434"/>
      <c r="MG13" s="434"/>
      <c r="MH13" s="435"/>
      <c r="MI13" s="589"/>
      <c r="MJ13" s="772" t="s">
        <v>33</v>
      </c>
      <c r="MK13" s="773"/>
      <c r="ML13" s="774"/>
      <c r="MM13" s="937">
        <f>各種係数!$O13</f>
        <v>41.8</v>
      </c>
      <c r="MN13" s="938"/>
      <c r="MO13" s="938"/>
      <c r="MP13" s="939"/>
      <c r="MQ13" s="940">
        <f t="shared" si="39"/>
        <v>0</v>
      </c>
      <c r="MR13" s="941"/>
      <c r="MS13" s="941"/>
      <c r="MT13" s="941"/>
      <c r="MU13" s="941">
        <f t="shared" si="40"/>
        <v>0</v>
      </c>
      <c r="MV13" s="941"/>
      <c r="MW13" s="941"/>
      <c r="MX13" s="941"/>
      <c r="MY13" s="941">
        <f t="shared" si="41"/>
        <v>0</v>
      </c>
      <c r="MZ13" s="941"/>
      <c r="NA13" s="941"/>
      <c r="NB13" s="941"/>
      <c r="NC13" s="941">
        <f t="shared" si="42"/>
        <v>0</v>
      </c>
      <c r="ND13" s="941"/>
      <c r="NE13" s="941"/>
      <c r="NF13" s="941"/>
      <c r="NG13" s="941">
        <f t="shared" si="43"/>
        <v>0</v>
      </c>
      <c r="NH13" s="941"/>
      <c r="NI13" s="941"/>
      <c r="NJ13" s="941"/>
      <c r="NK13" s="466">
        <f>各種係数!$R13</f>
        <v>2.0199999999999999E-2</v>
      </c>
      <c r="NL13" s="467"/>
      <c r="NM13" s="467"/>
      <c r="NN13" s="467"/>
      <c r="NO13" s="467"/>
      <c r="NP13" s="467"/>
      <c r="NQ13" s="467"/>
      <c r="NR13" s="467"/>
      <c r="NS13" s="467"/>
      <c r="NT13" s="467"/>
      <c r="NU13" s="467"/>
      <c r="NV13" s="467"/>
      <c r="NW13" s="468"/>
      <c r="NX13" s="468"/>
      <c r="NY13" s="468"/>
      <c r="NZ13" s="468"/>
      <c r="OA13" s="468"/>
      <c r="OB13" s="468"/>
      <c r="OC13" s="468"/>
      <c r="OD13" s="469"/>
      <c r="OE13" s="940">
        <f t="shared" si="44"/>
        <v>0</v>
      </c>
      <c r="OF13" s="941"/>
      <c r="OG13" s="941"/>
      <c r="OH13" s="941"/>
      <c r="OI13" s="941">
        <f t="shared" si="45"/>
        <v>0</v>
      </c>
      <c r="OJ13" s="941"/>
      <c r="OK13" s="941"/>
      <c r="OL13" s="941"/>
      <c r="OM13" s="941">
        <f t="shared" si="46"/>
        <v>0</v>
      </c>
      <c r="ON13" s="941"/>
      <c r="OO13" s="941"/>
      <c r="OP13" s="941"/>
      <c r="OQ13" s="941">
        <f t="shared" si="47"/>
        <v>0</v>
      </c>
      <c r="OR13" s="941"/>
      <c r="OS13" s="941"/>
      <c r="OT13" s="941"/>
      <c r="OU13" s="941">
        <f t="shared" si="48"/>
        <v>0</v>
      </c>
      <c r="OV13" s="941"/>
      <c r="OW13" s="941"/>
      <c r="OX13" s="947"/>
      <c r="PC13" s="867"/>
      <c r="PD13" s="526"/>
      <c r="PE13" s="755" t="s">
        <v>18</v>
      </c>
      <c r="PF13" s="755"/>
      <c r="PG13" s="755"/>
      <c r="PH13" s="755"/>
      <c r="PI13" s="755"/>
      <c r="PJ13" s="755"/>
      <c r="PK13" s="755"/>
      <c r="PL13" s="755"/>
      <c r="PM13" s="755"/>
      <c r="PN13" s="755"/>
      <c r="PO13" s="755"/>
      <c r="PP13" s="484"/>
      <c r="PQ13" s="434"/>
      <c r="PR13" s="435"/>
      <c r="PS13" s="435"/>
      <c r="PT13" s="434"/>
      <c r="PU13" s="434"/>
      <c r="PV13" s="435"/>
      <c r="PW13" s="589"/>
      <c r="PX13" s="434"/>
      <c r="PY13" s="434"/>
      <c r="PZ13" s="435"/>
      <c r="QA13" s="589"/>
      <c r="QB13" s="434"/>
      <c r="QC13" s="434"/>
      <c r="QD13" s="435"/>
      <c r="QE13" s="589"/>
      <c r="QF13" s="434"/>
      <c r="QG13" s="434"/>
      <c r="QH13" s="435"/>
      <c r="QI13" s="589"/>
      <c r="QJ13" s="772" t="s">
        <v>33</v>
      </c>
      <c r="QK13" s="773"/>
      <c r="QL13" s="774"/>
      <c r="QM13" s="937">
        <f>各種係数!$O13</f>
        <v>41.8</v>
      </c>
      <c r="QN13" s="938"/>
      <c r="QO13" s="938"/>
      <c r="QP13" s="939"/>
      <c r="QQ13" s="940">
        <f t="shared" si="49"/>
        <v>0</v>
      </c>
      <c r="QR13" s="941"/>
      <c r="QS13" s="941"/>
      <c r="QT13" s="941"/>
      <c r="QU13" s="941">
        <f t="shared" si="50"/>
        <v>0</v>
      </c>
      <c r="QV13" s="941"/>
      <c r="QW13" s="941"/>
      <c r="QX13" s="941"/>
      <c r="QY13" s="941">
        <f t="shared" si="51"/>
        <v>0</v>
      </c>
      <c r="QZ13" s="941"/>
      <c r="RA13" s="941"/>
      <c r="RB13" s="941"/>
      <c r="RC13" s="941">
        <f t="shared" si="52"/>
        <v>0</v>
      </c>
      <c r="RD13" s="941"/>
      <c r="RE13" s="941"/>
      <c r="RF13" s="941"/>
      <c r="RG13" s="941">
        <f t="shared" si="53"/>
        <v>0</v>
      </c>
      <c r="RH13" s="941"/>
      <c r="RI13" s="941"/>
      <c r="RJ13" s="941"/>
      <c r="RK13" s="466">
        <f>各種係数!$R13</f>
        <v>2.0199999999999999E-2</v>
      </c>
      <c r="RL13" s="467"/>
      <c r="RM13" s="467"/>
      <c r="RN13" s="467"/>
      <c r="RO13" s="467"/>
      <c r="RP13" s="467"/>
      <c r="RQ13" s="467"/>
      <c r="RR13" s="467"/>
      <c r="RS13" s="467"/>
      <c r="RT13" s="467"/>
      <c r="RU13" s="467"/>
      <c r="RV13" s="467"/>
      <c r="RW13" s="468"/>
      <c r="RX13" s="468"/>
      <c r="RY13" s="468"/>
      <c r="RZ13" s="468"/>
      <c r="SA13" s="468"/>
      <c r="SB13" s="468"/>
      <c r="SC13" s="468"/>
      <c r="SD13" s="469"/>
      <c r="SE13" s="940">
        <f t="shared" si="54"/>
        <v>0</v>
      </c>
      <c r="SF13" s="941"/>
      <c r="SG13" s="941"/>
      <c r="SH13" s="941"/>
      <c r="SI13" s="941">
        <f t="shared" si="55"/>
        <v>0</v>
      </c>
      <c r="SJ13" s="941"/>
      <c r="SK13" s="941"/>
      <c r="SL13" s="941"/>
      <c r="SM13" s="941">
        <f t="shared" si="56"/>
        <v>0</v>
      </c>
      <c r="SN13" s="941"/>
      <c r="SO13" s="941"/>
      <c r="SP13" s="941"/>
      <c r="SQ13" s="941">
        <f t="shared" si="57"/>
        <v>0</v>
      </c>
      <c r="SR13" s="941"/>
      <c r="SS13" s="941"/>
      <c r="ST13" s="941"/>
      <c r="SU13" s="941">
        <f t="shared" si="58"/>
        <v>0</v>
      </c>
      <c r="SV13" s="941"/>
      <c r="SW13" s="941"/>
      <c r="SX13" s="947"/>
      <c r="TS13" s="484">
        <f t="shared" si="59"/>
        <v>0</v>
      </c>
      <c r="TT13" s="434"/>
      <c r="TU13" s="435"/>
      <c r="TV13" s="435"/>
      <c r="TW13" s="434">
        <f t="shared" si="10"/>
        <v>0</v>
      </c>
      <c r="TX13" s="434"/>
      <c r="TY13" s="435"/>
      <c r="TZ13" s="589"/>
      <c r="UA13" s="434">
        <f t="shared" si="11"/>
        <v>0</v>
      </c>
      <c r="UB13" s="434"/>
      <c r="UC13" s="435"/>
      <c r="UD13" s="589"/>
      <c r="UE13" s="434">
        <f t="shared" si="12"/>
        <v>0</v>
      </c>
      <c r="UF13" s="434"/>
      <c r="UG13" s="435"/>
      <c r="UH13" s="589"/>
      <c r="UI13" s="434">
        <f t="shared" si="13"/>
        <v>0</v>
      </c>
      <c r="UJ13" s="434"/>
      <c r="UK13" s="435"/>
      <c r="UL13" s="589"/>
      <c r="UM13" s="772" t="s">
        <v>33</v>
      </c>
      <c r="UN13" s="773"/>
      <c r="UO13" s="774"/>
      <c r="UP13" s="937">
        <f>各種係数!$O13</f>
        <v>41.8</v>
      </c>
      <c r="UQ13" s="938"/>
      <c r="UR13" s="938"/>
      <c r="US13" s="939"/>
      <c r="UT13" s="940">
        <f t="shared" si="14"/>
        <v>0</v>
      </c>
      <c r="UU13" s="941"/>
      <c r="UV13" s="941"/>
      <c r="UW13" s="941"/>
      <c r="UX13" s="941">
        <f t="shared" si="15"/>
        <v>0</v>
      </c>
      <c r="UY13" s="941"/>
      <c r="UZ13" s="941"/>
      <c r="VA13" s="941"/>
      <c r="VB13" s="941">
        <f t="shared" si="16"/>
        <v>0</v>
      </c>
      <c r="VC13" s="941"/>
      <c r="VD13" s="941"/>
      <c r="VE13" s="941"/>
      <c r="VF13" s="941">
        <f t="shared" si="17"/>
        <v>0</v>
      </c>
      <c r="VG13" s="941"/>
      <c r="VH13" s="941"/>
      <c r="VI13" s="941"/>
      <c r="VJ13" s="941">
        <f t="shared" si="18"/>
        <v>0</v>
      </c>
      <c r="VK13" s="941"/>
      <c r="VL13" s="941"/>
      <c r="VM13" s="941"/>
      <c r="VN13" s="466">
        <f>各種係数!$R13</f>
        <v>2.0199999999999999E-2</v>
      </c>
      <c r="VO13" s="467"/>
      <c r="VP13" s="467"/>
      <c r="VQ13" s="467"/>
      <c r="VR13" s="467"/>
      <c r="VS13" s="467"/>
      <c r="VT13" s="467"/>
      <c r="VU13" s="467"/>
      <c r="VV13" s="467"/>
      <c r="VW13" s="467"/>
      <c r="VX13" s="467"/>
      <c r="VY13" s="467"/>
      <c r="VZ13" s="468"/>
      <c r="WA13" s="468"/>
      <c r="WB13" s="468"/>
      <c r="WC13" s="468"/>
      <c r="WD13" s="468"/>
      <c r="WE13" s="468"/>
      <c r="WF13" s="468"/>
      <c r="WG13" s="469"/>
      <c r="WH13" s="940">
        <f t="shared" si="19"/>
        <v>0</v>
      </c>
      <c r="WI13" s="941"/>
      <c r="WJ13" s="941"/>
      <c r="WK13" s="941"/>
      <c r="WL13" s="941">
        <f t="shared" si="20"/>
        <v>0</v>
      </c>
      <c r="WM13" s="941"/>
      <c r="WN13" s="941"/>
      <c r="WO13" s="941"/>
      <c r="WP13" s="941">
        <f t="shared" si="21"/>
        <v>0</v>
      </c>
      <c r="WQ13" s="941"/>
      <c r="WR13" s="941"/>
      <c r="WS13" s="941"/>
      <c r="WT13" s="941">
        <f t="shared" si="22"/>
        <v>0</v>
      </c>
      <c r="WU13" s="941"/>
      <c r="WV13" s="941"/>
      <c r="WW13" s="941"/>
      <c r="WX13" s="941">
        <f t="shared" si="23"/>
        <v>0</v>
      </c>
      <c r="WY13" s="941"/>
      <c r="WZ13" s="941"/>
      <c r="XA13" s="947"/>
    </row>
    <row r="14" spans="3:625" s="100" customFormat="1" ht="19.5" customHeight="1" x14ac:dyDescent="0.15">
      <c r="C14" s="867"/>
      <c r="D14" s="526"/>
      <c r="E14" s="824" t="s">
        <v>52</v>
      </c>
      <c r="F14" s="825"/>
      <c r="G14" s="826"/>
      <c r="H14" s="830" t="s">
        <v>19</v>
      </c>
      <c r="I14" s="831"/>
      <c r="J14" s="831"/>
      <c r="K14" s="831"/>
      <c r="L14" s="831"/>
      <c r="M14" s="831"/>
      <c r="N14" s="831"/>
      <c r="O14" s="832"/>
      <c r="P14" s="484"/>
      <c r="Q14" s="434"/>
      <c r="R14" s="435"/>
      <c r="S14" s="435"/>
      <c r="T14" s="434"/>
      <c r="U14" s="434"/>
      <c r="V14" s="435"/>
      <c r="W14" s="589"/>
      <c r="X14" s="434"/>
      <c r="Y14" s="434"/>
      <c r="Z14" s="435"/>
      <c r="AA14" s="589"/>
      <c r="AB14" s="434"/>
      <c r="AC14" s="434"/>
      <c r="AD14" s="435"/>
      <c r="AE14" s="589"/>
      <c r="AF14" s="434"/>
      <c r="AG14" s="434"/>
      <c r="AH14" s="435"/>
      <c r="AI14" s="589"/>
      <c r="AJ14" s="772" t="s">
        <v>34</v>
      </c>
      <c r="AK14" s="773"/>
      <c r="AL14" s="774"/>
      <c r="AM14" s="937">
        <f>各種係数!$O14</f>
        <v>50.1</v>
      </c>
      <c r="AN14" s="938"/>
      <c r="AO14" s="938"/>
      <c r="AP14" s="939"/>
      <c r="AQ14" s="940">
        <f t="shared" si="24"/>
        <v>0</v>
      </c>
      <c r="AR14" s="941"/>
      <c r="AS14" s="941"/>
      <c r="AT14" s="941"/>
      <c r="AU14" s="941">
        <f t="shared" si="0"/>
        <v>0</v>
      </c>
      <c r="AV14" s="941"/>
      <c r="AW14" s="941"/>
      <c r="AX14" s="941"/>
      <c r="AY14" s="941">
        <f t="shared" si="25"/>
        <v>0</v>
      </c>
      <c r="AZ14" s="941"/>
      <c r="BA14" s="941"/>
      <c r="BB14" s="941"/>
      <c r="BC14" s="941">
        <f t="shared" si="1"/>
        <v>0</v>
      </c>
      <c r="BD14" s="941"/>
      <c r="BE14" s="941"/>
      <c r="BF14" s="941"/>
      <c r="BG14" s="941">
        <f t="shared" si="2"/>
        <v>0</v>
      </c>
      <c r="BH14" s="941"/>
      <c r="BI14" s="941"/>
      <c r="BJ14" s="941"/>
      <c r="BK14" s="466">
        <f>各種係数!$R14</f>
        <v>1.6299999999999999E-2</v>
      </c>
      <c r="BL14" s="467"/>
      <c r="BM14" s="467"/>
      <c r="BN14" s="467"/>
      <c r="BO14" s="467"/>
      <c r="BP14" s="467"/>
      <c r="BQ14" s="467"/>
      <c r="BR14" s="467"/>
      <c r="BS14" s="467"/>
      <c r="BT14" s="467"/>
      <c r="BU14" s="467"/>
      <c r="BV14" s="467"/>
      <c r="BW14" s="468"/>
      <c r="BX14" s="468"/>
      <c r="BY14" s="468"/>
      <c r="BZ14" s="468"/>
      <c r="CA14" s="468"/>
      <c r="CB14" s="468"/>
      <c r="CC14" s="468"/>
      <c r="CD14" s="469"/>
      <c r="CE14" s="940">
        <f t="shared" si="26"/>
        <v>0</v>
      </c>
      <c r="CF14" s="941"/>
      <c r="CG14" s="941"/>
      <c r="CH14" s="941"/>
      <c r="CI14" s="941">
        <f t="shared" si="27"/>
        <v>0</v>
      </c>
      <c r="CJ14" s="941"/>
      <c r="CK14" s="941"/>
      <c r="CL14" s="941"/>
      <c r="CM14" s="941">
        <f t="shared" si="28"/>
        <v>0</v>
      </c>
      <c r="CN14" s="941"/>
      <c r="CO14" s="941"/>
      <c r="CP14" s="941"/>
      <c r="CQ14" s="941">
        <f t="shared" si="3"/>
        <v>0</v>
      </c>
      <c r="CR14" s="941"/>
      <c r="CS14" s="941"/>
      <c r="CT14" s="941"/>
      <c r="CU14" s="941">
        <f t="shared" si="4"/>
        <v>0</v>
      </c>
      <c r="CV14" s="941"/>
      <c r="CW14" s="941"/>
      <c r="CX14" s="947"/>
      <c r="DC14" s="867"/>
      <c r="DD14" s="526"/>
      <c r="DE14" s="824" t="s">
        <v>52</v>
      </c>
      <c r="DF14" s="825"/>
      <c r="DG14" s="826"/>
      <c r="DH14" s="830" t="s">
        <v>19</v>
      </c>
      <c r="DI14" s="831"/>
      <c r="DJ14" s="831"/>
      <c r="DK14" s="831"/>
      <c r="DL14" s="831"/>
      <c r="DM14" s="831"/>
      <c r="DN14" s="831"/>
      <c r="DO14" s="832"/>
      <c r="DP14" s="484"/>
      <c r="DQ14" s="434"/>
      <c r="DR14" s="435"/>
      <c r="DS14" s="435"/>
      <c r="DT14" s="434"/>
      <c r="DU14" s="434"/>
      <c r="DV14" s="435"/>
      <c r="DW14" s="589"/>
      <c r="DX14" s="434"/>
      <c r="DY14" s="434"/>
      <c r="DZ14" s="435"/>
      <c r="EA14" s="589"/>
      <c r="EB14" s="434"/>
      <c r="EC14" s="434"/>
      <c r="ED14" s="435"/>
      <c r="EE14" s="589"/>
      <c r="EF14" s="434"/>
      <c r="EG14" s="434"/>
      <c r="EH14" s="435"/>
      <c r="EI14" s="589"/>
      <c r="EJ14" s="772" t="s">
        <v>34</v>
      </c>
      <c r="EK14" s="773"/>
      <c r="EL14" s="774"/>
      <c r="EM14" s="937">
        <f>各種係数!$O14</f>
        <v>50.1</v>
      </c>
      <c r="EN14" s="938"/>
      <c r="EO14" s="938"/>
      <c r="EP14" s="939"/>
      <c r="EQ14" s="940">
        <f t="shared" si="5"/>
        <v>0</v>
      </c>
      <c r="ER14" s="941"/>
      <c r="ES14" s="941"/>
      <c r="ET14" s="941"/>
      <c r="EU14" s="941">
        <f t="shared" si="6"/>
        <v>0</v>
      </c>
      <c r="EV14" s="941"/>
      <c r="EW14" s="941"/>
      <c r="EX14" s="941"/>
      <c r="EY14" s="941">
        <f t="shared" si="7"/>
        <v>0</v>
      </c>
      <c r="EZ14" s="941"/>
      <c r="FA14" s="941"/>
      <c r="FB14" s="941"/>
      <c r="FC14" s="941">
        <f t="shared" si="8"/>
        <v>0</v>
      </c>
      <c r="FD14" s="941"/>
      <c r="FE14" s="941"/>
      <c r="FF14" s="941"/>
      <c r="FG14" s="941">
        <f t="shared" si="9"/>
        <v>0</v>
      </c>
      <c r="FH14" s="941"/>
      <c r="FI14" s="941"/>
      <c r="FJ14" s="941"/>
      <c r="FK14" s="466">
        <f>各種係数!$R14</f>
        <v>1.6299999999999999E-2</v>
      </c>
      <c r="FL14" s="467"/>
      <c r="FM14" s="467"/>
      <c r="FN14" s="467"/>
      <c r="FO14" s="467"/>
      <c r="FP14" s="467"/>
      <c r="FQ14" s="467"/>
      <c r="FR14" s="467"/>
      <c r="FS14" s="467"/>
      <c r="FT14" s="467"/>
      <c r="FU14" s="467"/>
      <c r="FV14" s="467"/>
      <c r="FW14" s="468"/>
      <c r="FX14" s="468"/>
      <c r="FY14" s="468"/>
      <c r="FZ14" s="468"/>
      <c r="GA14" s="468"/>
      <c r="GB14" s="468"/>
      <c r="GC14" s="468"/>
      <c r="GD14" s="469"/>
      <c r="GE14" s="940">
        <f t="shared" si="29"/>
        <v>0</v>
      </c>
      <c r="GF14" s="941"/>
      <c r="GG14" s="941"/>
      <c r="GH14" s="941"/>
      <c r="GI14" s="941">
        <f t="shared" si="30"/>
        <v>0</v>
      </c>
      <c r="GJ14" s="941"/>
      <c r="GK14" s="941"/>
      <c r="GL14" s="941"/>
      <c r="GM14" s="941">
        <f t="shared" si="31"/>
        <v>0</v>
      </c>
      <c r="GN14" s="941"/>
      <c r="GO14" s="941"/>
      <c r="GP14" s="941"/>
      <c r="GQ14" s="941">
        <f t="shared" si="32"/>
        <v>0</v>
      </c>
      <c r="GR14" s="941"/>
      <c r="GS14" s="941"/>
      <c r="GT14" s="941"/>
      <c r="GU14" s="941">
        <f t="shared" si="33"/>
        <v>0</v>
      </c>
      <c r="GV14" s="941"/>
      <c r="GW14" s="941"/>
      <c r="GX14" s="947"/>
      <c r="HC14" s="867"/>
      <c r="HD14" s="526"/>
      <c r="HE14" s="824" t="s">
        <v>52</v>
      </c>
      <c r="HF14" s="825"/>
      <c r="HG14" s="826"/>
      <c r="HH14" s="830" t="s">
        <v>19</v>
      </c>
      <c r="HI14" s="831"/>
      <c r="HJ14" s="831"/>
      <c r="HK14" s="831"/>
      <c r="HL14" s="831"/>
      <c r="HM14" s="831"/>
      <c r="HN14" s="831"/>
      <c r="HO14" s="832"/>
      <c r="HP14" s="484"/>
      <c r="HQ14" s="434"/>
      <c r="HR14" s="435"/>
      <c r="HS14" s="435"/>
      <c r="HT14" s="434"/>
      <c r="HU14" s="434"/>
      <c r="HV14" s="435"/>
      <c r="HW14" s="589"/>
      <c r="HX14" s="434"/>
      <c r="HY14" s="434"/>
      <c r="HZ14" s="435"/>
      <c r="IA14" s="589"/>
      <c r="IB14" s="434"/>
      <c r="IC14" s="434"/>
      <c r="ID14" s="435"/>
      <c r="IE14" s="589"/>
      <c r="IF14" s="434"/>
      <c r="IG14" s="434"/>
      <c r="IH14" s="435"/>
      <c r="II14" s="589"/>
      <c r="IJ14" s="772" t="s">
        <v>34</v>
      </c>
      <c r="IK14" s="773"/>
      <c r="IL14" s="774"/>
      <c r="IM14" s="937">
        <f>各種係数!$O14</f>
        <v>50.1</v>
      </c>
      <c r="IN14" s="938"/>
      <c r="IO14" s="938"/>
      <c r="IP14" s="939"/>
      <c r="IQ14" s="940">
        <f t="shared" si="34"/>
        <v>0</v>
      </c>
      <c r="IR14" s="941"/>
      <c r="IS14" s="941"/>
      <c r="IT14" s="941"/>
      <c r="IU14" s="941">
        <f t="shared" si="35"/>
        <v>0</v>
      </c>
      <c r="IV14" s="941"/>
      <c r="IW14" s="941"/>
      <c r="IX14" s="941"/>
      <c r="IY14" s="941">
        <f t="shared" si="36"/>
        <v>0</v>
      </c>
      <c r="IZ14" s="941"/>
      <c r="JA14" s="941"/>
      <c r="JB14" s="941"/>
      <c r="JC14" s="941">
        <f t="shared" si="37"/>
        <v>0</v>
      </c>
      <c r="JD14" s="941"/>
      <c r="JE14" s="941"/>
      <c r="JF14" s="941"/>
      <c r="JG14" s="941">
        <f t="shared" si="38"/>
        <v>0</v>
      </c>
      <c r="JH14" s="941"/>
      <c r="JI14" s="941"/>
      <c r="JJ14" s="941"/>
      <c r="JK14" s="466">
        <f>各種係数!$R14</f>
        <v>1.6299999999999999E-2</v>
      </c>
      <c r="JL14" s="467"/>
      <c r="JM14" s="467"/>
      <c r="JN14" s="467"/>
      <c r="JO14" s="467"/>
      <c r="JP14" s="467"/>
      <c r="JQ14" s="467"/>
      <c r="JR14" s="467"/>
      <c r="JS14" s="467"/>
      <c r="JT14" s="467"/>
      <c r="JU14" s="467"/>
      <c r="JV14" s="467"/>
      <c r="JW14" s="468"/>
      <c r="JX14" s="468"/>
      <c r="JY14" s="468"/>
      <c r="JZ14" s="468"/>
      <c r="KA14" s="468"/>
      <c r="KB14" s="468"/>
      <c r="KC14" s="468"/>
      <c r="KD14" s="469"/>
      <c r="KE14" s="940">
        <f t="shared" ref="KE14:KE23" si="60">IQ14*$JK14*44/12</f>
        <v>0</v>
      </c>
      <c r="KF14" s="941"/>
      <c r="KG14" s="941"/>
      <c r="KH14" s="941"/>
      <c r="KI14" s="941">
        <f t="shared" ref="KI14:KI24" si="61">IU14*$JK14*44/12</f>
        <v>0</v>
      </c>
      <c r="KJ14" s="941"/>
      <c r="KK14" s="941"/>
      <c r="KL14" s="941"/>
      <c r="KM14" s="941">
        <f t="shared" ref="KM14:KM24" si="62">IY14*$JK14*44/12</f>
        <v>0</v>
      </c>
      <c r="KN14" s="941"/>
      <c r="KO14" s="941"/>
      <c r="KP14" s="941"/>
      <c r="KQ14" s="941">
        <f t="shared" ref="KQ14:KQ24" si="63">JC14*$JK14*44/12</f>
        <v>0</v>
      </c>
      <c r="KR14" s="941"/>
      <c r="KS14" s="941"/>
      <c r="KT14" s="941"/>
      <c r="KU14" s="941">
        <f t="shared" ref="KU14:KU24" si="64">JG14*$JK14*44/12</f>
        <v>0</v>
      </c>
      <c r="KV14" s="941"/>
      <c r="KW14" s="941"/>
      <c r="KX14" s="947"/>
      <c r="LC14" s="867"/>
      <c r="LD14" s="526"/>
      <c r="LE14" s="824" t="s">
        <v>52</v>
      </c>
      <c r="LF14" s="825"/>
      <c r="LG14" s="826"/>
      <c r="LH14" s="830" t="s">
        <v>19</v>
      </c>
      <c r="LI14" s="831"/>
      <c r="LJ14" s="831"/>
      <c r="LK14" s="831"/>
      <c r="LL14" s="831"/>
      <c r="LM14" s="831"/>
      <c r="LN14" s="831"/>
      <c r="LO14" s="832"/>
      <c r="LP14" s="484"/>
      <c r="LQ14" s="434"/>
      <c r="LR14" s="435"/>
      <c r="LS14" s="435"/>
      <c r="LT14" s="434"/>
      <c r="LU14" s="434"/>
      <c r="LV14" s="435"/>
      <c r="LW14" s="589"/>
      <c r="LX14" s="434"/>
      <c r="LY14" s="434"/>
      <c r="LZ14" s="435"/>
      <c r="MA14" s="589"/>
      <c r="MB14" s="434"/>
      <c r="MC14" s="434"/>
      <c r="MD14" s="435"/>
      <c r="ME14" s="589"/>
      <c r="MF14" s="434"/>
      <c r="MG14" s="434"/>
      <c r="MH14" s="435"/>
      <c r="MI14" s="589"/>
      <c r="MJ14" s="772" t="s">
        <v>34</v>
      </c>
      <c r="MK14" s="773"/>
      <c r="ML14" s="774"/>
      <c r="MM14" s="937">
        <f>各種係数!$O14</f>
        <v>50.1</v>
      </c>
      <c r="MN14" s="938"/>
      <c r="MO14" s="938"/>
      <c r="MP14" s="939"/>
      <c r="MQ14" s="940">
        <f t="shared" si="39"/>
        <v>0</v>
      </c>
      <c r="MR14" s="941"/>
      <c r="MS14" s="941"/>
      <c r="MT14" s="941"/>
      <c r="MU14" s="941">
        <f t="shared" si="40"/>
        <v>0</v>
      </c>
      <c r="MV14" s="941"/>
      <c r="MW14" s="941"/>
      <c r="MX14" s="941"/>
      <c r="MY14" s="941">
        <f t="shared" si="41"/>
        <v>0</v>
      </c>
      <c r="MZ14" s="941"/>
      <c r="NA14" s="941"/>
      <c r="NB14" s="941"/>
      <c r="NC14" s="941">
        <f t="shared" si="42"/>
        <v>0</v>
      </c>
      <c r="ND14" s="941"/>
      <c r="NE14" s="941"/>
      <c r="NF14" s="941"/>
      <c r="NG14" s="941">
        <f t="shared" si="43"/>
        <v>0</v>
      </c>
      <c r="NH14" s="941"/>
      <c r="NI14" s="941"/>
      <c r="NJ14" s="941"/>
      <c r="NK14" s="466">
        <f>各種係数!$R14</f>
        <v>1.6299999999999999E-2</v>
      </c>
      <c r="NL14" s="467"/>
      <c r="NM14" s="467"/>
      <c r="NN14" s="467"/>
      <c r="NO14" s="467"/>
      <c r="NP14" s="467"/>
      <c r="NQ14" s="467"/>
      <c r="NR14" s="467"/>
      <c r="NS14" s="467"/>
      <c r="NT14" s="467"/>
      <c r="NU14" s="467"/>
      <c r="NV14" s="467"/>
      <c r="NW14" s="468"/>
      <c r="NX14" s="468"/>
      <c r="NY14" s="468"/>
      <c r="NZ14" s="468"/>
      <c r="OA14" s="468"/>
      <c r="OB14" s="468"/>
      <c r="OC14" s="468"/>
      <c r="OD14" s="469"/>
      <c r="OE14" s="940">
        <f t="shared" si="44"/>
        <v>0</v>
      </c>
      <c r="OF14" s="941"/>
      <c r="OG14" s="941"/>
      <c r="OH14" s="941"/>
      <c r="OI14" s="941">
        <f t="shared" si="45"/>
        <v>0</v>
      </c>
      <c r="OJ14" s="941"/>
      <c r="OK14" s="941"/>
      <c r="OL14" s="941"/>
      <c r="OM14" s="941">
        <f t="shared" si="46"/>
        <v>0</v>
      </c>
      <c r="ON14" s="941"/>
      <c r="OO14" s="941"/>
      <c r="OP14" s="941"/>
      <c r="OQ14" s="941">
        <f t="shared" si="47"/>
        <v>0</v>
      </c>
      <c r="OR14" s="941"/>
      <c r="OS14" s="941"/>
      <c r="OT14" s="941"/>
      <c r="OU14" s="941">
        <f t="shared" si="48"/>
        <v>0</v>
      </c>
      <c r="OV14" s="941"/>
      <c r="OW14" s="941"/>
      <c r="OX14" s="947"/>
      <c r="PC14" s="867"/>
      <c r="PD14" s="526"/>
      <c r="PE14" s="824" t="s">
        <v>52</v>
      </c>
      <c r="PF14" s="825"/>
      <c r="PG14" s="826"/>
      <c r="PH14" s="830" t="s">
        <v>19</v>
      </c>
      <c r="PI14" s="831"/>
      <c r="PJ14" s="831"/>
      <c r="PK14" s="831"/>
      <c r="PL14" s="831"/>
      <c r="PM14" s="831"/>
      <c r="PN14" s="831"/>
      <c r="PO14" s="832"/>
      <c r="PP14" s="484"/>
      <c r="PQ14" s="434"/>
      <c r="PR14" s="435"/>
      <c r="PS14" s="435"/>
      <c r="PT14" s="434"/>
      <c r="PU14" s="434"/>
      <c r="PV14" s="435"/>
      <c r="PW14" s="589"/>
      <c r="PX14" s="434"/>
      <c r="PY14" s="434"/>
      <c r="PZ14" s="435"/>
      <c r="QA14" s="589"/>
      <c r="QB14" s="434"/>
      <c r="QC14" s="434"/>
      <c r="QD14" s="435"/>
      <c r="QE14" s="589"/>
      <c r="QF14" s="434"/>
      <c r="QG14" s="434"/>
      <c r="QH14" s="435"/>
      <c r="QI14" s="589"/>
      <c r="QJ14" s="772" t="s">
        <v>34</v>
      </c>
      <c r="QK14" s="773"/>
      <c r="QL14" s="774"/>
      <c r="QM14" s="937">
        <f>各種係数!$O14</f>
        <v>50.1</v>
      </c>
      <c r="QN14" s="938"/>
      <c r="QO14" s="938"/>
      <c r="QP14" s="939"/>
      <c r="QQ14" s="940">
        <f t="shared" si="49"/>
        <v>0</v>
      </c>
      <c r="QR14" s="941"/>
      <c r="QS14" s="941"/>
      <c r="QT14" s="941"/>
      <c r="QU14" s="941">
        <f t="shared" si="50"/>
        <v>0</v>
      </c>
      <c r="QV14" s="941"/>
      <c r="QW14" s="941"/>
      <c r="QX14" s="941"/>
      <c r="QY14" s="941">
        <f t="shared" si="51"/>
        <v>0</v>
      </c>
      <c r="QZ14" s="941"/>
      <c r="RA14" s="941"/>
      <c r="RB14" s="941"/>
      <c r="RC14" s="941">
        <f t="shared" si="52"/>
        <v>0</v>
      </c>
      <c r="RD14" s="941"/>
      <c r="RE14" s="941"/>
      <c r="RF14" s="941"/>
      <c r="RG14" s="941">
        <f t="shared" si="53"/>
        <v>0</v>
      </c>
      <c r="RH14" s="941"/>
      <c r="RI14" s="941"/>
      <c r="RJ14" s="941"/>
      <c r="RK14" s="466">
        <f>各種係数!$R14</f>
        <v>1.6299999999999999E-2</v>
      </c>
      <c r="RL14" s="467"/>
      <c r="RM14" s="467"/>
      <c r="RN14" s="467"/>
      <c r="RO14" s="467"/>
      <c r="RP14" s="467"/>
      <c r="RQ14" s="467"/>
      <c r="RR14" s="467"/>
      <c r="RS14" s="467"/>
      <c r="RT14" s="467"/>
      <c r="RU14" s="467"/>
      <c r="RV14" s="467"/>
      <c r="RW14" s="468"/>
      <c r="RX14" s="468"/>
      <c r="RY14" s="468"/>
      <c r="RZ14" s="468"/>
      <c r="SA14" s="468"/>
      <c r="SB14" s="468"/>
      <c r="SC14" s="468"/>
      <c r="SD14" s="469"/>
      <c r="SE14" s="940">
        <f t="shared" si="54"/>
        <v>0</v>
      </c>
      <c r="SF14" s="941"/>
      <c r="SG14" s="941"/>
      <c r="SH14" s="941"/>
      <c r="SI14" s="941">
        <f t="shared" si="55"/>
        <v>0</v>
      </c>
      <c r="SJ14" s="941"/>
      <c r="SK14" s="941"/>
      <c r="SL14" s="941"/>
      <c r="SM14" s="941">
        <f t="shared" si="56"/>
        <v>0</v>
      </c>
      <c r="SN14" s="941"/>
      <c r="SO14" s="941"/>
      <c r="SP14" s="941"/>
      <c r="SQ14" s="941">
        <f t="shared" si="57"/>
        <v>0</v>
      </c>
      <c r="SR14" s="941"/>
      <c r="SS14" s="941"/>
      <c r="ST14" s="941"/>
      <c r="SU14" s="941">
        <f t="shared" si="58"/>
        <v>0</v>
      </c>
      <c r="SV14" s="941"/>
      <c r="SW14" s="941"/>
      <c r="SX14" s="947"/>
      <c r="TS14" s="484">
        <f t="shared" si="59"/>
        <v>0</v>
      </c>
      <c r="TT14" s="434"/>
      <c r="TU14" s="435"/>
      <c r="TV14" s="435"/>
      <c r="TW14" s="434">
        <f t="shared" si="10"/>
        <v>0</v>
      </c>
      <c r="TX14" s="434"/>
      <c r="TY14" s="435"/>
      <c r="TZ14" s="589"/>
      <c r="UA14" s="434">
        <f t="shared" si="11"/>
        <v>0</v>
      </c>
      <c r="UB14" s="434"/>
      <c r="UC14" s="435"/>
      <c r="UD14" s="589"/>
      <c r="UE14" s="434">
        <f t="shared" si="12"/>
        <v>0</v>
      </c>
      <c r="UF14" s="434"/>
      <c r="UG14" s="435"/>
      <c r="UH14" s="589"/>
      <c r="UI14" s="434">
        <f t="shared" si="13"/>
        <v>0</v>
      </c>
      <c r="UJ14" s="434"/>
      <c r="UK14" s="435"/>
      <c r="UL14" s="589"/>
      <c r="UM14" s="772" t="s">
        <v>34</v>
      </c>
      <c r="UN14" s="773"/>
      <c r="UO14" s="774"/>
      <c r="UP14" s="937">
        <f>各種係数!$O14</f>
        <v>50.1</v>
      </c>
      <c r="UQ14" s="938"/>
      <c r="UR14" s="938"/>
      <c r="US14" s="939"/>
      <c r="UT14" s="940">
        <f t="shared" si="14"/>
        <v>0</v>
      </c>
      <c r="UU14" s="941"/>
      <c r="UV14" s="941"/>
      <c r="UW14" s="941"/>
      <c r="UX14" s="941">
        <f t="shared" si="15"/>
        <v>0</v>
      </c>
      <c r="UY14" s="941"/>
      <c r="UZ14" s="941"/>
      <c r="VA14" s="941"/>
      <c r="VB14" s="941">
        <f t="shared" si="16"/>
        <v>0</v>
      </c>
      <c r="VC14" s="941"/>
      <c r="VD14" s="941"/>
      <c r="VE14" s="941"/>
      <c r="VF14" s="941">
        <f t="shared" si="17"/>
        <v>0</v>
      </c>
      <c r="VG14" s="941"/>
      <c r="VH14" s="941"/>
      <c r="VI14" s="941"/>
      <c r="VJ14" s="941">
        <f t="shared" si="18"/>
        <v>0</v>
      </c>
      <c r="VK14" s="941"/>
      <c r="VL14" s="941"/>
      <c r="VM14" s="941"/>
      <c r="VN14" s="466">
        <f>各種係数!$R14</f>
        <v>1.6299999999999999E-2</v>
      </c>
      <c r="VO14" s="467"/>
      <c r="VP14" s="467"/>
      <c r="VQ14" s="467"/>
      <c r="VR14" s="467"/>
      <c r="VS14" s="467"/>
      <c r="VT14" s="467"/>
      <c r="VU14" s="467"/>
      <c r="VV14" s="467"/>
      <c r="VW14" s="467"/>
      <c r="VX14" s="467"/>
      <c r="VY14" s="467"/>
      <c r="VZ14" s="468"/>
      <c r="WA14" s="468"/>
      <c r="WB14" s="468"/>
      <c r="WC14" s="468"/>
      <c r="WD14" s="468"/>
      <c r="WE14" s="468"/>
      <c r="WF14" s="468"/>
      <c r="WG14" s="469"/>
      <c r="WH14" s="940">
        <f t="shared" si="19"/>
        <v>0</v>
      </c>
      <c r="WI14" s="941"/>
      <c r="WJ14" s="941"/>
      <c r="WK14" s="941"/>
      <c r="WL14" s="941">
        <f t="shared" si="20"/>
        <v>0</v>
      </c>
      <c r="WM14" s="941"/>
      <c r="WN14" s="941"/>
      <c r="WO14" s="941"/>
      <c r="WP14" s="941">
        <f t="shared" si="21"/>
        <v>0</v>
      </c>
      <c r="WQ14" s="941"/>
      <c r="WR14" s="941"/>
      <c r="WS14" s="941"/>
      <c r="WT14" s="941">
        <f t="shared" si="22"/>
        <v>0</v>
      </c>
      <c r="WU14" s="941"/>
      <c r="WV14" s="941"/>
      <c r="WW14" s="941"/>
      <c r="WX14" s="941">
        <f t="shared" si="23"/>
        <v>0</v>
      </c>
      <c r="WY14" s="941"/>
      <c r="WZ14" s="941"/>
      <c r="XA14" s="947"/>
    </row>
    <row r="15" spans="3:625" s="100" customFormat="1" ht="19.5" customHeight="1" x14ac:dyDescent="0.15">
      <c r="C15" s="867"/>
      <c r="D15" s="526"/>
      <c r="E15" s="827"/>
      <c r="F15" s="828"/>
      <c r="G15" s="829"/>
      <c r="H15" s="830" t="s">
        <v>20</v>
      </c>
      <c r="I15" s="831"/>
      <c r="J15" s="831"/>
      <c r="K15" s="831"/>
      <c r="L15" s="831"/>
      <c r="M15" s="831"/>
      <c r="N15" s="831"/>
      <c r="O15" s="832"/>
      <c r="P15" s="484"/>
      <c r="Q15" s="434"/>
      <c r="R15" s="435"/>
      <c r="S15" s="435"/>
      <c r="T15" s="434"/>
      <c r="U15" s="434"/>
      <c r="V15" s="435"/>
      <c r="W15" s="589"/>
      <c r="X15" s="434"/>
      <c r="Y15" s="434"/>
      <c r="Z15" s="435"/>
      <c r="AA15" s="589"/>
      <c r="AB15" s="434"/>
      <c r="AC15" s="434"/>
      <c r="AD15" s="435"/>
      <c r="AE15" s="589"/>
      <c r="AF15" s="434"/>
      <c r="AG15" s="434"/>
      <c r="AH15" s="435"/>
      <c r="AI15" s="589"/>
      <c r="AJ15" s="772" t="s">
        <v>166</v>
      </c>
      <c r="AK15" s="773"/>
      <c r="AL15" s="774"/>
      <c r="AM15" s="937">
        <f>各種係数!$O15</f>
        <v>46.1</v>
      </c>
      <c r="AN15" s="938"/>
      <c r="AO15" s="938"/>
      <c r="AP15" s="939"/>
      <c r="AQ15" s="940">
        <f t="shared" si="24"/>
        <v>0</v>
      </c>
      <c r="AR15" s="941"/>
      <c r="AS15" s="941"/>
      <c r="AT15" s="941"/>
      <c r="AU15" s="941">
        <f t="shared" si="0"/>
        <v>0</v>
      </c>
      <c r="AV15" s="941"/>
      <c r="AW15" s="941"/>
      <c r="AX15" s="941"/>
      <c r="AY15" s="941">
        <f t="shared" si="25"/>
        <v>0</v>
      </c>
      <c r="AZ15" s="941"/>
      <c r="BA15" s="941"/>
      <c r="BB15" s="941"/>
      <c r="BC15" s="941">
        <f t="shared" si="1"/>
        <v>0</v>
      </c>
      <c r="BD15" s="941"/>
      <c r="BE15" s="941"/>
      <c r="BF15" s="941"/>
      <c r="BG15" s="941">
        <f t="shared" si="2"/>
        <v>0</v>
      </c>
      <c r="BH15" s="941"/>
      <c r="BI15" s="941"/>
      <c r="BJ15" s="941"/>
      <c r="BK15" s="466">
        <f>各種係数!$R15</f>
        <v>1.44E-2</v>
      </c>
      <c r="BL15" s="467"/>
      <c r="BM15" s="467"/>
      <c r="BN15" s="467"/>
      <c r="BO15" s="467"/>
      <c r="BP15" s="467"/>
      <c r="BQ15" s="467"/>
      <c r="BR15" s="467"/>
      <c r="BS15" s="467"/>
      <c r="BT15" s="467"/>
      <c r="BU15" s="467"/>
      <c r="BV15" s="467"/>
      <c r="BW15" s="468"/>
      <c r="BX15" s="468"/>
      <c r="BY15" s="468"/>
      <c r="BZ15" s="468"/>
      <c r="CA15" s="468"/>
      <c r="CB15" s="468"/>
      <c r="CC15" s="468"/>
      <c r="CD15" s="469"/>
      <c r="CE15" s="940">
        <f t="shared" si="26"/>
        <v>0</v>
      </c>
      <c r="CF15" s="941"/>
      <c r="CG15" s="941"/>
      <c r="CH15" s="941"/>
      <c r="CI15" s="941">
        <f t="shared" si="27"/>
        <v>0</v>
      </c>
      <c r="CJ15" s="941"/>
      <c r="CK15" s="941"/>
      <c r="CL15" s="941"/>
      <c r="CM15" s="941">
        <f t="shared" si="28"/>
        <v>0</v>
      </c>
      <c r="CN15" s="941"/>
      <c r="CO15" s="941"/>
      <c r="CP15" s="941"/>
      <c r="CQ15" s="941">
        <f t="shared" si="3"/>
        <v>0</v>
      </c>
      <c r="CR15" s="941"/>
      <c r="CS15" s="941"/>
      <c r="CT15" s="941"/>
      <c r="CU15" s="941">
        <f t="shared" si="4"/>
        <v>0</v>
      </c>
      <c r="CV15" s="941"/>
      <c r="CW15" s="941"/>
      <c r="CX15" s="947"/>
      <c r="DC15" s="867"/>
      <c r="DD15" s="526"/>
      <c r="DE15" s="827"/>
      <c r="DF15" s="828"/>
      <c r="DG15" s="829"/>
      <c r="DH15" s="830" t="s">
        <v>20</v>
      </c>
      <c r="DI15" s="831"/>
      <c r="DJ15" s="831"/>
      <c r="DK15" s="831"/>
      <c r="DL15" s="831"/>
      <c r="DM15" s="831"/>
      <c r="DN15" s="831"/>
      <c r="DO15" s="832"/>
      <c r="DP15" s="484"/>
      <c r="DQ15" s="434"/>
      <c r="DR15" s="435"/>
      <c r="DS15" s="435"/>
      <c r="DT15" s="434"/>
      <c r="DU15" s="434"/>
      <c r="DV15" s="435"/>
      <c r="DW15" s="589"/>
      <c r="DX15" s="434"/>
      <c r="DY15" s="434"/>
      <c r="DZ15" s="435"/>
      <c r="EA15" s="589"/>
      <c r="EB15" s="434"/>
      <c r="EC15" s="434"/>
      <c r="ED15" s="435"/>
      <c r="EE15" s="589"/>
      <c r="EF15" s="434"/>
      <c r="EG15" s="434"/>
      <c r="EH15" s="435"/>
      <c r="EI15" s="589"/>
      <c r="EJ15" s="772" t="s">
        <v>166</v>
      </c>
      <c r="EK15" s="773"/>
      <c r="EL15" s="774"/>
      <c r="EM15" s="937">
        <f>各種係数!$O15</f>
        <v>46.1</v>
      </c>
      <c r="EN15" s="938"/>
      <c r="EO15" s="938"/>
      <c r="EP15" s="939"/>
      <c r="EQ15" s="940">
        <f t="shared" si="5"/>
        <v>0</v>
      </c>
      <c r="ER15" s="941"/>
      <c r="ES15" s="941"/>
      <c r="ET15" s="941"/>
      <c r="EU15" s="941">
        <f t="shared" si="6"/>
        <v>0</v>
      </c>
      <c r="EV15" s="941"/>
      <c r="EW15" s="941"/>
      <c r="EX15" s="941"/>
      <c r="EY15" s="941">
        <f t="shared" si="7"/>
        <v>0</v>
      </c>
      <c r="EZ15" s="941"/>
      <c r="FA15" s="941"/>
      <c r="FB15" s="941"/>
      <c r="FC15" s="941">
        <f t="shared" si="8"/>
        <v>0</v>
      </c>
      <c r="FD15" s="941"/>
      <c r="FE15" s="941"/>
      <c r="FF15" s="941"/>
      <c r="FG15" s="941">
        <f t="shared" si="9"/>
        <v>0</v>
      </c>
      <c r="FH15" s="941"/>
      <c r="FI15" s="941"/>
      <c r="FJ15" s="941"/>
      <c r="FK15" s="466">
        <f>各種係数!$R15</f>
        <v>1.44E-2</v>
      </c>
      <c r="FL15" s="467"/>
      <c r="FM15" s="467"/>
      <c r="FN15" s="467"/>
      <c r="FO15" s="467"/>
      <c r="FP15" s="467"/>
      <c r="FQ15" s="467"/>
      <c r="FR15" s="467"/>
      <c r="FS15" s="467"/>
      <c r="FT15" s="467"/>
      <c r="FU15" s="467"/>
      <c r="FV15" s="467"/>
      <c r="FW15" s="468"/>
      <c r="FX15" s="468"/>
      <c r="FY15" s="468"/>
      <c r="FZ15" s="468"/>
      <c r="GA15" s="468"/>
      <c r="GB15" s="468"/>
      <c r="GC15" s="468"/>
      <c r="GD15" s="469"/>
      <c r="GE15" s="940">
        <f t="shared" si="29"/>
        <v>0</v>
      </c>
      <c r="GF15" s="941"/>
      <c r="GG15" s="941"/>
      <c r="GH15" s="941"/>
      <c r="GI15" s="941">
        <f t="shared" si="30"/>
        <v>0</v>
      </c>
      <c r="GJ15" s="941"/>
      <c r="GK15" s="941"/>
      <c r="GL15" s="941"/>
      <c r="GM15" s="941">
        <f t="shared" si="31"/>
        <v>0</v>
      </c>
      <c r="GN15" s="941"/>
      <c r="GO15" s="941"/>
      <c r="GP15" s="941"/>
      <c r="GQ15" s="941">
        <f t="shared" si="32"/>
        <v>0</v>
      </c>
      <c r="GR15" s="941"/>
      <c r="GS15" s="941"/>
      <c r="GT15" s="941"/>
      <c r="GU15" s="941">
        <f t="shared" si="33"/>
        <v>0</v>
      </c>
      <c r="GV15" s="941"/>
      <c r="GW15" s="941"/>
      <c r="GX15" s="947"/>
      <c r="HC15" s="867"/>
      <c r="HD15" s="526"/>
      <c r="HE15" s="827"/>
      <c r="HF15" s="828"/>
      <c r="HG15" s="829"/>
      <c r="HH15" s="830" t="s">
        <v>20</v>
      </c>
      <c r="HI15" s="831"/>
      <c r="HJ15" s="831"/>
      <c r="HK15" s="831"/>
      <c r="HL15" s="831"/>
      <c r="HM15" s="831"/>
      <c r="HN15" s="831"/>
      <c r="HO15" s="832"/>
      <c r="HP15" s="484"/>
      <c r="HQ15" s="434"/>
      <c r="HR15" s="435"/>
      <c r="HS15" s="435"/>
      <c r="HT15" s="434"/>
      <c r="HU15" s="434"/>
      <c r="HV15" s="435"/>
      <c r="HW15" s="589"/>
      <c r="HX15" s="434"/>
      <c r="HY15" s="434"/>
      <c r="HZ15" s="435"/>
      <c r="IA15" s="589"/>
      <c r="IB15" s="434"/>
      <c r="IC15" s="434"/>
      <c r="ID15" s="435"/>
      <c r="IE15" s="589"/>
      <c r="IF15" s="434"/>
      <c r="IG15" s="434"/>
      <c r="IH15" s="435"/>
      <c r="II15" s="589"/>
      <c r="IJ15" s="772" t="s">
        <v>166</v>
      </c>
      <c r="IK15" s="773"/>
      <c r="IL15" s="774"/>
      <c r="IM15" s="937">
        <f>各種係数!$O15</f>
        <v>46.1</v>
      </c>
      <c r="IN15" s="938"/>
      <c r="IO15" s="938"/>
      <c r="IP15" s="939"/>
      <c r="IQ15" s="940">
        <f t="shared" si="34"/>
        <v>0</v>
      </c>
      <c r="IR15" s="941"/>
      <c r="IS15" s="941"/>
      <c r="IT15" s="941"/>
      <c r="IU15" s="941">
        <f t="shared" si="35"/>
        <v>0</v>
      </c>
      <c r="IV15" s="941"/>
      <c r="IW15" s="941"/>
      <c r="IX15" s="941"/>
      <c r="IY15" s="941">
        <f t="shared" si="36"/>
        <v>0</v>
      </c>
      <c r="IZ15" s="941"/>
      <c r="JA15" s="941"/>
      <c r="JB15" s="941"/>
      <c r="JC15" s="941">
        <f t="shared" si="37"/>
        <v>0</v>
      </c>
      <c r="JD15" s="941"/>
      <c r="JE15" s="941"/>
      <c r="JF15" s="941"/>
      <c r="JG15" s="941">
        <f t="shared" si="38"/>
        <v>0</v>
      </c>
      <c r="JH15" s="941"/>
      <c r="JI15" s="941"/>
      <c r="JJ15" s="941"/>
      <c r="JK15" s="466">
        <f>各種係数!$R15</f>
        <v>1.44E-2</v>
      </c>
      <c r="JL15" s="467"/>
      <c r="JM15" s="467"/>
      <c r="JN15" s="467"/>
      <c r="JO15" s="467"/>
      <c r="JP15" s="467"/>
      <c r="JQ15" s="467"/>
      <c r="JR15" s="467"/>
      <c r="JS15" s="467"/>
      <c r="JT15" s="467"/>
      <c r="JU15" s="467"/>
      <c r="JV15" s="467"/>
      <c r="JW15" s="468"/>
      <c r="JX15" s="468"/>
      <c r="JY15" s="468"/>
      <c r="JZ15" s="468"/>
      <c r="KA15" s="468"/>
      <c r="KB15" s="468"/>
      <c r="KC15" s="468"/>
      <c r="KD15" s="469"/>
      <c r="KE15" s="940">
        <f t="shared" si="60"/>
        <v>0</v>
      </c>
      <c r="KF15" s="941"/>
      <c r="KG15" s="941"/>
      <c r="KH15" s="941"/>
      <c r="KI15" s="941">
        <f t="shared" si="61"/>
        <v>0</v>
      </c>
      <c r="KJ15" s="941"/>
      <c r="KK15" s="941"/>
      <c r="KL15" s="941"/>
      <c r="KM15" s="941">
        <f t="shared" si="62"/>
        <v>0</v>
      </c>
      <c r="KN15" s="941"/>
      <c r="KO15" s="941"/>
      <c r="KP15" s="941"/>
      <c r="KQ15" s="941">
        <f t="shared" si="63"/>
        <v>0</v>
      </c>
      <c r="KR15" s="941"/>
      <c r="KS15" s="941"/>
      <c r="KT15" s="941"/>
      <c r="KU15" s="941">
        <f t="shared" si="64"/>
        <v>0</v>
      </c>
      <c r="KV15" s="941"/>
      <c r="KW15" s="941"/>
      <c r="KX15" s="947"/>
      <c r="LC15" s="867"/>
      <c r="LD15" s="526"/>
      <c r="LE15" s="827"/>
      <c r="LF15" s="828"/>
      <c r="LG15" s="829"/>
      <c r="LH15" s="830" t="s">
        <v>20</v>
      </c>
      <c r="LI15" s="831"/>
      <c r="LJ15" s="831"/>
      <c r="LK15" s="831"/>
      <c r="LL15" s="831"/>
      <c r="LM15" s="831"/>
      <c r="LN15" s="831"/>
      <c r="LO15" s="832"/>
      <c r="LP15" s="484"/>
      <c r="LQ15" s="434"/>
      <c r="LR15" s="435"/>
      <c r="LS15" s="435"/>
      <c r="LT15" s="434"/>
      <c r="LU15" s="434"/>
      <c r="LV15" s="435"/>
      <c r="LW15" s="589"/>
      <c r="LX15" s="434"/>
      <c r="LY15" s="434"/>
      <c r="LZ15" s="435"/>
      <c r="MA15" s="589"/>
      <c r="MB15" s="434"/>
      <c r="MC15" s="434"/>
      <c r="MD15" s="435"/>
      <c r="ME15" s="589"/>
      <c r="MF15" s="434"/>
      <c r="MG15" s="434"/>
      <c r="MH15" s="435"/>
      <c r="MI15" s="589"/>
      <c r="MJ15" s="772" t="s">
        <v>166</v>
      </c>
      <c r="MK15" s="773"/>
      <c r="ML15" s="774"/>
      <c r="MM15" s="937">
        <f>各種係数!$O15</f>
        <v>46.1</v>
      </c>
      <c r="MN15" s="938"/>
      <c r="MO15" s="938"/>
      <c r="MP15" s="939"/>
      <c r="MQ15" s="940">
        <f t="shared" si="39"/>
        <v>0</v>
      </c>
      <c r="MR15" s="941"/>
      <c r="MS15" s="941"/>
      <c r="MT15" s="941"/>
      <c r="MU15" s="941">
        <f t="shared" si="40"/>
        <v>0</v>
      </c>
      <c r="MV15" s="941"/>
      <c r="MW15" s="941"/>
      <c r="MX15" s="941"/>
      <c r="MY15" s="941">
        <f t="shared" si="41"/>
        <v>0</v>
      </c>
      <c r="MZ15" s="941"/>
      <c r="NA15" s="941"/>
      <c r="NB15" s="941"/>
      <c r="NC15" s="941">
        <f t="shared" si="42"/>
        <v>0</v>
      </c>
      <c r="ND15" s="941"/>
      <c r="NE15" s="941"/>
      <c r="NF15" s="941"/>
      <c r="NG15" s="941">
        <f t="shared" si="43"/>
        <v>0</v>
      </c>
      <c r="NH15" s="941"/>
      <c r="NI15" s="941"/>
      <c r="NJ15" s="941"/>
      <c r="NK15" s="466">
        <f>各種係数!$R15</f>
        <v>1.44E-2</v>
      </c>
      <c r="NL15" s="467"/>
      <c r="NM15" s="467"/>
      <c r="NN15" s="467"/>
      <c r="NO15" s="467"/>
      <c r="NP15" s="467"/>
      <c r="NQ15" s="467"/>
      <c r="NR15" s="467"/>
      <c r="NS15" s="467"/>
      <c r="NT15" s="467"/>
      <c r="NU15" s="467"/>
      <c r="NV15" s="467"/>
      <c r="NW15" s="468"/>
      <c r="NX15" s="468"/>
      <c r="NY15" s="468"/>
      <c r="NZ15" s="468"/>
      <c r="OA15" s="468"/>
      <c r="OB15" s="468"/>
      <c r="OC15" s="468"/>
      <c r="OD15" s="469"/>
      <c r="OE15" s="940">
        <f t="shared" si="44"/>
        <v>0</v>
      </c>
      <c r="OF15" s="941"/>
      <c r="OG15" s="941"/>
      <c r="OH15" s="941"/>
      <c r="OI15" s="941">
        <f t="shared" si="45"/>
        <v>0</v>
      </c>
      <c r="OJ15" s="941"/>
      <c r="OK15" s="941"/>
      <c r="OL15" s="941"/>
      <c r="OM15" s="941">
        <f t="shared" si="46"/>
        <v>0</v>
      </c>
      <c r="ON15" s="941"/>
      <c r="OO15" s="941"/>
      <c r="OP15" s="941"/>
      <c r="OQ15" s="941">
        <f t="shared" si="47"/>
        <v>0</v>
      </c>
      <c r="OR15" s="941"/>
      <c r="OS15" s="941"/>
      <c r="OT15" s="941"/>
      <c r="OU15" s="941">
        <f t="shared" si="48"/>
        <v>0</v>
      </c>
      <c r="OV15" s="941"/>
      <c r="OW15" s="941"/>
      <c r="OX15" s="947"/>
      <c r="PC15" s="867"/>
      <c r="PD15" s="526"/>
      <c r="PE15" s="827"/>
      <c r="PF15" s="828"/>
      <c r="PG15" s="829"/>
      <c r="PH15" s="830" t="s">
        <v>20</v>
      </c>
      <c r="PI15" s="831"/>
      <c r="PJ15" s="831"/>
      <c r="PK15" s="831"/>
      <c r="PL15" s="831"/>
      <c r="PM15" s="831"/>
      <c r="PN15" s="831"/>
      <c r="PO15" s="832"/>
      <c r="PP15" s="484"/>
      <c r="PQ15" s="434"/>
      <c r="PR15" s="435"/>
      <c r="PS15" s="435"/>
      <c r="PT15" s="434"/>
      <c r="PU15" s="434"/>
      <c r="PV15" s="435"/>
      <c r="PW15" s="589"/>
      <c r="PX15" s="434"/>
      <c r="PY15" s="434"/>
      <c r="PZ15" s="435"/>
      <c r="QA15" s="589"/>
      <c r="QB15" s="434"/>
      <c r="QC15" s="434"/>
      <c r="QD15" s="435"/>
      <c r="QE15" s="589"/>
      <c r="QF15" s="434"/>
      <c r="QG15" s="434"/>
      <c r="QH15" s="435"/>
      <c r="QI15" s="589"/>
      <c r="QJ15" s="772" t="s">
        <v>166</v>
      </c>
      <c r="QK15" s="773"/>
      <c r="QL15" s="774"/>
      <c r="QM15" s="937">
        <f>各種係数!$O15</f>
        <v>46.1</v>
      </c>
      <c r="QN15" s="938"/>
      <c r="QO15" s="938"/>
      <c r="QP15" s="939"/>
      <c r="QQ15" s="940">
        <f t="shared" si="49"/>
        <v>0</v>
      </c>
      <c r="QR15" s="941"/>
      <c r="QS15" s="941"/>
      <c r="QT15" s="941"/>
      <c r="QU15" s="941">
        <f t="shared" si="50"/>
        <v>0</v>
      </c>
      <c r="QV15" s="941"/>
      <c r="QW15" s="941"/>
      <c r="QX15" s="941"/>
      <c r="QY15" s="941">
        <f t="shared" si="51"/>
        <v>0</v>
      </c>
      <c r="QZ15" s="941"/>
      <c r="RA15" s="941"/>
      <c r="RB15" s="941"/>
      <c r="RC15" s="941">
        <f t="shared" si="52"/>
        <v>0</v>
      </c>
      <c r="RD15" s="941"/>
      <c r="RE15" s="941"/>
      <c r="RF15" s="941"/>
      <c r="RG15" s="941">
        <f t="shared" si="53"/>
        <v>0</v>
      </c>
      <c r="RH15" s="941"/>
      <c r="RI15" s="941"/>
      <c r="RJ15" s="941"/>
      <c r="RK15" s="466">
        <f>各種係数!$R15</f>
        <v>1.44E-2</v>
      </c>
      <c r="RL15" s="467"/>
      <c r="RM15" s="467"/>
      <c r="RN15" s="467"/>
      <c r="RO15" s="467"/>
      <c r="RP15" s="467"/>
      <c r="RQ15" s="467"/>
      <c r="RR15" s="467"/>
      <c r="RS15" s="467"/>
      <c r="RT15" s="467"/>
      <c r="RU15" s="467"/>
      <c r="RV15" s="467"/>
      <c r="RW15" s="468"/>
      <c r="RX15" s="468"/>
      <c r="RY15" s="468"/>
      <c r="RZ15" s="468"/>
      <c r="SA15" s="468"/>
      <c r="SB15" s="468"/>
      <c r="SC15" s="468"/>
      <c r="SD15" s="469"/>
      <c r="SE15" s="940">
        <f t="shared" si="54"/>
        <v>0</v>
      </c>
      <c r="SF15" s="941"/>
      <c r="SG15" s="941"/>
      <c r="SH15" s="941"/>
      <c r="SI15" s="941">
        <f t="shared" si="55"/>
        <v>0</v>
      </c>
      <c r="SJ15" s="941"/>
      <c r="SK15" s="941"/>
      <c r="SL15" s="941"/>
      <c r="SM15" s="941">
        <f t="shared" si="56"/>
        <v>0</v>
      </c>
      <c r="SN15" s="941"/>
      <c r="SO15" s="941"/>
      <c r="SP15" s="941"/>
      <c r="SQ15" s="941">
        <f t="shared" si="57"/>
        <v>0</v>
      </c>
      <c r="SR15" s="941"/>
      <c r="SS15" s="941"/>
      <c r="ST15" s="941"/>
      <c r="SU15" s="941">
        <f t="shared" si="58"/>
        <v>0</v>
      </c>
      <c r="SV15" s="941"/>
      <c r="SW15" s="941"/>
      <c r="SX15" s="947"/>
      <c r="TS15" s="484">
        <f t="shared" si="59"/>
        <v>0</v>
      </c>
      <c r="TT15" s="434"/>
      <c r="TU15" s="435"/>
      <c r="TV15" s="435"/>
      <c r="TW15" s="434">
        <f t="shared" si="10"/>
        <v>0</v>
      </c>
      <c r="TX15" s="434"/>
      <c r="TY15" s="435"/>
      <c r="TZ15" s="589"/>
      <c r="UA15" s="434">
        <f t="shared" si="11"/>
        <v>0</v>
      </c>
      <c r="UB15" s="434"/>
      <c r="UC15" s="435"/>
      <c r="UD15" s="589"/>
      <c r="UE15" s="434">
        <f t="shared" si="12"/>
        <v>0</v>
      </c>
      <c r="UF15" s="434"/>
      <c r="UG15" s="435"/>
      <c r="UH15" s="589"/>
      <c r="UI15" s="434">
        <f t="shared" si="13"/>
        <v>0</v>
      </c>
      <c r="UJ15" s="434"/>
      <c r="UK15" s="435"/>
      <c r="UL15" s="589"/>
      <c r="UM15" s="772" t="s">
        <v>166</v>
      </c>
      <c r="UN15" s="773"/>
      <c r="UO15" s="774"/>
      <c r="UP15" s="937">
        <f>各種係数!$O15</f>
        <v>46.1</v>
      </c>
      <c r="UQ15" s="938"/>
      <c r="UR15" s="938"/>
      <c r="US15" s="939"/>
      <c r="UT15" s="940">
        <f t="shared" si="14"/>
        <v>0</v>
      </c>
      <c r="UU15" s="941"/>
      <c r="UV15" s="941"/>
      <c r="UW15" s="941"/>
      <c r="UX15" s="941">
        <f t="shared" si="15"/>
        <v>0</v>
      </c>
      <c r="UY15" s="941"/>
      <c r="UZ15" s="941"/>
      <c r="VA15" s="941"/>
      <c r="VB15" s="941">
        <f t="shared" si="16"/>
        <v>0</v>
      </c>
      <c r="VC15" s="941"/>
      <c r="VD15" s="941"/>
      <c r="VE15" s="941"/>
      <c r="VF15" s="941">
        <f t="shared" si="17"/>
        <v>0</v>
      </c>
      <c r="VG15" s="941"/>
      <c r="VH15" s="941"/>
      <c r="VI15" s="941"/>
      <c r="VJ15" s="941">
        <f t="shared" si="18"/>
        <v>0</v>
      </c>
      <c r="VK15" s="941"/>
      <c r="VL15" s="941"/>
      <c r="VM15" s="941"/>
      <c r="VN15" s="466">
        <f>各種係数!$R15</f>
        <v>1.44E-2</v>
      </c>
      <c r="VO15" s="467"/>
      <c r="VP15" s="467"/>
      <c r="VQ15" s="467"/>
      <c r="VR15" s="467"/>
      <c r="VS15" s="467"/>
      <c r="VT15" s="467"/>
      <c r="VU15" s="467"/>
      <c r="VV15" s="467"/>
      <c r="VW15" s="467"/>
      <c r="VX15" s="467"/>
      <c r="VY15" s="467"/>
      <c r="VZ15" s="468"/>
      <c r="WA15" s="468"/>
      <c r="WB15" s="468"/>
      <c r="WC15" s="468"/>
      <c r="WD15" s="468"/>
      <c r="WE15" s="468"/>
      <c r="WF15" s="468"/>
      <c r="WG15" s="469"/>
      <c r="WH15" s="940">
        <f t="shared" si="19"/>
        <v>0</v>
      </c>
      <c r="WI15" s="941"/>
      <c r="WJ15" s="941"/>
      <c r="WK15" s="941"/>
      <c r="WL15" s="941">
        <f t="shared" si="20"/>
        <v>0</v>
      </c>
      <c r="WM15" s="941"/>
      <c r="WN15" s="941"/>
      <c r="WO15" s="941"/>
      <c r="WP15" s="941">
        <f t="shared" si="21"/>
        <v>0</v>
      </c>
      <c r="WQ15" s="941"/>
      <c r="WR15" s="941"/>
      <c r="WS15" s="941"/>
      <c r="WT15" s="941">
        <f t="shared" si="22"/>
        <v>0</v>
      </c>
      <c r="WU15" s="941"/>
      <c r="WV15" s="941"/>
      <c r="WW15" s="941"/>
      <c r="WX15" s="941">
        <f t="shared" si="23"/>
        <v>0</v>
      </c>
      <c r="WY15" s="941"/>
      <c r="WZ15" s="941"/>
      <c r="XA15" s="947"/>
    </row>
    <row r="16" spans="3:625" s="100" customFormat="1" ht="19.5" customHeight="1" x14ac:dyDescent="0.15">
      <c r="C16" s="867"/>
      <c r="D16" s="526"/>
      <c r="E16" s="834" t="s">
        <v>53</v>
      </c>
      <c r="F16" s="834"/>
      <c r="G16" s="834"/>
      <c r="H16" s="823" t="s">
        <v>21</v>
      </c>
      <c r="I16" s="823"/>
      <c r="J16" s="823"/>
      <c r="K16" s="823"/>
      <c r="L16" s="823"/>
      <c r="M16" s="823"/>
      <c r="N16" s="823"/>
      <c r="O16" s="823"/>
      <c r="P16" s="484"/>
      <c r="Q16" s="434"/>
      <c r="R16" s="435"/>
      <c r="S16" s="435"/>
      <c r="T16" s="434"/>
      <c r="U16" s="434"/>
      <c r="V16" s="435"/>
      <c r="W16" s="589"/>
      <c r="X16" s="434"/>
      <c r="Y16" s="434"/>
      <c r="Z16" s="435"/>
      <c r="AA16" s="589"/>
      <c r="AB16" s="434"/>
      <c r="AC16" s="434"/>
      <c r="AD16" s="435"/>
      <c r="AE16" s="589"/>
      <c r="AF16" s="434"/>
      <c r="AG16" s="434"/>
      <c r="AH16" s="435"/>
      <c r="AI16" s="589"/>
      <c r="AJ16" s="772" t="s">
        <v>34</v>
      </c>
      <c r="AK16" s="773"/>
      <c r="AL16" s="774"/>
      <c r="AM16" s="937">
        <f>各種係数!$O16</f>
        <v>54.7</v>
      </c>
      <c r="AN16" s="938"/>
      <c r="AO16" s="938"/>
      <c r="AP16" s="939"/>
      <c r="AQ16" s="940">
        <f t="shared" si="24"/>
        <v>0</v>
      </c>
      <c r="AR16" s="941"/>
      <c r="AS16" s="941"/>
      <c r="AT16" s="941"/>
      <c r="AU16" s="941">
        <f t="shared" si="0"/>
        <v>0</v>
      </c>
      <c r="AV16" s="941"/>
      <c r="AW16" s="941"/>
      <c r="AX16" s="941"/>
      <c r="AY16" s="941">
        <f t="shared" si="25"/>
        <v>0</v>
      </c>
      <c r="AZ16" s="941"/>
      <c r="BA16" s="941"/>
      <c r="BB16" s="941"/>
      <c r="BC16" s="941">
        <f t="shared" si="1"/>
        <v>0</v>
      </c>
      <c r="BD16" s="941"/>
      <c r="BE16" s="941"/>
      <c r="BF16" s="941"/>
      <c r="BG16" s="941">
        <f t="shared" si="2"/>
        <v>0</v>
      </c>
      <c r="BH16" s="941"/>
      <c r="BI16" s="941"/>
      <c r="BJ16" s="941"/>
      <c r="BK16" s="466">
        <f>各種係数!$R16</f>
        <v>1.3899999999999999E-2</v>
      </c>
      <c r="BL16" s="467"/>
      <c r="BM16" s="467"/>
      <c r="BN16" s="467"/>
      <c r="BO16" s="467"/>
      <c r="BP16" s="467"/>
      <c r="BQ16" s="467"/>
      <c r="BR16" s="467"/>
      <c r="BS16" s="467"/>
      <c r="BT16" s="467"/>
      <c r="BU16" s="467"/>
      <c r="BV16" s="467"/>
      <c r="BW16" s="468"/>
      <c r="BX16" s="468"/>
      <c r="BY16" s="468"/>
      <c r="BZ16" s="468"/>
      <c r="CA16" s="468"/>
      <c r="CB16" s="468"/>
      <c r="CC16" s="468"/>
      <c r="CD16" s="469"/>
      <c r="CE16" s="940">
        <f t="shared" si="26"/>
        <v>0</v>
      </c>
      <c r="CF16" s="941"/>
      <c r="CG16" s="941"/>
      <c r="CH16" s="941"/>
      <c r="CI16" s="941">
        <f t="shared" si="27"/>
        <v>0</v>
      </c>
      <c r="CJ16" s="941"/>
      <c r="CK16" s="941"/>
      <c r="CL16" s="941"/>
      <c r="CM16" s="941">
        <f t="shared" si="28"/>
        <v>0</v>
      </c>
      <c r="CN16" s="941"/>
      <c r="CO16" s="941"/>
      <c r="CP16" s="941"/>
      <c r="CQ16" s="941">
        <f t="shared" si="3"/>
        <v>0</v>
      </c>
      <c r="CR16" s="941"/>
      <c r="CS16" s="941"/>
      <c r="CT16" s="941"/>
      <c r="CU16" s="941">
        <f t="shared" si="4"/>
        <v>0</v>
      </c>
      <c r="CV16" s="941"/>
      <c r="CW16" s="941"/>
      <c r="CX16" s="947"/>
      <c r="DC16" s="867"/>
      <c r="DD16" s="526"/>
      <c r="DE16" s="834" t="s">
        <v>53</v>
      </c>
      <c r="DF16" s="834"/>
      <c r="DG16" s="834"/>
      <c r="DH16" s="823" t="s">
        <v>21</v>
      </c>
      <c r="DI16" s="823"/>
      <c r="DJ16" s="823"/>
      <c r="DK16" s="823"/>
      <c r="DL16" s="823"/>
      <c r="DM16" s="823"/>
      <c r="DN16" s="823"/>
      <c r="DO16" s="823"/>
      <c r="DP16" s="484"/>
      <c r="DQ16" s="434"/>
      <c r="DR16" s="435"/>
      <c r="DS16" s="435"/>
      <c r="DT16" s="434"/>
      <c r="DU16" s="434"/>
      <c r="DV16" s="435"/>
      <c r="DW16" s="589"/>
      <c r="DX16" s="434"/>
      <c r="DY16" s="434"/>
      <c r="DZ16" s="435"/>
      <c r="EA16" s="589"/>
      <c r="EB16" s="434"/>
      <c r="EC16" s="434"/>
      <c r="ED16" s="435"/>
      <c r="EE16" s="589"/>
      <c r="EF16" s="434"/>
      <c r="EG16" s="434"/>
      <c r="EH16" s="435"/>
      <c r="EI16" s="589"/>
      <c r="EJ16" s="772" t="s">
        <v>34</v>
      </c>
      <c r="EK16" s="773"/>
      <c r="EL16" s="774"/>
      <c r="EM16" s="937">
        <f>各種係数!$O16</f>
        <v>54.7</v>
      </c>
      <c r="EN16" s="938"/>
      <c r="EO16" s="938"/>
      <c r="EP16" s="939"/>
      <c r="EQ16" s="940">
        <f t="shared" si="5"/>
        <v>0</v>
      </c>
      <c r="ER16" s="941"/>
      <c r="ES16" s="941"/>
      <c r="ET16" s="941"/>
      <c r="EU16" s="941">
        <f t="shared" si="6"/>
        <v>0</v>
      </c>
      <c r="EV16" s="941"/>
      <c r="EW16" s="941"/>
      <c r="EX16" s="941"/>
      <c r="EY16" s="941">
        <f t="shared" si="7"/>
        <v>0</v>
      </c>
      <c r="EZ16" s="941"/>
      <c r="FA16" s="941"/>
      <c r="FB16" s="941"/>
      <c r="FC16" s="941">
        <f t="shared" si="8"/>
        <v>0</v>
      </c>
      <c r="FD16" s="941"/>
      <c r="FE16" s="941"/>
      <c r="FF16" s="941"/>
      <c r="FG16" s="941">
        <f t="shared" si="9"/>
        <v>0</v>
      </c>
      <c r="FH16" s="941"/>
      <c r="FI16" s="941"/>
      <c r="FJ16" s="941"/>
      <c r="FK16" s="466">
        <f>各種係数!$R16</f>
        <v>1.3899999999999999E-2</v>
      </c>
      <c r="FL16" s="467"/>
      <c r="FM16" s="467"/>
      <c r="FN16" s="467"/>
      <c r="FO16" s="467"/>
      <c r="FP16" s="467"/>
      <c r="FQ16" s="467"/>
      <c r="FR16" s="467"/>
      <c r="FS16" s="467"/>
      <c r="FT16" s="467"/>
      <c r="FU16" s="467"/>
      <c r="FV16" s="467"/>
      <c r="FW16" s="468"/>
      <c r="FX16" s="468"/>
      <c r="FY16" s="468"/>
      <c r="FZ16" s="468"/>
      <c r="GA16" s="468"/>
      <c r="GB16" s="468"/>
      <c r="GC16" s="468"/>
      <c r="GD16" s="469"/>
      <c r="GE16" s="940">
        <f t="shared" si="29"/>
        <v>0</v>
      </c>
      <c r="GF16" s="941"/>
      <c r="GG16" s="941"/>
      <c r="GH16" s="941"/>
      <c r="GI16" s="941">
        <f t="shared" si="30"/>
        <v>0</v>
      </c>
      <c r="GJ16" s="941"/>
      <c r="GK16" s="941"/>
      <c r="GL16" s="941"/>
      <c r="GM16" s="941">
        <f t="shared" si="31"/>
        <v>0</v>
      </c>
      <c r="GN16" s="941"/>
      <c r="GO16" s="941"/>
      <c r="GP16" s="941"/>
      <c r="GQ16" s="941">
        <f t="shared" si="32"/>
        <v>0</v>
      </c>
      <c r="GR16" s="941"/>
      <c r="GS16" s="941"/>
      <c r="GT16" s="941"/>
      <c r="GU16" s="941">
        <f>FG16*$FK16*44/12</f>
        <v>0</v>
      </c>
      <c r="GV16" s="941"/>
      <c r="GW16" s="941"/>
      <c r="GX16" s="947"/>
      <c r="HC16" s="867"/>
      <c r="HD16" s="526"/>
      <c r="HE16" s="834" t="s">
        <v>53</v>
      </c>
      <c r="HF16" s="834"/>
      <c r="HG16" s="834"/>
      <c r="HH16" s="823" t="s">
        <v>21</v>
      </c>
      <c r="HI16" s="823"/>
      <c r="HJ16" s="823"/>
      <c r="HK16" s="823"/>
      <c r="HL16" s="823"/>
      <c r="HM16" s="823"/>
      <c r="HN16" s="823"/>
      <c r="HO16" s="823"/>
      <c r="HP16" s="484"/>
      <c r="HQ16" s="434"/>
      <c r="HR16" s="435"/>
      <c r="HS16" s="435"/>
      <c r="HT16" s="434"/>
      <c r="HU16" s="434"/>
      <c r="HV16" s="435"/>
      <c r="HW16" s="589"/>
      <c r="HX16" s="434"/>
      <c r="HY16" s="434"/>
      <c r="HZ16" s="435"/>
      <c r="IA16" s="589"/>
      <c r="IB16" s="434"/>
      <c r="IC16" s="434"/>
      <c r="ID16" s="435"/>
      <c r="IE16" s="589"/>
      <c r="IF16" s="434"/>
      <c r="IG16" s="434"/>
      <c r="IH16" s="435"/>
      <c r="II16" s="589"/>
      <c r="IJ16" s="772" t="s">
        <v>34</v>
      </c>
      <c r="IK16" s="773"/>
      <c r="IL16" s="774"/>
      <c r="IM16" s="937">
        <f>各種係数!$O16</f>
        <v>54.7</v>
      </c>
      <c r="IN16" s="938"/>
      <c r="IO16" s="938"/>
      <c r="IP16" s="939"/>
      <c r="IQ16" s="940">
        <f t="shared" si="34"/>
        <v>0</v>
      </c>
      <c r="IR16" s="941"/>
      <c r="IS16" s="941"/>
      <c r="IT16" s="941"/>
      <c r="IU16" s="941">
        <f t="shared" si="35"/>
        <v>0</v>
      </c>
      <c r="IV16" s="941"/>
      <c r="IW16" s="941"/>
      <c r="IX16" s="941"/>
      <c r="IY16" s="941">
        <f t="shared" si="36"/>
        <v>0</v>
      </c>
      <c r="IZ16" s="941"/>
      <c r="JA16" s="941"/>
      <c r="JB16" s="941"/>
      <c r="JC16" s="941">
        <f t="shared" si="37"/>
        <v>0</v>
      </c>
      <c r="JD16" s="941"/>
      <c r="JE16" s="941"/>
      <c r="JF16" s="941"/>
      <c r="JG16" s="941">
        <f t="shared" si="38"/>
        <v>0</v>
      </c>
      <c r="JH16" s="941"/>
      <c r="JI16" s="941"/>
      <c r="JJ16" s="941"/>
      <c r="JK16" s="466">
        <f>各種係数!$R16</f>
        <v>1.3899999999999999E-2</v>
      </c>
      <c r="JL16" s="467"/>
      <c r="JM16" s="467"/>
      <c r="JN16" s="467"/>
      <c r="JO16" s="467"/>
      <c r="JP16" s="467"/>
      <c r="JQ16" s="467"/>
      <c r="JR16" s="467"/>
      <c r="JS16" s="467"/>
      <c r="JT16" s="467"/>
      <c r="JU16" s="467"/>
      <c r="JV16" s="467"/>
      <c r="JW16" s="468"/>
      <c r="JX16" s="468"/>
      <c r="JY16" s="468"/>
      <c r="JZ16" s="468"/>
      <c r="KA16" s="468"/>
      <c r="KB16" s="468"/>
      <c r="KC16" s="468"/>
      <c r="KD16" s="469"/>
      <c r="KE16" s="940">
        <f t="shared" si="60"/>
        <v>0</v>
      </c>
      <c r="KF16" s="941"/>
      <c r="KG16" s="941"/>
      <c r="KH16" s="941"/>
      <c r="KI16" s="941">
        <f t="shared" si="61"/>
        <v>0</v>
      </c>
      <c r="KJ16" s="941"/>
      <c r="KK16" s="941"/>
      <c r="KL16" s="941"/>
      <c r="KM16" s="941">
        <f t="shared" si="62"/>
        <v>0</v>
      </c>
      <c r="KN16" s="941"/>
      <c r="KO16" s="941"/>
      <c r="KP16" s="941"/>
      <c r="KQ16" s="941">
        <f t="shared" si="63"/>
        <v>0</v>
      </c>
      <c r="KR16" s="941"/>
      <c r="KS16" s="941"/>
      <c r="KT16" s="941"/>
      <c r="KU16" s="941">
        <f t="shared" si="64"/>
        <v>0</v>
      </c>
      <c r="KV16" s="941"/>
      <c r="KW16" s="941"/>
      <c r="KX16" s="947"/>
      <c r="LC16" s="867"/>
      <c r="LD16" s="526"/>
      <c r="LE16" s="834" t="s">
        <v>53</v>
      </c>
      <c r="LF16" s="834"/>
      <c r="LG16" s="834"/>
      <c r="LH16" s="823" t="s">
        <v>21</v>
      </c>
      <c r="LI16" s="823"/>
      <c r="LJ16" s="823"/>
      <c r="LK16" s="823"/>
      <c r="LL16" s="823"/>
      <c r="LM16" s="823"/>
      <c r="LN16" s="823"/>
      <c r="LO16" s="823"/>
      <c r="LP16" s="484"/>
      <c r="LQ16" s="434"/>
      <c r="LR16" s="435"/>
      <c r="LS16" s="435"/>
      <c r="LT16" s="434"/>
      <c r="LU16" s="434"/>
      <c r="LV16" s="435"/>
      <c r="LW16" s="589"/>
      <c r="LX16" s="434"/>
      <c r="LY16" s="434"/>
      <c r="LZ16" s="435"/>
      <c r="MA16" s="589"/>
      <c r="MB16" s="434"/>
      <c r="MC16" s="434"/>
      <c r="MD16" s="435"/>
      <c r="ME16" s="589"/>
      <c r="MF16" s="434"/>
      <c r="MG16" s="434"/>
      <c r="MH16" s="435"/>
      <c r="MI16" s="589"/>
      <c r="MJ16" s="772" t="s">
        <v>34</v>
      </c>
      <c r="MK16" s="773"/>
      <c r="ML16" s="774"/>
      <c r="MM16" s="937">
        <f>各種係数!$O16</f>
        <v>54.7</v>
      </c>
      <c r="MN16" s="938"/>
      <c r="MO16" s="938"/>
      <c r="MP16" s="939"/>
      <c r="MQ16" s="940">
        <f t="shared" si="39"/>
        <v>0</v>
      </c>
      <c r="MR16" s="941"/>
      <c r="MS16" s="941"/>
      <c r="MT16" s="941"/>
      <c r="MU16" s="941">
        <f t="shared" si="40"/>
        <v>0</v>
      </c>
      <c r="MV16" s="941"/>
      <c r="MW16" s="941"/>
      <c r="MX16" s="941"/>
      <c r="MY16" s="941">
        <f t="shared" si="41"/>
        <v>0</v>
      </c>
      <c r="MZ16" s="941"/>
      <c r="NA16" s="941"/>
      <c r="NB16" s="941"/>
      <c r="NC16" s="941">
        <f t="shared" si="42"/>
        <v>0</v>
      </c>
      <c r="ND16" s="941"/>
      <c r="NE16" s="941"/>
      <c r="NF16" s="941"/>
      <c r="NG16" s="941">
        <f t="shared" si="43"/>
        <v>0</v>
      </c>
      <c r="NH16" s="941"/>
      <c r="NI16" s="941"/>
      <c r="NJ16" s="941"/>
      <c r="NK16" s="466">
        <f>各種係数!$R16</f>
        <v>1.3899999999999999E-2</v>
      </c>
      <c r="NL16" s="467"/>
      <c r="NM16" s="467"/>
      <c r="NN16" s="467"/>
      <c r="NO16" s="467"/>
      <c r="NP16" s="467"/>
      <c r="NQ16" s="467"/>
      <c r="NR16" s="467"/>
      <c r="NS16" s="467"/>
      <c r="NT16" s="467"/>
      <c r="NU16" s="467"/>
      <c r="NV16" s="467"/>
      <c r="NW16" s="468"/>
      <c r="NX16" s="468"/>
      <c r="NY16" s="468"/>
      <c r="NZ16" s="468"/>
      <c r="OA16" s="468"/>
      <c r="OB16" s="468"/>
      <c r="OC16" s="468"/>
      <c r="OD16" s="469"/>
      <c r="OE16" s="940">
        <f t="shared" si="44"/>
        <v>0</v>
      </c>
      <c r="OF16" s="941"/>
      <c r="OG16" s="941"/>
      <c r="OH16" s="941"/>
      <c r="OI16" s="941">
        <f t="shared" si="45"/>
        <v>0</v>
      </c>
      <c r="OJ16" s="941"/>
      <c r="OK16" s="941"/>
      <c r="OL16" s="941"/>
      <c r="OM16" s="941">
        <f t="shared" si="46"/>
        <v>0</v>
      </c>
      <c r="ON16" s="941"/>
      <c r="OO16" s="941"/>
      <c r="OP16" s="941"/>
      <c r="OQ16" s="941">
        <f t="shared" si="47"/>
        <v>0</v>
      </c>
      <c r="OR16" s="941"/>
      <c r="OS16" s="941"/>
      <c r="OT16" s="941"/>
      <c r="OU16" s="941">
        <f t="shared" si="48"/>
        <v>0</v>
      </c>
      <c r="OV16" s="941"/>
      <c r="OW16" s="941"/>
      <c r="OX16" s="947"/>
      <c r="PC16" s="867"/>
      <c r="PD16" s="526"/>
      <c r="PE16" s="834" t="s">
        <v>53</v>
      </c>
      <c r="PF16" s="834"/>
      <c r="PG16" s="834"/>
      <c r="PH16" s="823" t="s">
        <v>21</v>
      </c>
      <c r="PI16" s="823"/>
      <c r="PJ16" s="823"/>
      <c r="PK16" s="823"/>
      <c r="PL16" s="823"/>
      <c r="PM16" s="823"/>
      <c r="PN16" s="823"/>
      <c r="PO16" s="823"/>
      <c r="PP16" s="484"/>
      <c r="PQ16" s="434"/>
      <c r="PR16" s="435"/>
      <c r="PS16" s="435"/>
      <c r="PT16" s="434"/>
      <c r="PU16" s="434"/>
      <c r="PV16" s="435"/>
      <c r="PW16" s="589"/>
      <c r="PX16" s="434"/>
      <c r="PY16" s="434"/>
      <c r="PZ16" s="435"/>
      <c r="QA16" s="589"/>
      <c r="QB16" s="434"/>
      <c r="QC16" s="434"/>
      <c r="QD16" s="435"/>
      <c r="QE16" s="589"/>
      <c r="QF16" s="434"/>
      <c r="QG16" s="434"/>
      <c r="QH16" s="435"/>
      <c r="QI16" s="589"/>
      <c r="QJ16" s="772" t="s">
        <v>34</v>
      </c>
      <c r="QK16" s="773"/>
      <c r="QL16" s="774"/>
      <c r="QM16" s="937">
        <f>各種係数!$O16</f>
        <v>54.7</v>
      </c>
      <c r="QN16" s="938"/>
      <c r="QO16" s="938"/>
      <c r="QP16" s="939"/>
      <c r="QQ16" s="940">
        <f t="shared" si="49"/>
        <v>0</v>
      </c>
      <c r="QR16" s="941"/>
      <c r="QS16" s="941"/>
      <c r="QT16" s="941"/>
      <c r="QU16" s="941">
        <f t="shared" si="50"/>
        <v>0</v>
      </c>
      <c r="QV16" s="941"/>
      <c r="QW16" s="941"/>
      <c r="QX16" s="941"/>
      <c r="QY16" s="941">
        <f t="shared" si="51"/>
        <v>0</v>
      </c>
      <c r="QZ16" s="941"/>
      <c r="RA16" s="941"/>
      <c r="RB16" s="941"/>
      <c r="RC16" s="941">
        <f t="shared" si="52"/>
        <v>0</v>
      </c>
      <c r="RD16" s="941"/>
      <c r="RE16" s="941"/>
      <c r="RF16" s="941"/>
      <c r="RG16" s="941">
        <f t="shared" si="53"/>
        <v>0</v>
      </c>
      <c r="RH16" s="941"/>
      <c r="RI16" s="941"/>
      <c r="RJ16" s="941"/>
      <c r="RK16" s="466">
        <f>各種係数!$R16</f>
        <v>1.3899999999999999E-2</v>
      </c>
      <c r="RL16" s="467"/>
      <c r="RM16" s="467"/>
      <c r="RN16" s="467"/>
      <c r="RO16" s="467"/>
      <c r="RP16" s="467"/>
      <c r="RQ16" s="467"/>
      <c r="RR16" s="467"/>
      <c r="RS16" s="467"/>
      <c r="RT16" s="467"/>
      <c r="RU16" s="467"/>
      <c r="RV16" s="467"/>
      <c r="RW16" s="468"/>
      <c r="RX16" s="468"/>
      <c r="RY16" s="468"/>
      <c r="RZ16" s="468"/>
      <c r="SA16" s="468"/>
      <c r="SB16" s="468"/>
      <c r="SC16" s="468"/>
      <c r="SD16" s="469"/>
      <c r="SE16" s="940">
        <f t="shared" si="54"/>
        <v>0</v>
      </c>
      <c r="SF16" s="941"/>
      <c r="SG16" s="941"/>
      <c r="SH16" s="941"/>
      <c r="SI16" s="941">
        <f t="shared" si="55"/>
        <v>0</v>
      </c>
      <c r="SJ16" s="941"/>
      <c r="SK16" s="941"/>
      <c r="SL16" s="941"/>
      <c r="SM16" s="941">
        <f t="shared" si="56"/>
        <v>0</v>
      </c>
      <c r="SN16" s="941"/>
      <c r="SO16" s="941"/>
      <c r="SP16" s="941"/>
      <c r="SQ16" s="941">
        <f t="shared" si="57"/>
        <v>0</v>
      </c>
      <c r="SR16" s="941"/>
      <c r="SS16" s="941"/>
      <c r="ST16" s="941"/>
      <c r="SU16" s="941">
        <f t="shared" si="58"/>
        <v>0</v>
      </c>
      <c r="SV16" s="941"/>
      <c r="SW16" s="941"/>
      <c r="SX16" s="947"/>
      <c r="TS16" s="484">
        <f t="shared" si="59"/>
        <v>0</v>
      </c>
      <c r="TT16" s="434"/>
      <c r="TU16" s="435"/>
      <c r="TV16" s="435"/>
      <c r="TW16" s="434">
        <f t="shared" si="10"/>
        <v>0</v>
      </c>
      <c r="TX16" s="434"/>
      <c r="TY16" s="435"/>
      <c r="TZ16" s="589"/>
      <c r="UA16" s="434">
        <f t="shared" si="11"/>
        <v>0</v>
      </c>
      <c r="UB16" s="434"/>
      <c r="UC16" s="435"/>
      <c r="UD16" s="589"/>
      <c r="UE16" s="434">
        <f t="shared" si="12"/>
        <v>0</v>
      </c>
      <c r="UF16" s="434"/>
      <c r="UG16" s="435"/>
      <c r="UH16" s="589"/>
      <c r="UI16" s="434">
        <f t="shared" si="13"/>
        <v>0</v>
      </c>
      <c r="UJ16" s="434"/>
      <c r="UK16" s="435"/>
      <c r="UL16" s="589"/>
      <c r="UM16" s="772" t="s">
        <v>34</v>
      </c>
      <c r="UN16" s="773"/>
      <c r="UO16" s="774"/>
      <c r="UP16" s="937">
        <f>各種係数!$O16</f>
        <v>54.7</v>
      </c>
      <c r="UQ16" s="938"/>
      <c r="UR16" s="938"/>
      <c r="US16" s="939"/>
      <c r="UT16" s="940">
        <f t="shared" si="14"/>
        <v>0</v>
      </c>
      <c r="UU16" s="941"/>
      <c r="UV16" s="941"/>
      <c r="UW16" s="941"/>
      <c r="UX16" s="941">
        <f t="shared" si="15"/>
        <v>0</v>
      </c>
      <c r="UY16" s="941"/>
      <c r="UZ16" s="941"/>
      <c r="VA16" s="941"/>
      <c r="VB16" s="941">
        <f t="shared" si="16"/>
        <v>0</v>
      </c>
      <c r="VC16" s="941"/>
      <c r="VD16" s="941"/>
      <c r="VE16" s="941"/>
      <c r="VF16" s="941">
        <f t="shared" si="17"/>
        <v>0</v>
      </c>
      <c r="VG16" s="941"/>
      <c r="VH16" s="941"/>
      <c r="VI16" s="941"/>
      <c r="VJ16" s="941">
        <f t="shared" si="18"/>
        <v>0</v>
      </c>
      <c r="VK16" s="941"/>
      <c r="VL16" s="941"/>
      <c r="VM16" s="941"/>
      <c r="VN16" s="466">
        <f>各種係数!$R16</f>
        <v>1.3899999999999999E-2</v>
      </c>
      <c r="VO16" s="467"/>
      <c r="VP16" s="467"/>
      <c r="VQ16" s="467"/>
      <c r="VR16" s="467"/>
      <c r="VS16" s="467"/>
      <c r="VT16" s="467"/>
      <c r="VU16" s="467"/>
      <c r="VV16" s="467"/>
      <c r="VW16" s="467"/>
      <c r="VX16" s="467"/>
      <c r="VY16" s="467"/>
      <c r="VZ16" s="468"/>
      <c r="WA16" s="468"/>
      <c r="WB16" s="468"/>
      <c r="WC16" s="468"/>
      <c r="WD16" s="468"/>
      <c r="WE16" s="468"/>
      <c r="WF16" s="468"/>
      <c r="WG16" s="469"/>
      <c r="WH16" s="940">
        <f t="shared" si="19"/>
        <v>0</v>
      </c>
      <c r="WI16" s="941"/>
      <c r="WJ16" s="941"/>
      <c r="WK16" s="941"/>
      <c r="WL16" s="941">
        <f t="shared" si="20"/>
        <v>0</v>
      </c>
      <c r="WM16" s="941"/>
      <c r="WN16" s="941"/>
      <c r="WO16" s="941"/>
      <c r="WP16" s="941">
        <f t="shared" si="21"/>
        <v>0</v>
      </c>
      <c r="WQ16" s="941"/>
      <c r="WR16" s="941"/>
      <c r="WS16" s="941"/>
      <c r="WT16" s="941">
        <f t="shared" si="22"/>
        <v>0</v>
      </c>
      <c r="WU16" s="941"/>
      <c r="WV16" s="941"/>
      <c r="WW16" s="941"/>
      <c r="WX16" s="941">
        <f t="shared" si="23"/>
        <v>0</v>
      </c>
      <c r="WY16" s="941"/>
      <c r="WZ16" s="941"/>
      <c r="XA16" s="947"/>
    </row>
    <row r="17" spans="3:625" s="100" customFormat="1" ht="19.5" customHeight="1" x14ac:dyDescent="0.15">
      <c r="C17" s="867"/>
      <c r="D17" s="526"/>
      <c r="E17" s="834"/>
      <c r="F17" s="834"/>
      <c r="G17" s="834"/>
      <c r="H17" s="823" t="s">
        <v>22</v>
      </c>
      <c r="I17" s="823"/>
      <c r="J17" s="823"/>
      <c r="K17" s="823"/>
      <c r="L17" s="823"/>
      <c r="M17" s="823"/>
      <c r="N17" s="823"/>
      <c r="O17" s="823"/>
      <c r="P17" s="484"/>
      <c r="Q17" s="434"/>
      <c r="R17" s="435"/>
      <c r="S17" s="435"/>
      <c r="T17" s="434"/>
      <c r="U17" s="434"/>
      <c r="V17" s="435"/>
      <c r="W17" s="589"/>
      <c r="X17" s="434"/>
      <c r="Y17" s="434"/>
      <c r="Z17" s="435"/>
      <c r="AA17" s="589"/>
      <c r="AB17" s="434"/>
      <c r="AC17" s="434"/>
      <c r="AD17" s="435"/>
      <c r="AE17" s="589"/>
      <c r="AF17" s="434"/>
      <c r="AG17" s="434"/>
      <c r="AH17" s="435"/>
      <c r="AI17" s="589"/>
      <c r="AJ17" s="772" t="s">
        <v>166</v>
      </c>
      <c r="AK17" s="773"/>
      <c r="AL17" s="774"/>
      <c r="AM17" s="937">
        <f>各種係数!$O17</f>
        <v>38.4</v>
      </c>
      <c r="AN17" s="938"/>
      <c r="AO17" s="938"/>
      <c r="AP17" s="939"/>
      <c r="AQ17" s="940">
        <f t="shared" si="24"/>
        <v>0</v>
      </c>
      <c r="AR17" s="941"/>
      <c r="AS17" s="941"/>
      <c r="AT17" s="941"/>
      <c r="AU17" s="941">
        <f t="shared" si="0"/>
        <v>0</v>
      </c>
      <c r="AV17" s="941"/>
      <c r="AW17" s="941"/>
      <c r="AX17" s="941"/>
      <c r="AY17" s="941">
        <f t="shared" si="25"/>
        <v>0</v>
      </c>
      <c r="AZ17" s="941"/>
      <c r="BA17" s="941"/>
      <c r="BB17" s="941"/>
      <c r="BC17" s="941">
        <f t="shared" si="1"/>
        <v>0</v>
      </c>
      <c r="BD17" s="941"/>
      <c r="BE17" s="941"/>
      <c r="BF17" s="941"/>
      <c r="BG17" s="941">
        <f t="shared" si="2"/>
        <v>0</v>
      </c>
      <c r="BH17" s="941"/>
      <c r="BI17" s="941"/>
      <c r="BJ17" s="941"/>
      <c r="BK17" s="466">
        <f>各種係数!$R17</f>
        <v>1.3899999999999999E-2</v>
      </c>
      <c r="BL17" s="467"/>
      <c r="BM17" s="467"/>
      <c r="BN17" s="467"/>
      <c r="BO17" s="467"/>
      <c r="BP17" s="467"/>
      <c r="BQ17" s="467"/>
      <c r="BR17" s="467"/>
      <c r="BS17" s="467"/>
      <c r="BT17" s="467"/>
      <c r="BU17" s="467"/>
      <c r="BV17" s="467"/>
      <c r="BW17" s="468"/>
      <c r="BX17" s="468"/>
      <c r="BY17" s="468"/>
      <c r="BZ17" s="468"/>
      <c r="CA17" s="468"/>
      <c r="CB17" s="468"/>
      <c r="CC17" s="468"/>
      <c r="CD17" s="469"/>
      <c r="CE17" s="940">
        <f t="shared" si="26"/>
        <v>0</v>
      </c>
      <c r="CF17" s="941"/>
      <c r="CG17" s="941"/>
      <c r="CH17" s="941"/>
      <c r="CI17" s="941">
        <f t="shared" si="27"/>
        <v>0</v>
      </c>
      <c r="CJ17" s="941"/>
      <c r="CK17" s="941"/>
      <c r="CL17" s="941"/>
      <c r="CM17" s="941">
        <f t="shared" si="28"/>
        <v>0</v>
      </c>
      <c r="CN17" s="941"/>
      <c r="CO17" s="941"/>
      <c r="CP17" s="941"/>
      <c r="CQ17" s="941">
        <f t="shared" si="3"/>
        <v>0</v>
      </c>
      <c r="CR17" s="941"/>
      <c r="CS17" s="941"/>
      <c r="CT17" s="941"/>
      <c r="CU17" s="941">
        <f t="shared" si="4"/>
        <v>0</v>
      </c>
      <c r="CV17" s="941"/>
      <c r="CW17" s="941"/>
      <c r="CX17" s="947"/>
      <c r="DC17" s="867"/>
      <c r="DD17" s="526"/>
      <c r="DE17" s="834"/>
      <c r="DF17" s="834"/>
      <c r="DG17" s="834"/>
      <c r="DH17" s="823" t="s">
        <v>22</v>
      </c>
      <c r="DI17" s="823"/>
      <c r="DJ17" s="823"/>
      <c r="DK17" s="823"/>
      <c r="DL17" s="823"/>
      <c r="DM17" s="823"/>
      <c r="DN17" s="823"/>
      <c r="DO17" s="823"/>
      <c r="DP17" s="484"/>
      <c r="DQ17" s="434"/>
      <c r="DR17" s="435"/>
      <c r="DS17" s="435"/>
      <c r="DT17" s="434"/>
      <c r="DU17" s="434"/>
      <c r="DV17" s="435"/>
      <c r="DW17" s="589"/>
      <c r="DX17" s="434"/>
      <c r="DY17" s="434"/>
      <c r="DZ17" s="435"/>
      <c r="EA17" s="589"/>
      <c r="EB17" s="434"/>
      <c r="EC17" s="434"/>
      <c r="ED17" s="435"/>
      <c r="EE17" s="589"/>
      <c r="EF17" s="434"/>
      <c r="EG17" s="434"/>
      <c r="EH17" s="435"/>
      <c r="EI17" s="589"/>
      <c r="EJ17" s="772" t="s">
        <v>166</v>
      </c>
      <c r="EK17" s="773"/>
      <c r="EL17" s="774"/>
      <c r="EM17" s="937">
        <f>各種係数!$O17</f>
        <v>38.4</v>
      </c>
      <c r="EN17" s="938"/>
      <c r="EO17" s="938"/>
      <c r="EP17" s="939"/>
      <c r="EQ17" s="940">
        <f t="shared" si="5"/>
        <v>0</v>
      </c>
      <c r="ER17" s="941"/>
      <c r="ES17" s="941"/>
      <c r="ET17" s="941"/>
      <c r="EU17" s="941">
        <f t="shared" si="6"/>
        <v>0</v>
      </c>
      <c r="EV17" s="941"/>
      <c r="EW17" s="941"/>
      <c r="EX17" s="941"/>
      <c r="EY17" s="941">
        <f t="shared" si="7"/>
        <v>0</v>
      </c>
      <c r="EZ17" s="941"/>
      <c r="FA17" s="941"/>
      <c r="FB17" s="941"/>
      <c r="FC17" s="941">
        <f t="shared" si="8"/>
        <v>0</v>
      </c>
      <c r="FD17" s="941"/>
      <c r="FE17" s="941"/>
      <c r="FF17" s="941"/>
      <c r="FG17" s="941">
        <f t="shared" si="9"/>
        <v>0</v>
      </c>
      <c r="FH17" s="941"/>
      <c r="FI17" s="941"/>
      <c r="FJ17" s="941"/>
      <c r="FK17" s="466">
        <f>各種係数!$R17</f>
        <v>1.3899999999999999E-2</v>
      </c>
      <c r="FL17" s="467"/>
      <c r="FM17" s="467"/>
      <c r="FN17" s="467"/>
      <c r="FO17" s="467"/>
      <c r="FP17" s="467"/>
      <c r="FQ17" s="467"/>
      <c r="FR17" s="467"/>
      <c r="FS17" s="467"/>
      <c r="FT17" s="467"/>
      <c r="FU17" s="467"/>
      <c r="FV17" s="467"/>
      <c r="FW17" s="468"/>
      <c r="FX17" s="468"/>
      <c r="FY17" s="468"/>
      <c r="FZ17" s="468"/>
      <c r="GA17" s="468"/>
      <c r="GB17" s="468"/>
      <c r="GC17" s="468"/>
      <c r="GD17" s="469"/>
      <c r="GE17" s="940">
        <f t="shared" si="29"/>
        <v>0</v>
      </c>
      <c r="GF17" s="941"/>
      <c r="GG17" s="941"/>
      <c r="GH17" s="941"/>
      <c r="GI17" s="941">
        <f t="shared" si="30"/>
        <v>0</v>
      </c>
      <c r="GJ17" s="941"/>
      <c r="GK17" s="941"/>
      <c r="GL17" s="941"/>
      <c r="GM17" s="941">
        <f>EY17*$FK17*44/12</f>
        <v>0</v>
      </c>
      <c r="GN17" s="941"/>
      <c r="GO17" s="941"/>
      <c r="GP17" s="941"/>
      <c r="GQ17" s="941">
        <f t="shared" si="32"/>
        <v>0</v>
      </c>
      <c r="GR17" s="941"/>
      <c r="GS17" s="941"/>
      <c r="GT17" s="941"/>
      <c r="GU17" s="941">
        <f t="shared" si="33"/>
        <v>0</v>
      </c>
      <c r="GV17" s="941"/>
      <c r="GW17" s="941"/>
      <c r="GX17" s="947"/>
      <c r="HC17" s="867"/>
      <c r="HD17" s="526"/>
      <c r="HE17" s="834"/>
      <c r="HF17" s="834"/>
      <c r="HG17" s="834"/>
      <c r="HH17" s="823" t="s">
        <v>22</v>
      </c>
      <c r="HI17" s="823"/>
      <c r="HJ17" s="823"/>
      <c r="HK17" s="823"/>
      <c r="HL17" s="823"/>
      <c r="HM17" s="823"/>
      <c r="HN17" s="823"/>
      <c r="HO17" s="823"/>
      <c r="HP17" s="484"/>
      <c r="HQ17" s="434"/>
      <c r="HR17" s="435"/>
      <c r="HS17" s="435"/>
      <c r="HT17" s="434"/>
      <c r="HU17" s="434"/>
      <c r="HV17" s="435"/>
      <c r="HW17" s="589"/>
      <c r="HX17" s="434"/>
      <c r="HY17" s="434"/>
      <c r="HZ17" s="435"/>
      <c r="IA17" s="589"/>
      <c r="IB17" s="434"/>
      <c r="IC17" s="434"/>
      <c r="ID17" s="435"/>
      <c r="IE17" s="589"/>
      <c r="IF17" s="434"/>
      <c r="IG17" s="434"/>
      <c r="IH17" s="435"/>
      <c r="II17" s="589"/>
      <c r="IJ17" s="772" t="s">
        <v>166</v>
      </c>
      <c r="IK17" s="773"/>
      <c r="IL17" s="774"/>
      <c r="IM17" s="937">
        <f>各種係数!$O17</f>
        <v>38.4</v>
      </c>
      <c r="IN17" s="938"/>
      <c r="IO17" s="938"/>
      <c r="IP17" s="939"/>
      <c r="IQ17" s="940">
        <f t="shared" si="34"/>
        <v>0</v>
      </c>
      <c r="IR17" s="941"/>
      <c r="IS17" s="941"/>
      <c r="IT17" s="941"/>
      <c r="IU17" s="941">
        <f t="shared" si="35"/>
        <v>0</v>
      </c>
      <c r="IV17" s="941"/>
      <c r="IW17" s="941"/>
      <c r="IX17" s="941"/>
      <c r="IY17" s="941">
        <f t="shared" si="36"/>
        <v>0</v>
      </c>
      <c r="IZ17" s="941"/>
      <c r="JA17" s="941"/>
      <c r="JB17" s="941"/>
      <c r="JC17" s="941">
        <f>IB17*$IM17</f>
        <v>0</v>
      </c>
      <c r="JD17" s="941"/>
      <c r="JE17" s="941"/>
      <c r="JF17" s="941"/>
      <c r="JG17" s="941">
        <f t="shared" si="38"/>
        <v>0</v>
      </c>
      <c r="JH17" s="941"/>
      <c r="JI17" s="941"/>
      <c r="JJ17" s="941"/>
      <c r="JK17" s="466">
        <f>各種係数!$R17</f>
        <v>1.3899999999999999E-2</v>
      </c>
      <c r="JL17" s="467"/>
      <c r="JM17" s="467"/>
      <c r="JN17" s="467"/>
      <c r="JO17" s="467"/>
      <c r="JP17" s="467"/>
      <c r="JQ17" s="467"/>
      <c r="JR17" s="467"/>
      <c r="JS17" s="467"/>
      <c r="JT17" s="467"/>
      <c r="JU17" s="467"/>
      <c r="JV17" s="467"/>
      <c r="JW17" s="468"/>
      <c r="JX17" s="468"/>
      <c r="JY17" s="468"/>
      <c r="JZ17" s="468"/>
      <c r="KA17" s="468"/>
      <c r="KB17" s="468"/>
      <c r="KC17" s="468"/>
      <c r="KD17" s="469"/>
      <c r="KE17" s="940">
        <f t="shared" si="60"/>
        <v>0</v>
      </c>
      <c r="KF17" s="941"/>
      <c r="KG17" s="941"/>
      <c r="KH17" s="941"/>
      <c r="KI17" s="941">
        <f t="shared" si="61"/>
        <v>0</v>
      </c>
      <c r="KJ17" s="941"/>
      <c r="KK17" s="941"/>
      <c r="KL17" s="941"/>
      <c r="KM17" s="941">
        <f t="shared" si="62"/>
        <v>0</v>
      </c>
      <c r="KN17" s="941"/>
      <c r="KO17" s="941"/>
      <c r="KP17" s="941"/>
      <c r="KQ17" s="941">
        <f t="shared" si="63"/>
        <v>0</v>
      </c>
      <c r="KR17" s="941"/>
      <c r="KS17" s="941"/>
      <c r="KT17" s="941"/>
      <c r="KU17" s="941">
        <f t="shared" si="64"/>
        <v>0</v>
      </c>
      <c r="KV17" s="941"/>
      <c r="KW17" s="941"/>
      <c r="KX17" s="947"/>
      <c r="LC17" s="867"/>
      <c r="LD17" s="526"/>
      <c r="LE17" s="834"/>
      <c r="LF17" s="834"/>
      <c r="LG17" s="834"/>
      <c r="LH17" s="823" t="s">
        <v>22</v>
      </c>
      <c r="LI17" s="823"/>
      <c r="LJ17" s="823"/>
      <c r="LK17" s="823"/>
      <c r="LL17" s="823"/>
      <c r="LM17" s="823"/>
      <c r="LN17" s="823"/>
      <c r="LO17" s="823"/>
      <c r="LP17" s="484"/>
      <c r="LQ17" s="434"/>
      <c r="LR17" s="435"/>
      <c r="LS17" s="435"/>
      <c r="LT17" s="434"/>
      <c r="LU17" s="434"/>
      <c r="LV17" s="435"/>
      <c r="LW17" s="589"/>
      <c r="LX17" s="434"/>
      <c r="LY17" s="434"/>
      <c r="LZ17" s="435"/>
      <c r="MA17" s="589"/>
      <c r="MB17" s="434"/>
      <c r="MC17" s="434"/>
      <c r="MD17" s="435"/>
      <c r="ME17" s="589"/>
      <c r="MF17" s="434"/>
      <c r="MG17" s="434"/>
      <c r="MH17" s="435"/>
      <c r="MI17" s="589"/>
      <c r="MJ17" s="772" t="s">
        <v>166</v>
      </c>
      <c r="MK17" s="773"/>
      <c r="ML17" s="774"/>
      <c r="MM17" s="937">
        <f>各種係数!$O17</f>
        <v>38.4</v>
      </c>
      <c r="MN17" s="938"/>
      <c r="MO17" s="938"/>
      <c r="MP17" s="939"/>
      <c r="MQ17" s="940">
        <f t="shared" si="39"/>
        <v>0</v>
      </c>
      <c r="MR17" s="941"/>
      <c r="MS17" s="941"/>
      <c r="MT17" s="941"/>
      <c r="MU17" s="941">
        <f t="shared" si="40"/>
        <v>0</v>
      </c>
      <c r="MV17" s="941"/>
      <c r="MW17" s="941"/>
      <c r="MX17" s="941"/>
      <c r="MY17" s="941">
        <f t="shared" si="41"/>
        <v>0</v>
      </c>
      <c r="MZ17" s="941"/>
      <c r="NA17" s="941"/>
      <c r="NB17" s="941"/>
      <c r="NC17" s="941">
        <f t="shared" si="42"/>
        <v>0</v>
      </c>
      <c r="ND17" s="941"/>
      <c r="NE17" s="941"/>
      <c r="NF17" s="941"/>
      <c r="NG17" s="941">
        <f t="shared" si="43"/>
        <v>0</v>
      </c>
      <c r="NH17" s="941"/>
      <c r="NI17" s="941"/>
      <c r="NJ17" s="941"/>
      <c r="NK17" s="466">
        <f>各種係数!$R17</f>
        <v>1.3899999999999999E-2</v>
      </c>
      <c r="NL17" s="467"/>
      <c r="NM17" s="467"/>
      <c r="NN17" s="467"/>
      <c r="NO17" s="467"/>
      <c r="NP17" s="467"/>
      <c r="NQ17" s="467"/>
      <c r="NR17" s="467"/>
      <c r="NS17" s="467"/>
      <c r="NT17" s="467"/>
      <c r="NU17" s="467"/>
      <c r="NV17" s="467"/>
      <c r="NW17" s="468"/>
      <c r="NX17" s="468"/>
      <c r="NY17" s="468"/>
      <c r="NZ17" s="468"/>
      <c r="OA17" s="468"/>
      <c r="OB17" s="468"/>
      <c r="OC17" s="468"/>
      <c r="OD17" s="469"/>
      <c r="OE17" s="940">
        <f t="shared" si="44"/>
        <v>0</v>
      </c>
      <c r="OF17" s="941"/>
      <c r="OG17" s="941"/>
      <c r="OH17" s="941"/>
      <c r="OI17" s="941">
        <f t="shared" si="45"/>
        <v>0</v>
      </c>
      <c r="OJ17" s="941"/>
      <c r="OK17" s="941"/>
      <c r="OL17" s="941"/>
      <c r="OM17" s="941">
        <f t="shared" si="46"/>
        <v>0</v>
      </c>
      <c r="ON17" s="941"/>
      <c r="OO17" s="941"/>
      <c r="OP17" s="941"/>
      <c r="OQ17" s="941">
        <f t="shared" si="47"/>
        <v>0</v>
      </c>
      <c r="OR17" s="941"/>
      <c r="OS17" s="941"/>
      <c r="OT17" s="941"/>
      <c r="OU17" s="941">
        <f t="shared" si="48"/>
        <v>0</v>
      </c>
      <c r="OV17" s="941"/>
      <c r="OW17" s="941"/>
      <c r="OX17" s="947"/>
      <c r="PC17" s="867"/>
      <c r="PD17" s="526"/>
      <c r="PE17" s="834"/>
      <c r="PF17" s="834"/>
      <c r="PG17" s="834"/>
      <c r="PH17" s="823" t="s">
        <v>22</v>
      </c>
      <c r="PI17" s="823"/>
      <c r="PJ17" s="823"/>
      <c r="PK17" s="823"/>
      <c r="PL17" s="823"/>
      <c r="PM17" s="823"/>
      <c r="PN17" s="823"/>
      <c r="PO17" s="823"/>
      <c r="PP17" s="484"/>
      <c r="PQ17" s="434"/>
      <c r="PR17" s="435"/>
      <c r="PS17" s="435"/>
      <c r="PT17" s="434"/>
      <c r="PU17" s="434"/>
      <c r="PV17" s="435"/>
      <c r="PW17" s="589"/>
      <c r="PX17" s="434"/>
      <c r="PY17" s="434"/>
      <c r="PZ17" s="435"/>
      <c r="QA17" s="589"/>
      <c r="QB17" s="434"/>
      <c r="QC17" s="434"/>
      <c r="QD17" s="435"/>
      <c r="QE17" s="589"/>
      <c r="QF17" s="434"/>
      <c r="QG17" s="434"/>
      <c r="QH17" s="435"/>
      <c r="QI17" s="589"/>
      <c r="QJ17" s="772" t="s">
        <v>166</v>
      </c>
      <c r="QK17" s="773"/>
      <c r="QL17" s="774"/>
      <c r="QM17" s="937">
        <f>各種係数!$O17</f>
        <v>38.4</v>
      </c>
      <c r="QN17" s="938"/>
      <c r="QO17" s="938"/>
      <c r="QP17" s="939"/>
      <c r="QQ17" s="940">
        <f t="shared" si="49"/>
        <v>0</v>
      </c>
      <c r="QR17" s="941"/>
      <c r="QS17" s="941"/>
      <c r="QT17" s="941"/>
      <c r="QU17" s="941">
        <f t="shared" si="50"/>
        <v>0</v>
      </c>
      <c r="QV17" s="941"/>
      <c r="QW17" s="941"/>
      <c r="QX17" s="941"/>
      <c r="QY17" s="941">
        <f t="shared" si="51"/>
        <v>0</v>
      </c>
      <c r="QZ17" s="941"/>
      <c r="RA17" s="941"/>
      <c r="RB17" s="941"/>
      <c r="RC17" s="941">
        <f t="shared" si="52"/>
        <v>0</v>
      </c>
      <c r="RD17" s="941"/>
      <c r="RE17" s="941"/>
      <c r="RF17" s="941"/>
      <c r="RG17" s="941">
        <f t="shared" si="53"/>
        <v>0</v>
      </c>
      <c r="RH17" s="941"/>
      <c r="RI17" s="941"/>
      <c r="RJ17" s="941"/>
      <c r="RK17" s="466">
        <f>各種係数!$R17</f>
        <v>1.3899999999999999E-2</v>
      </c>
      <c r="RL17" s="467"/>
      <c r="RM17" s="467"/>
      <c r="RN17" s="467"/>
      <c r="RO17" s="467"/>
      <c r="RP17" s="467"/>
      <c r="RQ17" s="467"/>
      <c r="RR17" s="467"/>
      <c r="RS17" s="467"/>
      <c r="RT17" s="467"/>
      <c r="RU17" s="467"/>
      <c r="RV17" s="467"/>
      <c r="RW17" s="468"/>
      <c r="RX17" s="468"/>
      <c r="RY17" s="468"/>
      <c r="RZ17" s="468"/>
      <c r="SA17" s="468"/>
      <c r="SB17" s="468"/>
      <c r="SC17" s="468"/>
      <c r="SD17" s="469"/>
      <c r="SE17" s="940">
        <f t="shared" si="54"/>
        <v>0</v>
      </c>
      <c r="SF17" s="941"/>
      <c r="SG17" s="941"/>
      <c r="SH17" s="941"/>
      <c r="SI17" s="941">
        <f t="shared" si="55"/>
        <v>0</v>
      </c>
      <c r="SJ17" s="941"/>
      <c r="SK17" s="941"/>
      <c r="SL17" s="941"/>
      <c r="SM17" s="941">
        <f t="shared" si="56"/>
        <v>0</v>
      </c>
      <c r="SN17" s="941"/>
      <c r="SO17" s="941"/>
      <c r="SP17" s="941"/>
      <c r="SQ17" s="941">
        <f t="shared" si="57"/>
        <v>0</v>
      </c>
      <c r="SR17" s="941"/>
      <c r="SS17" s="941"/>
      <c r="ST17" s="941"/>
      <c r="SU17" s="941">
        <f t="shared" si="58"/>
        <v>0</v>
      </c>
      <c r="SV17" s="941"/>
      <c r="SW17" s="941"/>
      <c r="SX17" s="947"/>
      <c r="TS17" s="484">
        <f t="shared" si="59"/>
        <v>0</v>
      </c>
      <c r="TT17" s="434"/>
      <c r="TU17" s="435"/>
      <c r="TV17" s="435"/>
      <c r="TW17" s="434">
        <f t="shared" si="10"/>
        <v>0</v>
      </c>
      <c r="TX17" s="434"/>
      <c r="TY17" s="435"/>
      <c r="TZ17" s="589"/>
      <c r="UA17" s="434">
        <f t="shared" si="11"/>
        <v>0</v>
      </c>
      <c r="UB17" s="434"/>
      <c r="UC17" s="435"/>
      <c r="UD17" s="589"/>
      <c r="UE17" s="434">
        <f t="shared" si="12"/>
        <v>0</v>
      </c>
      <c r="UF17" s="434"/>
      <c r="UG17" s="435"/>
      <c r="UH17" s="589"/>
      <c r="UI17" s="434">
        <f t="shared" si="13"/>
        <v>0</v>
      </c>
      <c r="UJ17" s="434"/>
      <c r="UK17" s="435"/>
      <c r="UL17" s="589"/>
      <c r="UM17" s="772" t="s">
        <v>166</v>
      </c>
      <c r="UN17" s="773"/>
      <c r="UO17" s="774"/>
      <c r="UP17" s="937">
        <f>各種係数!$O17</f>
        <v>38.4</v>
      </c>
      <c r="UQ17" s="938"/>
      <c r="UR17" s="938"/>
      <c r="US17" s="939"/>
      <c r="UT17" s="940">
        <f t="shared" si="14"/>
        <v>0</v>
      </c>
      <c r="UU17" s="941"/>
      <c r="UV17" s="941"/>
      <c r="UW17" s="941"/>
      <c r="UX17" s="941">
        <f t="shared" si="15"/>
        <v>0</v>
      </c>
      <c r="UY17" s="941"/>
      <c r="UZ17" s="941"/>
      <c r="VA17" s="941"/>
      <c r="VB17" s="941">
        <f t="shared" si="16"/>
        <v>0</v>
      </c>
      <c r="VC17" s="941"/>
      <c r="VD17" s="941"/>
      <c r="VE17" s="941"/>
      <c r="VF17" s="941">
        <f t="shared" si="17"/>
        <v>0</v>
      </c>
      <c r="VG17" s="941"/>
      <c r="VH17" s="941"/>
      <c r="VI17" s="941"/>
      <c r="VJ17" s="941">
        <f t="shared" si="18"/>
        <v>0</v>
      </c>
      <c r="VK17" s="941"/>
      <c r="VL17" s="941"/>
      <c r="VM17" s="941"/>
      <c r="VN17" s="466">
        <f>各種係数!$R17</f>
        <v>1.3899999999999999E-2</v>
      </c>
      <c r="VO17" s="467"/>
      <c r="VP17" s="467"/>
      <c r="VQ17" s="467"/>
      <c r="VR17" s="467"/>
      <c r="VS17" s="467"/>
      <c r="VT17" s="467"/>
      <c r="VU17" s="467"/>
      <c r="VV17" s="467"/>
      <c r="VW17" s="467"/>
      <c r="VX17" s="467"/>
      <c r="VY17" s="467"/>
      <c r="VZ17" s="468"/>
      <c r="WA17" s="468"/>
      <c r="WB17" s="468"/>
      <c r="WC17" s="468"/>
      <c r="WD17" s="468"/>
      <c r="WE17" s="468"/>
      <c r="WF17" s="468"/>
      <c r="WG17" s="469"/>
      <c r="WH17" s="940">
        <f t="shared" si="19"/>
        <v>0</v>
      </c>
      <c r="WI17" s="941"/>
      <c r="WJ17" s="941"/>
      <c r="WK17" s="941"/>
      <c r="WL17" s="941">
        <f t="shared" si="20"/>
        <v>0</v>
      </c>
      <c r="WM17" s="941"/>
      <c r="WN17" s="941"/>
      <c r="WO17" s="941"/>
      <c r="WP17" s="941">
        <f t="shared" si="21"/>
        <v>0</v>
      </c>
      <c r="WQ17" s="941"/>
      <c r="WR17" s="941"/>
      <c r="WS17" s="941"/>
      <c r="WT17" s="941">
        <f t="shared" si="22"/>
        <v>0</v>
      </c>
      <c r="WU17" s="941"/>
      <c r="WV17" s="941"/>
      <c r="WW17" s="941"/>
      <c r="WX17" s="941">
        <f t="shared" si="23"/>
        <v>0</v>
      </c>
      <c r="WY17" s="941"/>
      <c r="WZ17" s="941"/>
      <c r="XA17" s="947"/>
    </row>
    <row r="18" spans="3:625" s="100" customFormat="1" ht="19.5" customHeight="1" x14ac:dyDescent="0.15">
      <c r="C18" s="867"/>
      <c r="D18" s="526"/>
      <c r="E18" s="765" t="s">
        <v>23</v>
      </c>
      <c r="F18" s="766"/>
      <c r="G18" s="767"/>
      <c r="H18" s="746" t="s">
        <v>24</v>
      </c>
      <c r="I18" s="821"/>
      <c r="J18" s="821"/>
      <c r="K18" s="821"/>
      <c r="L18" s="821"/>
      <c r="M18" s="821"/>
      <c r="N18" s="821"/>
      <c r="O18" s="822"/>
      <c r="P18" s="484"/>
      <c r="Q18" s="434"/>
      <c r="R18" s="435"/>
      <c r="S18" s="435"/>
      <c r="T18" s="434"/>
      <c r="U18" s="434"/>
      <c r="V18" s="435"/>
      <c r="W18" s="589"/>
      <c r="X18" s="434"/>
      <c r="Y18" s="434"/>
      <c r="Z18" s="435"/>
      <c r="AA18" s="589"/>
      <c r="AB18" s="434"/>
      <c r="AC18" s="434"/>
      <c r="AD18" s="435"/>
      <c r="AE18" s="589"/>
      <c r="AF18" s="434"/>
      <c r="AG18" s="434"/>
      <c r="AH18" s="435"/>
      <c r="AI18" s="589"/>
      <c r="AJ18" s="772" t="s">
        <v>34</v>
      </c>
      <c r="AK18" s="773"/>
      <c r="AL18" s="774"/>
      <c r="AM18" s="937">
        <f>各種係数!$O18</f>
        <v>28.7</v>
      </c>
      <c r="AN18" s="938"/>
      <c r="AO18" s="938"/>
      <c r="AP18" s="939"/>
      <c r="AQ18" s="940">
        <f t="shared" si="24"/>
        <v>0</v>
      </c>
      <c r="AR18" s="941"/>
      <c r="AS18" s="941"/>
      <c r="AT18" s="941"/>
      <c r="AU18" s="941">
        <f t="shared" si="0"/>
        <v>0</v>
      </c>
      <c r="AV18" s="941"/>
      <c r="AW18" s="941"/>
      <c r="AX18" s="941"/>
      <c r="AY18" s="941">
        <f t="shared" si="25"/>
        <v>0</v>
      </c>
      <c r="AZ18" s="941"/>
      <c r="BA18" s="941"/>
      <c r="BB18" s="941"/>
      <c r="BC18" s="941">
        <f t="shared" si="1"/>
        <v>0</v>
      </c>
      <c r="BD18" s="941"/>
      <c r="BE18" s="941"/>
      <c r="BF18" s="941"/>
      <c r="BG18" s="941">
        <f t="shared" si="2"/>
        <v>0</v>
      </c>
      <c r="BH18" s="941"/>
      <c r="BI18" s="941"/>
      <c r="BJ18" s="941"/>
      <c r="BK18" s="466">
        <f>各種係数!$R18</f>
        <v>2.46E-2</v>
      </c>
      <c r="BL18" s="467"/>
      <c r="BM18" s="467"/>
      <c r="BN18" s="467"/>
      <c r="BO18" s="467"/>
      <c r="BP18" s="467"/>
      <c r="BQ18" s="467"/>
      <c r="BR18" s="467"/>
      <c r="BS18" s="467"/>
      <c r="BT18" s="467"/>
      <c r="BU18" s="467"/>
      <c r="BV18" s="467"/>
      <c r="BW18" s="468"/>
      <c r="BX18" s="468"/>
      <c r="BY18" s="468"/>
      <c r="BZ18" s="468"/>
      <c r="CA18" s="468"/>
      <c r="CB18" s="468"/>
      <c r="CC18" s="468"/>
      <c r="CD18" s="469"/>
      <c r="CE18" s="940">
        <f t="shared" si="26"/>
        <v>0</v>
      </c>
      <c r="CF18" s="941"/>
      <c r="CG18" s="941"/>
      <c r="CH18" s="941"/>
      <c r="CI18" s="941">
        <f t="shared" si="27"/>
        <v>0</v>
      </c>
      <c r="CJ18" s="941"/>
      <c r="CK18" s="941"/>
      <c r="CL18" s="941"/>
      <c r="CM18" s="941">
        <f t="shared" si="28"/>
        <v>0</v>
      </c>
      <c r="CN18" s="941"/>
      <c r="CO18" s="941"/>
      <c r="CP18" s="941"/>
      <c r="CQ18" s="941">
        <f t="shared" si="3"/>
        <v>0</v>
      </c>
      <c r="CR18" s="941"/>
      <c r="CS18" s="941"/>
      <c r="CT18" s="941"/>
      <c r="CU18" s="941">
        <f t="shared" si="4"/>
        <v>0</v>
      </c>
      <c r="CV18" s="941"/>
      <c r="CW18" s="941"/>
      <c r="CX18" s="947"/>
      <c r="DC18" s="867"/>
      <c r="DD18" s="526"/>
      <c r="DE18" s="765" t="s">
        <v>23</v>
      </c>
      <c r="DF18" s="766"/>
      <c r="DG18" s="767"/>
      <c r="DH18" s="746" t="s">
        <v>24</v>
      </c>
      <c r="DI18" s="821"/>
      <c r="DJ18" s="821"/>
      <c r="DK18" s="821"/>
      <c r="DL18" s="821"/>
      <c r="DM18" s="821"/>
      <c r="DN18" s="821"/>
      <c r="DO18" s="822"/>
      <c r="DP18" s="484"/>
      <c r="DQ18" s="434"/>
      <c r="DR18" s="435"/>
      <c r="DS18" s="435"/>
      <c r="DT18" s="434"/>
      <c r="DU18" s="434"/>
      <c r="DV18" s="435"/>
      <c r="DW18" s="589"/>
      <c r="DX18" s="434"/>
      <c r="DY18" s="434"/>
      <c r="DZ18" s="435"/>
      <c r="EA18" s="589"/>
      <c r="EB18" s="434"/>
      <c r="EC18" s="434"/>
      <c r="ED18" s="435"/>
      <c r="EE18" s="589"/>
      <c r="EF18" s="434"/>
      <c r="EG18" s="434"/>
      <c r="EH18" s="435"/>
      <c r="EI18" s="589"/>
      <c r="EJ18" s="772" t="s">
        <v>34</v>
      </c>
      <c r="EK18" s="773"/>
      <c r="EL18" s="774"/>
      <c r="EM18" s="937">
        <f>各種係数!$O18</f>
        <v>28.7</v>
      </c>
      <c r="EN18" s="938"/>
      <c r="EO18" s="938"/>
      <c r="EP18" s="939"/>
      <c r="EQ18" s="940">
        <f t="shared" si="5"/>
        <v>0</v>
      </c>
      <c r="ER18" s="941"/>
      <c r="ES18" s="941"/>
      <c r="ET18" s="941"/>
      <c r="EU18" s="941">
        <f t="shared" si="6"/>
        <v>0</v>
      </c>
      <c r="EV18" s="941"/>
      <c r="EW18" s="941"/>
      <c r="EX18" s="941"/>
      <c r="EY18" s="941">
        <f t="shared" si="7"/>
        <v>0</v>
      </c>
      <c r="EZ18" s="941"/>
      <c r="FA18" s="941"/>
      <c r="FB18" s="941"/>
      <c r="FC18" s="941">
        <f t="shared" si="8"/>
        <v>0</v>
      </c>
      <c r="FD18" s="941"/>
      <c r="FE18" s="941"/>
      <c r="FF18" s="941"/>
      <c r="FG18" s="941">
        <f t="shared" si="9"/>
        <v>0</v>
      </c>
      <c r="FH18" s="941"/>
      <c r="FI18" s="941"/>
      <c r="FJ18" s="941"/>
      <c r="FK18" s="466">
        <f>各種係数!$R18</f>
        <v>2.46E-2</v>
      </c>
      <c r="FL18" s="467"/>
      <c r="FM18" s="467"/>
      <c r="FN18" s="467"/>
      <c r="FO18" s="467"/>
      <c r="FP18" s="467"/>
      <c r="FQ18" s="467"/>
      <c r="FR18" s="467"/>
      <c r="FS18" s="467"/>
      <c r="FT18" s="467"/>
      <c r="FU18" s="467"/>
      <c r="FV18" s="467"/>
      <c r="FW18" s="468"/>
      <c r="FX18" s="468"/>
      <c r="FY18" s="468"/>
      <c r="FZ18" s="468"/>
      <c r="GA18" s="468"/>
      <c r="GB18" s="468"/>
      <c r="GC18" s="468"/>
      <c r="GD18" s="469"/>
      <c r="GE18" s="940">
        <f t="shared" si="29"/>
        <v>0</v>
      </c>
      <c r="GF18" s="941"/>
      <c r="GG18" s="941"/>
      <c r="GH18" s="941"/>
      <c r="GI18" s="941">
        <f t="shared" si="30"/>
        <v>0</v>
      </c>
      <c r="GJ18" s="941"/>
      <c r="GK18" s="941"/>
      <c r="GL18" s="941"/>
      <c r="GM18" s="941">
        <f t="shared" si="31"/>
        <v>0</v>
      </c>
      <c r="GN18" s="941"/>
      <c r="GO18" s="941"/>
      <c r="GP18" s="941"/>
      <c r="GQ18" s="941">
        <f t="shared" si="32"/>
        <v>0</v>
      </c>
      <c r="GR18" s="941"/>
      <c r="GS18" s="941"/>
      <c r="GT18" s="941"/>
      <c r="GU18" s="941">
        <f t="shared" si="33"/>
        <v>0</v>
      </c>
      <c r="GV18" s="941"/>
      <c r="GW18" s="941"/>
      <c r="GX18" s="947"/>
      <c r="HC18" s="867"/>
      <c r="HD18" s="526"/>
      <c r="HE18" s="765" t="s">
        <v>23</v>
      </c>
      <c r="HF18" s="766"/>
      <c r="HG18" s="767"/>
      <c r="HH18" s="746" t="s">
        <v>24</v>
      </c>
      <c r="HI18" s="821"/>
      <c r="HJ18" s="821"/>
      <c r="HK18" s="821"/>
      <c r="HL18" s="821"/>
      <c r="HM18" s="821"/>
      <c r="HN18" s="821"/>
      <c r="HO18" s="822"/>
      <c r="HP18" s="484"/>
      <c r="HQ18" s="434"/>
      <c r="HR18" s="435"/>
      <c r="HS18" s="435"/>
      <c r="HT18" s="434"/>
      <c r="HU18" s="434"/>
      <c r="HV18" s="435"/>
      <c r="HW18" s="589"/>
      <c r="HX18" s="434"/>
      <c r="HY18" s="434"/>
      <c r="HZ18" s="435"/>
      <c r="IA18" s="589"/>
      <c r="IB18" s="434"/>
      <c r="IC18" s="434"/>
      <c r="ID18" s="435"/>
      <c r="IE18" s="589"/>
      <c r="IF18" s="434"/>
      <c r="IG18" s="434"/>
      <c r="IH18" s="435"/>
      <c r="II18" s="589"/>
      <c r="IJ18" s="772" t="s">
        <v>34</v>
      </c>
      <c r="IK18" s="773"/>
      <c r="IL18" s="774"/>
      <c r="IM18" s="937">
        <f>各種係数!$O18</f>
        <v>28.7</v>
      </c>
      <c r="IN18" s="938"/>
      <c r="IO18" s="938"/>
      <c r="IP18" s="939"/>
      <c r="IQ18" s="940">
        <f t="shared" si="34"/>
        <v>0</v>
      </c>
      <c r="IR18" s="941"/>
      <c r="IS18" s="941"/>
      <c r="IT18" s="941"/>
      <c r="IU18" s="941">
        <f t="shared" si="35"/>
        <v>0</v>
      </c>
      <c r="IV18" s="941"/>
      <c r="IW18" s="941"/>
      <c r="IX18" s="941"/>
      <c r="IY18" s="941">
        <f t="shared" si="36"/>
        <v>0</v>
      </c>
      <c r="IZ18" s="941"/>
      <c r="JA18" s="941"/>
      <c r="JB18" s="941"/>
      <c r="JC18" s="941">
        <f t="shared" si="37"/>
        <v>0</v>
      </c>
      <c r="JD18" s="941"/>
      <c r="JE18" s="941"/>
      <c r="JF18" s="941"/>
      <c r="JG18" s="941">
        <f t="shared" si="38"/>
        <v>0</v>
      </c>
      <c r="JH18" s="941"/>
      <c r="JI18" s="941"/>
      <c r="JJ18" s="941"/>
      <c r="JK18" s="466">
        <f>各種係数!$R18</f>
        <v>2.46E-2</v>
      </c>
      <c r="JL18" s="467"/>
      <c r="JM18" s="467"/>
      <c r="JN18" s="467"/>
      <c r="JO18" s="467"/>
      <c r="JP18" s="467"/>
      <c r="JQ18" s="467"/>
      <c r="JR18" s="467"/>
      <c r="JS18" s="467"/>
      <c r="JT18" s="467"/>
      <c r="JU18" s="467"/>
      <c r="JV18" s="467"/>
      <c r="JW18" s="468"/>
      <c r="JX18" s="468"/>
      <c r="JY18" s="468"/>
      <c r="JZ18" s="468"/>
      <c r="KA18" s="468"/>
      <c r="KB18" s="468"/>
      <c r="KC18" s="468"/>
      <c r="KD18" s="469"/>
      <c r="KE18" s="940">
        <f t="shared" si="60"/>
        <v>0</v>
      </c>
      <c r="KF18" s="941"/>
      <c r="KG18" s="941"/>
      <c r="KH18" s="941"/>
      <c r="KI18" s="941">
        <f t="shared" si="61"/>
        <v>0</v>
      </c>
      <c r="KJ18" s="941"/>
      <c r="KK18" s="941"/>
      <c r="KL18" s="941"/>
      <c r="KM18" s="941">
        <f t="shared" si="62"/>
        <v>0</v>
      </c>
      <c r="KN18" s="941"/>
      <c r="KO18" s="941"/>
      <c r="KP18" s="941"/>
      <c r="KQ18" s="941">
        <f t="shared" si="63"/>
        <v>0</v>
      </c>
      <c r="KR18" s="941"/>
      <c r="KS18" s="941"/>
      <c r="KT18" s="941"/>
      <c r="KU18" s="941">
        <f t="shared" si="64"/>
        <v>0</v>
      </c>
      <c r="KV18" s="941"/>
      <c r="KW18" s="941"/>
      <c r="KX18" s="947"/>
      <c r="LC18" s="867"/>
      <c r="LD18" s="526"/>
      <c r="LE18" s="765" t="s">
        <v>23</v>
      </c>
      <c r="LF18" s="766"/>
      <c r="LG18" s="767"/>
      <c r="LH18" s="746" t="s">
        <v>24</v>
      </c>
      <c r="LI18" s="821"/>
      <c r="LJ18" s="821"/>
      <c r="LK18" s="821"/>
      <c r="LL18" s="821"/>
      <c r="LM18" s="821"/>
      <c r="LN18" s="821"/>
      <c r="LO18" s="822"/>
      <c r="LP18" s="484"/>
      <c r="LQ18" s="434"/>
      <c r="LR18" s="435"/>
      <c r="LS18" s="435"/>
      <c r="LT18" s="434"/>
      <c r="LU18" s="434"/>
      <c r="LV18" s="435"/>
      <c r="LW18" s="589"/>
      <c r="LX18" s="434"/>
      <c r="LY18" s="434"/>
      <c r="LZ18" s="435"/>
      <c r="MA18" s="589"/>
      <c r="MB18" s="434"/>
      <c r="MC18" s="434"/>
      <c r="MD18" s="435"/>
      <c r="ME18" s="589"/>
      <c r="MF18" s="434"/>
      <c r="MG18" s="434"/>
      <c r="MH18" s="435"/>
      <c r="MI18" s="589"/>
      <c r="MJ18" s="772" t="s">
        <v>34</v>
      </c>
      <c r="MK18" s="773"/>
      <c r="ML18" s="774"/>
      <c r="MM18" s="937">
        <f>各種係数!$O18</f>
        <v>28.7</v>
      </c>
      <c r="MN18" s="938"/>
      <c r="MO18" s="938"/>
      <c r="MP18" s="939"/>
      <c r="MQ18" s="940">
        <f t="shared" si="39"/>
        <v>0</v>
      </c>
      <c r="MR18" s="941"/>
      <c r="MS18" s="941"/>
      <c r="MT18" s="941"/>
      <c r="MU18" s="941">
        <f t="shared" si="40"/>
        <v>0</v>
      </c>
      <c r="MV18" s="941"/>
      <c r="MW18" s="941"/>
      <c r="MX18" s="941"/>
      <c r="MY18" s="941">
        <f t="shared" si="41"/>
        <v>0</v>
      </c>
      <c r="MZ18" s="941"/>
      <c r="NA18" s="941"/>
      <c r="NB18" s="941"/>
      <c r="NC18" s="941">
        <f t="shared" si="42"/>
        <v>0</v>
      </c>
      <c r="ND18" s="941"/>
      <c r="NE18" s="941"/>
      <c r="NF18" s="941"/>
      <c r="NG18" s="941">
        <f t="shared" si="43"/>
        <v>0</v>
      </c>
      <c r="NH18" s="941"/>
      <c r="NI18" s="941"/>
      <c r="NJ18" s="941"/>
      <c r="NK18" s="466">
        <f>各種係数!$R18</f>
        <v>2.46E-2</v>
      </c>
      <c r="NL18" s="467"/>
      <c r="NM18" s="467"/>
      <c r="NN18" s="467"/>
      <c r="NO18" s="467"/>
      <c r="NP18" s="467"/>
      <c r="NQ18" s="467"/>
      <c r="NR18" s="467"/>
      <c r="NS18" s="467"/>
      <c r="NT18" s="467"/>
      <c r="NU18" s="467"/>
      <c r="NV18" s="467"/>
      <c r="NW18" s="468"/>
      <c r="NX18" s="468"/>
      <c r="NY18" s="468"/>
      <c r="NZ18" s="468"/>
      <c r="OA18" s="468"/>
      <c r="OB18" s="468"/>
      <c r="OC18" s="468"/>
      <c r="OD18" s="469"/>
      <c r="OE18" s="940">
        <f t="shared" si="44"/>
        <v>0</v>
      </c>
      <c r="OF18" s="941"/>
      <c r="OG18" s="941"/>
      <c r="OH18" s="941"/>
      <c r="OI18" s="941">
        <f t="shared" si="45"/>
        <v>0</v>
      </c>
      <c r="OJ18" s="941"/>
      <c r="OK18" s="941"/>
      <c r="OL18" s="941"/>
      <c r="OM18" s="941">
        <f t="shared" si="46"/>
        <v>0</v>
      </c>
      <c r="ON18" s="941"/>
      <c r="OO18" s="941"/>
      <c r="OP18" s="941"/>
      <c r="OQ18" s="941">
        <f t="shared" si="47"/>
        <v>0</v>
      </c>
      <c r="OR18" s="941"/>
      <c r="OS18" s="941"/>
      <c r="OT18" s="941"/>
      <c r="OU18" s="941">
        <f t="shared" si="48"/>
        <v>0</v>
      </c>
      <c r="OV18" s="941"/>
      <c r="OW18" s="941"/>
      <c r="OX18" s="947"/>
      <c r="PC18" s="867"/>
      <c r="PD18" s="526"/>
      <c r="PE18" s="765" t="s">
        <v>23</v>
      </c>
      <c r="PF18" s="766"/>
      <c r="PG18" s="767"/>
      <c r="PH18" s="746" t="s">
        <v>24</v>
      </c>
      <c r="PI18" s="821"/>
      <c r="PJ18" s="821"/>
      <c r="PK18" s="821"/>
      <c r="PL18" s="821"/>
      <c r="PM18" s="821"/>
      <c r="PN18" s="821"/>
      <c r="PO18" s="822"/>
      <c r="PP18" s="484"/>
      <c r="PQ18" s="434"/>
      <c r="PR18" s="435"/>
      <c r="PS18" s="435"/>
      <c r="PT18" s="434"/>
      <c r="PU18" s="434"/>
      <c r="PV18" s="435"/>
      <c r="PW18" s="589"/>
      <c r="PX18" s="434"/>
      <c r="PY18" s="434"/>
      <c r="PZ18" s="435"/>
      <c r="QA18" s="589"/>
      <c r="QB18" s="434"/>
      <c r="QC18" s="434"/>
      <c r="QD18" s="435"/>
      <c r="QE18" s="589"/>
      <c r="QF18" s="434"/>
      <c r="QG18" s="434"/>
      <c r="QH18" s="435"/>
      <c r="QI18" s="589"/>
      <c r="QJ18" s="772" t="s">
        <v>34</v>
      </c>
      <c r="QK18" s="773"/>
      <c r="QL18" s="774"/>
      <c r="QM18" s="937">
        <f>各種係数!$O18</f>
        <v>28.7</v>
      </c>
      <c r="QN18" s="938"/>
      <c r="QO18" s="938"/>
      <c r="QP18" s="939"/>
      <c r="QQ18" s="940">
        <f t="shared" si="49"/>
        <v>0</v>
      </c>
      <c r="QR18" s="941"/>
      <c r="QS18" s="941"/>
      <c r="QT18" s="941"/>
      <c r="QU18" s="941">
        <f t="shared" si="50"/>
        <v>0</v>
      </c>
      <c r="QV18" s="941"/>
      <c r="QW18" s="941"/>
      <c r="QX18" s="941"/>
      <c r="QY18" s="941">
        <f t="shared" si="51"/>
        <v>0</v>
      </c>
      <c r="QZ18" s="941"/>
      <c r="RA18" s="941"/>
      <c r="RB18" s="941"/>
      <c r="RC18" s="941">
        <f t="shared" si="52"/>
        <v>0</v>
      </c>
      <c r="RD18" s="941"/>
      <c r="RE18" s="941"/>
      <c r="RF18" s="941"/>
      <c r="RG18" s="941">
        <f t="shared" si="53"/>
        <v>0</v>
      </c>
      <c r="RH18" s="941"/>
      <c r="RI18" s="941"/>
      <c r="RJ18" s="941"/>
      <c r="RK18" s="466">
        <f>各種係数!$R18</f>
        <v>2.46E-2</v>
      </c>
      <c r="RL18" s="467"/>
      <c r="RM18" s="467"/>
      <c r="RN18" s="467"/>
      <c r="RO18" s="467"/>
      <c r="RP18" s="467"/>
      <c r="RQ18" s="467"/>
      <c r="RR18" s="467"/>
      <c r="RS18" s="467"/>
      <c r="RT18" s="467"/>
      <c r="RU18" s="467"/>
      <c r="RV18" s="467"/>
      <c r="RW18" s="468"/>
      <c r="RX18" s="468"/>
      <c r="RY18" s="468"/>
      <c r="RZ18" s="468"/>
      <c r="SA18" s="468"/>
      <c r="SB18" s="468"/>
      <c r="SC18" s="468"/>
      <c r="SD18" s="469"/>
      <c r="SE18" s="940">
        <f t="shared" si="54"/>
        <v>0</v>
      </c>
      <c r="SF18" s="941"/>
      <c r="SG18" s="941"/>
      <c r="SH18" s="941"/>
      <c r="SI18" s="941">
        <f t="shared" si="55"/>
        <v>0</v>
      </c>
      <c r="SJ18" s="941"/>
      <c r="SK18" s="941"/>
      <c r="SL18" s="941"/>
      <c r="SM18" s="941">
        <f t="shared" si="56"/>
        <v>0</v>
      </c>
      <c r="SN18" s="941"/>
      <c r="SO18" s="941"/>
      <c r="SP18" s="941"/>
      <c r="SQ18" s="941">
        <f t="shared" si="57"/>
        <v>0</v>
      </c>
      <c r="SR18" s="941"/>
      <c r="SS18" s="941"/>
      <c r="ST18" s="941"/>
      <c r="SU18" s="941">
        <f t="shared" si="58"/>
        <v>0</v>
      </c>
      <c r="SV18" s="941"/>
      <c r="SW18" s="941"/>
      <c r="SX18" s="947"/>
      <c r="TS18" s="484">
        <f t="shared" si="59"/>
        <v>0</v>
      </c>
      <c r="TT18" s="434"/>
      <c r="TU18" s="435"/>
      <c r="TV18" s="435"/>
      <c r="TW18" s="434">
        <f t="shared" si="10"/>
        <v>0</v>
      </c>
      <c r="TX18" s="434"/>
      <c r="TY18" s="435"/>
      <c r="TZ18" s="589"/>
      <c r="UA18" s="434">
        <f t="shared" si="11"/>
        <v>0</v>
      </c>
      <c r="UB18" s="434"/>
      <c r="UC18" s="435"/>
      <c r="UD18" s="589"/>
      <c r="UE18" s="434">
        <f t="shared" si="12"/>
        <v>0</v>
      </c>
      <c r="UF18" s="434"/>
      <c r="UG18" s="435"/>
      <c r="UH18" s="589"/>
      <c r="UI18" s="434">
        <f t="shared" si="13"/>
        <v>0</v>
      </c>
      <c r="UJ18" s="434"/>
      <c r="UK18" s="435"/>
      <c r="UL18" s="589"/>
      <c r="UM18" s="772" t="s">
        <v>34</v>
      </c>
      <c r="UN18" s="773"/>
      <c r="UO18" s="774"/>
      <c r="UP18" s="937">
        <f>各種係数!$O18</f>
        <v>28.7</v>
      </c>
      <c r="UQ18" s="938"/>
      <c r="UR18" s="938"/>
      <c r="US18" s="939"/>
      <c r="UT18" s="940">
        <f t="shared" si="14"/>
        <v>0</v>
      </c>
      <c r="UU18" s="941"/>
      <c r="UV18" s="941"/>
      <c r="UW18" s="941"/>
      <c r="UX18" s="941">
        <f t="shared" si="15"/>
        <v>0</v>
      </c>
      <c r="UY18" s="941"/>
      <c r="UZ18" s="941"/>
      <c r="VA18" s="941"/>
      <c r="VB18" s="941">
        <f t="shared" si="16"/>
        <v>0</v>
      </c>
      <c r="VC18" s="941"/>
      <c r="VD18" s="941"/>
      <c r="VE18" s="941"/>
      <c r="VF18" s="941">
        <f t="shared" si="17"/>
        <v>0</v>
      </c>
      <c r="VG18" s="941"/>
      <c r="VH18" s="941"/>
      <c r="VI18" s="941"/>
      <c r="VJ18" s="941">
        <f t="shared" si="18"/>
        <v>0</v>
      </c>
      <c r="VK18" s="941"/>
      <c r="VL18" s="941"/>
      <c r="VM18" s="941"/>
      <c r="VN18" s="466">
        <f>各種係数!$R18</f>
        <v>2.46E-2</v>
      </c>
      <c r="VO18" s="467"/>
      <c r="VP18" s="467"/>
      <c r="VQ18" s="467"/>
      <c r="VR18" s="467"/>
      <c r="VS18" s="467"/>
      <c r="VT18" s="467"/>
      <c r="VU18" s="467"/>
      <c r="VV18" s="467"/>
      <c r="VW18" s="467"/>
      <c r="VX18" s="467"/>
      <c r="VY18" s="467"/>
      <c r="VZ18" s="468"/>
      <c r="WA18" s="468"/>
      <c r="WB18" s="468"/>
      <c r="WC18" s="468"/>
      <c r="WD18" s="468"/>
      <c r="WE18" s="468"/>
      <c r="WF18" s="468"/>
      <c r="WG18" s="469"/>
      <c r="WH18" s="940">
        <f t="shared" si="19"/>
        <v>0</v>
      </c>
      <c r="WI18" s="941"/>
      <c r="WJ18" s="941"/>
      <c r="WK18" s="941"/>
      <c r="WL18" s="941">
        <f t="shared" si="20"/>
        <v>0</v>
      </c>
      <c r="WM18" s="941"/>
      <c r="WN18" s="941"/>
      <c r="WO18" s="941"/>
      <c r="WP18" s="941">
        <f t="shared" si="21"/>
        <v>0</v>
      </c>
      <c r="WQ18" s="941"/>
      <c r="WR18" s="941"/>
      <c r="WS18" s="941"/>
      <c r="WT18" s="941">
        <f t="shared" si="22"/>
        <v>0</v>
      </c>
      <c r="WU18" s="941"/>
      <c r="WV18" s="941"/>
      <c r="WW18" s="941"/>
      <c r="WX18" s="941">
        <f t="shared" si="23"/>
        <v>0</v>
      </c>
      <c r="WY18" s="941"/>
      <c r="WZ18" s="941"/>
      <c r="XA18" s="947"/>
    </row>
    <row r="19" spans="3:625" s="100" customFormat="1" ht="19.5" customHeight="1" x14ac:dyDescent="0.15">
      <c r="C19" s="867"/>
      <c r="D19" s="526"/>
      <c r="E19" s="817"/>
      <c r="F19" s="818"/>
      <c r="G19" s="819"/>
      <c r="H19" s="746" t="s">
        <v>25</v>
      </c>
      <c r="I19" s="821"/>
      <c r="J19" s="821"/>
      <c r="K19" s="821"/>
      <c r="L19" s="821"/>
      <c r="M19" s="821"/>
      <c r="N19" s="821"/>
      <c r="O19" s="822"/>
      <c r="P19" s="484"/>
      <c r="Q19" s="434"/>
      <c r="R19" s="435"/>
      <c r="S19" s="435"/>
      <c r="T19" s="434"/>
      <c r="U19" s="434"/>
      <c r="V19" s="435"/>
      <c r="W19" s="589"/>
      <c r="X19" s="434"/>
      <c r="Y19" s="434"/>
      <c r="Z19" s="435"/>
      <c r="AA19" s="589"/>
      <c r="AB19" s="434"/>
      <c r="AC19" s="434"/>
      <c r="AD19" s="435"/>
      <c r="AE19" s="589"/>
      <c r="AF19" s="434"/>
      <c r="AG19" s="434"/>
      <c r="AH19" s="435"/>
      <c r="AI19" s="589"/>
      <c r="AJ19" s="772" t="s">
        <v>34</v>
      </c>
      <c r="AK19" s="773"/>
      <c r="AL19" s="774"/>
      <c r="AM19" s="937">
        <f>各種係数!$O19</f>
        <v>26.1</v>
      </c>
      <c r="AN19" s="938"/>
      <c r="AO19" s="938"/>
      <c r="AP19" s="939"/>
      <c r="AQ19" s="940">
        <f t="shared" si="24"/>
        <v>0</v>
      </c>
      <c r="AR19" s="941"/>
      <c r="AS19" s="941"/>
      <c r="AT19" s="941"/>
      <c r="AU19" s="941">
        <f t="shared" si="0"/>
        <v>0</v>
      </c>
      <c r="AV19" s="941"/>
      <c r="AW19" s="941"/>
      <c r="AX19" s="941"/>
      <c r="AY19" s="941">
        <f t="shared" si="25"/>
        <v>0</v>
      </c>
      <c r="AZ19" s="941"/>
      <c r="BA19" s="941"/>
      <c r="BB19" s="941"/>
      <c r="BC19" s="941">
        <f t="shared" si="1"/>
        <v>0</v>
      </c>
      <c r="BD19" s="941"/>
      <c r="BE19" s="941"/>
      <c r="BF19" s="941"/>
      <c r="BG19" s="941">
        <f t="shared" si="2"/>
        <v>0</v>
      </c>
      <c r="BH19" s="941"/>
      <c r="BI19" s="941"/>
      <c r="BJ19" s="941"/>
      <c r="BK19" s="466">
        <f>各種係数!$R19</f>
        <v>2.4299999999999999E-2</v>
      </c>
      <c r="BL19" s="467"/>
      <c r="BM19" s="467"/>
      <c r="BN19" s="467"/>
      <c r="BO19" s="467"/>
      <c r="BP19" s="467"/>
      <c r="BQ19" s="467"/>
      <c r="BR19" s="467"/>
      <c r="BS19" s="467"/>
      <c r="BT19" s="467"/>
      <c r="BU19" s="467"/>
      <c r="BV19" s="467"/>
      <c r="BW19" s="468"/>
      <c r="BX19" s="468"/>
      <c r="BY19" s="468"/>
      <c r="BZ19" s="468"/>
      <c r="CA19" s="468"/>
      <c r="CB19" s="468"/>
      <c r="CC19" s="468"/>
      <c r="CD19" s="469"/>
      <c r="CE19" s="940">
        <f t="shared" si="26"/>
        <v>0</v>
      </c>
      <c r="CF19" s="941"/>
      <c r="CG19" s="941"/>
      <c r="CH19" s="941"/>
      <c r="CI19" s="941">
        <f t="shared" si="27"/>
        <v>0</v>
      </c>
      <c r="CJ19" s="941"/>
      <c r="CK19" s="941"/>
      <c r="CL19" s="941"/>
      <c r="CM19" s="941">
        <f t="shared" si="28"/>
        <v>0</v>
      </c>
      <c r="CN19" s="941"/>
      <c r="CO19" s="941"/>
      <c r="CP19" s="941"/>
      <c r="CQ19" s="941">
        <f t="shared" si="3"/>
        <v>0</v>
      </c>
      <c r="CR19" s="941"/>
      <c r="CS19" s="941"/>
      <c r="CT19" s="941"/>
      <c r="CU19" s="941">
        <f t="shared" si="4"/>
        <v>0</v>
      </c>
      <c r="CV19" s="941"/>
      <c r="CW19" s="941"/>
      <c r="CX19" s="947"/>
      <c r="DC19" s="867"/>
      <c r="DD19" s="526"/>
      <c r="DE19" s="817"/>
      <c r="DF19" s="818"/>
      <c r="DG19" s="819"/>
      <c r="DH19" s="746" t="s">
        <v>25</v>
      </c>
      <c r="DI19" s="821"/>
      <c r="DJ19" s="821"/>
      <c r="DK19" s="821"/>
      <c r="DL19" s="821"/>
      <c r="DM19" s="821"/>
      <c r="DN19" s="821"/>
      <c r="DO19" s="822"/>
      <c r="DP19" s="484"/>
      <c r="DQ19" s="434"/>
      <c r="DR19" s="435"/>
      <c r="DS19" s="435"/>
      <c r="DT19" s="434"/>
      <c r="DU19" s="434"/>
      <c r="DV19" s="435"/>
      <c r="DW19" s="589"/>
      <c r="DX19" s="434"/>
      <c r="DY19" s="434"/>
      <c r="DZ19" s="435"/>
      <c r="EA19" s="589"/>
      <c r="EB19" s="434"/>
      <c r="EC19" s="434"/>
      <c r="ED19" s="435"/>
      <c r="EE19" s="589"/>
      <c r="EF19" s="434"/>
      <c r="EG19" s="434"/>
      <c r="EH19" s="435"/>
      <c r="EI19" s="589"/>
      <c r="EJ19" s="772" t="s">
        <v>34</v>
      </c>
      <c r="EK19" s="773"/>
      <c r="EL19" s="774"/>
      <c r="EM19" s="937">
        <f>各種係数!$O19</f>
        <v>26.1</v>
      </c>
      <c r="EN19" s="938"/>
      <c r="EO19" s="938"/>
      <c r="EP19" s="939"/>
      <c r="EQ19" s="940">
        <f t="shared" si="5"/>
        <v>0</v>
      </c>
      <c r="ER19" s="941"/>
      <c r="ES19" s="941"/>
      <c r="ET19" s="941"/>
      <c r="EU19" s="941">
        <f t="shared" si="6"/>
        <v>0</v>
      </c>
      <c r="EV19" s="941"/>
      <c r="EW19" s="941"/>
      <c r="EX19" s="941"/>
      <c r="EY19" s="941">
        <f t="shared" si="7"/>
        <v>0</v>
      </c>
      <c r="EZ19" s="941"/>
      <c r="FA19" s="941"/>
      <c r="FB19" s="941"/>
      <c r="FC19" s="941">
        <f t="shared" si="8"/>
        <v>0</v>
      </c>
      <c r="FD19" s="941"/>
      <c r="FE19" s="941"/>
      <c r="FF19" s="941"/>
      <c r="FG19" s="941">
        <f t="shared" si="9"/>
        <v>0</v>
      </c>
      <c r="FH19" s="941"/>
      <c r="FI19" s="941"/>
      <c r="FJ19" s="941"/>
      <c r="FK19" s="466">
        <f>各種係数!$R19</f>
        <v>2.4299999999999999E-2</v>
      </c>
      <c r="FL19" s="467"/>
      <c r="FM19" s="467"/>
      <c r="FN19" s="467"/>
      <c r="FO19" s="467"/>
      <c r="FP19" s="467"/>
      <c r="FQ19" s="467"/>
      <c r="FR19" s="467"/>
      <c r="FS19" s="467"/>
      <c r="FT19" s="467"/>
      <c r="FU19" s="467"/>
      <c r="FV19" s="467"/>
      <c r="FW19" s="468"/>
      <c r="FX19" s="468"/>
      <c r="FY19" s="468"/>
      <c r="FZ19" s="468"/>
      <c r="GA19" s="468"/>
      <c r="GB19" s="468"/>
      <c r="GC19" s="468"/>
      <c r="GD19" s="469"/>
      <c r="GE19" s="940">
        <f t="shared" si="29"/>
        <v>0</v>
      </c>
      <c r="GF19" s="941"/>
      <c r="GG19" s="941"/>
      <c r="GH19" s="941"/>
      <c r="GI19" s="941">
        <f t="shared" si="30"/>
        <v>0</v>
      </c>
      <c r="GJ19" s="941"/>
      <c r="GK19" s="941"/>
      <c r="GL19" s="941"/>
      <c r="GM19" s="941">
        <f t="shared" si="31"/>
        <v>0</v>
      </c>
      <c r="GN19" s="941"/>
      <c r="GO19" s="941"/>
      <c r="GP19" s="941"/>
      <c r="GQ19" s="941">
        <f t="shared" si="32"/>
        <v>0</v>
      </c>
      <c r="GR19" s="941"/>
      <c r="GS19" s="941"/>
      <c r="GT19" s="941"/>
      <c r="GU19" s="941">
        <f t="shared" si="33"/>
        <v>0</v>
      </c>
      <c r="GV19" s="941"/>
      <c r="GW19" s="941"/>
      <c r="GX19" s="947"/>
      <c r="HC19" s="867"/>
      <c r="HD19" s="526"/>
      <c r="HE19" s="817"/>
      <c r="HF19" s="818"/>
      <c r="HG19" s="819"/>
      <c r="HH19" s="746" t="s">
        <v>25</v>
      </c>
      <c r="HI19" s="821"/>
      <c r="HJ19" s="821"/>
      <c r="HK19" s="821"/>
      <c r="HL19" s="821"/>
      <c r="HM19" s="821"/>
      <c r="HN19" s="821"/>
      <c r="HO19" s="822"/>
      <c r="HP19" s="484"/>
      <c r="HQ19" s="434"/>
      <c r="HR19" s="435"/>
      <c r="HS19" s="435"/>
      <c r="HT19" s="434"/>
      <c r="HU19" s="434"/>
      <c r="HV19" s="435"/>
      <c r="HW19" s="589"/>
      <c r="HX19" s="434"/>
      <c r="HY19" s="434"/>
      <c r="HZ19" s="435"/>
      <c r="IA19" s="589"/>
      <c r="IB19" s="434"/>
      <c r="IC19" s="434"/>
      <c r="ID19" s="435"/>
      <c r="IE19" s="589"/>
      <c r="IF19" s="434"/>
      <c r="IG19" s="434"/>
      <c r="IH19" s="435"/>
      <c r="II19" s="589"/>
      <c r="IJ19" s="772" t="s">
        <v>34</v>
      </c>
      <c r="IK19" s="773"/>
      <c r="IL19" s="774"/>
      <c r="IM19" s="937">
        <f>各種係数!$O19</f>
        <v>26.1</v>
      </c>
      <c r="IN19" s="938"/>
      <c r="IO19" s="938"/>
      <c r="IP19" s="939"/>
      <c r="IQ19" s="940">
        <f t="shared" si="34"/>
        <v>0</v>
      </c>
      <c r="IR19" s="941"/>
      <c r="IS19" s="941"/>
      <c r="IT19" s="941"/>
      <c r="IU19" s="941">
        <f t="shared" si="35"/>
        <v>0</v>
      </c>
      <c r="IV19" s="941"/>
      <c r="IW19" s="941"/>
      <c r="IX19" s="941"/>
      <c r="IY19" s="941">
        <f t="shared" si="36"/>
        <v>0</v>
      </c>
      <c r="IZ19" s="941"/>
      <c r="JA19" s="941"/>
      <c r="JB19" s="941"/>
      <c r="JC19" s="941">
        <f t="shared" si="37"/>
        <v>0</v>
      </c>
      <c r="JD19" s="941"/>
      <c r="JE19" s="941"/>
      <c r="JF19" s="941"/>
      <c r="JG19" s="941">
        <f t="shared" si="38"/>
        <v>0</v>
      </c>
      <c r="JH19" s="941"/>
      <c r="JI19" s="941"/>
      <c r="JJ19" s="941"/>
      <c r="JK19" s="466">
        <f>各種係数!$R19</f>
        <v>2.4299999999999999E-2</v>
      </c>
      <c r="JL19" s="467"/>
      <c r="JM19" s="467"/>
      <c r="JN19" s="467"/>
      <c r="JO19" s="467"/>
      <c r="JP19" s="467"/>
      <c r="JQ19" s="467"/>
      <c r="JR19" s="467"/>
      <c r="JS19" s="467"/>
      <c r="JT19" s="467"/>
      <c r="JU19" s="467"/>
      <c r="JV19" s="467"/>
      <c r="JW19" s="468"/>
      <c r="JX19" s="468"/>
      <c r="JY19" s="468"/>
      <c r="JZ19" s="468"/>
      <c r="KA19" s="468"/>
      <c r="KB19" s="468"/>
      <c r="KC19" s="468"/>
      <c r="KD19" s="469"/>
      <c r="KE19" s="940">
        <f t="shared" si="60"/>
        <v>0</v>
      </c>
      <c r="KF19" s="941"/>
      <c r="KG19" s="941"/>
      <c r="KH19" s="941"/>
      <c r="KI19" s="941">
        <f t="shared" si="61"/>
        <v>0</v>
      </c>
      <c r="KJ19" s="941"/>
      <c r="KK19" s="941"/>
      <c r="KL19" s="941"/>
      <c r="KM19" s="941">
        <f t="shared" si="62"/>
        <v>0</v>
      </c>
      <c r="KN19" s="941"/>
      <c r="KO19" s="941"/>
      <c r="KP19" s="941"/>
      <c r="KQ19" s="941">
        <f t="shared" si="63"/>
        <v>0</v>
      </c>
      <c r="KR19" s="941"/>
      <c r="KS19" s="941"/>
      <c r="KT19" s="941"/>
      <c r="KU19" s="941">
        <f t="shared" si="64"/>
        <v>0</v>
      </c>
      <c r="KV19" s="941"/>
      <c r="KW19" s="941"/>
      <c r="KX19" s="947"/>
      <c r="LC19" s="867"/>
      <c r="LD19" s="526"/>
      <c r="LE19" s="817"/>
      <c r="LF19" s="818"/>
      <c r="LG19" s="819"/>
      <c r="LH19" s="746" t="s">
        <v>25</v>
      </c>
      <c r="LI19" s="821"/>
      <c r="LJ19" s="821"/>
      <c r="LK19" s="821"/>
      <c r="LL19" s="821"/>
      <c r="LM19" s="821"/>
      <c r="LN19" s="821"/>
      <c r="LO19" s="822"/>
      <c r="LP19" s="484"/>
      <c r="LQ19" s="434"/>
      <c r="LR19" s="435"/>
      <c r="LS19" s="435"/>
      <c r="LT19" s="434"/>
      <c r="LU19" s="434"/>
      <c r="LV19" s="435"/>
      <c r="LW19" s="589"/>
      <c r="LX19" s="434"/>
      <c r="LY19" s="434"/>
      <c r="LZ19" s="435"/>
      <c r="MA19" s="589"/>
      <c r="MB19" s="434"/>
      <c r="MC19" s="434"/>
      <c r="MD19" s="435"/>
      <c r="ME19" s="589"/>
      <c r="MF19" s="434"/>
      <c r="MG19" s="434"/>
      <c r="MH19" s="435"/>
      <c r="MI19" s="589"/>
      <c r="MJ19" s="772" t="s">
        <v>34</v>
      </c>
      <c r="MK19" s="773"/>
      <c r="ML19" s="774"/>
      <c r="MM19" s="937">
        <f>各種係数!$O19</f>
        <v>26.1</v>
      </c>
      <c r="MN19" s="938"/>
      <c r="MO19" s="938"/>
      <c r="MP19" s="939"/>
      <c r="MQ19" s="940">
        <f t="shared" si="39"/>
        <v>0</v>
      </c>
      <c r="MR19" s="941"/>
      <c r="MS19" s="941"/>
      <c r="MT19" s="941"/>
      <c r="MU19" s="941">
        <f t="shared" si="40"/>
        <v>0</v>
      </c>
      <c r="MV19" s="941"/>
      <c r="MW19" s="941"/>
      <c r="MX19" s="941"/>
      <c r="MY19" s="941">
        <f t="shared" si="41"/>
        <v>0</v>
      </c>
      <c r="MZ19" s="941"/>
      <c r="NA19" s="941"/>
      <c r="NB19" s="941"/>
      <c r="NC19" s="941">
        <f t="shared" si="42"/>
        <v>0</v>
      </c>
      <c r="ND19" s="941"/>
      <c r="NE19" s="941"/>
      <c r="NF19" s="941"/>
      <c r="NG19" s="941">
        <f t="shared" si="43"/>
        <v>0</v>
      </c>
      <c r="NH19" s="941"/>
      <c r="NI19" s="941"/>
      <c r="NJ19" s="941"/>
      <c r="NK19" s="466">
        <f>各種係数!$R19</f>
        <v>2.4299999999999999E-2</v>
      </c>
      <c r="NL19" s="467"/>
      <c r="NM19" s="467"/>
      <c r="NN19" s="467"/>
      <c r="NO19" s="467"/>
      <c r="NP19" s="467"/>
      <c r="NQ19" s="467"/>
      <c r="NR19" s="467"/>
      <c r="NS19" s="467"/>
      <c r="NT19" s="467"/>
      <c r="NU19" s="467"/>
      <c r="NV19" s="467"/>
      <c r="NW19" s="468"/>
      <c r="NX19" s="468"/>
      <c r="NY19" s="468"/>
      <c r="NZ19" s="468"/>
      <c r="OA19" s="468"/>
      <c r="OB19" s="468"/>
      <c r="OC19" s="468"/>
      <c r="OD19" s="469"/>
      <c r="OE19" s="940">
        <f t="shared" si="44"/>
        <v>0</v>
      </c>
      <c r="OF19" s="941"/>
      <c r="OG19" s="941"/>
      <c r="OH19" s="941"/>
      <c r="OI19" s="941">
        <f t="shared" si="45"/>
        <v>0</v>
      </c>
      <c r="OJ19" s="941"/>
      <c r="OK19" s="941"/>
      <c r="OL19" s="941"/>
      <c r="OM19" s="941">
        <f t="shared" si="46"/>
        <v>0</v>
      </c>
      <c r="ON19" s="941"/>
      <c r="OO19" s="941"/>
      <c r="OP19" s="941"/>
      <c r="OQ19" s="941">
        <f t="shared" si="47"/>
        <v>0</v>
      </c>
      <c r="OR19" s="941"/>
      <c r="OS19" s="941"/>
      <c r="OT19" s="941"/>
      <c r="OU19" s="941">
        <f t="shared" si="48"/>
        <v>0</v>
      </c>
      <c r="OV19" s="941"/>
      <c r="OW19" s="941"/>
      <c r="OX19" s="947"/>
      <c r="PC19" s="867"/>
      <c r="PD19" s="526"/>
      <c r="PE19" s="817"/>
      <c r="PF19" s="818"/>
      <c r="PG19" s="819"/>
      <c r="PH19" s="746" t="s">
        <v>25</v>
      </c>
      <c r="PI19" s="821"/>
      <c r="PJ19" s="821"/>
      <c r="PK19" s="821"/>
      <c r="PL19" s="821"/>
      <c r="PM19" s="821"/>
      <c r="PN19" s="821"/>
      <c r="PO19" s="822"/>
      <c r="PP19" s="484"/>
      <c r="PQ19" s="434"/>
      <c r="PR19" s="435"/>
      <c r="PS19" s="435"/>
      <c r="PT19" s="434"/>
      <c r="PU19" s="434"/>
      <c r="PV19" s="435"/>
      <c r="PW19" s="589"/>
      <c r="PX19" s="434"/>
      <c r="PY19" s="434"/>
      <c r="PZ19" s="435"/>
      <c r="QA19" s="589"/>
      <c r="QB19" s="434"/>
      <c r="QC19" s="434"/>
      <c r="QD19" s="435"/>
      <c r="QE19" s="589"/>
      <c r="QF19" s="434"/>
      <c r="QG19" s="434"/>
      <c r="QH19" s="435"/>
      <c r="QI19" s="589"/>
      <c r="QJ19" s="772" t="s">
        <v>34</v>
      </c>
      <c r="QK19" s="773"/>
      <c r="QL19" s="774"/>
      <c r="QM19" s="937">
        <f>各種係数!$O19</f>
        <v>26.1</v>
      </c>
      <c r="QN19" s="938"/>
      <c r="QO19" s="938"/>
      <c r="QP19" s="939"/>
      <c r="QQ19" s="940">
        <f t="shared" si="49"/>
        <v>0</v>
      </c>
      <c r="QR19" s="941"/>
      <c r="QS19" s="941"/>
      <c r="QT19" s="941"/>
      <c r="QU19" s="941">
        <f t="shared" si="50"/>
        <v>0</v>
      </c>
      <c r="QV19" s="941"/>
      <c r="QW19" s="941"/>
      <c r="QX19" s="941"/>
      <c r="QY19" s="941">
        <f t="shared" si="51"/>
        <v>0</v>
      </c>
      <c r="QZ19" s="941"/>
      <c r="RA19" s="941"/>
      <c r="RB19" s="941"/>
      <c r="RC19" s="941">
        <f t="shared" si="52"/>
        <v>0</v>
      </c>
      <c r="RD19" s="941"/>
      <c r="RE19" s="941"/>
      <c r="RF19" s="941"/>
      <c r="RG19" s="941">
        <f t="shared" si="53"/>
        <v>0</v>
      </c>
      <c r="RH19" s="941"/>
      <c r="RI19" s="941"/>
      <c r="RJ19" s="941"/>
      <c r="RK19" s="466">
        <f>各種係数!$R19</f>
        <v>2.4299999999999999E-2</v>
      </c>
      <c r="RL19" s="467"/>
      <c r="RM19" s="467"/>
      <c r="RN19" s="467"/>
      <c r="RO19" s="467"/>
      <c r="RP19" s="467"/>
      <c r="RQ19" s="467"/>
      <c r="RR19" s="467"/>
      <c r="RS19" s="467"/>
      <c r="RT19" s="467"/>
      <c r="RU19" s="467"/>
      <c r="RV19" s="467"/>
      <c r="RW19" s="468"/>
      <c r="RX19" s="468"/>
      <c r="RY19" s="468"/>
      <c r="RZ19" s="468"/>
      <c r="SA19" s="468"/>
      <c r="SB19" s="468"/>
      <c r="SC19" s="468"/>
      <c r="SD19" s="469"/>
      <c r="SE19" s="940">
        <f t="shared" si="54"/>
        <v>0</v>
      </c>
      <c r="SF19" s="941"/>
      <c r="SG19" s="941"/>
      <c r="SH19" s="941"/>
      <c r="SI19" s="941">
        <f t="shared" si="55"/>
        <v>0</v>
      </c>
      <c r="SJ19" s="941"/>
      <c r="SK19" s="941"/>
      <c r="SL19" s="941"/>
      <c r="SM19" s="941">
        <f t="shared" si="56"/>
        <v>0</v>
      </c>
      <c r="SN19" s="941"/>
      <c r="SO19" s="941"/>
      <c r="SP19" s="941"/>
      <c r="SQ19" s="941">
        <f t="shared" si="57"/>
        <v>0</v>
      </c>
      <c r="SR19" s="941"/>
      <c r="SS19" s="941"/>
      <c r="ST19" s="941"/>
      <c r="SU19" s="941">
        <f t="shared" si="58"/>
        <v>0</v>
      </c>
      <c r="SV19" s="941"/>
      <c r="SW19" s="941"/>
      <c r="SX19" s="947"/>
      <c r="TS19" s="484">
        <f t="shared" si="59"/>
        <v>0</v>
      </c>
      <c r="TT19" s="434"/>
      <c r="TU19" s="435"/>
      <c r="TV19" s="435"/>
      <c r="TW19" s="434">
        <f t="shared" si="10"/>
        <v>0</v>
      </c>
      <c r="TX19" s="434"/>
      <c r="TY19" s="435"/>
      <c r="TZ19" s="589"/>
      <c r="UA19" s="434">
        <f t="shared" si="11"/>
        <v>0</v>
      </c>
      <c r="UB19" s="434"/>
      <c r="UC19" s="435"/>
      <c r="UD19" s="589"/>
      <c r="UE19" s="434">
        <f t="shared" si="12"/>
        <v>0</v>
      </c>
      <c r="UF19" s="434"/>
      <c r="UG19" s="435"/>
      <c r="UH19" s="589"/>
      <c r="UI19" s="434">
        <f t="shared" si="13"/>
        <v>0</v>
      </c>
      <c r="UJ19" s="434"/>
      <c r="UK19" s="435"/>
      <c r="UL19" s="589"/>
      <c r="UM19" s="772" t="s">
        <v>34</v>
      </c>
      <c r="UN19" s="773"/>
      <c r="UO19" s="774"/>
      <c r="UP19" s="937">
        <f>各種係数!$O19</f>
        <v>26.1</v>
      </c>
      <c r="UQ19" s="938"/>
      <c r="UR19" s="938"/>
      <c r="US19" s="939"/>
      <c r="UT19" s="940">
        <f t="shared" si="14"/>
        <v>0</v>
      </c>
      <c r="UU19" s="941"/>
      <c r="UV19" s="941"/>
      <c r="UW19" s="941"/>
      <c r="UX19" s="941">
        <f t="shared" si="15"/>
        <v>0</v>
      </c>
      <c r="UY19" s="941"/>
      <c r="UZ19" s="941"/>
      <c r="VA19" s="941"/>
      <c r="VB19" s="941">
        <f t="shared" si="16"/>
        <v>0</v>
      </c>
      <c r="VC19" s="941"/>
      <c r="VD19" s="941"/>
      <c r="VE19" s="941"/>
      <c r="VF19" s="941">
        <f t="shared" si="17"/>
        <v>0</v>
      </c>
      <c r="VG19" s="941"/>
      <c r="VH19" s="941"/>
      <c r="VI19" s="941"/>
      <c r="VJ19" s="941">
        <f t="shared" si="18"/>
        <v>0</v>
      </c>
      <c r="VK19" s="941"/>
      <c r="VL19" s="941"/>
      <c r="VM19" s="941"/>
      <c r="VN19" s="466">
        <f>各種係数!$R19</f>
        <v>2.4299999999999999E-2</v>
      </c>
      <c r="VO19" s="467"/>
      <c r="VP19" s="467"/>
      <c r="VQ19" s="467"/>
      <c r="VR19" s="467"/>
      <c r="VS19" s="467"/>
      <c r="VT19" s="467"/>
      <c r="VU19" s="467"/>
      <c r="VV19" s="467"/>
      <c r="VW19" s="467"/>
      <c r="VX19" s="467"/>
      <c r="VY19" s="467"/>
      <c r="VZ19" s="468"/>
      <c r="WA19" s="468"/>
      <c r="WB19" s="468"/>
      <c r="WC19" s="468"/>
      <c r="WD19" s="468"/>
      <c r="WE19" s="468"/>
      <c r="WF19" s="468"/>
      <c r="WG19" s="469"/>
      <c r="WH19" s="940">
        <f t="shared" si="19"/>
        <v>0</v>
      </c>
      <c r="WI19" s="941"/>
      <c r="WJ19" s="941"/>
      <c r="WK19" s="941"/>
      <c r="WL19" s="941">
        <f>CI19+GI19+KI19+OI19+SI19</f>
        <v>0</v>
      </c>
      <c r="WM19" s="941"/>
      <c r="WN19" s="941"/>
      <c r="WO19" s="941"/>
      <c r="WP19" s="941">
        <f t="shared" si="21"/>
        <v>0</v>
      </c>
      <c r="WQ19" s="941"/>
      <c r="WR19" s="941"/>
      <c r="WS19" s="941"/>
      <c r="WT19" s="941">
        <f t="shared" si="22"/>
        <v>0</v>
      </c>
      <c r="WU19" s="941"/>
      <c r="WV19" s="941"/>
      <c r="WW19" s="941"/>
      <c r="WX19" s="941">
        <f t="shared" si="23"/>
        <v>0</v>
      </c>
      <c r="WY19" s="941"/>
      <c r="WZ19" s="941"/>
      <c r="XA19" s="947"/>
    </row>
    <row r="20" spans="3:625" s="100" customFormat="1" ht="19.5" customHeight="1" x14ac:dyDescent="0.15">
      <c r="C20" s="867"/>
      <c r="D20" s="526"/>
      <c r="E20" s="744"/>
      <c r="F20" s="820"/>
      <c r="G20" s="745"/>
      <c r="H20" s="746" t="s">
        <v>26</v>
      </c>
      <c r="I20" s="821"/>
      <c r="J20" s="821"/>
      <c r="K20" s="821"/>
      <c r="L20" s="821"/>
      <c r="M20" s="821"/>
      <c r="N20" s="821"/>
      <c r="O20" s="822"/>
      <c r="P20" s="484"/>
      <c r="Q20" s="434"/>
      <c r="R20" s="435"/>
      <c r="S20" s="435"/>
      <c r="T20" s="434"/>
      <c r="U20" s="434"/>
      <c r="V20" s="435"/>
      <c r="W20" s="589"/>
      <c r="X20" s="434"/>
      <c r="Y20" s="434"/>
      <c r="Z20" s="435"/>
      <c r="AA20" s="589"/>
      <c r="AB20" s="434"/>
      <c r="AC20" s="434"/>
      <c r="AD20" s="435"/>
      <c r="AE20" s="589"/>
      <c r="AF20" s="434"/>
      <c r="AG20" s="434"/>
      <c r="AH20" s="435"/>
      <c r="AI20" s="589"/>
      <c r="AJ20" s="772" t="s">
        <v>34</v>
      </c>
      <c r="AK20" s="773"/>
      <c r="AL20" s="774"/>
      <c r="AM20" s="937">
        <f>各種係数!$O20</f>
        <v>27.8</v>
      </c>
      <c r="AN20" s="938"/>
      <c r="AO20" s="938"/>
      <c r="AP20" s="939"/>
      <c r="AQ20" s="940">
        <f t="shared" si="24"/>
        <v>0</v>
      </c>
      <c r="AR20" s="941"/>
      <c r="AS20" s="941"/>
      <c r="AT20" s="941"/>
      <c r="AU20" s="941">
        <f t="shared" si="0"/>
        <v>0</v>
      </c>
      <c r="AV20" s="941"/>
      <c r="AW20" s="941"/>
      <c r="AX20" s="941"/>
      <c r="AY20" s="941">
        <f t="shared" si="25"/>
        <v>0</v>
      </c>
      <c r="AZ20" s="941"/>
      <c r="BA20" s="941"/>
      <c r="BB20" s="941"/>
      <c r="BC20" s="941">
        <f t="shared" si="1"/>
        <v>0</v>
      </c>
      <c r="BD20" s="941"/>
      <c r="BE20" s="941"/>
      <c r="BF20" s="941"/>
      <c r="BG20" s="941">
        <f t="shared" si="2"/>
        <v>0</v>
      </c>
      <c r="BH20" s="941"/>
      <c r="BI20" s="941"/>
      <c r="BJ20" s="941"/>
      <c r="BK20" s="466">
        <f>各種係数!$R20</f>
        <v>2.5899999999999999E-2</v>
      </c>
      <c r="BL20" s="467"/>
      <c r="BM20" s="467"/>
      <c r="BN20" s="467"/>
      <c r="BO20" s="467"/>
      <c r="BP20" s="467"/>
      <c r="BQ20" s="467"/>
      <c r="BR20" s="467"/>
      <c r="BS20" s="467"/>
      <c r="BT20" s="467"/>
      <c r="BU20" s="467"/>
      <c r="BV20" s="467"/>
      <c r="BW20" s="468"/>
      <c r="BX20" s="468"/>
      <c r="BY20" s="468"/>
      <c r="BZ20" s="468"/>
      <c r="CA20" s="468"/>
      <c r="CB20" s="468"/>
      <c r="CC20" s="468"/>
      <c r="CD20" s="469"/>
      <c r="CE20" s="940">
        <f t="shared" si="26"/>
        <v>0</v>
      </c>
      <c r="CF20" s="941"/>
      <c r="CG20" s="941"/>
      <c r="CH20" s="941"/>
      <c r="CI20" s="941">
        <f t="shared" si="27"/>
        <v>0</v>
      </c>
      <c r="CJ20" s="941"/>
      <c r="CK20" s="941"/>
      <c r="CL20" s="941"/>
      <c r="CM20" s="941">
        <f t="shared" si="28"/>
        <v>0</v>
      </c>
      <c r="CN20" s="941"/>
      <c r="CO20" s="941"/>
      <c r="CP20" s="941"/>
      <c r="CQ20" s="941">
        <f t="shared" si="3"/>
        <v>0</v>
      </c>
      <c r="CR20" s="941"/>
      <c r="CS20" s="941"/>
      <c r="CT20" s="941"/>
      <c r="CU20" s="941">
        <f t="shared" si="4"/>
        <v>0</v>
      </c>
      <c r="CV20" s="941"/>
      <c r="CW20" s="941"/>
      <c r="CX20" s="947"/>
      <c r="DC20" s="867"/>
      <c r="DD20" s="526"/>
      <c r="DE20" s="744"/>
      <c r="DF20" s="820"/>
      <c r="DG20" s="745"/>
      <c r="DH20" s="746" t="s">
        <v>26</v>
      </c>
      <c r="DI20" s="821"/>
      <c r="DJ20" s="821"/>
      <c r="DK20" s="821"/>
      <c r="DL20" s="821"/>
      <c r="DM20" s="821"/>
      <c r="DN20" s="821"/>
      <c r="DO20" s="822"/>
      <c r="DP20" s="484"/>
      <c r="DQ20" s="434"/>
      <c r="DR20" s="435"/>
      <c r="DS20" s="435"/>
      <c r="DT20" s="434"/>
      <c r="DU20" s="434"/>
      <c r="DV20" s="435"/>
      <c r="DW20" s="589"/>
      <c r="DX20" s="434"/>
      <c r="DY20" s="434"/>
      <c r="DZ20" s="435"/>
      <c r="EA20" s="589"/>
      <c r="EB20" s="434"/>
      <c r="EC20" s="434"/>
      <c r="ED20" s="435"/>
      <c r="EE20" s="589"/>
      <c r="EF20" s="434"/>
      <c r="EG20" s="434"/>
      <c r="EH20" s="435"/>
      <c r="EI20" s="589"/>
      <c r="EJ20" s="772" t="s">
        <v>34</v>
      </c>
      <c r="EK20" s="773"/>
      <c r="EL20" s="774"/>
      <c r="EM20" s="937">
        <f>各種係数!$O20</f>
        <v>27.8</v>
      </c>
      <c r="EN20" s="938"/>
      <c r="EO20" s="938"/>
      <c r="EP20" s="939"/>
      <c r="EQ20" s="940">
        <f t="shared" si="5"/>
        <v>0</v>
      </c>
      <c r="ER20" s="941"/>
      <c r="ES20" s="941"/>
      <c r="ET20" s="941"/>
      <c r="EU20" s="941">
        <f t="shared" si="6"/>
        <v>0</v>
      </c>
      <c r="EV20" s="941"/>
      <c r="EW20" s="941"/>
      <c r="EX20" s="941"/>
      <c r="EY20" s="941">
        <f t="shared" si="7"/>
        <v>0</v>
      </c>
      <c r="EZ20" s="941"/>
      <c r="FA20" s="941"/>
      <c r="FB20" s="941"/>
      <c r="FC20" s="941">
        <f t="shared" si="8"/>
        <v>0</v>
      </c>
      <c r="FD20" s="941"/>
      <c r="FE20" s="941"/>
      <c r="FF20" s="941"/>
      <c r="FG20" s="941">
        <f t="shared" si="9"/>
        <v>0</v>
      </c>
      <c r="FH20" s="941"/>
      <c r="FI20" s="941"/>
      <c r="FJ20" s="941"/>
      <c r="FK20" s="466">
        <f>各種係数!$R20</f>
        <v>2.5899999999999999E-2</v>
      </c>
      <c r="FL20" s="467"/>
      <c r="FM20" s="467"/>
      <c r="FN20" s="467"/>
      <c r="FO20" s="467"/>
      <c r="FP20" s="467"/>
      <c r="FQ20" s="467"/>
      <c r="FR20" s="467"/>
      <c r="FS20" s="467"/>
      <c r="FT20" s="467"/>
      <c r="FU20" s="467"/>
      <c r="FV20" s="467"/>
      <c r="FW20" s="468"/>
      <c r="FX20" s="468"/>
      <c r="FY20" s="468"/>
      <c r="FZ20" s="468"/>
      <c r="GA20" s="468"/>
      <c r="GB20" s="468"/>
      <c r="GC20" s="468"/>
      <c r="GD20" s="469"/>
      <c r="GE20" s="940">
        <f t="shared" si="29"/>
        <v>0</v>
      </c>
      <c r="GF20" s="941"/>
      <c r="GG20" s="941"/>
      <c r="GH20" s="941"/>
      <c r="GI20" s="941">
        <f t="shared" si="30"/>
        <v>0</v>
      </c>
      <c r="GJ20" s="941"/>
      <c r="GK20" s="941"/>
      <c r="GL20" s="941"/>
      <c r="GM20" s="941">
        <f t="shared" si="31"/>
        <v>0</v>
      </c>
      <c r="GN20" s="941"/>
      <c r="GO20" s="941"/>
      <c r="GP20" s="941"/>
      <c r="GQ20" s="941">
        <f>FC20*$FK20*44/12</f>
        <v>0</v>
      </c>
      <c r="GR20" s="941"/>
      <c r="GS20" s="941"/>
      <c r="GT20" s="941"/>
      <c r="GU20" s="941">
        <f t="shared" si="33"/>
        <v>0</v>
      </c>
      <c r="GV20" s="941"/>
      <c r="GW20" s="941"/>
      <c r="GX20" s="947"/>
      <c r="HC20" s="867"/>
      <c r="HD20" s="526"/>
      <c r="HE20" s="744"/>
      <c r="HF20" s="820"/>
      <c r="HG20" s="745"/>
      <c r="HH20" s="746" t="s">
        <v>26</v>
      </c>
      <c r="HI20" s="821"/>
      <c r="HJ20" s="821"/>
      <c r="HK20" s="821"/>
      <c r="HL20" s="821"/>
      <c r="HM20" s="821"/>
      <c r="HN20" s="821"/>
      <c r="HO20" s="822"/>
      <c r="HP20" s="484"/>
      <c r="HQ20" s="434"/>
      <c r="HR20" s="435"/>
      <c r="HS20" s="435"/>
      <c r="HT20" s="434"/>
      <c r="HU20" s="434"/>
      <c r="HV20" s="435"/>
      <c r="HW20" s="589"/>
      <c r="HX20" s="434"/>
      <c r="HY20" s="434"/>
      <c r="HZ20" s="435"/>
      <c r="IA20" s="589"/>
      <c r="IB20" s="434"/>
      <c r="IC20" s="434"/>
      <c r="ID20" s="435"/>
      <c r="IE20" s="589"/>
      <c r="IF20" s="434"/>
      <c r="IG20" s="434"/>
      <c r="IH20" s="435"/>
      <c r="II20" s="589"/>
      <c r="IJ20" s="772" t="s">
        <v>34</v>
      </c>
      <c r="IK20" s="773"/>
      <c r="IL20" s="774"/>
      <c r="IM20" s="937">
        <f>各種係数!$O20</f>
        <v>27.8</v>
      </c>
      <c r="IN20" s="938"/>
      <c r="IO20" s="938"/>
      <c r="IP20" s="939"/>
      <c r="IQ20" s="940">
        <f t="shared" si="34"/>
        <v>0</v>
      </c>
      <c r="IR20" s="941"/>
      <c r="IS20" s="941"/>
      <c r="IT20" s="941"/>
      <c r="IU20" s="941">
        <f t="shared" si="35"/>
        <v>0</v>
      </c>
      <c r="IV20" s="941"/>
      <c r="IW20" s="941"/>
      <c r="IX20" s="941"/>
      <c r="IY20" s="941">
        <f t="shared" si="36"/>
        <v>0</v>
      </c>
      <c r="IZ20" s="941"/>
      <c r="JA20" s="941"/>
      <c r="JB20" s="941"/>
      <c r="JC20" s="941">
        <f t="shared" si="37"/>
        <v>0</v>
      </c>
      <c r="JD20" s="941"/>
      <c r="JE20" s="941"/>
      <c r="JF20" s="941"/>
      <c r="JG20" s="941">
        <f t="shared" si="38"/>
        <v>0</v>
      </c>
      <c r="JH20" s="941"/>
      <c r="JI20" s="941"/>
      <c r="JJ20" s="941"/>
      <c r="JK20" s="466">
        <f>各種係数!$R20</f>
        <v>2.5899999999999999E-2</v>
      </c>
      <c r="JL20" s="467"/>
      <c r="JM20" s="467"/>
      <c r="JN20" s="467"/>
      <c r="JO20" s="467"/>
      <c r="JP20" s="467"/>
      <c r="JQ20" s="467"/>
      <c r="JR20" s="467"/>
      <c r="JS20" s="467"/>
      <c r="JT20" s="467"/>
      <c r="JU20" s="467"/>
      <c r="JV20" s="467"/>
      <c r="JW20" s="468"/>
      <c r="JX20" s="468"/>
      <c r="JY20" s="468"/>
      <c r="JZ20" s="468"/>
      <c r="KA20" s="468"/>
      <c r="KB20" s="468"/>
      <c r="KC20" s="468"/>
      <c r="KD20" s="469"/>
      <c r="KE20" s="940">
        <f t="shared" si="60"/>
        <v>0</v>
      </c>
      <c r="KF20" s="941"/>
      <c r="KG20" s="941"/>
      <c r="KH20" s="941"/>
      <c r="KI20" s="941">
        <f t="shared" si="61"/>
        <v>0</v>
      </c>
      <c r="KJ20" s="941"/>
      <c r="KK20" s="941"/>
      <c r="KL20" s="941"/>
      <c r="KM20" s="941">
        <f t="shared" si="62"/>
        <v>0</v>
      </c>
      <c r="KN20" s="941"/>
      <c r="KO20" s="941"/>
      <c r="KP20" s="941"/>
      <c r="KQ20" s="941">
        <f t="shared" si="63"/>
        <v>0</v>
      </c>
      <c r="KR20" s="941"/>
      <c r="KS20" s="941"/>
      <c r="KT20" s="941"/>
      <c r="KU20" s="941">
        <f t="shared" si="64"/>
        <v>0</v>
      </c>
      <c r="KV20" s="941"/>
      <c r="KW20" s="941"/>
      <c r="KX20" s="947"/>
      <c r="LC20" s="867"/>
      <c r="LD20" s="526"/>
      <c r="LE20" s="744"/>
      <c r="LF20" s="820"/>
      <c r="LG20" s="745"/>
      <c r="LH20" s="746" t="s">
        <v>26</v>
      </c>
      <c r="LI20" s="821"/>
      <c r="LJ20" s="821"/>
      <c r="LK20" s="821"/>
      <c r="LL20" s="821"/>
      <c r="LM20" s="821"/>
      <c r="LN20" s="821"/>
      <c r="LO20" s="822"/>
      <c r="LP20" s="484"/>
      <c r="LQ20" s="434"/>
      <c r="LR20" s="435"/>
      <c r="LS20" s="435"/>
      <c r="LT20" s="434"/>
      <c r="LU20" s="434"/>
      <c r="LV20" s="435"/>
      <c r="LW20" s="589"/>
      <c r="LX20" s="434"/>
      <c r="LY20" s="434"/>
      <c r="LZ20" s="435"/>
      <c r="MA20" s="589"/>
      <c r="MB20" s="434"/>
      <c r="MC20" s="434"/>
      <c r="MD20" s="435"/>
      <c r="ME20" s="589"/>
      <c r="MF20" s="434"/>
      <c r="MG20" s="434"/>
      <c r="MH20" s="435"/>
      <c r="MI20" s="589"/>
      <c r="MJ20" s="772" t="s">
        <v>34</v>
      </c>
      <c r="MK20" s="773"/>
      <c r="ML20" s="774"/>
      <c r="MM20" s="937">
        <f>各種係数!$O20</f>
        <v>27.8</v>
      </c>
      <c r="MN20" s="938"/>
      <c r="MO20" s="938"/>
      <c r="MP20" s="939"/>
      <c r="MQ20" s="940">
        <f t="shared" si="39"/>
        <v>0</v>
      </c>
      <c r="MR20" s="941"/>
      <c r="MS20" s="941"/>
      <c r="MT20" s="941"/>
      <c r="MU20" s="941">
        <f t="shared" si="40"/>
        <v>0</v>
      </c>
      <c r="MV20" s="941"/>
      <c r="MW20" s="941"/>
      <c r="MX20" s="941"/>
      <c r="MY20" s="941">
        <f t="shared" si="41"/>
        <v>0</v>
      </c>
      <c r="MZ20" s="941"/>
      <c r="NA20" s="941"/>
      <c r="NB20" s="941"/>
      <c r="NC20" s="941">
        <f t="shared" si="42"/>
        <v>0</v>
      </c>
      <c r="ND20" s="941"/>
      <c r="NE20" s="941"/>
      <c r="NF20" s="941"/>
      <c r="NG20" s="941">
        <f t="shared" si="43"/>
        <v>0</v>
      </c>
      <c r="NH20" s="941"/>
      <c r="NI20" s="941"/>
      <c r="NJ20" s="941"/>
      <c r="NK20" s="466">
        <f>各種係数!$R20</f>
        <v>2.5899999999999999E-2</v>
      </c>
      <c r="NL20" s="467"/>
      <c r="NM20" s="467"/>
      <c r="NN20" s="467"/>
      <c r="NO20" s="467"/>
      <c r="NP20" s="467"/>
      <c r="NQ20" s="467"/>
      <c r="NR20" s="467"/>
      <c r="NS20" s="467"/>
      <c r="NT20" s="467"/>
      <c r="NU20" s="467"/>
      <c r="NV20" s="467"/>
      <c r="NW20" s="468"/>
      <c r="NX20" s="468"/>
      <c r="NY20" s="468"/>
      <c r="NZ20" s="468"/>
      <c r="OA20" s="468"/>
      <c r="OB20" s="468"/>
      <c r="OC20" s="468"/>
      <c r="OD20" s="469"/>
      <c r="OE20" s="940">
        <f t="shared" si="44"/>
        <v>0</v>
      </c>
      <c r="OF20" s="941"/>
      <c r="OG20" s="941"/>
      <c r="OH20" s="941"/>
      <c r="OI20" s="941">
        <f t="shared" si="45"/>
        <v>0</v>
      </c>
      <c r="OJ20" s="941"/>
      <c r="OK20" s="941"/>
      <c r="OL20" s="941"/>
      <c r="OM20" s="941">
        <f t="shared" si="46"/>
        <v>0</v>
      </c>
      <c r="ON20" s="941"/>
      <c r="OO20" s="941"/>
      <c r="OP20" s="941"/>
      <c r="OQ20" s="941">
        <f t="shared" si="47"/>
        <v>0</v>
      </c>
      <c r="OR20" s="941"/>
      <c r="OS20" s="941"/>
      <c r="OT20" s="941"/>
      <c r="OU20" s="941">
        <f t="shared" si="48"/>
        <v>0</v>
      </c>
      <c r="OV20" s="941"/>
      <c r="OW20" s="941"/>
      <c r="OX20" s="947"/>
      <c r="PC20" s="867"/>
      <c r="PD20" s="526"/>
      <c r="PE20" s="744"/>
      <c r="PF20" s="820"/>
      <c r="PG20" s="745"/>
      <c r="PH20" s="746" t="s">
        <v>26</v>
      </c>
      <c r="PI20" s="821"/>
      <c r="PJ20" s="821"/>
      <c r="PK20" s="821"/>
      <c r="PL20" s="821"/>
      <c r="PM20" s="821"/>
      <c r="PN20" s="821"/>
      <c r="PO20" s="822"/>
      <c r="PP20" s="484"/>
      <c r="PQ20" s="434"/>
      <c r="PR20" s="435"/>
      <c r="PS20" s="435"/>
      <c r="PT20" s="434"/>
      <c r="PU20" s="434"/>
      <c r="PV20" s="435"/>
      <c r="PW20" s="589"/>
      <c r="PX20" s="434"/>
      <c r="PY20" s="434"/>
      <c r="PZ20" s="435"/>
      <c r="QA20" s="589"/>
      <c r="QB20" s="434"/>
      <c r="QC20" s="434"/>
      <c r="QD20" s="435"/>
      <c r="QE20" s="589"/>
      <c r="QF20" s="434"/>
      <c r="QG20" s="434"/>
      <c r="QH20" s="435"/>
      <c r="QI20" s="589"/>
      <c r="QJ20" s="772" t="s">
        <v>34</v>
      </c>
      <c r="QK20" s="773"/>
      <c r="QL20" s="774"/>
      <c r="QM20" s="937">
        <f>各種係数!$O20</f>
        <v>27.8</v>
      </c>
      <c r="QN20" s="938"/>
      <c r="QO20" s="938"/>
      <c r="QP20" s="939"/>
      <c r="QQ20" s="940">
        <f t="shared" si="49"/>
        <v>0</v>
      </c>
      <c r="QR20" s="941"/>
      <c r="QS20" s="941"/>
      <c r="QT20" s="941"/>
      <c r="QU20" s="941">
        <f t="shared" si="50"/>
        <v>0</v>
      </c>
      <c r="QV20" s="941"/>
      <c r="QW20" s="941"/>
      <c r="QX20" s="941"/>
      <c r="QY20" s="941">
        <f t="shared" si="51"/>
        <v>0</v>
      </c>
      <c r="QZ20" s="941"/>
      <c r="RA20" s="941"/>
      <c r="RB20" s="941"/>
      <c r="RC20" s="941">
        <f t="shared" si="52"/>
        <v>0</v>
      </c>
      <c r="RD20" s="941"/>
      <c r="RE20" s="941"/>
      <c r="RF20" s="941"/>
      <c r="RG20" s="941">
        <f t="shared" si="53"/>
        <v>0</v>
      </c>
      <c r="RH20" s="941"/>
      <c r="RI20" s="941"/>
      <c r="RJ20" s="941"/>
      <c r="RK20" s="466">
        <f>各種係数!$R20</f>
        <v>2.5899999999999999E-2</v>
      </c>
      <c r="RL20" s="467"/>
      <c r="RM20" s="467"/>
      <c r="RN20" s="467"/>
      <c r="RO20" s="467"/>
      <c r="RP20" s="467"/>
      <c r="RQ20" s="467"/>
      <c r="RR20" s="467"/>
      <c r="RS20" s="467"/>
      <c r="RT20" s="467"/>
      <c r="RU20" s="467"/>
      <c r="RV20" s="467"/>
      <c r="RW20" s="468"/>
      <c r="RX20" s="468"/>
      <c r="RY20" s="468"/>
      <c r="RZ20" s="468"/>
      <c r="SA20" s="468"/>
      <c r="SB20" s="468"/>
      <c r="SC20" s="468"/>
      <c r="SD20" s="469"/>
      <c r="SE20" s="940">
        <f t="shared" si="54"/>
        <v>0</v>
      </c>
      <c r="SF20" s="941"/>
      <c r="SG20" s="941"/>
      <c r="SH20" s="941"/>
      <c r="SI20" s="941">
        <f t="shared" si="55"/>
        <v>0</v>
      </c>
      <c r="SJ20" s="941"/>
      <c r="SK20" s="941"/>
      <c r="SL20" s="941"/>
      <c r="SM20" s="941">
        <f t="shared" si="56"/>
        <v>0</v>
      </c>
      <c r="SN20" s="941"/>
      <c r="SO20" s="941"/>
      <c r="SP20" s="941"/>
      <c r="SQ20" s="941">
        <f t="shared" si="57"/>
        <v>0</v>
      </c>
      <c r="SR20" s="941"/>
      <c r="SS20" s="941"/>
      <c r="ST20" s="941"/>
      <c r="SU20" s="941">
        <f t="shared" si="58"/>
        <v>0</v>
      </c>
      <c r="SV20" s="941"/>
      <c r="SW20" s="941"/>
      <c r="SX20" s="947"/>
      <c r="TS20" s="484">
        <f t="shared" si="59"/>
        <v>0</v>
      </c>
      <c r="TT20" s="434"/>
      <c r="TU20" s="435"/>
      <c r="TV20" s="435"/>
      <c r="TW20" s="434">
        <f t="shared" si="10"/>
        <v>0</v>
      </c>
      <c r="TX20" s="434"/>
      <c r="TY20" s="435"/>
      <c r="TZ20" s="589"/>
      <c r="UA20" s="434">
        <f t="shared" si="11"/>
        <v>0</v>
      </c>
      <c r="UB20" s="434"/>
      <c r="UC20" s="435"/>
      <c r="UD20" s="589"/>
      <c r="UE20" s="434">
        <f t="shared" si="12"/>
        <v>0</v>
      </c>
      <c r="UF20" s="434"/>
      <c r="UG20" s="435"/>
      <c r="UH20" s="589"/>
      <c r="UI20" s="434">
        <f t="shared" si="13"/>
        <v>0</v>
      </c>
      <c r="UJ20" s="434"/>
      <c r="UK20" s="435"/>
      <c r="UL20" s="589"/>
      <c r="UM20" s="772" t="s">
        <v>34</v>
      </c>
      <c r="UN20" s="773"/>
      <c r="UO20" s="774"/>
      <c r="UP20" s="937">
        <f>各種係数!$O20</f>
        <v>27.8</v>
      </c>
      <c r="UQ20" s="938"/>
      <c r="UR20" s="938"/>
      <c r="US20" s="939"/>
      <c r="UT20" s="940">
        <f t="shared" si="14"/>
        <v>0</v>
      </c>
      <c r="UU20" s="941"/>
      <c r="UV20" s="941"/>
      <c r="UW20" s="941"/>
      <c r="UX20" s="941">
        <f t="shared" si="15"/>
        <v>0</v>
      </c>
      <c r="UY20" s="941"/>
      <c r="UZ20" s="941"/>
      <c r="VA20" s="941"/>
      <c r="VB20" s="941">
        <f t="shared" si="16"/>
        <v>0</v>
      </c>
      <c r="VC20" s="941"/>
      <c r="VD20" s="941"/>
      <c r="VE20" s="941"/>
      <c r="VF20" s="941">
        <f t="shared" si="17"/>
        <v>0</v>
      </c>
      <c r="VG20" s="941"/>
      <c r="VH20" s="941"/>
      <c r="VI20" s="941"/>
      <c r="VJ20" s="941">
        <f t="shared" si="18"/>
        <v>0</v>
      </c>
      <c r="VK20" s="941"/>
      <c r="VL20" s="941"/>
      <c r="VM20" s="941"/>
      <c r="VN20" s="466">
        <f>各種係数!$R20</f>
        <v>2.5899999999999999E-2</v>
      </c>
      <c r="VO20" s="467"/>
      <c r="VP20" s="467"/>
      <c r="VQ20" s="467"/>
      <c r="VR20" s="467"/>
      <c r="VS20" s="467"/>
      <c r="VT20" s="467"/>
      <c r="VU20" s="467"/>
      <c r="VV20" s="467"/>
      <c r="VW20" s="467"/>
      <c r="VX20" s="467"/>
      <c r="VY20" s="467"/>
      <c r="VZ20" s="468"/>
      <c r="WA20" s="468"/>
      <c r="WB20" s="468"/>
      <c r="WC20" s="468"/>
      <c r="WD20" s="468"/>
      <c r="WE20" s="468"/>
      <c r="WF20" s="468"/>
      <c r="WG20" s="469"/>
      <c r="WH20" s="940">
        <f t="shared" si="19"/>
        <v>0</v>
      </c>
      <c r="WI20" s="941"/>
      <c r="WJ20" s="941"/>
      <c r="WK20" s="941"/>
      <c r="WL20" s="941">
        <f t="shared" si="20"/>
        <v>0</v>
      </c>
      <c r="WM20" s="941"/>
      <c r="WN20" s="941"/>
      <c r="WO20" s="941"/>
      <c r="WP20" s="941">
        <f t="shared" si="21"/>
        <v>0</v>
      </c>
      <c r="WQ20" s="941"/>
      <c r="WR20" s="941"/>
      <c r="WS20" s="941"/>
      <c r="WT20" s="941">
        <f t="shared" si="22"/>
        <v>0</v>
      </c>
      <c r="WU20" s="941"/>
      <c r="WV20" s="941"/>
      <c r="WW20" s="941"/>
      <c r="WX20" s="941">
        <f t="shared" si="23"/>
        <v>0</v>
      </c>
      <c r="WY20" s="941"/>
      <c r="WZ20" s="941"/>
      <c r="XA20" s="947"/>
    </row>
    <row r="21" spans="3:625" s="100" customFormat="1" ht="19.5" customHeight="1" x14ac:dyDescent="0.15">
      <c r="C21" s="867"/>
      <c r="D21" s="526"/>
      <c r="E21" s="518" t="s">
        <v>169</v>
      </c>
      <c r="F21" s="518"/>
      <c r="G21" s="518"/>
      <c r="H21" s="755" t="s">
        <v>54</v>
      </c>
      <c r="I21" s="755"/>
      <c r="J21" s="755"/>
      <c r="K21" s="755"/>
      <c r="L21" s="755"/>
      <c r="M21" s="755"/>
      <c r="N21" s="755"/>
      <c r="O21" s="755"/>
      <c r="P21" s="484"/>
      <c r="Q21" s="434"/>
      <c r="R21" s="435"/>
      <c r="S21" s="435"/>
      <c r="T21" s="434"/>
      <c r="U21" s="434"/>
      <c r="V21" s="435"/>
      <c r="W21" s="589"/>
      <c r="X21" s="434"/>
      <c r="Y21" s="434"/>
      <c r="Z21" s="435"/>
      <c r="AA21" s="589"/>
      <c r="AB21" s="434"/>
      <c r="AC21" s="434"/>
      <c r="AD21" s="435"/>
      <c r="AE21" s="589"/>
      <c r="AF21" s="434"/>
      <c r="AG21" s="434"/>
      <c r="AH21" s="435"/>
      <c r="AI21" s="589"/>
      <c r="AJ21" s="772" t="s">
        <v>166</v>
      </c>
      <c r="AK21" s="773"/>
      <c r="AL21" s="774"/>
      <c r="AM21" s="937"/>
      <c r="AN21" s="938"/>
      <c r="AO21" s="938"/>
      <c r="AP21" s="939"/>
      <c r="AQ21" s="940">
        <f t="shared" si="24"/>
        <v>0</v>
      </c>
      <c r="AR21" s="941"/>
      <c r="AS21" s="941"/>
      <c r="AT21" s="941"/>
      <c r="AU21" s="941">
        <f t="shared" si="0"/>
        <v>0</v>
      </c>
      <c r="AV21" s="941"/>
      <c r="AW21" s="941"/>
      <c r="AX21" s="941"/>
      <c r="AY21" s="941">
        <f t="shared" si="25"/>
        <v>0</v>
      </c>
      <c r="AZ21" s="941"/>
      <c r="BA21" s="941"/>
      <c r="BB21" s="941"/>
      <c r="BC21" s="941">
        <f t="shared" si="1"/>
        <v>0</v>
      </c>
      <c r="BD21" s="941"/>
      <c r="BE21" s="941"/>
      <c r="BF21" s="941"/>
      <c r="BG21" s="941">
        <f t="shared" si="2"/>
        <v>0</v>
      </c>
      <c r="BH21" s="941"/>
      <c r="BI21" s="941"/>
      <c r="BJ21" s="941"/>
      <c r="BK21" s="466">
        <f>各種係数!$R21</f>
        <v>0</v>
      </c>
      <c r="BL21" s="467"/>
      <c r="BM21" s="467"/>
      <c r="BN21" s="467"/>
      <c r="BO21" s="467"/>
      <c r="BP21" s="467"/>
      <c r="BQ21" s="467"/>
      <c r="BR21" s="467"/>
      <c r="BS21" s="467"/>
      <c r="BT21" s="467"/>
      <c r="BU21" s="467"/>
      <c r="BV21" s="467"/>
      <c r="BW21" s="468"/>
      <c r="BX21" s="468"/>
      <c r="BY21" s="468"/>
      <c r="BZ21" s="468"/>
      <c r="CA21" s="468"/>
      <c r="CB21" s="468"/>
      <c r="CC21" s="468"/>
      <c r="CD21" s="469"/>
      <c r="CE21" s="940">
        <f t="shared" si="26"/>
        <v>0</v>
      </c>
      <c r="CF21" s="941"/>
      <c r="CG21" s="941"/>
      <c r="CH21" s="941"/>
      <c r="CI21" s="941">
        <f t="shared" si="27"/>
        <v>0</v>
      </c>
      <c r="CJ21" s="941"/>
      <c r="CK21" s="941"/>
      <c r="CL21" s="941"/>
      <c r="CM21" s="941">
        <f t="shared" si="28"/>
        <v>0</v>
      </c>
      <c r="CN21" s="941"/>
      <c r="CO21" s="941"/>
      <c r="CP21" s="941"/>
      <c r="CQ21" s="941">
        <f t="shared" si="3"/>
        <v>0</v>
      </c>
      <c r="CR21" s="941"/>
      <c r="CS21" s="941"/>
      <c r="CT21" s="941"/>
      <c r="CU21" s="941">
        <f t="shared" si="4"/>
        <v>0</v>
      </c>
      <c r="CV21" s="941"/>
      <c r="CW21" s="941"/>
      <c r="CX21" s="947"/>
      <c r="DC21" s="867"/>
      <c r="DD21" s="526"/>
      <c r="DE21" s="518" t="s">
        <v>35</v>
      </c>
      <c r="DF21" s="518"/>
      <c r="DG21" s="518"/>
      <c r="DH21" s="755" t="s">
        <v>54</v>
      </c>
      <c r="DI21" s="755"/>
      <c r="DJ21" s="755"/>
      <c r="DK21" s="755"/>
      <c r="DL21" s="755"/>
      <c r="DM21" s="755"/>
      <c r="DN21" s="755"/>
      <c r="DO21" s="755"/>
      <c r="DP21" s="484"/>
      <c r="DQ21" s="434"/>
      <c r="DR21" s="435"/>
      <c r="DS21" s="435"/>
      <c r="DT21" s="434"/>
      <c r="DU21" s="434"/>
      <c r="DV21" s="435"/>
      <c r="DW21" s="589"/>
      <c r="DX21" s="434"/>
      <c r="DY21" s="434"/>
      <c r="DZ21" s="435"/>
      <c r="EA21" s="589"/>
      <c r="EB21" s="434"/>
      <c r="EC21" s="434"/>
      <c r="ED21" s="435"/>
      <c r="EE21" s="589"/>
      <c r="EF21" s="434"/>
      <c r="EG21" s="434"/>
      <c r="EH21" s="435"/>
      <c r="EI21" s="589"/>
      <c r="EJ21" s="772" t="s">
        <v>166</v>
      </c>
      <c r="EK21" s="773"/>
      <c r="EL21" s="774"/>
      <c r="EM21" s="937"/>
      <c r="EN21" s="938"/>
      <c r="EO21" s="938"/>
      <c r="EP21" s="939"/>
      <c r="EQ21" s="940">
        <f t="shared" si="5"/>
        <v>0</v>
      </c>
      <c r="ER21" s="941"/>
      <c r="ES21" s="941"/>
      <c r="ET21" s="941"/>
      <c r="EU21" s="941">
        <f t="shared" si="6"/>
        <v>0</v>
      </c>
      <c r="EV21" s="941"/>
      <c r="EW21" s="941"/>
      <c r="EX21" s="941"/>
      <c r="EY21" s="941">
        <f t="shared" si="7"/>
        <v>0</v>
      </c>
      <c r="EZ21" s="941"/>
      <c r="FA21" s="941"/>
      <c r="FB21" s="941"/>
      <c r="FC21" s="941">
        <f t="shared" si="8"/>
        <v>0</v>
      </c>
      <c r="FD21" s="941"/>
      <c r="FE21" s="941"/>
      <c r="FF21" s="941"/>
      <c r="FG21" s="941">
        <f t="shared" si="9"/>
        <v>0</v>
      </c>
      <c r="FH21" s="941"/>
      <c r="FI21" s="941"/>
      <c r="FJ21" s="941"/>
      <c r="FK21" s="466">
        <f>各種係数!$R21</f>
        <v>0</v>
      </c>
      <c r="FL21" s="467"/>
      <c r="FM21" s="467"/>
      <c r="FN21" s="467"/>
      <c r="FO21" s="467"/>
      <c r="FP21" s="467"/>
      <c r="FQ21" s="467"/>
      <c r="FR21" s="467"/>
      <c r="FS21" s="467"/>
      <c r="FT21" s="467"/>
      <c r="FU21" s="467"/>
      <c r="FV21" s="467"/>
      <c r="FW21" s="468"/>
      <c r="FX21" s="468"/>
      <c r="FY21" s="468"/>
      <c r="FZ21" s="468"/>
      <c r="GA21" s="468"/>
      <c r="GB21" s="468"/>
      <c r="GC21" s="468"/>
      <c r="GD21" s="469"/>
      <c r="GE21" s="940">
        <f t="shared" si="29"/>
        <v>0</v>
      </c>
      <c r="GF21" s="941"/>
      <c r="GG21" s="941"/>
      <c r="GH21" s="941"/>
      <c r="GI21" s="941">
        <f t="shared" si="30"/>
        <v>0</v>
      </c>
      <c r="GJ21" s="941"/>
      <c r="GK21" s="941"/>
      <c r="GL21" s="941"/>
      <c r="GM21" s="941">
        <f t="shared" si="31"/>
        <v>0</v>
      </c>
      <c r="GN21" s="941"/>
      <c r="GO21" s="941"/>
      <c r="GP21" s="941"/>
      <c r="GQ21" s="941">
        <f t="shared" si="32"/>
        <v>0</v>
      </c>
      <c r="GR21" s="941"/>
      <c r="GS21" s="941"/>
      <c r="GT21" s="941"/>
      <c r="GU21" s="941">
        <f t="shared" si="33"/>
        <v>0</v>
      </c>
      <c r="GV21" s="941"/>
      <c r="GW21" s="941"/>
      <c r="GX21" s="947"/>
      <c r="HC21" s="867"/>
      <c r="HD21" s="526"/>
      <c r="HE21" s="518" t="s">
        <v>35</v>
      </c>
      <c r="HF21" s="518"/>
      <c r="HG21" s="518"/>
      <c r="HH21" s="755" t="s">
        <v>54</v>
      </c>
      <c r="HI21" s="755"/>
      <c r="HJ21" s="755"/>
      <c r="HK21" s="755"/>
      <c r="HL21" s="755"/>
      <c r="HM21" s="755"/>
      <c r="HN21" s="755"/>
      <c r="HO21" s="755"/>
      <c r="HP21" s="484"/>
      <c r="HQ21" s="434"/>
      <c r="HR21" s="435"/>
      <c r="HS21" s="435"/>
      <c r="HT21" s="434"/>
      <c r="HU21" s="434"/>
      <c r="HV21" s="435"/>
      <c r="HW21" s="589"/>
      <c r="HX21" s="434"/>
      <c r="HY21" s="434"/>
      <c r="HZ21" s="435"/>
      <c r="IA21" s="589"/>
      <c r="IB21" s="434"/>
      <c r="IC21" s="434"/>
      <c r="ID21" s="435"/>
      <c r="IE21" s="589"/>
      <c r="IF21" s="434"/>
      <c r="IG21" s="434"/>
      <c r="IH21" s="435"/>
      <c r="II21" s="589"/>
      <c r="IJ21" s="772" t="s">
        <v>166</v>
      </c>
      <c r="IK21" s="773"/>
      <c r="IL21" s="774"/>
      <c r="IM21" s="937"/>
      <c r="IN21" s="938"/>
      <c r="IO21" s="938"/>
      <c r="IP21" s="939"/>
      <c r="IQ21" s="940">
        <f t="shared" si="34"/>
        <v>0</v>
      </c>
      <c r="IR21" s="941"/>
      <c r="IS21" s="941"/>
      <c r="IT21" s="941"/>
      <c r="IU21" s="941">
        <f t="shared" si="35"/>
        <v>0</v>
      </c>
      <c r="IV21" s="941"/>
      <c r="IW21" s="941"/>
      <c r="IX21" s="941"/>
      <c r="IY21" s="941">
        <f t="shared" si="36"/>
        <v>0</v>
      </c>
      <c r="IZ21" s="941"/>
      <c r="JA21" s="941"/>
      <c r="JB21" s="941"/>
      <c r="JC21" s="941">
        <f t="shared" si="37"/>
        <v>0</v>
      </c>
      <c r="JD21" s="941"/>
      <c r="JE21" s="941"/>
      <c r="JF21" s="941"/>
      <c r="JG21" s="941">
        <f t="shared" si="38"/>
        <v>0</v>
      </c>
      <c r="JH21" s="941"/>
      <c r="JI21" s="941"/>
      <c r="JJ21" s="941"/>
      <c r="JK21" s="466">
        <f>各種係数!$R21</f>
        <v>0</v>
      </c>
      <c r="JL21" s="467"/>
      <c r="JM21" s="467"/>
      <c r="JN21" s="467"/>
      <c r="JO21" s="467"/>
      <c r="JP21" s="467"/>
      <c r="JQ21" s="467"/>
      <c r="JR21" s="467"/>
      <c r="JS21" s="467"/>
      <c r="JT21" s="467"/>
      <c r="JU21" s="467"/>
      <c r="JV21" s="467"/>
      <c r="JW21" s="468"/>
      <c r="JX21" s="468"/>
      <c r="JY21" s="468"/>
      <c r="JZ21" s="468"/>
      <c r="KA21" s="468"/>
      <c r="KB21" s="468"/>
      <c r="KC21" s="468"/>
      <c r="KD21" s="469"/>
      <c r="KE21" s="940">
        <f t="shared" si="60"/>
        <v>0</v>
      </c>
      <c r="KF21" s="941"/>
      <c r="KG21" s="941"/>
      <c r="KH21" s="941"/>
      <c r="KI21" s="941">
        <f t="shared" si="61"/>
        <v>0</v>
      </c>
      <c r="KJ21" s="941"/>
      <c r="KK21" s="941"/>
      <c r="KL21" s="941"/>
      <c r="KM21" s="941">
        <f t="shared" si="62"/>
        <v>0</v>
      </c>
      <c r="KN21" s="941"/>
      <c r="KO21" s="941"/>
      <c r="KP21" s="941"/>
      <c r="KQ21" s="941">
        <f t="shared" si="63"/>
        <v>0</v>
      </c>
      <c r="KR21" s="941"/>
      <c r="KS21" s="941"/>
      <c r="KT21" s="941"/>
      <c r="KU21" s="941">
        <f t="shared" si="64"/>
        <v>0</v>
      </c>
      <c r="KV21" s="941"/>
      <c r="KW21" s="941"/>
      <c r="KX21" s="947"/>
      <c r="LC21" s="867"/>
      <c r="LD21" s="526"/>
      <c r="LE21" s="518" t="s">
        <v>35</v>
      </c>
      <c r="LF21" s="518"/>
      <c r="LG21" s="518"/>
      <c r="LH21" s="755" t="s">
        <v>54</v>
      </c>
      <c r="LI21" s="755"/>
      <c r="LJ21" s="755"/>
      <c r="LK21" s="755"/>
      <c r="LL21" s="755"/>
      <c r="LM21" s="755"/>
      <c r="LN21" s="755"/>
      <c r="LO21" s="755"/>
      <c r="LP21" s="484"/>
      <c r="LQ21" s="434"/>
      <c r="LR21" s="435"/>
      <c r="LS21" s="435"/>
      <c r="LT21" s="434"/>
      <c r="LU21" s="434"/>
      <c r="LV21" s="435"/>
      <c r="LW21" s="589"/>
      <c r="LX21" s="434"/>
      <c r="LY21" s="434"/>
      <c r="LZ21" s="435"/>
      <c r="MA21" s="589"/>
      <c r="MB21" s="434"/>
      <c r="MC21" s="434"/>
      <c r="MD21" s="435"/>
      <c r="ME21" s="589"/>
      <c r="MF21" s="434"/>
      <c r="MG21" s="434"/>
      <c r="MH21" s="435"/>
      <c r="MI21" s="589"/>
      <c r="MJ21" s="772" t="s">
        <v>166</v>
      </c>
      <c r="MK21" s="773"/>
      <c r="ML21" s="774"/>
      <c r="MM21" s="937"/>
      <c r="MN21" s="938"/>
      <c r="MO21" s="938"/>
      <c r="MP21" s="939"/>
      <c r="MQ21" s="940">
        <f t="shared" si="39"/>
        <v>0</v>
      </c>
      <c r="MR21" s="941"/>
      <c r="MS21" s="941"/>
      <c r="MT21" s="941"/>
      <c r="MU21" s="941">
        <f t="shared" si="40"/>
        <v>0</v>
      </c>
      <c r="MV21" s="941"/>
      <c r="MW21" s="941"/>
      <c r="MX21" s="941"/>
      <c r="MY21" s="941">
        <f t="shared" si="41"/>
        <v>0</v>
      </c>
      <c r="MZ21" s="941"/>
      <c r="NA21" s="941"/>
      <c r="NB21" s="941"/>
      <c r="NC21" s="941">
        <f t="shared" si="42"/>
        <v>0</v>
      </c>
      <c r="ND21" s="941"/>
      <c r="NE21" s="941"/>
      <c r="NF21" s="941"/>
      <c r="NG21" s="941">
        <f t="shared" si="43"/>
        <v>0</v>
      </c>
      <c r="NH21" s="941"/>
      <c r="NI21" s="941"/>
      <c r="NJ21" s="941"/>
      <c r="NK21" s="466">
        <f>各種係数!$R21</f>
        <v>0</v>
      </c>
      <c r="NL21" s="467"/>
      <c r="NM21" s="467"/>
      <c r="NN21" s="467"/>
      <c r="NO21" s="467"/>
      <c r="NP21" s="467"/>
      <c r="NQ21" s="467"/>
      <c r="NR21" s="467"/>
      <c r="NS21" s="467"/>
      <c r="NT21" s="467"/>
      <c r="NU21" s="467"/>
      <c r="NV21" s="467"/>
      <c r="NW21" s="468"/>
      <c r="NX21" s="468"/>
      <c r="NY21" s="468"/>
      <c r="NZ21" s="468"/>
      <c r="OA21" s="468"/>
      <c r="OB21" s="468"/>
      <c r="OC21" s="468"/>
      <c r="OD21" s="469"/>
      <c r="OE21" s="940">
        <f t="shared" si="44"/>
        <v>0</v>
      </c>
      <c r="OF21" s="941"/>
      <c r="OG21" s="941"/>
      <c r="OH21" s="941"/>
      <c r="OI21" s="941">
        <f t="shared" si="45"/>
        <v>0</v>
      </c>
      <c r="OJ21" s="941"/>
      <c r="OK21" s="941"/>
      <c r="OL21" s="941"/>
      <c r="OM21" s="941">
        <f t="shared" si="46"/>
        <v>0</v>
      </c>
      <c r="ON21" s="941"/>
      <c r="OO21" s="941"/>
      <c r="OP21" s="941"/>
      <c r="OQ21" s="941">
        <f t="shared" si="47"/>
        <v>0</v>
      </c>
      <c r="OR21" s="941"/>
      <c r="OS21" s="941"/>
      <c r="OT21" s="941"/>
      <c r="OU21" s="941">
        <f t="shared" si="48"/>
        <v>0</v>
      </c>
      <c r="OV21" s="941"/>
      <c r="OW21" s="941"/>
      <c r="OX21" s="947"/>
      <c r="PC21" s="867"/>
      <c r="PD21" s="526"/>
      <c r="PE21" s="518" t="s">
        <v>35</v>
      </c>
      <c r="PF21" s="518"/>
      <c r="PG21" s="518"/>
      <c r="PH21" s="755" t="s">
        <v>54</v>
      </c>
      <c r="PI21" s="755"/>
      <c r="PJ21" s="755"/>
      <c r="PK21" s="755"/>
      <c r="PL21" s="755"/>
      <c r="PM21" s="755"/>
      <c r="PN21" s="755"/>
      <c r="PO21" s="755"/>
      <c r="PP21" s="484"/>
      <c r="PQ21" s="434"/>
      <c r="PR21" s="435"/>
      <c r="PS21" s="435"/>
      <c r="PT21" s="434"/>
      <c r="PU21" s="434"/>
      <c r="PV21" s="435"/>
      <c r="PW21" s="589"/>
      <c r="PX21" s="434"/>
      <c r="PY21" s="434"/>
      <c r="PZ21" s="435"/>
      <c r="QA21" s="589"/>
      <c r="QB21" s="434"/>
      <c r="QC21" s="434"/>
      <c r="QD21" s="435"/>
      <c r="QE21" s="589"/>
      <c r="QF21" s="434"/>
      <c r="QG21" s="434"/>
      <c r="QH21" s="435"/>
      <c r="QI21" s="589"/>
      <c r="QJ21" s="772" t="s">
        <v>166</v>
      </c>
      <c r="QK21" s="773"/>
      <c r="QL21" s="774"/>
      <c r="QM21" s="937"/>
      <c r="QN21" s="938"/>
      <c r="QO21" s="938"/>
      <c r="QP21" s="939"/>
      <c r="QQ21" s="940">
        <f t="shared" si="49"/>
        <v>0</v>
      </c>
      <c r="QR21" s="941"/>
      <c r="QS21" s="941"/>
      <c r="QT21" s="941"/>
      <c r="QU21" s="941">
        <f t="shared" si="50"/>
        <v>0</v>
      </c>
      <c r="QV21" s="941"/>
      <c r="QW21" s="941"/>
      <c r="QX21" s="941"/>
      <c r="QY21" s="941">
        <f t="shared" si="51"/>
        <v>0</v>
      </c>
      <c r="QZ21" s="941"/>
      <c r="RA21" s="941"/>
      <c r="RB21" s="941"/>
      <c r="RC21" s="941">
        <f t="shared" si="52"/>
        <v>0</v>
      </c>
      <c r="RD21" s="941"/>
      <c r="RE21" s="941"/>
      <c r="RF21" s="941"/>
      <c r="RG21" s="941">
        <f t="shared" si="53"/>
        <v>0</v>
      </c>
      <c r="RH21" s="941"/>
      <c r="RI21" s="941"/>
      <c r="RJ21" s="941"/>
      <c r="RK21" s="466">
        <f>各種係数!$R21</f>
        <v>0</v>
      </c>
      <c r="RL21" s="467"/>
      <c r="RM21" s="467"/>
      <c r="RN21" s="467"/>
      <c r="RO21" s="467"/>
      <c r="RP21" s="467"/>
      <c r="RQ21" s="467"/>
      <c r="RR21" s="467"/>
      <c r="RS21" s="467"/>
      <c r="RT21" s="467"/>
      <c r="RU21" s="467"/>
      <c r="RV21" s="467"/>
      <c r="RW21" s="468"/>
      <c r="RX21" s="468"/>
      <c r="RY21" s="468"/>
      <c r="RZ21" s="468"/>
      <c r="SA21" s="468"/>
      <c r="SB21" s="468"/>
      <c r="SC21" s="468"/>
      <c r="SD21" s="469"/>
      <c r="SE21" s="940">
        <f t="shared" si="54"/>
        <v>0</v>
      </c>
      <c r="SF21" s="941"/>
      <c r="SG21" s="941"/>
      <c r="SH21" s="941"/>
      <c r="SI21" s="941">
        <f t="shared" si="55"/>
        <v>0</v>
      </c>
      <c r="SJ21" s="941"/>
      <c r="SK21" s="941"/>
      <c r="SL21" s="941"/>
      <c r="SM21" s="941">
        <f t="shared" si="56"/>
        <v>0</v>
      </c>
      <c r="SN21" s="941"/>
      <c r="SO21" s="941"/>
      <c r="SP21" s="941"/>
      <c r="SQ21" s="941">
        <f t="shared" si="57"/>
        <v>0</v>
      </c>
      <c r="SR21" s="941"/>
      <c r="SS21" s="941"/>
      <c r="ST21" s="941"/>
      <c r="SU21" s="941">
        <f t="shared" si="58"/>
        <v>0</v>
      </c>
      <c r="SV21" s="941"/>
      <c r="SW21" s="941"/>
      <c r="SX21" s="947"/>
      <c r="TS21" s="484">
        <f t="shared" si="59"/>
        <v>0</v>
      </c>
      <c r="TT21" s="434"/>
      <c r="TU21" s="435"/>
      <c r="TV21" s="435"/>
      <c r="TW21" s="434">
        <f t="shared" si="10"/>
        <v>0</v>
      </c>
      <c r="TX21" s="434"/>
      <c r="TY21" s="435"/>
      <c r="TZ21" s="589"/>
      <c r="UA21" s="434">
        <f t="shared" si="11"/>
        <v>0</v>
      </c>
      <c r="UB21" s="434"/>
      <c r="UC21" s="435"/>
      <c r="UD21" s="589"/>
      <c r="UE21" s="434">
        <f t="shared" si="12"/>
        <v>0</v>
      </c>
      <c r="UF21" s="434"/>
      <c r="UG21" s="435"/>
      <c r="UH21" s="589"/>
      <c r="UI21" s="434">
        <f t="shared" si="13"/>
        <v>0</v>
      </c>
      <c r="UJ21" s="434"/>
      <c r="UK21" s="435"/>
      <c r="UL21" s="589"/>
      <c r="UM21" s="772" t="s">
        <v>166</v>
      </c>
      <c r="UN21" s="773"/>
      <c r="UO21" s="774"/>
      <c r="UP21" s="937"/>
      <c r="UQ21" s="938"/>
      <c r="UR21" s="938"/>
      <c r="US21" s="939"/>
      <c r="UT21" s="940">
        <f t="shared" si="14"/>
        <v>0</v>
      </c>
      <c r="UU21" s="941"/>
      <c r="UV21" s="941"/>
      <c r="UW21" s="941"/>
      <c r="UX21" s="941">
        <f t="shared" si="15"/>
        <v>0</v>
      </c>
      <c r="UY21" s="941"/>
      <c r="UZ21" s="941"/>
      <c r="VA21" s="941"/>
      <c r="VB21" s="941">
        <f t="shared" si="16"/>
        <v>0</v>
      </c>
      <c r="VC21" s="941"/>
      <c r="VD21" s="941"/>
      <c r="VE21" s="941"/>
      <c r="VF21" s="941">
        <f t="shared" si="17"/>
        <v>0</v>
      </c>
      <c r="VG21" s="941"/>
      <c r="VH21" s="941"/>
      <c r="VI21" s="941"/>
      <c r="VJ21" s="941">
        <f t="shared" si="18"/>
        <v>0</v>
      </c>
      <c r="VK21" s="941"/>
      <c r="VL21" s="941"/>
      <c r="VM21" s="941"/>
      <c r="VN21" s="466">
        <f>各種係数!$R21</f>
        <v>0</v>
      </c>
      <c r="VO21" s="467"/>
      <c r="VP21" s="467"/>
      <c r="VQ21" s="467"/>
      <c r="VR21" s="467"/>
      <c r="VS21" s="467"/>
      <c r="VT21" s="467"/>
      <c r="VU21" s="467"/>
      <c r="VV21" s="467"/>
      <c r="VW21" s="467"/>
      <c r="VX21" s="467"/>
      <c r="VY21" s="467"/>
      <c r="VZ21" s="468"/>
      <c r="WA21" s="468"/>
      <c r="WB21" s="468"/>
      <c r="WC21" s="468"/>
      <c r="WD21" s="468"/>
      <c r="WE21" s="468"/>
      <c r="WF21" s="468"/>
      <c r="WG21" s="469"/>
      <c r="WH21" s="940">
        <f t="shared" si="19"/>
        <v>0</v>
      </c>
      <c r="WI21" s="941"/>
      <c r="WJ21" s="941"/>
      <c r="WK21" s="941"/>
      <c r="WL21" s="941">
        <f t="shared" si="20"/>
        <v>0</v>
      </c>
      <c r="WM21" s="941"/>
      <c r="WN21" s="941"/>
      <c r="WO21" s="941"/>
      <c r="WP21" s="941">
        <f t="shared" si="21"/>
        <v>0</v>
      </c>
      <c r="WQ21" s="941"/>
      <c r="WR21" s="941"/>
      <c r="WS21" s="941"/>
      <c r="WT21" s="941">
        <f t="shared" si="22"/>
        <v>0</v>
      </c>
      <c r="WU21" s="941"/>
      <c r="WV21" s="941"/>
      <c r="WW21" s="941"/>
      <c r="WX21" s="941">
        <f t="shared" si="23"/>
        <v>0</v>
      </c>
      <c r="WY21" s="941"/>
      <c r="WZ21" s="941"/>
      <c r="XA21" s="947"/>
    </row>
    <row r="22" spans="3:625" s="100" customFormat="1" ht="19.5" customHeight="1" x14ac:dyDescent="0.15">
      <c r="C22" s="867"/>
      <c r="D22" s="526"/>
      <c r="E22" s="518"/>
      <c r="F22" s="518"/>
      <c r="G22" s="518"/>
      <c r="H22" s="107" t="s">
        <v>31</v>
      </c>
      <c r="I22" s="816"/>
      <c r="J22" s="816"/>
      <c r="K22" s="816"/>
      <c r="L22" s="816"/>
      <c r="M22" s="816"/>
      <c r="N22" s="816"/>
      <c r="O22" s="108" t="s">
        <v>32</v>
      </c>
      <c r="P22" s="484"/>
      <c r="Q22" s="434"/>
      <c r="R22" s="435"/>
      <c r="S22" s="435"/>
      <c r="T22" s="434"/>
      <c r="U22" s="434"/>
      <c r="V22" s="435"/>
      <c r="W22" s="589"/>
      <c r="X22" s="434"/>
      <c r="Y22" s="434"/>
      <c r="Z22" s="435"/>
      <c r="AA22" s="589"/>
      <c r="AB22" s="434"/>
      <c r="AC22" s="434"/>
      <c r="AD22" s="435"/>
      <c r="AE22" s="589"/>
      <c r="AF22" s="434"/>
      <c r="AG22" s="434"/>
      <c r="AH22" s="435"/>
      <c r="AI22" s="589"/>
      <c r="AJ22" s="772"/>
      <c r="AK22" s="773"/>
      <c r="AL22" s="774"/>
      <c r="AM22" s="937"/>
      <c r="AN22" s="938"/>
      <c r="AO22" s="938"/>
      <c r="AP22" s="939"/>
      <c r="AQ22" s="940">
        <f t="shared" si="24"/>
        <v>0</v>
      </c>
      <c r="AR22" s="941"/>
      <c r="AS22" s="941"/>
      <c r="AT22" s="941"/>
      <c r="AU22" s="941">
        <f t="shared" si="0"/>
        <v>0</v>
      </c>
      <c r="AV22" s="941"/>
      <c r="AW22" s="941"/>
      <c r="AX22" s="941"/>
      <c r="AY22" s="941">
        <f t="shared" si="25"/>
        <v>0</v>
      </c>
      <c r="AZ22" s="941"/>
      <c r="BA22" s="941"/>
      <c r="BB22" s="941"/>
      <c r="BC22" s="941">
        <f t="shared" si="1"/>
        <v>0</v>
      </c>
      <c r="BD22" s="941"/>
      <c r="BE22" s="941"/>
      <c r="BF22" s="941"/>
      <c r="BG22" s="941">
        <f t="shared" si="2"/>
        <v>0</v>
      </c>
      <c r="BH22" s="941"/>
      <c r="BI22" s="941"/>
      <c r="BJ22" s="941"/>
      <c r="BK22" s="466"/>
      <c r="BL22" s="467"/>
      <c r="BM22" s="467"/>
      <c r="BN22" s="467"/>
      <c r="BO22" s="467"/>
      <c r="BP22" s="467"/>
      <c r="BQ22" s="467"/>
      <c r="BR22" s="467"/>
      <c r="BS22" s="467"/>
      <c r="BT22" s="467"/>
      <c r="BU22" s="467"/>
      <c r="BV22" s="467"/>
      <c r="BW22" s="468"/>
      <c r="BX22" s="468"/>
      <c r="BY22" s="468"/>
      <c r="BZ22" s="468"/>
      <c r="CA22" s="468"/>
      <c r="CB22" s="468"/>
      <c r="CC22" s="468"/>
      <c r="CD22" s="469"/>
      <c r="CE22" s="940">
        <f t="shared" si="26"/>
        <v>0</v>
      </c>
      <c r="CF22" s="941"/>
      <c r="CG22" s="941"/>
      <c r="CH22" s="941"/>
      <c r="CI22" s="941">
        <f t="shared" si="27"/>
        <v>0</v>
      </c>
      <c r="CJ22" s="941"/>
      <c r="CK22" s="941"/>
      <c r="CL22" s="941"/>
      <c r="CM22" s="941">
        <f t="shared" si="28"/>
        <v>0</v>
      </c>
      <c r="CN22" s="941"/>
      <c r="CO22" s="941"/>
      <c r="CP22" s="941"/>
      <c r="CQ22" s="941">
        <f t="shared" si="3"/>
        <v>0</v>
      </c>
      <c r="CR22" s="941"/>
      <c r="CS22" s="941"/>
      <c r="CT22" s="941"/>
      <c r="CU22" s="941">
        <f t="shared" si="4"/>
        <v>0</v>
      </c>
      <c r="CV22" s="941"/>
      <c r="CW22" s="941"/>
      <c r="CX22" s="947"/>
      <c r="DC22" s="867"/>
      <c r="DD22" s="526"/>
      <c r="DE22" s="518"/>
      <c r="DF22" s="518"/>
      <c r="DG22" s="518"/>
      <c r="DH22" s="107" t="s">
        <v>31</v>
      </c>
      <c r="DI22" s="816"/>
      <c r="DJ22" s="816"/>
      <c r="DK22" s="816"/>
      <c r="DL22" s="816"/>
      <c r="DM22" s="816"/>
      <c r="DN22" s="816"/>
      <c r="DO22" s="108" t="s">
        <v>32</v>
      </c>
      <c r="DP22" s="484"/>
      <c r="DQ22" s="434"/>
      <c r="DR22" s="435"/>
      <c r="DS22" s="435"/>
      <c r="DT22" s="434"/>
      <c r="DU22" s="434"/>
      <c r="DV22" s="435"/>
      <c r="DW22" s="589"/>
      <c r="DX22" s="434"/>
      <c r="DY22" s="434"/>
      <c r="DZ22" s="435"/>
      <c r="EA22" s="589"/>
      <c r="EB22" s="434"/>
      <c r="EC22" s="434"/>
      <c r="ED22" s="435"/>
      <c r="EE22" s="589"/>
      <c r="EF22" s="434"/>
      <c r="EG22" s="434"/>
      <c r="EH22" s="435"/>
      <c r="EI22" s="589"/>
      <c r="EJ22" s="772"/>
      <c r="EK22" s="773"/>
      <c r="EL22" s="774"/>
      <c r="EM22" s="937"/>
      <c r="EN22" s="938"/>
      <c r="EO22" s="938"/>
      <c r="EP22" s="939"/>
      <c r="EQ22" s="940">
        <f t="shared" si="5"/>
        <v>0</v>
      </c>
      <c r="ER22" s="941"/>
      <c r="ES22" s="941"/>
      <c r="ET22" s="941"/>
      <c r="EU22" s="941">
        <f t="shared" si="6"/>
        <v>0</v>
      </c>
      <c r="EV22" s="941"/>
      <c r="EW22" s="941"/>
      <c r="EX22" s="941"/>
      <c r="EY22" s="941">
        <f t="shared" si="7"/>
        <v>0</v>
      </c>
      <c r="EZ22" s="941"/>
      <c r="FA22" s="941"/>
      <c r="FB22" s="941"/>
      <c r="FC22" s="941">
        <f t="shared" si="8"/>
        <v>0</v>
      </c>
      <c r="FD22" s="941"/>
      <c r="FE22" s="941"/>
      <c r="FF22" s="941"/>
      <c r="FG22" s="941">
        <f t="shared" si="9"/>
        <v>0</v>
      </c>
      <c r="FH22" s="941"/>
      <c r="FI22" s="941"/>
      <c r="FJ22" s="941"/>
      <c r="FK22" s="466"/>
      <c r="FL22" s="467"/>
      <c r="FM22" s="467"/>
      <c r="FN22" s="467"/>
      <c r="FO22" s="467"/>
      <c r="FP22" s="467"/>
      <c r="FQ22" s="467"/>
      <c r="FR22" s="467"/>
      <c r="FS22" s="467"/>
      <c r="FT22" s="467"/>
      <c r="FU22" s="467"/>
      <c r="FV22" s="467"/>
      <c r="FW22" s="468"/>
      <c r="FX22" s="468"/>
      <c r="FY22" s="468"/>
      <c r="FZ22" s="468"/>
      <c r="GA22" s="468"/>
      <c r="GB22" s="468"/>
      <c r="GC22" s="468"/>
      <c r="GD22" s="469"/>
      <c r="GE22" s="940">
        <f t="shared" si="29"/>
        <v>0</v>
      </c>
      <c r="GF22" s="941"/>
      <c r="GG22" s="941"/>
      <c r="GH22" s="941"/>
      <c r="GI22" s="941">
        <f t="shared" si="30"/>
        <v>0</v>
      </c>
      <c r="GJ22" s="941"/>
      <c r="GK22" s="941"/>
      <c r="GL22" s="941"/>
      <c r="GM22" s="941">
        <f t="shared" si="31"/>
        <v>0</v>
      </c>
      <c r="GN22" s="941"/>
      <c r="GO22" s="941"/>
      <c r="GP22" s="941"/>
      <c r="GQ22" s="941">
        <f t="shared" si="32"/>
        <v>0</v>
      </c>
      <c r="GR22" s="941"/>
      <c r="GS22" s="941"/>
      <c r="GT22" s="941"/>
      <c r="GU22" s="941">
        <f t="shared" si="33"/>
        <v>0</v>
      </c>
      <c r="GV22" s="941"/>
      <c r="GW22" s="941"/>
      <c r="GX22" s="947"/>
      <c r="HC22" s="867"/>
      <c r="HD22" s="526"/>
      <c r="HE22" s="518"/>
      <c r="HF22" s="518"/>
      <c r="HG22" s="518"/>
      <c r="HH22" s="107" t="s">
        <v>31</v>
      </c>
      <c r="HI22" s="816"/>
      <c r="HJ22" s="816"/>
      <c r="HK22" s="816"/>
      <c r="HL22" s="816"/>
      <c r="HM22" s="816"/>
      <c r="HN22" s="816"/>
      <c r="HO22" s="108" t="s">
        <v>32</v>
      </c>
      <c r="HP22" s="484"/>
      <c r="HQ22" s="434"/>
      <c r="HR22" s="435"/>
      <c r="HS22" s="435"/>
      <c r="HT22" s="434"/>
      <c r="HU22" s="434"/>
      <c r="HV22" s="435"/>
      <c r="HW22" s="589"/>
      <c r="HX22" s="434"/>
      <c r="HY22" s="434"/>
      <c r="HZ22" s="435"/>
      <c r="IA22" s="589"/>
      <c r="IB22" s="434"/>
      <c r="IC22" s="434"/>
      <c r="ID22" s="435"/>
      <c r="IE22" s="589"/>
      <c r="IF22" s="434"/>
      <c r="IG22" s="434"/>
      <c r="IH22" s="435"/>
      <c r="II22" s="589"/>
      <c r="IJ22" s="772"/>
      <c r="IK22" s="773"/>
      <c r="IL22" s="774"/>
      <c r="IM22" s="937"/>
      <c r="IN22" s="938"/>
      <c r="IO22" s="938"/>
      <c r="IP22" s="939"/>
      <c r="IQ22" s="940">
        <f>HP22*$IM22</f>
        <v>0</v>
      </c>
      <c r="IR22" s="941"/>
      <c r="IS22" s="941"/>
      <c r="IT22" s="941"/>
      <c r="IU22" s="941">
        <f t="shared" si="35"/>
        <v>0</v>
      </c>
      <c r="IV22" s="941"/>
      <c r="IW22" s="941"/>
      <c r="IX22" s="941"/>
      <c r="IY22" s="941">
        <f>HX22*$IM22</f>
        <v>0</v>
      </c>
      <c r="IZ22" s="941"/>
      <c r="JA22" s="941"/>
      <c r="JB22" s="941"/>
      <c r="JC22" s="941">
        <f t="shared" si="37"/>
        <v>0</v>
      </c>
      <c r="JD22" s="941"/>
      <c r="JE22" s="941"/>
      <c r="JF22" s="941"/>
      <c r="JG22" s="941">
        <f t="shared" si="38"/>
        <v>0</v>
      </c>
      <c r="JH22" s="941"/>
      <c r="JI22" s="941"/>
      <c r="JJ22" s="941"/>
      <c r="JK22" s="466"/>
      <c r="JL22" s="467"/>
      <c r="JM22" s="467"/>
      <c r="JN22" s="467"/>
      <c r="JO22" s="467"/>
      <c r="JP22" s="467"/>
      <c r="JQ22" s="467"/>
      <c r="JR22" s="467"/>
      <c r="JS22" s="467"/>
      <c r="JT22" s="467"/>
      <c r="JU22" s="467"/>
      <c r="JV22" s="467"/>
      <c r="JW22" s="468"/>
      <c r="JX22" s="468"/>
      <c r="JY22" s="468"/>
      <c r="JZ22" s="468"/>
      <c r="KA22" s="468"/>
      <c r="KB22" s="468"/>
      <c r="KC22" s="468"/>
      <c r="KD22" s="469"/>
      <c r="KE22" s="940">
        <f t="shared" si="60"/>
        <v>0</v>
      </c>
      <c r="KF22" s="941"/>
      <c r="KG22" s="941"/>
      <c r="KH22" s="941"/>
      <c r="KI22" s="941">
        <f t="shared" si="61"/>
        <v>0</v>
      </c>
      <c r="KJ22" s="941"/>
      <c r="KK22" s="941"/>
      <c r="KL22" s="941"/>
      <c r="KM22" s="941">
        <f t="shared" si="62"/>
        <v>0</v>
      </c>
      <c r="KN22" s="941"/>
      <c r="KO22" s="941"/>
      <c r="KP22" s="941"/>
      <c r="KQ22" s="941">
        <f t="shared" si="63"/>
        <v>0</v>
      </c>
      <c r="KR22" s="941"/>
      <c r="KS22" s="941"/>
      <c r="KT22" s="941"/>
      <c r="KU22" s="941">
        <f t="shared" si="64"/>
        <v>0</v>
      </c>
      <c r="KV22" s="941"/>
      <c r="KW22" s="941"/>
      <c r="KX22" s="947"/>
      <c r="LC22" s="867"/>
      <c r="LD22" s="526"/>
      <c r="LE22" s="518"/>
      <c r="LF22" s="518"/>
      <c r="LG22" s="518"/>
      <c r="LH22" s="107" t="s">
        <v>31</v>
      </c>
      <c r="LI22" s="816"/>
      <c r="LJ22" s="816"/>
      <c r="LK22" s="816"/>
      <c r="LL22" s="816"/>
      <c r="LM22" s="816"/>
      <c r="LN22" s="816"/>
      <c r="LO22" s="108" t="s">
        <v>32</v>
      </c>
      <c r="LP22" s="484"/>
      <c r="LQ22" s="434"/>
      <c r="LR22" s="435"/>
      <c r="LS22" s="435"/>
      <c r="LT22" s="434"/>
      <c r="LU22" s="434"/>
      <c r="LV22" s="435"/>
      <c r="LW22" s="589"/>
      <c r="LX22" s="434"/>
      <c r="LY22" s="434"/>
      <c r="LZ22" s="435"/>
      <c r="MA22" s="589"/>
      <c r="MB22" s="434"/>
      <c r="MC22" s="434"/>
      <c r="MD22" s="435"/>
      <c r="ME22" s="589"/>
      <c r="MF22" s="434"/>
      <c r="MG22" s="434"/>
      <c r="MH22" s="435"/>
      <c r="MI22" s="589"/>
      <c r="MJ22" s="772"/>
      <c r="MK22" s="773"/>
      <c r="ML22" s="774"/>
      <c r="MM22" s="937"/>
      <c r="MN22" s="938"/>
      <c r="MO22" s="938"/>
      <c r="MP22" s="939"/>
      <c r="MQ22" s="940">
        <f t="shared" si="39"/>
        <v>0</v>
      </c>
      <c r="MR22" s="941"/>
      <c r="MS22" s="941"/>
      <c r="MT22" s="941"/>
      <c r="MU22" s="941">
        <f t="shared" si="40"/>
        <v>0</v>
      </c>
      <c r="MV22" s="941"/>
      <c r="MW22" s="941"/>
      <c r="MX22" s="941"/>
      <c r="MY22" s="941">
        <f t="shared" si="41"/>
        <v>0</v>
      </c>
      <c r="MZ22" s="941"/>
      <c r="NA22" s="941"/>
      <c r="NB22" s="941"/>
      <c r="NC22" s="941">
        <f t="shared" si="42"/>
        <v>0</v>
      </c>
      <c r="ND22" s="941"/>
      <c r="NE22" s="941"/>
      <c r="NF22" s="941"/>
      <c r="NG22" s="941">
        <f t="shared" si="43"/>
        <v>0</v>
      </c>
      <c r="NH22" s="941"/>
      <c r="NI22" s="941"/>
      <c r="NJ22" s="941"/>
      <c r="NK22" s="466"/>
      <c r="NL22" s="467"/>
      <c r="NM22" s="467"/>
      <c r="NN22" s="467"/>
      <c r="NO22" s="467"/>
      <c r="NP22" s="467"/>
      <c r="NQ22" s="467"/>
      <c r="NR22" s="467"/>
      <c r="NS22" s="467"/>
      <c r="NT22" s="467"/>
      <c r="NU22" s="467"/>
      <c r="NV22" s="467"/>
      <c r="NW22" s="468"/>
      <c r="NX22" s="468"/>
      <c r="NY22" s="468"/>
      <c r="NZ22" s="468"/>
      <c r="OA22" s="468"/>
      <c r="OB22" s="468"/>
      <c r="OC22" s="468"/>
      <c r="OD22" s="469"/>
      <c r="OE22" s="940">
        <f t="shared" si="44"/>
        <v>0</v>
      </c>
      <c r="OF22" s="941"/>
      <c r="OG22" s="941"/>
      <c r="OH22" s="941"/>
      <c r="OI22" s="941">
        <f t="shared" si="45"/>
        <v>0</v>
      </c>
      <c r="OJ22" s="941"/>
      <c r="OK22" s="941"/>
      <c r="OL22" s="941"/>
      <c r="OM22" s="941">
        <f t="shared" si="46"/>
        <v>0</v>
      </c>
      <c r="ON22" s="941"/>
      <c r="OO22" s="941"/>
      <c r="OP22" s="941"/>
      <c r="OQ22" s="941">
        <f t="shared" si="47"/>
        <v>0</v>
      </c>
      <c r="OR22" s="941"/>
      <c r="OS22" s="941"/>
      <c r="OT22" s="941"/>
      <c r="OU22" s="941">
        <f t="shared" si="48"/>
        <v>0</v>
      </c>
      <c r="OV22" s="941"/>
      <c r="OW22" s="941"/>
      <c r="OX22" s="947"/>
      <c r="PC22" s="867"/>
      <c r="PD22" s="526"/>
      <c r="PE22" s="518"/>
      <c r="PF22" s="518"/>
      <c r="PG22" s="518"/>
      <c r="PH22" s="107" t="s">
        <v>31</v>
      </c>
      <c r="PI22" s="816"/>
      <c r="PJ22" s="816"/>
      <c r="PK22" s="816"/>
      <c r="PL22" s="816"/>
      <c r="PM22" s="816"/>
      <c r="PN22" s="816"/>
      <c r="PO22" s="108" t="s">
        <v>32</v>
      </c>
      <c r="PP22" s="484"/>
      <c r="PQ22" s="434"/>
      <c r="PR22" s="435"/>
      <c r="PS22" s="435"/>
      <c r="PT22" s="434"/>
      <c r="PU22" s="434"/>
      <c r="PV22" s="435"/>
      <c r="PW22" s="589"/>
      <c r="PX22" s="434"/>
      <c r="PY22" s="434"/>
      <c r="PZ22" s="435"/>
      <c r="QA22" s="589"/>
      <c r="QB22" s="434"/>
      <c r="QC22" s="434"/>
      <c r="QD22" s="435"/>
      <c r="QE22" s="589"/>
      <c r="QF22" s="434"/>
      <c r="QG22" s="434"/>
      <c r="QH22" s="435"/>
      <c r="QI22" s="589"/>
      <c r="QJ22" s="772"/>
      <c r="QK22" s="773"/>
      <c r="QL22" s="774"/>
      <c r="QM22" s="937"/>
      <c r="QN22" s="938"/>
      <c r="QO22" s="938"/>
      <c r="QP22" s="939"/>
      <c r="QQ22" s="940">
        <f t="shared" si="49"/>
        <v>0</v>
      </c>
      <c r="QR22" s="941"/>
      <c r="QS22" s="941"/>
      <c r="QT22" s="941"/>
      <c r="QU22" s="941">
        <f t="shared" si="50"/>
        <v>0</v>
      </c>
      <c r="QV22" s="941"/>
      <c r="QW22" s="941"/>
      <c r="QX22" s="941"/>
      <c r="QY22" s="941">
        <f t="shared" si="51"/>
        <v>0</v>
      </c>
      <c r="QZ22" s="941"/>
      <c r="RA22" s="941"/>
      <c r="RB22" s="941"/>
      <c r="RC22" s="941">
        <f t="shared" si="52"/>
        <v>0</v>
      </c>
      <c r="RD22" s="941"/>
      <c r="RE22" s="941"/>
      <c r="RF22" s="941"/>
      <c r="RG22" s="941">
        <f t="shared" si="53"/>
        <v>0</v>
      </c>
      <c r="RH22" s="941"/>
      <c r="RI22" s="941"/>
      <c r="RJ22" s="941"/>
      <c r="RK22" s="466"/>
      <c r="RL22" s="467"/>
      <c r="RM22" s="467"/>
      <c r="RN22" s="467"/>
      <c r="RO22" s="467"/>
      <c r="RP22" s="467"/>
      <c r="RQ22" s="467"/>
      <c r="RR22" s="467"/>
      <c r="RS22" s="467"/>
      <c r="RT22" s="467"/>
      <c r="RU22" s="467"/>
      <c r="RV22" s="467"/>
      <c r="RW22" s="468"/>
      <c r="RX22" s="468"/>
      <c r="RY22" s="468"/>
      <c r="RZ22" s="468"/>
      <c r="SA22" s="468"/>
      <c r="SB22" s="468"/>
      <c r="SC22" s="468"/>
      <c r="SD22" s="469"/>
      <c r="SE22" s="940">
        <f t="shared" si="54"/>
        <v>0</v>
      </c>
      <c r="SF22" s="941"/>
      <c r="SG22" s="941"/>
      <c r="SH22" s="941"/>
      <c r="SI22" s="941">
        <f t="shared" si="55"/>
        <v>0</v>
      </c>
      <c r="SJ22" s="941"/>
      <c r="SK22" s="941"/>
      <c r="SL22" s="941"/>
      <c r="SM22" s="941">
        <f t="shared" si="56"/>
        <v>0</v>
      </c>
      <c r="SN22" s="941"/>
      <c r="SO22" s="941"/>
      <c r="SP22" s="941"/>
      <c r="SQ22" s="941">
        <f t="shared" si="57"/>
        <v>0</v>
      </c>
      <c r="SR22" s="941"/>
      <c r="SS22" s="941"/>
      <c r="ST22" s="941"/>
      <c r="SU22" s="941">
        <f t="shared" si="58"/>
        <v>0</v>
      </c>
      <c r="SV22" s="941"/>
      <c r="SW22" s="941"/>
      <c r="SX22" s="947"/>
      <c r="TS22" s="484">
        <f t="shared" si="59"/>
        <v>0</v>
      </c>
      <c r="TT22" s="434"/>
      <c r="TU22" s="435"/>
      <c r="TV22" s="435"/>
      <c r="TW22" s="434">
        <f t="shared" si="10"/>
        <v>0</v>
      </c>
      <c r="TX22" s="434"/>
      <c r="TY22" s="435"/>
      <c r="TZ22" s="589"/>
      <c r="UA22" s="434">
        <f t="shared" si="11"/>
        <v>0</v>
      </c>
      <c r="UB22" s="434"/>
      <c r="UC22" s="435"/>
      <c r="UD22" s="589"/>
      <c r="UE22" s="434">
        <f t="shared" si="12"/>
        <v>0</v>
      </c>
      <c r="UF22" s="434"/>
      <c r="UG22" s="435"/>
      <c r="UH22" s="589"/>
      <c r="UI22" s="434">
        <f t="shared" si="13"/>
        <v>0</v>
      </c>
      <c r="UJ22" s="434"/>
      <c r="UK22" s="435"/>
      <c r="UL22" s="589"/>
      <c r="UM22" s="772"/>
      <c r="UN22" s="773"/>
      <c r="UO22" s="774"/>
      <c r="UP22" s="937"/>
      <c r="UQ22" s="938"/>
      <c r="UR22" s="938"/>
      <c r="US22" s="939"/>
      <c r="UT22" s="940">
        <f t="shared" si="14"/>
        <v>0</v>
      </c>
      <c r="UU22" s="941"/>
      <c r="UV22" s="941"/>
      <c r="UW22" s="941"/>
      <c r="UX22" s="941">
        <f t="shared" si="15"/>
        <v>0</v>
      </c>
      <c r="UY22" s="941"/>
      <c r="UZ22" s="941"/>
      <c r="VA22" s="941"/>
      <c r="VB22" s="941">
        <f t="shared" si="16"/>
        <v>0</v>
      </c>
      <c r="VC22" s="941"/>
      <c r="VD22" s="941"/>
      <c r="VE22" s="941"/>
      <c r="VF22" s="941">
        <f t="shared" si="17"/>
        <v>0</v>
      </c>
      <c r="VG22" s="941"/>
      <c r="VH22" s="941"/>
      <c r="VI22" s="941"/>
      <c r="VJ22" s="941">
        <f t="shared" si="18"/>
        <v>0</v>
      </c>
      <c r="VK22" s="941"/>
      <c r="VL22" s="941"/>
      <c r="VM22" s="941"/>
      <c r="VN22" s="466"/>
      <c r="VO22" s="467"/>
      <c r="VP22" s="467"/>
      <c r="VQ22" s="467"/>
      <c r="VR22" s="467"/>
      <c r="VS22" s="467"/>
      <c r="VT22" s="467"/>
      <c r="VU22" s="467"/>
      <c r="VV22" s="467"/>
      <c r="VW22" s="467"/>
      <c r="VX22" s="467"/>
      <c r="VY22" s="467"/>
      <c r="VZ22" s="468"/>
      <c r="WA22" s="468"/>
      <c r="WB22" s="468"/>
      <c r="WC22" s="468"/>
      <c r="WD22" s="468"/>
      <c r="WE22" s="468"/>
      <c r="WF22" s="468"/>
      <c r="WG22" s="469"/>
      <c r="WH22" s="940">
        <f t="shared" si="19"/>
        <v>0</v>
      </c>
      <c r="WI22" s="941"/>
      <c r="WJ22" s="941"/>
      <c r="WK22" s="941"/>
      <c r="WL22" s="941">
        <f t="shared" si="20"/>
        <v>0</v>
      </c>
      <c r="WM22" s="941"/>
      <c r="WN22" s="941"/>
      <c r="WO22" s="941"/>
      <c r="WP22" s="941">
        <f t="shared" si="21"/>
        <v>0</v>
      </c>
      <c r="WQ22" s="941"/>
      <c r="WR22" s="941"/>
      <c r="WS22" s="941"/>
      <c r="WT22" s="941">
        <f t="shared" si="22"/>
        <v>0</v>
      </c>
      <c r="WU22" s="941"/>
      <c r="WV22" s="941"/>
      <c r="WW22" s="941"/>
      <c r="WX22" s="941">
        <f t="shared" si="23"/>
        <v>0</v>
      </c>
      <c r="WY22" s="941"/>
      <c r="WZ22" s="941"/>
      <c r="XA22" s="947"/>
    </row>
    <row r="23" spans="3:625" s="100" customFormat="1" ht="19.5" customHeight="1" x14ac:dyDescent="0.15">
      <c r="C23" s="867"/>
      <c r="D23" s="526"/>
      <c r="E23" s="518"/>
      <c r="F23" s="518"/>
      <c r="G23" s="518"/>
      <c r="H23" s="107" t="s">
        <v>31</v>
      </c>
      <c r="I23" s="816"/>
      <c r="J23" s="816"/>
      <c r="K23" s="816"/>
      <c r="L23" s="816"/>
      <c r="M23" s="816"/>
      <c r="N23" s="816"/>
      <c r="O23" s="108" t="s">
        <v>32</v>
      </c>
      <c r="P23" s="484"/>
      <c r="Q23" s="434"/>
      <c r="R23" s="435"/>
      <c r="S23" s="435"/>
      <c r="T23" s="434"/>
      <c r="U23" s="434"/>
      <c r="V23" s="435"/>
      <c r="W23" s="589"/>
      <c r="X23" s="434"/>
      <c r="Y23" s="434"/>
      <c r="Z23" s="435"/>
      <c r="AA23" s="589"/>
      <c r="AB23" s="434"/>
      <c r="AC23" s="434"/>
      <c r="AD23" s="435"/>
      <c r="AE23" s="589"/>
      <c r="AF23" s="434"/>
      <c r="AG23" s="434"/>
      <c r="AH23" s="435"/>
      <c r="AI23" s="589"/>
      <c r="AJ23" s="772"/>
      <c r="AK23" s="773"/>
      <c r="AL23" s="774"/>
      <c r="AM23" s="937"/>
      <c r="AN23" s="938"/>
      <c r="AO23" s="938"/>
      <c r="AP23" s="939"/>
      <c r="AQ23" s="940">
        <f t="shared" si="24"/>
        <v>0</v>
      </c>
      <c r="AR23" s="941"/>
      <c r="AS23" s="941"/>
      <c r="AT23" s="941"/>
      <c r="AU23" s="941">
        <f t="shared" si="0"/>
        <v>0</v>
      </c>
      <c r="AV23" s="941"/>
      <c r="AW23" s="941"/>
      <c r="AX23" s="941"/>
      <c r="AY23" s="941">
        <f t="shared" si="25"/>
        <v>0</v>
      </c>
      <c r="AZ23" s="941"/>
      <c r="BA23" s="941"/>
      <c r="BB23" s="941"/>
      <c r="BC23" s="941">
        <f t="shared" si="1"/>
        <v>0</v>
      </c>
      <c r="BD23" s="941"/>
      <c r="BE23" s="941"/>
      <c r="BF23" s="941"/>
      <c r="BG23" s="941">
        <f t="shared" si="2"/>
        <v>0</v>
      </c>
      <c r="BH23" s="941"/>
      <c r="BI23" s="941"/>
      <c r="BJ23" s="941"/>
      <c r="BK23" s="466"/>
      <c r="BL23" s="467"/>
      <c r="BM23" s="467"/>
      <c r="BN23" s="467"/>
      <c r="BO23" s="467"/>
      <c r="BP23" s="467"/>
      <c r="BQ23" s="467"/>
      <c r="BR23" s="467"/>
      <c r="BS23" s="467"/>
      <c r="BT23" s="467"/>
      <c r="BU23" s="467"/>
      <c r="BV23" s="467"/>
      <c r="BW23" s="468"/>
      <c r="BX23" s="468"/>
      <c r="BY23" s="468"/>
      <c r="BZ23" s="468"/>
      <c r="CA23" s="468"/>
      <c r="CB23" s="468"/>
      <c r="CC23" s="468"/>
      <c r="CD23" s="469"/>
      <c r="CE23" s="940">
        <f t="shared" si="26"/>
        <v>0</v>
      </c>
      <c r="CF23" s="941"/>
      <c r="CG23" s="941"/>
      <c r="CH23" s="941"/>
      <c r="CI23" s="941">
        <f t="shared" si="27"/>
        <v>0</v>
      </c>
      <c r="CJ23" s="941"/>
      <c r="CK23" s="941"/>
      <c r="CL23" s="941"/>
      <c r="CM23" s="941">
        <f t="shared" si="28"/>
        <v>0</v>
      </c>
      <c r="CN23" s="941"/>
      <c r="CO23" s="941"/>
      <c r="CP23" s="941"/>
      <c r="CQ23" s="941">
        <f t="shared" si="3"/>
        <v>0</v>
      </c>
      <c r="CR23" s="941"/>
      <c r="CS23" s="941"/>
      <c r="CT23" s="941"/>
      <c r="CU23" s="941">
        <f t="shared" si="4"/>
        <v>0</v>
      </c>
      <c r="CV23" s="941"/>
      <c r="CW23" s="941"/>
      <c r="CX23" s="947"/>
      <c r="DC23" s="867"/>
      <c r="DD23" s="526"/>
      <c r="DE23" s="518"/>
      <c r="DF23" s="518"/>
      <c r="DG23" s="518"/>
      <c r="DH23" s="107" t="s">
        <v>31</v>
      </c>
      <c r="DI23" s="816"/>
      <c r="DJ23" s="816"/>
      <c r="DK23" s="816"/>
      <c r="DL23" s="816"/>
      <c r="DM23" s="816"/>
      <c r="DN23" s="816"/>
      <c r="DO23" s="108" t="s">
        <v>32</v>
      </c>
      <c r="DP23" s="484"/>
      <c r="DQ23" s="434"/>
      <c r="DR23" s="435"/>
      <c r="DS23" s="435"/>
      <c r="DT23" s="434"/>
      <c r="DU23" s="434"/>
      <c r="DV23" s="435"/>
      <c r="DW23" s="589"/>
      <c r="DX23" s="434"/>
      <c r="DY23" s="434"/>
      <c r="DZ23" s="435"/>
      <c r="EA23" s="589"/>
      <c r="EB23" s="434"/>
      <c r="EC23" s="434"/>
      <c r="ED23" s="435"/>
      <c r="EE23" s="589"/>
      <c r="EF23" s="434"/>
      <c r="EG23" s="434"/>
      <c r="EH23" s="435"/>
      <c r="EI23" s="589"/>
      <c r="EJ23" s="772"/>
      <c r="EK23" s="773"/>
      <c r="EL23" s="774"/>
      <c r="EM23" s="937"/>
      <c r="EN23" s="938"/>
      <c r="EO23" s="938"/>
      <c r="EP23" s="939"/>
      <c r="EQ23" s="940">
        <f t="shared" si="5"/>
        <v>0</v>
      </c>
      <c r="ER23" s="941"/>
      <c r="ES23" s="941"/>
      <c r="ET23" s="941"/>
      <c r="EU23" s="941">
        <f t="shared" si="6"/>
        <v>0</v>
      </c>
      <c r="EV23" s="941"/>
      <c r="EW23" s="941"/>
      <c r="EX23" s="941"/>
      <c r="EY23" s="941">
        <f t="shared" si="7"/>
        <v>0</v>
      </c>
      <c r="EZ23" s="941"/>
      <c r="FA23" s="941"/>
      <c r="FB23" s="941"/>
      <c r="FC23" s="941">
        <f t="shared" si="8"/>
        <v>0</v>
      </c>
      <c r="FD23" s="941"/>
      <c r="FE23" s="941"/>
      <c r="FF23" s="941"/>
      <c r="FG23" s="941">
        <f t="shared" si="9"/>
        <v>0</v>
      </c>
      <c r="FH23" s="941"/>
      <c r="FI23" s="941"/>
      <c r="FJ23" s="941"/>
      <c r="FK23" s="466"/>
      <c r="FL23" s="467"/>
      <c r="FM23" s="467"/>
      <c r="FN23" s="467"/>
      <c r="FO23" s="467"/>
      <c r="FP23" s="467"/>
      <c r="FQ23" s="467"/>
      <c r="FR23" s="467"/>
      <c r="FS23" s="467"/>
      <c r="FT23" s="467"/>
      <c r="FU23" s="467"/>
      <c r="FV23" s="467"/>
      <c r="FW23" s="468"/>
      <c r="FX23" s="468"/>
      <c r="FY23" s="468"/>
      <c r="FZ23" s="468"/>
      <c r="GA23" s="468"/>
      <c r="GB23" s="468"/>
      <c r="GC23" s="468"/>
      <c r="GD23" s="469"/>
      <c r="GE23" s="940">
        <f t="shared" si="29"/>
        <v>0</v>
      </c>
      <c r="GF23" s="941"/>
      <c r="GG23" s="941"/>
      <c r="GH23" s="941"/>
      <c r="GI23" s="941">
        <f>EU23*$FK23*44/12</f>
        <v>0</v>
      </c>
      <c r="GJ23" s="941"/>
      <c r="GK23" s="941"/>
      <c r="GL23" s="941"/>
      <c r="GM23" s="941">
        <f t="shared" si="31"/>
        <v>0</v>
      </c>
      <c r="GN23" s="941"/>
      <c r="GO23" s="941"/>
      <c r="GP23" s="941"/>
      <c r="GQ23" s="941">
        <f t="shared" si="32"/>
        <v>0</v>
      </c>
      <c r="GR23" s="941"/>
      <c r="GS23" s="941"/>
      <c r="GT23" s="941"/>
      <c r="GU23" s="941">
        <f t="shared" si="33"/>
        <v>0</v>
      </c>
      <c r="GV23" s="941"/>
      <c r="GW23" s="941"/>
      <c r="GX23" s="947"/>
      <c r="HC23" s="867"/>
      <c r="HD23" s="526"/>
      <c r="HE23" s="518"/>
      <c r="HF23" s="518"/>
      <c r="HG23" s="518"/>
      <c r="HH23" s="107" t="s">
        <v>31</v>
      </c>
      <c r="HI23" s="816"/>
      <c r="HJ23" s="816"/>
      <c r="HK23" s="816"/>
      <c r="HL23" s="816"/>
      <c r="HM23" s="816"/>
      <c r="HN23" s="816"/>
      <c r="HO23" s="108" t="s">
        <v>32</v>
      </c>
      <c r="HP23" s="484"/>
      <c r="HQ23" s="434"/>
      <c r="HR23" s="435"/>
      <c r="HS23" s="435"/>
      <c r="HT23" s="434"/>
      <c r="HU23" s="434"/>
      <c r="HV23" s="435"/>
      <c r="HW23" s="589"/>
      <c r="HX23" s="434"/>
      <c r="HY23" s="434"/>
      <c r="HZ23" s="435"/>
      <c r="IA23" s="589"/>
      <c r="IB23" s="434"/>
      <c r="IC23" s="434"/>
      <c r="ID23" s="435"/>
      <c r="IE23" s="589"/>
      <c r="IF23" s="434"/>
      <c r="IG23" s="434"/>
      <c r="IH23" s="435"/>
      <c r="II23" s="589"/>
      <c r="IJ23" s="772"/>
      <c r="IK23" s="773"/>
      <c r="IL23" s="774"/>
      <c r="IM23" s="937"/>
      <c r="IN23" s="938"/>
      <c r="IO23" s="938"/>
      <c r="IP23" s="939"/>
      <c r="IQ23" s="940">
        <f t="shared" si="34"/>
        <v>0</v>
      </c>
      <c r="IR23" s="941"/>
      <c r="IS23" s="941"/>
      <c r="IT23" s="941"/>
      <c r="IU23" s="941">
        <f t="shared" si="35"/>
        <v>0</v>
      </c>
      <c r="IV23" s="941"/>
      <c r="IW23" s="941"/>
      <c r="IX23" s="941"/>
      <c r="IY23" s="941">
        <f t="shared" si="36"/>
        <v>0</v>
      </c>
      <c r="IZ23" s="941"/>
      <c r="JA23" s="941"/>
      <c r="JB23" s="941"/>
      <c r="JC23" s="941">
        <f t="shared" si="37"/>
        <v>0</v>
      </c>
      <c r="JD23" s="941"/>
      <c r="JE23" s="941"/>
      <c r="JF23" s="941"/>
      <c r="JG23" s="941">
        <f t="shared" si="38"/>
        <v>0</v>
      </c>
      <c r="JH23" s="941"/>
      <c r="JI23" s="941"/>
      <c r="JJ23" s="941"/>
      <c r="JK23" s="466"/>
      <c r="JL23" s="467"/>
      <c r="JM23" s="467"/>
      <c r="JN23" s="467"/>
      <c r="JO23" s="467"/>
      <c r="JP23" s="467"/>
      <c r="JQ23" s="467"/>
      <c r="JR23" s="467"/>
      <c r="JS23" s="467"/>
      <c r="JT23" s="467"/>
      <c r="JU23" s="467"/>
      <c r="JV23" s="467"/>
      <c r="JW23" s="468"/>
      <c r="JX23" s="468"/>
      <c r="JY23" s="468"/>
      <c r="JZ23" s="468"/>
      <c r="KA23" s="468"/>
      <c r="KB23" s="468"/>
      <c r="KC23" s="468"/>
      <c r="KD23" s="469"/>
      <c r="KE23" s="940">
        <f t="shared" si="60"/>
        <v>0</v>
      </c>
      <c r="KF23" s="941"/>
      <c r="KG23" s="941"/>
      <c r="KH23" s="941"/>
      <c r="KI23" s="941">
        <f t="shared" si="61"/>
        <v>0</v>
      </c>
      <c r="KJ23" s="941"/>
      <c r="KK23" s="941"/>
      <c r="KL23" s="941"/>
      <c r="KM23" s="941">
        <f t="shared" si="62"/>
        <v>0</v>
      </c>
      <c r="KN23" s="941"/>
      <c r="KO23" s="941"/>
      <c r="KP23" s="941"/>
      <c r="KQ23" s="941">
        <f t="shared" si="63"/>
        <v>0</v>
      </c>
      <c r="KR23" s="941"/>
      <c r="KS23" s="941"/>
      <c r="KT23" s="941"/>
      <c r="KU23" s="941">
        <f t="shared" si="64"/>
        <v>0</v>
      </c>
      <c r="KV23" s="941"/>
      <c r="KW23" s="941"/>
      <c r="KX23" s="947"/>
      <c r="LC23" s="867"/>
      <c r="LD23" s="526"/>
      <c r="LE23" s="518"/>
      <c r="LF23" s="518"/>
      <c r="LG23" s="518"/>
      <c r="LH23" s="107" t="s">
        <v>31</v>
      </c>
      <c r="LI23" s="816"/>
      <c r="LJ23" s="816"/>
      <c r="LK23" s="816"/>
      <c r="LL23" s="816"/>
      <c r="LM23" s="816"/>
      <c r="LN23" s="816"/>
      <c r="LO23" s="108" t="s">
        <v>32</v>
      </c>
      <c r="LP23" s="484"/>
      <c r="LQ23" s="434"/>
      <c r="LR23" s="435"/>
      <c r="LS23" s="435"/>
      <c r="LT23" s="434"/>
      <c r="LU23" s="434"/>
      <c r="LV23" s="435"/>
      <c r="LW23" s="589"/>
      <c r="LX23" s="434"/>
      <c r="LY23" s="434"/>
      <c r="LZ23" s="435"/>
      <c r="MA23" s="589"/>
      <c r="MB23" s="434"/>
      <c r="MC23" s="434"/>
      <c r="MD23" s="435"/>
      <c r="ME23" s="589"/>
      <c r="MF23" s="434"/>
      <c r="MG23" s="434"/>
      <c r="MH23" s="435"/>
      <c r="MI23" s="589"/>
      <c r="MJ23" s="772"/>
      <c r="MK23" s="773"/>
      <c r="ML23" s="774"/>
      <c r="MM23" s="937"/>
      <c r="MN23" s="938"/>
      <c r="MO23" s="938"/>
      <c r="MP23" s="939"/>
      <c r="MQ23" s="940">
        <f t="shared" si="39"/>
        <v>0</v>
      </c>
      <c r="MR23" s="941"/>
      <c r="MS23" s="941"/>
      <c r="MT23" s="941"/>
      <c r="MU23" s="941">
        <f t="shared" si="40"/>
        <v>0</v>
      </c>
      <c r="MV23" s="941"/>
      <c r="MW23" s="941"/>
      <c r="MX23" s="941"/>
      <c r="MY23" s="941">
        <f t="shared" si="41"/>
        <v>0</v>
      </c>
      <c r="MZ23" s="941"/>
      <c r="NA23" s="941"/>
      <c r="NB23" s="941"/>
      <c r="NC23" s="941">
        <f t="shared" si="42"/>
        <v>0</v>
      </c>
      <c r="ND23" s="941"/>
      <c r="NE23" s="941"/>
      <c r="NF23" s="941"/>
      <c r="NG23" s="941">
        <f t="shared" si="43"/>
        <v>0</v>
      </c>
      <c r="NH23" s="941"/>
      <c r="NI23" s="941"/>
      <c r="NJ23" s="941"/>
      <c r="NK23" s="466"/>
      <c r="NL23" s="467"/>
      <c r="NM23" s="467"/>
      <c r="NN23" s="467"/>
      <c r="NO23" s="467"/>
      <c r="NP23" s="467"/>
      <c r="NQ23" s="467"/>
      <c r="NR23" s="467"/>
      <c r="NS23" s="467"/>
      <c r="NT23" s="467"/>
      <c r="NU23" s="467"/>
      <c r="NV23" s="467"/>
      <c r="NW23" s="468"/>
      <c r="NX23" s="468"/>
      <c r="NY23" s="468"/>
      <c r="NZ23" s="468"/>
      <c r="OA23" s="468"/>
      <c r="OB23" s="468"/>
      <c r="OC23" s="468"/>
      <c r="OD23" s="469"/>
      <c r="OE23" s="940">
        <f t="shared" si="44"/>
        <v>0</v>
      </c>
      <c r="OF23" s="941"/>
      <c r="OG23" s="941"/>
      <c r="OH23" s="941"/>
      <c r="OI23" s="941">
        <f t="shared" si="45"/>
        <v>0</v>
      </c>
      <c r="OJ23" s="941"/>
      <c r="OK23" s="941"/>
      <c r="OL23" s="941"/>
      <c r="OM23" s="941">
        <f t="shared" si="46"/>
        <v>0</v>
      </c>
      <c r="ON23" s="941"/>
      <c r="OO23" s="941"/>
      <c r="OP23" s="941"/>
      <c r="OQ23" s="941">
        <f t="shared" si="47"/>
        <v>0</v>
      </c>
      <c r="OR23" s="941"/>
      <c r="OS23" s="941"/>
      <c r="OT23" s="941"/>
      <c r="OU23" s="941">
        <f t="shared" si="48"/>
        <v>0</v>
      </c>
      <c r="OV23" s="941"/>
      <c r="OW23" s="941"/>
      <c r="OX23" s="947"/>
      <c r="PC23" s="867"/>
      <c r="PD23" s="526"/>
      <c r="PE23" s="518"/>
      <c r="PF23" s="518"/>
      <c r="PG23" s="518"/>
      <c r="PH23" s="107" t="s">
        <v>31</v>
      </c>
      <c r="PI23" s="816"/>
      <c r="PJ23" s="816"/>
      <c r="PK23" s="816"/>
      <c r="PL23" s="816"/>
      <c r="PM23" s="816"/>
      <c r="PN23" s="816"/>
      <c r="PO23" s="108" t="s">
        <v>32</v>
      </c>
      <c r="PP23" s="484"/>
      <c r="PQ23" s="434"/>
      <c r="PR23" s="435"/>
      <c r="PS23" s="435"/>
      <c r="PT23" s="434"/>
      <c r="PU23" s="434"/>
      <c r="PV23" s="435"/>
      <c r="PW23" s="589"/>
      <c r="PX23" s="434"/>
      <c r="PY23" s="434"/>
      <c r="PZ23" s="435"/>
      <c r="QA23" s="589"/>
      <c r="QB23" s="434"/>
      <c r="QC23" s="434"/>
      <c r="QD23" s="435"/>
      <c r="QE23" s="589"/>
      <c r="QF23" s="434"/>
      <c r="QG23" s="434"/>
      <c r="QH23" s="435"/>
      <c r="QI23" s="589"/>
      <c r="QJ23" s="772"/>
      <c r="QK23" s="773"/>
      <c r="QL23" s="774"/>
      <c r="QM23" s="937"/>
      <c r="QN23" s="938"/>
      <c r="QO23" s="938"/>
      <c r="QP23" s="939"/>
      <c r="QQ23" s="940">
        <f t="shared" si="49"/>
        <v>0</v>
      </c>
      <c r="QR23" s="941"/>
      <c r="QS23" s="941"/>
      <c r="QT23" s="941"/>
      <c r="QU23" s="941">
        <f t="shared" si="50"/>
        <v>0</v>
      </c>
      <c r="QV23" s="941"/>
      <c r="QW23" s="941"/>
      <c r="QX23" s="941"/>
      <c r="QY23" s="941">
        <f t="shared" si="51"/>
        <v>0</v>
      </c>
      <c r="QZ23" s="941"/>
      <c r="RA23" s="941"/>
      <c r="RB23" s="941"/>
      <c r="RC23" s="941">
        <f t="shared" si="52"/>
        <v>0</v>
      </c>
      <c r="RD23" s="941"/>
      <c r="RE23" s="941"/>
      <c r="RF23" s="941"/>
      <c r="RG23" s="941">
        <f t="shared" si="53"/>
        <v>0</v>
      </c>
      <c r="RH23" s="941"/>
      <c r="RI23" s="941"/>
      <c r="RJ23" s="941"/>
      <c r="RK23" s="466"/>
      <c r="RL23" s="467"/>
      <c r="RM23" s="467"/>
      <c r="RN23" s="467"/>
      <c r="RO23" s="467"/>
      <c r="RP23" s="467"/>
      <c r="RQ23" s="467"/>
      <c r="RR23" s="467"/>
      <c r="RS23" s="467"/>
      <c r="RT23" s="467"/>
      <c r="RU23" s="467"/>
      <c r="RV23" s="467"/>
      <c r="RW23" s="468"/>
      <c r="RX23" s="468"/>
      <c r="RY23" s="468"/>
      <c r="RZ23" s="468"/>
      <c r="SA23" s="468"/>
      <c r="SB23" s="468"/>
      <c r="SC23" s="468"/>
      <c r="SD23" s="469"/>
      <c r="SE23" s="940">
        <f t="shared" si="54"/>
        <v>0</v>
      </c>
      <c r="SF23" s="941"/>
      <c r="SG23" s="941"/>
      <c r="SH23" s="941"/>
      <c r="SI23" s="941">
        <f t="shared" si="55"/>
        <v>0</v>
      </c>
      <c r="SJ23" s="941"/>
      <c r="SK23" s="941"/>
      <c r="SL23" s="941"/>
      <c r="SM23" s="941">
        <f t="shared" si="56"/>
        <v>0</v>
      </c>
      <c r="SN23" s="941"/>
      <c r="SO23" s="941"/>
      <c r="SP23" s="941"/>
      <c r="SQ23" s="941">
        <f t="shared" si="57"/>
        <v>0</v>
      </c>
      <c r="SR23" s="941"/>
      <c r="SS23" s="941"/>
      <c r="ST23" s="941"/>
      <c r="SU23" s="941">
        <f t="shared" si="58"/>
        <v>0</v>
      </c>
      <c r="SV23" s="941"/>
      <c r="SW23" s="941"/>
      <c r="SX23" s="947"/>
      <c r="TS23" s="484">
        <f t="shared" si="59"/>
        <v>0</v>
      </c>
      <c r="TT23" s="434"/>
      <c r="TU23" s="435"/>
      <c r="TV23" s="435"/>
      <c r="TW23" s="434">
        <f t="shared" si="10"/>
        <v>0</v>
      </c>
      <c r="TX23" s="434"/>
      <c r="TY23" s="435"/>
      <c r="TZ23" s="589"/>
      <c r="UA23" s="434">
        <f t="shared" si="11"/>
        <v>0</v>
      </c>
      <c r="UB23" s="434"/>
      <c r="UC23" s="435"/>
      <c r="UD23" s="589"/>
      <c r="UE23" s="434">
        <f t="shared" si="12"/>
        <v>0</v>
      </c>
      <c r="UF23" s="434"/>
      <c r="UG23" s="435"/>
      <c r="UH23" s="589"/>
      <c r="UI23" s="434">
        <f t="shared" si="13"/>
        <v>0</v>
      </c>
      <c r="UJ23" s="434"/>
      <c r="UK23" s="435"/>
      <c r="UL23" s="589"/>
      <c r="UM23" s="772"/>
      <c r="UN23" s="773"/>
      <c r="UO23" s="774"/>
      <c r="UP23" s="937"/>
      <c r="UQ23" s="938"/>
      <c r="UR23" s="938"/>
      <c r="US23" s="939"/>
      <c r="UT23" s="940">
        <f t="shared" si="14"/>
        <v>0</v>
      </c>
      <c r="UU23" s="941"/>
      <c r="UV23" s="941"/>
      <c r="UW23" s="941"/>
      <c r="UX23" s="941">
        <f t="shared" si="15"/>
        <v>0</v>
      </c>
      <c r="UY23" s="941"/>
      <c r="UZ23" s="941"/>
      <c r="VA23" s="941"/>
      <c r="VB23" s="941">
        <f>AY23+EY23+IY23+MY23+QY23</f>
        <v>0</v>
      </c>
      <c r="VC23" s="941"/>
      <c r="VD23" s="941"/>
      <c r="VE23" s="941"/>
      <c r="VF23" s="941">
        <f t="shared" si="17"/>
        <v>0</v>
      </c>
      <c r="VG23" s="941"/>
      <c r="VH23" s="941"/>
      <c r="VI23" s="941"/>
      <c r="VJ23" s="941">
        <f t="shared" si="18"/>
        <v>0</v>
      </c>
      <c r="VK23" s="941"/>
      <c r="VL23" s="941"/>
      <c r="VM23" s="941"/>
      <c r="VN23" s="466"/>
      <c r="VO23" s="467"/>
      <c r="VP23" s="467"/>
      <c r="VQ23" s="467"/>
      <c r="VR23" s="467"/>
      <c r="VS23" s="467"/>
      <c r="VT23" s="467"/>
      <c r="VU23" s="467"/>
      <c r="VV23" s="467"/>
      <c r="VW23" s="467"/>
      <c r="VX23" s="467"/>
      <c r="VY23" s="467"/>
      <c r="VZ23" s="468"/>
      <c r="WA23" s="468"/>
      <c r="WB23" s="468"/>
      <c r="WC23" s="468"/>
      <c r="WD23" s="468"/>
      <c r="WE23" s="468"/>
      <c r="WF23" s="468"/>
      <c r="WG23" s="469"/>
      <c r="WH23" s="940">
        <f t="shared" si="19"/>
        <v>0</v>
      </c>
      <c r="WI23" s="941"/>
      <c r="WJ23" s="941"/>
      <c r="WK23" s="941"/>
      <c r="WL23" s="941">
        <f t="shared" si="20"/>
        <v>0</v>
      </c>
      <c r="WM23" s="941"/>
      <c r="WN23" s="941"/>
      <c r="WO23" s="941"/>
      <c r="WP23" s="941">
        <f t="shared" si="21"/>
        <v>0</v>
      </c>
      <c r="WQ23" s="941"/>
      <c r="WR23" s="941"/>
      <c r="WS23" s="941"/>
      <c r="WT23" s="941">
        <f t="shared" si="22"/>
        <v>0</v>
      </c>
      <c r="WU23" s="941"/>
      <c r="WV23" s="941"/>
      <c r="WW23" s="941"/>
      <c r="WX23" s="941">
        <f t="shared" si="23"/>
        <v>0</v>
      </c>
      <c r="WY23" s="941"/>
      <c r="WZ23" s="941"/>
      <c r="XA23" s="947"/>
    </row>
    <row r="24" spans="3:625" s="100" customFormat="1" ht="19.5" customHeight="1" x14ac:dyDescent="0.15">
      <c r="C24" s="867"/>
      <c r="D24" s="526"/>
      <c r="E24" s="518"/>
      <c r="F24" s="518"/>
      <c r="G24" s="518"/>
      <c r="H24" s="107" t="s">
        <v>31</v>
      </c>
      <c r="I24" s="816"/>
      <c r="J24" s="816"/>
      <c r="K24" s="816"/>
      <c r="L24" s="816"/>
      <c r="M24" s="816"/>
      <c r="N24" s="816"/>
      <c r="O24" s="108" t="s">
        <v>32</v>
      </c>
      <c r="P24" s="484"/>
      <c r="Q24" s="434"/>
      <c r="R24" s="435"/>
      <c r="S24" s="435"/>
      <c r="T24" s="434"/>
      <c r="U24" s="434"/>
      <c r="V24" s="435"/>
      <c r="W24" s="589"/>
      <c r="X24" s="434"/>
      <c r="Y24" s="434"/>
      <c r="Z24" s="435"/>
      <c r="AA24" s="589"/>
      <c r="AB24" s="434"/>
      <c r="AC24" s="434"/>
      <c r="AD24" s="435"/>
      <c r="AE24" s="589"/>
      <c r="AF24" s="434"/>
      <c r="AG24" s="434"/>
      <c r="AH24" s="435"/>
      <c r="AI24" s="589"/>
      <c r="AJ24" s="772"/>
      <c r="AK24" s="773"/>
      <c r="AL24" s="774"/>
      <c r="AM24" s="937"/>
      <c r="AN24" s="938"/>
      <c r="AO24" s="938"/>
      <c r="AP24" s="939"/>
      <c r="AQ24" s="940">
        <f t="shared" si="24"/>
        <v>0</v>
      </c>
      <c r="AR24" s="941"/>
      <c r="AS24" s="941"/>
      <c r="AT24" s="941"/>
      <c r="AU24" s="941">
        <f t="shared" si="0"/>
        <v>0</v>
      </c>
      <c r="AV24" s="941"/>
      <c r="AW24" s="941"/>
      <c r="AX24" s="941"/>
      <c r="AY24" s="941">
        <f t="shared" si="25"/>
        <v>0</v>
      </c>
      <c r="AZ24" s="941"/>
      <c r="BA24" s="941"/>
      <c r="BB24" s="941"/>
      <c r="BC24" s="941">
        <f t="shared" si="1"/>
        <v>0</v>
      </c>
      <c r="BD24" s="941"/>
      <c r="BE24" s="941"/>
      <c r="BF24" s="941"/>
      <c r="BG24" s="941">
        <f t="shared" si="2"/>
        <v>0</v>
      </c>
      <c r="BH24" s="941"/>
      <c r="BI24" s="941"/>
      <c r="BJ24" s="941"/>
      <c r="BK24" s="466"/>
      <c r="BL24" s="467"/>
      <c r="BM24" s="467"/>
      <c r="BN24" s="467"/>
      <c r="BO24" s="467"/>
      <c r="BP24" s="467"/>
      <c r="BQ24" s="467"/>
      <c r="BR24" s="467"/>
      <c r="BS24" s="467"/>
      <c r="BT24" s="467"/>
      <c r="BU24" s="467"/>
      <c r="BV24" s="467"/>
      <c r="BW24" s="468"/>
      <c r="BX24" s="468"/>
      <c r="BY24" s="468"/>
      <c r="BZ24" s="468"/>
      <c r="CA24" s="468"/>
      <c r="CB24" s="468"/>
      <c r="CC24" s="468"/>
      <c r="CD24" s="469"/>
      <c r="CE24" s="940">
        <f t="shared" si="26"/>
        <v>0</v>
      </c>
      <c r="CF24" s="941"/>
      <c r="CG24" s="941"/>
      <c r="CH24" s="941"/>
      <c r="CI24" s="941">
        <f t="shared" si="27"/>
        <v>0</v>
      </c>
      <c r="CJ24" s="941"/>
      <c r="CK24" s="941"/>
      <c r="CL24" s="941"/>
      <c r="CM24" s="941">
        <f t="shared" si="28"/>
        <v>0</v>
      </c>
      <c r="CN24" s="941"/>
      <c r="CO24" s="941"/>
      <c r="CP24" s="941"/>
      <c r="CQ24" s="941">
        <f t="shared" si="3"/>
        <v>0</v>
      </c>
      <c r="CR24" s="941"/>
      <c r="CS24" s="941"/>
      <c r="CT24" s="941"/>
      <c r="CU24" s="941">
        <f t="shared" si="4"/>
        <v>0</v>
      </c>
      <c r="CV24" s="941"/>
      <c r="CW24" s="941"/>
      <c r="CX24" s="947"/>
      <c r="DC24" s="867"/>
      <c r="DD24" s="526"/>
      <c r="DE24" s="518"/>
      <c r="DF24" s="518"/>
      <c r="DG24" s="518"/>
      <c r="DH24" s="107" t="s">
        <v>31</v>
      </c>
      <c r="DI24" s="816"/>
      <c r="DJ24" s="816"/>
      <c r="DK24" s="816"/>
      <c r="DL24" s="816"/>
      <c r="DM24" s="816"/>
      <c r="DN24" s="816"/>
      <c r="DO24" s="108" t="s">
        <v>32</v>
      </c>
      <c r="DP24" s="484"/>
      <c r="DQ24" s="434"/>
      <c r="DR24" s="435"/>
      <c r="DS24" s="435"/>
      <c r="DT24" s="434"/>
      <c r="DU24" s="434"/>
      <c r="DV24" s="435"/>
      <c r="DW24" s="589"/>
      <c r="DX24" s="434"/>
      <c r="DY24" s="434"/>
      <c r="DZ24" s="435"/>
      <c r="EA24" s="589"/>
      <c r="EB24" s="434"/>
      <c r="EC24" s="434"/>
      <c r="ED24" s="435"/>
      <c r="EE24" s="589"/>
      <c r="EF24" s="434"/>
      <c r="EG24" s="434"/>
      <c r="EH24" s="435"/>
      <c r="EI24" s="589"/>
      <c r="EJ24" s="772"/>
      <c r="EK24" s="773"/>
      <c r="EL24" s="774"/>
      <c r="EM24" s="937"/>
      <c r="EN24" s="938"/>
      <c r="EO24" s="938"/>
      <c r="EP24" s="939"/>
      <c r="EQ24" s="940">
        <f t="shared" si="5"/>
        <v>0</v>
      </c>
      <c r="ER24" s="941"/>
      <c r="ES24" s="941"/>
      <c r="ET24" s="941"/>
      <c r="EU24" s="941">
        <f t="shared" si="6"/>
        <v>0</v>
      </c>
      <c r="EV24" s="941"/>
      <c r="EW24" s="941"/>
      <c r="EX24" s="941"/>
      <c r="EY24" s="941">
        <f t="shared" si="7"/>
        <v>0</v>
      </c>
      <c r="EZ24" s="941"/>
      <c r="FA24" s="941"/>
      <c r="FB24" s="941"/>
      <c r="FC24" s="941">
        <f t="shared" si="8"/>
        <v>0</v>
      </c>
      <c r="FD24" s="941"/>
      <c r="FE24" s="941"/>
      <c r="FF24" s="941"/>
      <c r="FG24" s="941">
        <f t="shared" si="9"/>
        <v>0</v>
      </c>
      <c r="FH24" s="941"/>
      <c r="FI24" s="941"/>
      <c r="FJ24" s="941"/>
      <c r="FK24" s="466"/>
      <c r="FL24" s="467"/>
      <c r="FM24" s="467"/>
      <c r="FN24" s="467"/>
      <c r="FO24" s="467"/>
      <c r="FP24" s="467"/>
      <c r="FQ24" s="467"/>
      <c r="FR24" s="467"/>
      <c r="FS24" s="467"/>
      <c r="FT24" s="467"/>
      <c r="FU24" s="467"/>
      <c r="FV24" s="467"/>
      <c r="FW24" s="468"/>
      <c r="FX24" s="468"/>
      <c r="FY24" s="468"/>
      <c r="FZ24" s="468"/>
      <c r="GA24" s="468"/>
      <c r="GB24" s="468"/>
      <c r="GC24" s="468"/>
      <c r="GD24" s="469"/>
      <c r="GE24" s="940">
        <f>EQ24*$FK24*44/12</f>
        <v>0</v>
      </c>
      <c r="GF24" s="941"/>
      <c r="GG24" s="941"/>
      <c r="GH24" s="941"/>
      <c r="GI24" s="941">
        <f t="shared" si="30"/>
        <v>0</v>
      </c>
      <c r="GJ24" s="941"/>
      <c r="GK24" s="941"/>
      <c r="GL24" s="941"/>
      <c r="GM24" s="941">
        <f t="shared" si="31"/>
        <v>0</v>
      </c>
      <c r="GN24" s="941"/>
      <c r="GO24" s="941"/>
      <c r="GP24" s="941"/>
      <c r="GQ24" s="941">
        <f t="shared" si="32"/>
        <v>0</v>
      </c>
      <c r="GR24" s="941"/>
      <c r="GS24" s="941"/>
      <c r="GT24" s="941"/>
      <c r="GU24" s="941">
        <f t="shared" si="33"/>
        <v>0</v>
      </c>
      <c r="GV24" s="941"/>
      <c r="GW24" s="941"/>
      <c r="GX24" s="947"/>
      <c r="HC24" s="867"/>
      <c r="HD24" s="526"/>
      <c r="HE24" s="518"/>
      <c r="HF24" s="518"/>
      <c r="HG24" s="518"/>
      <c r="HH24" s="107" t="s">
        <v>31</v>
      </c>
      <c r="HI24" s="816"/>
      <c r="HJ24" s="816"/>
      <c r="HK24" s="816"/>
      <c r="HL24" s="816"/>
      <c r="HM24" s="816"/>
      <c r="HN24" s="816"/>
      <c r="HO24" s="108" t="s">
        <v>32</v>
      </c>
      <c r="HP24" s="484"/>
      <c r="HQ24" s="434"/>
      <c r="HR24" s="435"/>
      <c r="HS24" s="435"/>
      <c r="HT24" s="434"/>
      <c r="HU24" s="434"/>
      <c r="HV24" s="435"/>
      <c r="HW24" s="589"/>
      <c r="HX24" s="434"/>
      <c r="HY24" s="434"/>
      <c r="HZ24" s="435"/>
      <c r="IA24" s="589"/>
      <c r="IB24" s="434"/>
      <c r="IC24" s="434"/>
      <c r="ID24" s="435"/>
      <c r="IE24" s="589"/>
      <c r="IF24" s="434"/>
      <c r="IG24" s="434"/>
      <c r="IH24" s="435"/>
      <c r="II24" s="589"/>
      <c r="IJ24" s="772"/>
      <c r="IK24" s="773"/>
      <c r="IL24" s="774"/>
      <c r="IM24" s="937"/>
      <c r="IN24" s="938"/>
      <c r="IO24" s="938"/>
      <c r="IP24" s="939"/>
      <c r="IQ24" s="940">
        <f t="shared" si="34"/>
        <v>0</v>
      </c>
      <c r="IR24" s="941"/>
      <c r="IS24" s="941"/>
      <c r="IT24" s="941"/>
      <c r="IU24" s="941">
        <f t="shared" si="35"/>
        <v>0</v>
      </c>
      <c r="IV24" s="941"/>
      <c r="IW24" s="941"/>
      <c r="IX24" s="941"/>
      <c r="IY24" s="941">
        <f t="shared" si="36"/>
        <v>0</v>
      </c>
      <c r="IZ24" s="941"/>
      <c r="JA24" s="941"/>
      <c r="JB24" s="941"/>
      <c r="JC24" s="941">
        <f t="shared" si="37"/>
        <v>0</v>
      </c>
      <c r="JD24" s="941"/>
      <c r="JE24" s="941"/>
      <c r="JF24" s="941"/>
      <c r="JG24" s="941">
        <f t="shared" si="38"/>
        <v>0</v>
      </c>
      <c r="JH24" s="941"/>
      <c r="JI24" s="941"/>
      <c r="JJ24" s="941"/>
      <c r="JK24" s="466"/>
      <c r="JL24" s="467"/>
      <c r="JM24" s="467"/>
      <c r="JN24" s="467"/>
      <c r="JO24" s="467"/>
      <c r="JP24" s="467"/>
      <c r="JQ24" s="467"/>
      <c r="JR24" s="467"/>
      <c r="JS24" s="467"/>
      <c r="JT24" s="467"/>
      <c r="JU24" s="467"/>
      <c r="JV24" s="467"/>
      <c r="JW24" s="468"/>
      <c r="JX24" s="468"/>
      <c r="JY24" s="468"/>
      <c r="JZ24" s="468"/>
      <c r="KA24" s="468"/>
      <c r="KB24" s="468"/>
      <c r="KC24" s="468"/>
      <c r="KD24" s="469"/>
      <c r="KE24" s="940">
        <f>IQ24*$JK24*44/12</f>
        <v>0</v>
      </c>
      <c r="KF24" s="941"/>
      <c r="KG24" s="941"/>
      <c r="KH24" s="941"/>
      <c r="KI24" s="941">
        <f t="shared" si="61"/>
        <v>0</v>
      </c>
      <c r="KJ24" s="941"/>
      <c r="KK24" s="941"/>
      <c r="KL24" s="941"/>
      <c r="KM24" s="941">
        <f t="shared" si="62"/>
        <v>0</v>
      </c>
      <c r="KN24" s="941"/>
      <c r="KO24" s="941"/>
      <c r="KP24" s="941"/>
      <c r="KQ24" s="941">
        <f t="shared" si="63"/>
        <v>0</v>
      </c>
      <c r="KR24" s="941"/>
      <c r="KS24" s="941"/>
      <c r="KT24" s="941"/>
      <c r="KU24" s="941">
        <f t="shared" si="64"/>
        <v>0</v>
      </c>
      <c r="KV24" s="941"/>
      <c r="KW24" s="941"/>
      <c r="KX24" s="947"/>
      <c r="LC24" s="867"/>
      <c r="LD24" s="526"/>
      <c r="LE24" s="518"/>
      <c r="LF24" s="518"/>
      <c r="LG24" s="518"/>
      <c r="LH24" s="107" t="s">
        <v>31</v>
      </c>
      <c r="LI24" s="816"/>
      <c r="LJ24" s="816"/>
      <c r="LK24" s="816"/>
      <c r="LL24" s="816"/>
      <c r="LM24" s="816"/>
      <c r="LN24" s="816"/>
      <c r="LO24" s="108" t="s">
        <v>32</v>
      </c>
      <c r="LP24" s="484"/>
      <c r="LQ24" s="434"/>
      <c r="LR24" s="435"/>
      <c r="LS24" s="435"/>
      <c r="LT24" s="434"/>
      <c r="LU24" s="434"/>
      <c r="LV24" s="435"/>
      <c r="LW24" s="589"/>
      <c r="LX24" s="434"/>
      <c r="LY24" s="434"/>
      <c r="LZ24" s="435"/>
      <c r="MA24" s="589"/>
      <c r="MB24" s="434"/>
      <c r="MC24" s="434"/>
      <c r="MD24" s="435"/>
      <c r="ME24" s="589"/>
      <c r="MF24" s="434"/>
      <c r="MG24" s="434"/>
      <c r="MH24" s="435"/>
      <c r="MI24" s="589"/>
      <c r="MJ24" s="772"/>
      <c r="MK24" s="773"/>
      <c r="ML24" s="774"/>
      <c r="MM24" s="937"/>
      <c r="MN24" s="938"/>
      <c r="MO24" s="938"/>
      <c r="MP24" s="939"/>
      <c r="MQ24" s="940">
        <f t="shared" si="39"/>
        <v>0</v>
      </c>
      <c r="MR24" s="941"/>
      <c r="MS24" s="941"/>
      <c r="MT24" s="941"/>
      <c r="MU24" s="941">
        <f t="shared" si="40"/>
        <v>0</v>
      </c>
      <c r="MV24" s="941"/>
      <c r="MW24" s="941"/>
      <c r="MX24" s="941"/>
      <c r="MY24" s="941">
        <f t="shared" si="41"/>
        <v>0</v>
      </c>
      <c r="MZ24" s="941"/>
      <c r="NA24" s="941"/>
      <c r="NB24" s="941"/>
      <c r="NC24" s="941">
        <f t="shared" si="42"/>
        <v>0</v>
      </c>
      <c r="ND24" s="941"/>
      <c r="NE24" s="941"/>
      <c r="NF24" s="941"/>
      <c r="NG24" s="941">
        <f t="shared" si="43"/>
        <v>0</v>
      </c>
      <c r="NH24" s="941"/>
      <c r="NI24" s="941"/>
      <c r="NJ24" s="941"/>
      <c r="NK24" s="466"/>
      <c r="NL24" s="467"/>
      <c r="NM24" s="467"/>
      <c r="NN24" s="467"/>
      <c r="NO24" s="467"/>
      <c r="NP24" s="467"/>
      <c r="NQ24" s="467"/>
      <c r="NR24" s="467"/>
      <c r="NS24" s="467"/>
      <c r="NT24" s="467"/>
      <c r="NU24" s="467"/>
      <c r="NV24" s="467"/>
      <c r="NW24" s="468"/>
      <c r="NX24" s="468"/>
      <c r="NY24" s="468"/>
      <c r="NZ24" s="468"/>
      <c r="OA24" s="468"/>
      <c r="OB24" s="468"/>
      <c r="OC24" s="468"/>
      <c r="OD24" s="469"/>
      <c r="OE24" s="940">
        <f t="shared" si="44"/>
        <v>0</v>
      </c>
      <c r="OF24" s="941"/>
      <c r="OG24" s="941"/>
      <c r="OH24" s="941"/>
      <c r="OI24" s="941">
        <f t="shared" si="45"/>
        <v>0</v>
      </c>
      <c r="OJ24" s="941"/>
      <c r="OK24" s="941"/>
      <c r="OL24" s="941"/>
      <c r="OM24" s="941">
        <f t="shared" si="46"/>
        <v>0</v>
      </c>
      <c r="ON24" s="941"/>
      <c r="OO24" s="941"/>
      <c r="OP24" s="941"/>
      <c r="OQ24" s="941">
        <f t="shared" si="47"/>
        <v>0</v>
      </c>
      <c r="OR24" s="941"/>
      <c r="OS24" s="941"/>
      <c r="OT24" s="941"/>
      <c r="OU24" s="941">
        <f t="shared" si="48"/>
        <v>0</v>
      </c>
      <c r="OV24" s="941"/>
      <c r="OW24" s="941"/>
      <c r="OX24" s="947"/>
      <c r="PC24" s="867"/>
      <c r="PD24" s="526"/>
      <c r="PE24" s="518"/>
      <c r="PF24" s="518"/>
      <c r="PG24" s="518"/>
      <c r="PH24" s="107" t="s">
        <v>31</v>
      </c>
      <c r="PI24" s="816"/>
      <c r="PJ24" s="816"/>
      <c r="PK24" s="816"/>
      <c r="PL24" s="816"/>
      <c r="PM24" s="816"/>
      <c r="PN24" s="816"/>
      <c r="PO24" s="108" t="s">
        <v>32</v>
      </c>
      <c r="PP24" s="484"/>
      <c r="PQ24" s="434"/>
      <c r="PR24" s="435"/>
      <c r="PS24" s="435"/>
      <c r="PT24" s="434"/>
      <c r="PU24" s="434"/>
      <c r="PV24" s="435"/>
      <c r="PW24" s="589"/>
      <c r="PX24" s="434"/>
      <c r="PY24" s="434"/>
      <c r="PZ24" s="435"/>
      <c r="QA24" s="589"/>
      <c r="QB24" s="434"/>
      <c r="QC24" s="434"/>
      <c r="QD24" s="435"/>
      <c r="QE24" s="589"/>
      <c r="QF24" s="434"/>
      <c r="QG24" s="434"/>
      <c r="QH24" s="435"/>
      <c r="QI24" s="589"/>
      <c r="QJ24" s="772"/>
      <c r="QK24" s="773"/>
      <c r="QL24" s="774"/>
      <c r="QM24" s="937"/>
      <c r="QN24" s="938"/>
      <c r="QO24" s="938"/>
      <c r="QP24" s="939"/>
      <c r="QQ24" s="940">
        <f t="shared" si="49"/>
        <v>0</v>
      </c>
      <c r="QR24" s="941"/>
      <c r="QS24" s="941"/>
      <c r="QT24" s="941"/>
      <c r="QU24" s="941">
        <f t="shared" si="50"/>
        <v>0</v>
      </c>
      <c r="QV24" s="941"/>
      <c r="QW24" s="941"/>
      <c r="QX24" s="941"/>
      <c r="QY24" s="941">
        <f t="shared" si="51"/>
        <v>0</v>
      </c>
      <c r="QZ24" s="941"/>
      <c r="RA24" s="941"/>
      <c r="RB24" s="941"/>
      <c r="RC24" s="941">
        <f t="shared" si="52"/>
        <v>0</v>
      </c>
      <c r="RD24" s="941"/>
      <c r="RE24" s="941"/>
      <c r="RF24" s="941"/>
      <c r="RG24" s="941">
        <f t="shared" si="53"/>
        <v>0</v>
      </c>
      <c r="RH24" s="941"/>
      <c r="RI24" s="941"/>
      <c r="RJ24" s="941"/>
      <c r="RK24" s="466"/>
      <c r="RL24" s="467"/>
      <c r="RM24" s="467"/>
      <c r="RN24" s="467"/>
      <c r="RO24" s="467"/>
      <c r="RP24" s="467"/>
      <c r="RQ24" s="467"/>
      <c r="RR24" s="467"/>
      <c r="RS24" s="467"/>
      <c r="RT24" s="467"/>
      <c r="RU24" s="467"/>
      <c r="RV24" s="467"/>
      <c r="RW24" s="468"/>
      <c r="RX24" s="468"/>
      <c r="RY24" s="468"/>
      <c r="RZ24" s="468"/>
      <c r="SA24" s="468"/>
      <c r="SB24" s="468"/>
      <c r="SC24" s="468"/>
      <c r="SD24" s="469"/>
      <c r="SE24" s="940">
        <f t="shared" si="54"/>
        <v>0</v>
      </c>
      <c r="SF24" s="941"/>
      <c r="SG24" s="941"/>
      <c r="SH24" s="941"/>
      <c r="SI24" s="941">
        <f t="shared" si="55"/>
        <v>0</v>
      </c>
      <c r="SJ24" s="941"/>
      <c r="SK24" s="941"/>
      <c r="SL24" s="941"/>
      <c r="SM24" s="941">
        <f t="shared" si="56"/>
        <v>0</v>
      </c>
      <c r="SN24" s="941"/>
      <c r="SO24" s="941"/>
      <c r="SP24" s="941"/>
      <c r="SQ24" s="941">
        <f t="shared" si="57"/>
        <v>0</v>
      </c>
      <c r="SR24" s="941"/>
      <c r="SS24" s="941"/>
      <c r="ST24" s="941"/>
      <c r="SU24" s="941">
        <f t="shared" si="58"/>
        <v>0</v>
      </c>
      <c r="SV24" s="941"/>
      <c r="SW24" s="941"/>
      <c r="SX24" s="947"/>
      <c r="TS24" s="484">
        <f t="shared" si="59"/>
        <v>0</v>
      </c>
      <c r="TT24" s="434"/>
      <c r="TU24" s="435"/>
      <c r="TV24" s="435"/>
      <c r="TW24" s="434">
        <f t="shared" si="10"/>
        <v>0</v>
      </c>
      <c r="TX24" s="434"/>
      <c r="TY24" s="435"/>
      <c r="TZ24" s="589"/>
      <c r="UA24" s="434">
        <f t="shared" si="11"/>
        <v>0</v>
      </c>
      <c r="UB24" s="434"/>
      <c r="UC24" s="435"/>
      <c r="UD24" s="589"/>
      <c r="UE24" s="434">
        <f t="shared" si="12"/>
        <v>0</v>
      </c>
      <c r="UF24" s="434"/>
      <c r="UG24" s="435"/>
      <c r="UH24" s="589"/>
      <c r="UI24" s="434">
        <f t="shared" si="13"/>
        <v>0</v>
      </c>
      <c r="UJ24" s="434"/>
      <c r="UK24" s="435"/>
      <c r="UL24" s="589"/>
      <c r="UM24" s="772"/>
      <c r="UN24" s="773"/>
      <c r="UO24" s="774"/>
      <c r="UP24" s="937"/>
      <c r="UQ24" s="938"/>
      <c r="UR24" s="938"/>
      <c r="US24" s="939"/>
      <c r="UT24" s="940">
        <f t="shared" si="14"/>
        <v>0</v>
      </c>
      <c r="UU24" s="941"/>
      <c r="UV24" s="941"/>
      <c r="UW24" s="941"/>
      <c r="UX24" s="941">
        <f t="shared" si="15"/>
        <v>0</v>
      </c>
      <c r="UY24" s="941"/>
      <c r="UZ24" s="941"/>
      <c r="VA24" s="941"/>
      <c r="VB24" s="941">
        <f t="shared" si="16"/>
        <v>0</v>
      </c>
      <c r="VC24" s="941"/>
      <c r="VD24" s="941"/>
      <c r="VE24" s="941"/>
      <c r="VF24" s="941">
        <f t="shared" si="17"/>
        <v>0</v>
      </c>
      <c r="VG24" s="941"/>
      <c r="VH24" s="941"/>
      <c r="VI24" s="941"/>
      <c r="VJ24" s="941">
        <f t="shared" si="18"/>
        <v>0</v>
      </c>
      <c r="VK24" s="941"/>
      <c r="VL24" s="941"/>
      <c r="VM24" s="941"/>
      <c r="VN24" s="466"/>
      <c r="VO24" s="467"/>
      <c r="VP24" s="467"/>
      <c r="VQ24" s="467"/>
      <c r="VR24" s="467"/>
      <c r="VS24" s="467"/>
      <c r="VT24" s="467"/>
      <c r="VU24" s="467"/>
      <c r="VV24" s="467"/>
      <c r="VW24" s="467"/>
      <c r="VX24" s="467"/>
      <c r="VY24" s="467"/>
      <c r="VZ24" s="468"/>
      <c r="WA24" s="468"/>
      <c r="WB24" s="468"/>
      <c r="WC24" s="468"/>
      <c r="WD24" s="468"/>
      <c r="WE24" s="468"/>
      <c r="WF24" s="468"/>
      <c r="WG24" s="469"/>
      <c r="WH24" s="940">
        <f t="shared" si="19"/>
        <v>0</v>
      </c>
      <c r="WI24" s="941"/>
      <c r="WJ24" s="941"/>
      <c r="WK24" s="941"/>
      <c r="WL24" s="941">
        <f t="shared" si="20"/>
        <v>0</v>
      </c>
      <c r="WM24" s="941"/>
      <c r="WN24" s="941"/>
      <c r="WO24" s="941"/>
      <c r="WP24" s="941">
        <f t="shared" si="21"/>
        <v>0</v>
      </c>
      <c r="WQ24" s="941"/>
      <c r="WR24" s="941"/>
      <c r="WS24" s="941"/>
      <c r="WT24" s="941">
        <f t="shared" si="22"/>
        <v>0</v>
      </c>
      <c r="WU24" s="941"/>
      <c r="WV24" s="941"/>
      <c r="WW24" s="941"/>
      <c r="WX24" s="941">
        <f t="shared" si="23"/>
        <v>0</v>
      </c>
      <c r="WY24" s="941"/>
      <c r="WZ24" s="941"/>
      <c r="XA24" s="947"/>
    </row>
    <row r="25" spans="3:625"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777"/>
      <c r="AC25" s="777"/>
      <c r="AD25" s="778"/>
      <c r="AE25" s="800"/>
      <c r="AF25" s="777"/>
      <c r="AG25" s="777"/>
      <c r="AH25" s="778"/>
      <c r="AI25" s="800"/>
      <c r="AJ25" s="801"/>
      <c r="AK25" s="802"/>
      <c r="AL25" s="803"/>
      <c r="AM25" s="958"/>
      <c r="AN25" s="959"/>
      <c r="AO25" s="959"/>
      <c r="AP25" s="960"/>
      <c r="AQ25" s="940">
        <f>SUM(AQ9:AT24)</f>
        <v>0</v>
      </c>
      <c r="AR25" s="941"/>
      <c r="AS25" s="941"/>
      <c r="AT25" s="941"/>
      <c r="AU25" s="941">
        <f t="shared" ref="AU25" si="65">SUM(AU9:AX24)</f>
        <v>0</v>
      </c>
      <c r="AV25" s="941"/>
      <c r="AW25" s="941"/>
      <c r="AX25" s="941"/>
      <c r="AY25" s="941">
        <f t="shared" ref="AY25" si="66">SUM(AY9:BB24)</f>
        <v>0</v>
      </c>
      <c r="AZ25" s="941"/>
      <c r="BA25" s="941"/>
      <c r="BB25" s="941"/>
      <c r="BC25" s="941">
        <f t="shared" ref="BC25" si="67">SUM(BC9:BF24)</f>
        <v>0</v>
      </c>
      <c r="BD25" s="941"/>
      <c r="BE25" s="941"/>
      <c r="BF25" s="941"/>
      <c r="BG25" s="941">
        <f t="shared" ref="BG25" si="68">SUM(BG9:BJ24)</f>
        <v>0</v>
      </c>
      <c r="BH25" s="941"/>
      <c r="BI25" s="941"/>
      <c r="BJ25" s="941"/>
      <c r="BK25" s="814"/>
      <c r="BL25" s="815"/>
      <c r="BM25" s="815"/>
      <c r="BN25" s="815"/>
      <c r="BO25" s="815"/>
      <c r="BP25" s="815"/>
      <c r="BQ25" s="815"/>
      <c r="BR25" s="815"/>
      <c r="BS25" s="815"/>
      <c r="BT25" s="815"/>
      <c r="BU25" s="815"/>
      <c r="BV25" s="815"/>
      <c r="BW25" s="750"/>
      <c r="BX25" s="750"/>
      <c r="BY25" s="750"/>
      <c r="BZ25" s="750"/>
      <c r="CA25" s="750"/>
      <c r="CB25" s="750"/>
      <c r="CC25" s="750"/>
      <c r="CD25" s="751"/>
      <c r="CE25" s="940">
        <f t="shared" ref="CE25" si="69">SUM(CE9:CH24)</f>
        <v>0</v>
      </c>
      <c r="CF25" s="941"/>
      <c r="CG25" s="941"/>
      <c r="CH25" s="941"/>
      <c r="CI25" s="941">
        <f t="shared" ref="CI25" si="70">SUM(CI9:CL24)</f>
        <v>0</v>
      </c>
      <c r="CJ25" s="941"/>
      <c r="CK25" s="941"/>
      <c r="CL25" s="941"/>
      <c r="CM25" s="941">
        <f t="shared" ref="CM25" si="71">SUM(CM9:CP24)</f>
        <v>0</v>
      </c>
      <c r="CN25" s="941"/>
      <c r="CO25" s="941"/>
      <c r="CP25" s="941"/>
      <c r="CQ25" s="941">
        <f t="shared" ref="CQ25" si="72">SUM(CQ9:CT24)</f>
        <v>0</v>
      </c>
      <c r="CR25" s="941"/>
      <c r="CS25" s="941"/>
      <c r="CT25" s="941"/>
      <c r="CU25" s="941">
        <f t="shared" ref="CU25" si="73">SUM(CU9:CX24)</f>
        <v>0</v>
      </c>
      <c r="CV25" s="941"/>
      <c r="CW25" s="941"/>
      <c r="CX25" s="947"/>
      <c r="DC25" s="867"/>
      <c r="DD25" s="526"/>
      <c r="DE25" s="755" t="s">
        <v>105</v>
      </c>
      <c r="DF25" s="755"/>
      <c r="DG25" s="755"/>
      <c r="DH25" s="755"/>
      <c r="DI25" s="755"/>
      <c r="DJ25" s="755"/>
      <c r="DK25" s="755"/>
      <c r="DL25" s="755"/>
      <c r="DM25" s="755"/>
      <c r="DN25" s="755"/>
      <c r="DO25" s="755"/>
      <c r="DP25" s="776"/>
      <c r="DQ25" s="777"/>
      <c r="DR25" s="778"/>
      <c r="DS25" s="778"/>
      <c r="DT25" s="777"/>
      <c r="DU25" s="777"/>
      <c r="DV25" s="778"/>
      <c r="DW25" s="800"/>
      <c r="DX25" s="777"/>
      <c r="DY25" s="777"/>
      <c r="DZ25" s="778"/>
      <c r="EA25" s="800"/>
      <c r="EB25" s="777"/>
      <c r="EC25" s="777"/>
      <c r="ED25" s="778"/>
      <c r="EE25" s="800"/>
      <c r="EF25" s="777"/>
      <c r="EG25" s="777"/>
      <c r="EH25" s="778"/>
      <c r="EI25" s="800"/>
      <c r="EJ25" s="801"/>
      <c r="EK25" s="802"/>
      <c r="EL25" s="803"/>
      <c r="EM25" s="958"/>
      <c r="EN25" s="959"/>
      <c r="EO25" s="959"/>
      <c r="EP25" s="960"/>
      <c r="EQ25" s="940">
        <f>SUM(EQ9:ET24)</f>
        <v>0</v>
      </c>
      <c r="ER25" s="941"/>
      <c r="ES25" s="941"/>
      <c r="ET25" s="941"/>
      <c r="EU25" s="941">
        <f>SUM(EU9:EX24)</f>
        <v>0</v>
      </c>
      <c r="EV25" s="941"/>
      <c r="EW25" s="941"/>
      <c r="EX25" s="941"/>
      <c r="EY25" s="941">
        <f t="shared" ref="EY25" si="74">SUM(EY9:FB24)</f>
        <v>0</v>
      </c>
      <c r="EZ25" s="941"/>
      <c r="FA25" s="941"/>
      <c r="FB25" s="941"/>
      <c r="FC25" s="941">
        <f t="shared" ref="FC25" si="75">SUM(FC9:FF24)</f>
        <v>0</v>
      </c>
      <c r="FD25" s="941"/>
      <c r="FE25" s="941"/>
      <c r="FF25" s="941"/>
      <c r="FG25" s="941">
        <f t="shared" ref="FG25" si="76">SUM(FG9:FJ24)</f>
        <v>0</v>
      </c>
      <c r="FH25" s="941"/>
      <c r="FI25" s="941"/>
      <c r="FJ25" s="941"/>
      <c r="FK25" s="814"/>
      <c r="FL25" s="815"/>
      <c r="FM25" s="815"/>
      <c r="FN25" s="815"/>
      <c r="FO25" s="815"/>
      <c r="FP25" s="815"/>
      <c r="FQ25" s="815"/>
      <c r="FR25" s="815"/>
      <c r="FS25" s="815"/>
      <c r="FT25" s="815"/>
      <c r="FU25" s="815"/>
      <c r="FV25" s="815"/>
      <c r="FW25" s="750"/>
      <c r="FX25" s="750"/>
      <c r="FY25" s="750"/>
      <c r="FZ25" s="750"/>
      <c r="GA25" s="750"/>
      <c r="GB25" s="750"/>
      <c r="GC25" s="750"/>
      <c r="GD25" s="751"/>
      <c r="GE25" s="940">
        <f>SUM(GE9:GH24)</f>
        <v>0</v>
      </c>
      <c r="GF25" s="941"/>
      <c r="GG25" s="941"/>
      <c r="GH25" s="941"/>
      <c r="GI25" s="941">
        <f>SUM(GI9:GL24)</f>
        <v>0</v>
      </c>
      <c r="GJ25" s="941"/>
      <c r="GK25" s="941"/>
      <c r="GL25" s="941"/>
      <c r="GM25" s="941">
        <f t="shared" ref="GM25" si="77">SUM(GM9:GP24)</f>
        <v>0</v>
      </c>
      <c r="GN25" s="941"/>
      <c r="GO25" s="941"/>
      <c r="GP25" s="941"/>
      <c r="GQ25" s="941">
        <f t="shared" ref="GQ25" si="78">SUM(GQ9:GT24)</f>
        <v>0</v>
      </c>
      <c r="GR25" s="941"/>
      <c r="GS25" s="941"/>
      <c r="GT25" s="941"/>
      <c r="GU25" s="941">
        <f t="shared" ref="GU25" si="79">SUM(GU9:GX24)</f>
        <v>0</v>
      </c>
      <c r="GV25" s="941"/>
      <c r="GW25" s="941"/>
      <c r="GX25" s="947"/>
      <c r="HC25" s="867"/>
      <c r="HD25" s="526"/>
      <c r="HE25" s="755" t="s">
        <v>105</v>
      </c>
      <c r="HF25" s="755"/>
      <c r="HG25" s="755"/>
      <c r="HH25" s="755"/>
      <c r="HI25" s="755"/>
      <c r="HJ25" s="755"/>
      <c r="HK25" s="755"/>
      <c r="HL25" s="755"/>
      <c r="HM25" s="755"/>
      <c r="HN25" s="755"/>
      <c r="HO25" s="755"/>
      <c r="HP25" s="776"/>
      <c r="HQ25" s="777"/>
      <c r="HR25" s="778"/>
      <c r="HS25" s="778"/>
      <c r="HT25" s="777"/>
      <c r="HU25" s="777"/>
      <c r="HV25" s="778"/>
      <c r="HW25" s="800"/>
      <c r="HX25" s="777"/>
      <c r="HY25" s="777"/>
      <c r="HZ25" s="778"/>
      <c r="IA25" s="800"/>
      <c r="IB25" s="777"/>
      <c r="IC25" s="777"/>
      <c r="ID25" s="778"/>
      <c r="IE25" s="800"/>
      <c r="IF25" s="777"/>
      <c r="IG25" s="777"/>
      <c r="IH25" s="778"/>
      <c r="II25" s="800"/>
      <c r="IJ25" s="801"/>
      <c r="IK25" s="802"/>
      <c r="IL25" s="803"/>
      <c r="IM25" s="958"/>
      <c r="IN25" s="959"/>
      <c r="IO25" s="959"/>
      <c r="IP25" s="960"/>
      <c r="IQ25" s="940">
        <f>SUM(IQ9:IT24)</f>
        <v>0</v>
      </c>
      <c r="IR25" s="941"/>
      <c r="IS25" s="941"/>
      <c r="IT25" s="941"/>
      <c r="IU25" s="941">
        <f t="shared" ref="IU25" si="80">SUM(IU9:IX24)</f>
        <v>0</v>
      </c>
      <c r="IV25" s="941"/>
      <c r="IW25" s="941"/>
      <c r="IX25" s="941"/>
      <c r="IY25" s="941">
        <f t="shared" ref="IY25" si="81">SUM(IY9:JB24)</f>
        <v>0</v>
      </c>
      <c r="IZ25" s="941"/>
      <c r="JA25" s="941"/>
      <c r="JB25" s="941"/>
      <c r="JC25" s="941">
        <f t="shared" ref="JC25" si="82">SUM(JC9:JF24)</f>
        <v>0</v>
      </c>
      <c r="JD25" s="941"/>
      <c r="JE25" s="941"/>
      <c r="JF25" s="941"/>
      <c r="JG25" s="941">
        <f t="shared" ref="JG25" si="83">SUM(JG9:JJ24)</f>
        <v>0</v>
      </c>
      <c r="JH25" s="941"/>
      <c r="JI25" s="941"/>
      <c r="JJ25" s="941"/>
      <c r="JK25" s="814"/>
      <c r="JL25" s="815"/>
      <c r="JM25" s="815"/>
      <c r="JN25" s="815"/>
      <c r="JO25" s="815"/>
      <c r="JP25" s="815"/>
      <c r="JQ25" s="815"/>
      <c r="JR25" s="815"/>
      <c r="JS25" s="815"/>
      <c r="JT25" s="815"/>
      <c r="JU25" s="815"/>
      <c r="JV25" s="815"/>
      <c r="JW25" s="750"/>
      <c r="JX25" s="750"/>
      <c r="JY25" s="750"/>
      <c r="JZ25" s="750"/>
      <c r="KA25" s="750"/>
      <c r="KB25" s="750"/>
      <c r="KC25" s="750"/>
      <c r="KD25" s="751"/>
      <c r="KE25" s="940">
        <f t="shared" ref="KE25" si="84">SUM(KE9:KH24)</f>
        <v>0</v>
      </c>
      <c r="KF25" s="941"/>
      <c r="KG25" s="941"/>
      <c r="KH25" s="941"/>
      <c r="KI25" s="941">
        <f t="shared" ref="KI25" si="85">SUM(KI9:KL24)</f>
        <v>0</v>
      </c>
      <c r="KJ25" s="941"/>
      <c r="KK25" s="941"/>
      <c r="KL25" s="941"/>
      <c r="KM25" s="941">
        <f t="shared" ref="KM25" si="86">SUM(KM9:KP24)</f>
        <v>0</v>
      </c>
      <c r="KN25" s="941"/>
      <c r="KO25" s="941"/>
      <c r="KP25" s="941"/>
      <c r="KQ25" s="941">
        <f t="shared" ref="KQ25" si="87">SUM(KQ9:KT24)</f>
        <v>0</v>
      </c>
      <c r="KR25" s="941"/>
      <c r="KS25" s="941"/>
      <c r="KT25" s="941"/>
      <c r="KU25" s="941">
        <f t="shared" ref="KU25" si="88">SUM(KU9:KX24)</f>
        <v>0</v>
      </c>
      <c r="KV25" s="941"/>
      <c r="KW25" s="941"/>
      <c r="KX25" s="947"/>
      <c r="LC25" s="867"/>
      <c r="LD25" s="526"/>
      <c r="LE25" s="755" t="s">
        <v>105</v>
      </c>
      <c r="LF25" s="755"/>
      <c r="LG25" s="755"/>
      <c r="LH25" s="755"/>
      <c r="LI25" s="755"/>
      <c r="LJ25" s="755"/>
      <c r="LK25" s="755"/>
      <c r="LL25" s="755"/>
      <c r="LM25" s="755"/>
      <c r="LN25" s="755"/>
      <c r="LO25" s="755"/>
      <c r="LP25" s="776"/>
      <c r="LQ25" s="777"/>
      <c r="LR25" s="778"/>
      <c r="LS25" s="778"/>
      <c r="LT25" s="777"/>
      <c r="LU25" s="777"/>
      <c r="LV25" s="778"/>
      <c r="LW25" s="800"/>
      <c r="LX25" s="777"/>
      <c r="LY25" s="777"/>
      <c r="LZ25" s="778"/>
      <c r="MA25" s="800"/>
      <c r="MB25" s="777"/>
      <c r="MC25" s="777"/>
      <c r="MD25" s="778"/>
      <c r="ME25" s="800"/>
      <c r="MF25" s="777"/>
      <c r="MG25" s="777"/>
      <c r="MH25" s="778"/>
      <c r="MI25" s="800"/>
      <c r="MJ25" s="801"/>
      <c r="MK25" s="802"/>
      <c r="ML25" s="803"/>
      <c r="MM25" s="958"/>
      <c r="MN25" s="959"/>
      <c r="MO25" s="959"/>
      <c r="MP25" s="960"/>
      <c r="MQ25" s="940">
        <f>SUM(MQ9:MT24)</f>
        <v>0</v>
      </c>
      <c r="MR25" s="941"/>
      <c r="MS25" s="941"/>
      <c r="MT25" s="941"/>
      <c r="MU25" s="941">
        <f t="shared" ref="MU25" si="89">SUM(MU9:MX24)</f>
        <v>0</v>
      </c>
      <c r="MV25" s="941"/>
      <c r="MW25" s="941"/>
      <c r="MX25" s="941"/>
      <c r="MY25" s="941">
        <f t="shared" ref="MY25" si="90">SUM(MY9:NB24)</f>
        <v>0</v>
      </c>
      <c r="MZ25" s="941"/>
      <c r="NA25" s="941"/>
      <c r="NB25" s="941"/>
      <c r="NC25" s="941">
        <f t="shared" ref="NC25" si="91">SUM(NC9:NF24)</f>
        <v>0</v>
      </c>
      <c r="ND25" s="941"/>
      <c r="NE25" s="941"/>
      <c r="NF25" s="941"/>
      <c r="NG25" s="941">
        <f t="shared" ref="NG25" si="92">SUM(NG9:NJ24)</f>
        <v>0</v>
      </c>
      <c r="NH25" s="941"/>
      <c r="NI25" s="941"/>
      <c r="NJ25" s="941"/>
      <c r="NK25" s="814"/>
      <c r="NL25" s="815"/>
      <c r="NM25" s="815"/>
      <c r="NN25" s="815"/>
      <c r="NO25" s="815"/>
      <c r="NP25" s="815"/>
      <c r="NQ25" s="815"/>
      <c r="NR25" s="815"/>
      <c r="NS25" s="815"/>
      <c r="NT25" s="815"/>
      <c r="NU25" s="815"/>
      <c r="NV25" s="815"/>
      <c r="NW25" s="750"/>
      <c r="NX25" s="750"/>
      <c r="NY25" s="750"/>
      <c r="NZ25" s="750"/>
      <c r="OA25" s="750"/>
      <c r="OB25" s="750"/>
      <c r="OC25" s="750"/>
      <c r="OD25" s="751"/>
      <c r="OE25" s="940">
        <f t="shared" ref="OE25" si="93">SUM(OE9:OH24)</f>
        <v>0</v>
      </c>
      <c r="OF25" s="941"/>
      <c r="OG25" s="941"/>
      <c r="OH25" s="941"/>
      <c r="OI25" s="941">
        <f t="shared" ref="OI25" si="94">SUM(OI9:OL24)</f>
        <v>0</v>
      </c>
      <c r="OJ25" s="941"/>
      <c r="OK25" s="941"/>
      <c r="OL25" s="941"/>
      <c r="OM25" s="941">
        <f t="shared" ref="OM25" si="95">SUM(OM9:OP24)</f>
        <v>0</v>
      </c>
      <c r="ON25" s="941"/>
      <c r="OO25" s="941"/>
      <c r="OP25" s="941"/>
      <c r="OQ25" s="941">
        <f t="shared" ref="OQ25" si="96">SUM(OQ9:OT24)</f>
        <v>0</v>
      </c>
      <c r="OR25" s="941"/>
      <c r="OS25" s="941"/>
      <c r="OT25" s="941"/>
      <c r="OU25" s="941">
        <f t="shared" ref="OU25" si="97">SUM(OU9:OX24)</f>
        <v>0</v>
      </c>
      <c r="OV25" s="941"/>
      <c r="OW25" s="941"/>
      <c r="OX25" s="947"/>
      <c r="PC25" s="867"/>
      <c r="PD25" s="526"/>
      <c r="PE25" s="755" t="s">
        <v>105</v>
      </c>
      <c r="PF25" s="755"/>
      <c r="PG25" s="755"/>
      <c r="PH25" s="755"/>
      <c r="PI25" s="755"/>
      <c r="PJ25" s="755"/>
      <c r="PK25" s="755"/>
      <c r="PL25" s="755"/>
      <c r="PM25" s="755"/>
      <c r="PN25" s="755"/>
      <c r="PO25" s="755"/>
      <c r="PP25" s="776"/>
      <c r="PQ25" s="777"/>
      <c r="PR25" s="778"/>
      <c r="PS25" s="778"/>
      <c r="PT25" s="777"/>
      <c r="PU25" s="777"/>
      <c r="PV25" s="778"/>
      <c r="PW25" s="800"/>
      <c r="PX25" s="777"/>
      <c r="PY25" s="777"/>
      <c r="PZ25" s="778"/>
      <c r="QA25" s="800"/>
      <c r="QB25" s="777"/>
      <c r="QC25" s="777"/>
      <c r="QD25" s="778"/>
      <c r="QE25" s="800"/>
      <c r="QF25" s="777"/>
      <c r="QG25" s="777"/>
      <c r="QH25" s="778"/>
      <c r="QI25" s="800"/>
      <c r="QJ25" s="801"/>
      <c r="QK25" s="802"/>
      <c r="QL25" s="803"/>
      <c r="QM25" s="958"/>
      <c r="QN25" s="959"/>
      <c r="QO25" s="959"/>
      <c r="QP25" s="960"/>
      <c r="QQ25" s="940">
        <f>SUM(QQ9:QT24)</f>
        <v>0</v>
      </c>
      <c r="QR25" s="941"/>
      <c r="QS25" s="941"/>
      <c r="QT25" s="941"/>
      <c r="QU25" s="941">
        <f t="shared" ref="QU25" si="98">SUM(QU9:QX24)</f>
        <v>0</v>
      </c>
      <c r="QV25" s="941"/>
      <c r="QW25" s="941"/>
      <c r="QX25" s="941"/>
      <c r="QY25" s="941">
        <f t="shared" ref="QY25" si="99">SUM(QY9:RB24)</f>
        <v>0</v>
      </c>
      <c r="QZ25" s="941"/>
      <c r="RA25" s="941"/>
      <c r="RB25" s="941"/>
      <c r="RC25" s="941">
        <f t="shared" ref="RC25" si="100">SUM(RC9:RF24)</f>
        <v>0</v>
      </c>
      <c r="RD25" s="941"/>
      <c r="RE25" s="941"/>
      <c r="RF25" s="941"/>
      <c r="RG25" s="941">
        <f t="shared" ref="RG25" si="101">SUM(RG9:RJ24)</f>
        <v>0</v>
      </c>
      <c r="RH25" s="941"/>
      <c r="RI25" s="941"/>
      <c r="RJ25" s="941"/>
      <c r="RK25" s="814"/>
      <c r="RL25" s="815"/>
      <c r="RM25" s="815"/>
      <c r="RN25" s="815"/>
      <c r="RO25" s="815"/>
      <c r="RP25" s="815"/>
      <c r="RQ25" s="815"/>
      <c r="RR25" s="815"/>
      <c r="RS25" s="815"/>
      <c r="RT25" s="815"/>
      <c r="RU25" s="815"/>
      <c r="RV25" s="815"/>
      <c r="RW25" s="750"/>
      <c r="RX25" s="750"/>
      <c r="RY25" s="750"/>
      <c r="RZ25" s="750"/>
      <c r="SA25" s="750"/>
      <c r="SB25" s="750"/>
      <c r="SC25" s="750"/>
      <c r="SD25" s="751"/>
      <c r="SE25" s="940">
        <f t="shared" ref="SE25" si="102">SUM(SE9:SH24)</f>
        <v>0</v>
      </c>
      <c r="SF25" s="941"/>
      <c r="SG25" s="941"/>
      <c r="SH25" s="941"/>
      <c r="SI25" s="941">
        <f t="shared" ref="SI25" si="103">SUM(SI9:SL24)</f>
        <v>0</v>
      </c>
      <c r="SJ25" s="941"/>
      <c r="SK25" s="941"/>
      <c r="SL25" s="941"/>
      <c r="SM25" s="941">
        <f t="shared" ref="SM25" si="104">SUM(SM9:SP24)</f>
        <v>0</v>
      </c>
      <c r="SN25" s="941"/>
      <c r="SO25" s="941"/>
      <c r="SP25" s="941"/>
      <c r="SQ25" s="941">
        <f t="shared" ref="SQ25" si="105">SUM(SQ9:ST24)</f>
        <v>0</v>
      </c>
      <c r="SR25" s="941"/>
      <c r="SS25" s="941"/>
      <c r="ST25" s="941"/>
      <c r="SU25" s="941">
        <f t="shared" ref="SU25" si="106">SUM(SU9:SX24)</f>
        <v>0</v>
      </c>
      <c r="SV25" s="941"/>
      <c r="SW25" s="941"/>
      <c r="SX25" s="947"/>
      <c r="TS25" s="776"/>
      <c r="TT25" s="777"/>
      <c r="TU25" s="778"/>
      <c r="TV25" s="778"/>
      <c r="TW25" s="777"/>
      <c r="TX25" s="777"/>
      <c r="TY25" s="778"/>
      <c r="TZ25" s="800"/>
      <c r="UA25" s="777"/>
      <c r="UB25" s="777"/>
      <c r="UC25" s="778"/>
      <c r="UD25" s="800"/>
      <c r="UE25" s="777"/>
      <c r="UF25" s="777"/>
      <c r="UG25" s="778"/>
      <c r="UH25" s="800"/>
      <c r="UI25" s="777"/>
      <c r="UJ25" s="777"/>
      <c r="UK25" s="778"/>
      <c r="UL25" s="800"/>
      <c r="UM25" s="801"/>
      <c r="UN25" s="802"/>
      <c r="UO25" s="803"/>
      <c r="UP25" s="958"/>
      <c r="UQ25" s="959"/>
      <c r="UR25" s="959"/>
      <c r="US25" s="960"/>
      <c r="UT25" s="940">
        <f t="shared" si="14"/>
        <v>0</v>
      </c>
      <c r="UU25" s="941"/>
      <c r="UV25" s="941"/>
      <c r="UW25" s="941"/>
      <c r="UX25" s="941">
        <f t="shared" si="15"/>
        <v>0</v>
      </c>
      <c r="UY25" s="941"/>
      <c r="UZ25" s="941"/>
      <c r="VA25" s="941"/>
      <c r="VB25" s="941">
        <f t="shared" si="16"/>
        <v>0</v>
      </c>
      <c r="VC25" s="941"/>
      <c r="VD25" s="941"/>
      <c r="VE25" s="941"/>
      <c r="VF25" s="941">
        <f t="shared" si="17"/>
        <v>0</v>
      </c>
      <c r="VG25" s="941"/>
      <c r="VH25" s="941"/>
      <c r="VI25" s="941"/>
      <c r="VJ25" s="941">
        <f t="shared" si="18"/>
        <v>0</v>
      </c>
      <c r="VK25" s="941"/>
      <c r="VL25" s="941"/>
      <c r="VM25" s="941"/>
      <c r="VN25" s="814"/>
      <c r="VO25" s="815"/>
      <c r="VP25" s="815"/>
      <c r="VQ25" s="815"/>
      <c r="VR25" s="815"/>
      <c r="VS25" s="815"/>
      <c r="VT25" s="815"/>
      <c r="VU25" s="815"/>
      <c r="VV25" s="815"/>
      <c r="VW25" s="815"/>
      <c r="VX25" s="815"/>
      <c r="VY25" s="815"/>
      <c r="VZ25" s="750"/>
      <c r="WA25" s="750"/>
      <c r="WB25" s="750"/>
      <c r="WC25" s="750"/>
      <c r="WD25" s="750"/>
      <c r="WE25" s="750"/>
      <c r="WF25" s="750"/>
      <c r="WG25" s="751"/>
      <c r="WH25" s="940">
        <f t="shared" si="19"/>
        <v>0</v>
      </c>
      <c r="WI25" s="941"/>
      <c r="WJ25" s="941"/>
      <c r="WK25" s="941"/>
      <c r="WL25" s="941">
        <f t="shared" si="20"/>
        <v>0</v>
      </c>
      <c r="WM25" s="941"/>
      <c r="WN25" s="941"/>
      <c r="WO25" s="941"/>
      <c r="WP25" s="941">
        <f t="shared" si="21"/>
        <v>0</v>
      </c>
      <c r="WQ25" s="941"/>
      <c r="WR25" s="941"/>
      <c r="WS25" s="941"/>
      <c r="WT25" s="941">
        <f t="shared" si="22"/>
        <v>0</v>
      </c>
      <c r="WU25" s="941"/>
      <c r="WV25" s="941"/>
      <c r="WW25" s="941"/>
      <c r="WX25" s="941">
        <f t="shared" si="23"/>
        <v>0</v>
      </c>
      <c r="WY25" s="941"/>
      <c r="WZ25" s="941"/>
      <c r="XA25" s="947"/>
    </row>
    <row r="26" spans="3:625" s="100" customFormat="1" ht="19.5" customHeight="1" x14ac:dyDescent="0.15">
      <c r="C26" s="867"/>
      <c r="D26" s="526" t="s">
        <v>145</v>
      </c>
      <c r="E26" s="755" t="s">
        <v>157</v>
      </c>
      <c r="F26" s="755"/>
      <c r="G26" s="755"/>
      <c r="H26" s="755"/>
      <c r="I26" s="755"/>
      <c r="J26" s="755"/>
      <c r="K26" s="755"/>
      <c r="L26" s="755"/>
      <c r="M26" s="755"/>
      <c r="N26" s="755"/>
      <c r="O26" s="755"/>
      <c r="P26" s="484"/>
      <c r="Q26" s="434"/>
      <c r="R26" s="435"/>
      <c r="S26" s="435"/>
      <c r="T26" s="434"/>
      <c r="U26" s="434"/>
      <c r="V26" s="435"/>
      <c r="W26" s="589"/>
      <c r="X26" s="434"/>
      <c r="Y26" s="434"/>
      <c r="Z26" s="435"/>
      <c r="AA26" s="589"/>
      <c r="AB26" s="434"/>
      <c r="AC26" s="434"/>
      <c r="AD26" s="435"/>
      <c r="AE26" s="589"/>
      <c r="AF26" s="434"/>
      <c r="AG26" s="434"/>
      <c r="AH26" s="435"/>
      <c r="AI26" s="589"/>
      <c r="AJ26" s="423" t="s">
        <v>203</v>
      </c>
      <c r="AK26" s="424"/>
      <c r="AL26" s="425"/>
      <c r="AM26" s="937">
        <f>各種係数!$O26</f>
        <v>17.100000000000001</v>
      </c>
      <c r="AN26" s="938"/>
      <c r="AO26" s="938"/>
      <c r="AP26" s="939"/>
      <c r="AQ26" s="940">
        <f t="shared" si="24"/>
        <v>0</v>
      </c>
      <c r="AR26" s="941"/>
      <c r="AS26" s="941"/>
      <c r="AT26" s="941"/>
      <c r="AU26" s="941">
        <f t="shared" si="0"/>
        <v>0</v>
      </c>
      <c r="AV26" s="941"/>
      <c r="AW26" s="941"/>
      <c r="AX26" s="941"/>
      <c r="AY26" s="941">
        <f t="shared" si="25"/>
        <v>0</v>
      </c>
      <c r="AZ26" s="941"/>
      <c r="BA26" s="941"/>
      <c r="BB26" s="941"/>
      <c r="BC26" s="941">
        <f t="shared" si="1"/>
        <v>0</v>
      </c>
      <c r="BD26" s="941"/>
      <c r="BE26" s="941"/>
      <c r="BF26" s="941"/>
      <c r="BG26" s="941">
        <f>AF26*$AM26</f>
        <v>0</v>
      </c>
      <c r="BH26" s="941"/>
      <c r="BI26" s="941"/>
      <c r="BJ26" s="941"/>
      <c r="BK26" s="466">
        <f>各種係数!$R26</f>
        <v>0</v>
      </c>
      <c r="BL26" s="467"/>
      <c r="BM26" s="467"/>
      <c r="BN26" s="467"/>
      <c r="BO26" s="467"/>
      <c r="BP26" s="467"/>
      <c r="BQ26" s="467"/>
      <c r="BR26" s="467"/>
      <c r="BS26" s="467"/>
      <c r="BT26" s="467"/>
      <c r="BU26" s="467"/>
      <c r="BV26" s="467"/>
      <c r="BW26" s="468"/>
      <c r="BX26" s="468"/>
      <c r="BY26" s="468"/>
      <c r="BZ26" s="468"/>
      <c r="CA26" s="468"/>
      <c r="CB26" s="468"/>
      <c r="CC26" s="468"/>
      <c r="CD26" s="469"/>
      <c r="CE26" s="940">
        <f t="shared" si="26"/>
        <v>0</v>
      </c>
      <c r="CF26" s="941"/>
      <c r="CG26" s="941"/>
      <c r="CH26" s="941"/>
      <c r="CI26" s="941">
        <f t="shared" si="27"/>
        <v>0</v>
      </c>
      <c r="CJ26" s="941"/>
      <c r="CK26" s="941"/>
      <c r="CL26" s="941"/>
      <c r="CM26" s="941">
        <f t="shared" si="28"/>
        <v>0</v>
      </c>
      <c r="CN26" s="941"/>
      <c r="CO26" s="941"/>
      <c r="CP26" s="941"/>
      <c r="CQ26" s="941">
        <f t="shared" si="3"/>
        <v>0</v>
      </c>
      <c r="CR26" s="941"/>
      <c r="CS26" s="941"/>
      <c r="CT26" s="941"/>
      <c r="CU26" s="941">
        <f t="shared" si="4"/>
        <v>0</v>
      </c>
      <c r="CV26" s="941"/>
      <c r="CW26" s="941"/>
      <c r="CX26" s="947"/>
      <c r="DC26" s="867"/>
      <c r="DD26" s="526" t="s">
        <v>145</v>
      </c>
      <c r="DE26" s="755" t="s">
        <v>157</v>
      </c>
      <c r="DF26" s="755"/>
      <c r="DG26" s="755"/>
      <c r="DH26" s="755"/>
      <c r="DI26" s="755"/>
      <c r="DJ26" s="755"/>
      <c r="DK26" s="755"/>
      <c r="DL26" s="755"/>
      <c r="DM26" s="755"/>
      <c r="DN26" s="755"/>
      <c r="DO26" s="755"/>
      <c r="DP26" s="484"/>
      <c r="DQ26" s="434"/>
      <c r="DR26" s="435"/>
      <c r="DS26" s="435"/>
      <c r="DT26" s="434"/>
      <c r="DU26" s="434"/>
      <c r="DV26" s="435"/>
      <c r="DW26" s="589"/>
      <c r="DX26" s="434"/>
      <c r="DY26" s="434"/>
      <c r="DZ26" s="435"/>
      <c r="EA26" s="589"/>
      <c r="EB26" s="434"/>
      <c r="EC26" s="434"/>
      <c r="ED26" s="435"/>
      <c r="EE26" s="589"/>
      <c r="EF26" s="434"/>
      <c r="EG26" s="434"/>
      <c r="EH26" s="435"/>
      <c r="EI26" s="589"/>
      <c r="EJ26" s="423" t="s">
        <v>203</v>
      </c>
      <c r="EK26" s="424"/>
      <c r="EL26" s="425"/>
      <c r="EM26" s="937">
        <f>各種係数!$O26</f>
        <v>17.100000000000001</v>
      </c>
      <c r="EN26" s="938"/>
      <c r="EO26" s="938"/>
      <c r="EP26" s="939"/>
      <c r="EQ26" s="940">
        <f>DP26*$EM26</f>
        <v>0</v>
      </c>
      <c r="ER26" s="941"/>
      <c r="ES26" s="941"/>
      <c r="ET26" s="941"/>
      <c r="EU26" s="941">
        <f>DT26*$EM26</f>
        <v>0</v>
      </c>
      <c r="EV26" s="941"/>
      <c r="EW26" s="941"/>
      <c r="EX26" s="941"/>
      <c r="EY26" s="941">
        <f>DX26*$EM26</f>
        <v>0</v>
      </c>
      <c r="EZ26" s="941"/>
      <c r="FA26" s="941"/>
      <c r="FB26" s="941"/>
      <c r="FC26" s="941">
        <f>EB26*$EM26</f>
        <v>0</v>
      </c>
      <c r="FD26" s="941"/>
      <c r="FE26" s="941"/>
      <c r="FF26" s="941"/>
      <c r="FG26" s="941">
        <f>EF26*$EM26</f>
        <v>0</v>
      </c>
      <c r="FH26" s="941"/>
      <c r="FI26" s="941"/>
      <c r="FJ26" s="941"/>
      <c r="FK26" s="466">
        <f>各種係数!$R26</f>
        <v>0</v>
      </c>
      <c r="FL26" s="467"/>
      <c r="FM26" s="467"/>
      <c r="FN26" s="467"/>
      <c r="FO26" s="467"/>
      <c r="FP26" s="467"/>
      <c r="FQ26" s="467"/>
      <c r="FR26" s="467"/>
      <c r="FS26" s="467"/>
      <c r="FT26" s="467"/>
      <c r="FU26" s="467"/>
      <c r="FV26" s="467"/>
      <c r="FW26" s="468"/>
      <c r="FX26" s="468"/>
      <c r="FY26" s="468"/>
      <c r="FZ26" s="468"/>
      <c r="GA26" s="468"/>
      <c r="GB26" s="468"/>
      <c r="GC26" s="468"/>
      <c r="GD26" s="469"/>
      <c r="GE26" s="940">
        <f>EQ26*$FK26*44/12</f>
        <v>0</v>
      </c>
      <c r="GF26" s="941"/>
      <c r="GG26" s="941"/>
      <c r="GH26" s="941"/>
      <c r="GI26" s="941">
        <f t="shared" ref="GI26" si="107">EU26*$FK26*44/12</f>
        <v>0</v>
      </c>
      <c r="GJ26" s="941"/>
      <c r="GK26" s="941"/>
      <c r="GL26" s="941"/>
      <c r="GM26" s="941">
        <f t="shared" ref="GM26" si="108">EY26*$FK26*44/12</f>
        <v>0</v>
      </c>
      <c r="GN26" s="941"/>
      <c r="GO26" s="941"/>
      <c r="GP26" s="941"/>
      <c r="GQ26" s="941">
        <f>FC26*$FK26*44/12</f>
        <v>0</v>
      </c>
      <c r="GR26" s="941"/>
      <c r="GS26" s="941"/>
      <c r="GT26" s="941"/>
      <c r="GU26" s="941">
        <f t="shared" ref="GU26" si="109">FG26*$FK26*44/12</f>
        <v>0</v>
      </c>
      <c r="GV26" s="941"/>
      <c r="GW26" s="941"/>
      <c r="GX26" s="947"/>
      <c r="HC26" s="867"/>
      <c r="HD26" s="526" t="s">
        <v>145</v>
      </c>
      <c r="HE26" s="755" t="s">
        <v>157</v>
      </c>
      <c r="HF26" s="755"/>
      <c r="HG26" s="755"/>
      <c r="HH26" s="755"/>
      <c r="HI26" s="755"/>
      <c r="HJ26" s="755"/>
      <c r="HK26" s="755"/>
      <c r="HL26" s="755"/>
      <c r="HM26" s="755"/>
      <c r="HN26" s="755"/>
      <c r="HO26" s="755"/>
      <c r="HP26" s="484"/>
      <c r="HQ26" s="434"/>
      <c r="HR26" s="435"/>
      <c r="HS26" s="435"/>
      <c r="HT26" s="434"/>
      <c r="HU26" s="434"/>
      <c r="HV26" s="435"/>
      <c r="HW26" s="589"/>
      <c r="HX26" s="434"/>
      <c r="HY26" s="434"/>
      <c r="HZ26" s="435"/>
      <c r="IA26" s="589"/>
      <c r="IB26" s="434"/>
      <c r="IC26" s="434"/>
      <c r="ID26" s="435"/>
      <c r="IE26" s="589"/>
      <c r="IF26" s="434"/>
      <c r="IG26" s="434"/>
      <c r="IH26" s="435"/>
      <c r="II26" s="589"/>
      <c r="IJ26" s="423" t="s">
        <v>203</v>
      </c>
      <c r="IK26" s="424"/>
      <c r="IL26" s="425"/>
      <c r="IM26" s="937">
        <f>各種係数!$O26</f>
        <v>17.100000000000001</v>
      </c>
      <c r="IN26" s="938"/>
      <c r="IO26" s="938"/>
      <c r="IP26" s="939"/>
      <c r="IQ26" s="940">
        <f>HP26*$IM26</f>
        <v>0</v>
      </c>
      <c r="IR26" s="941"/>
      <c r="IS26" s="941"/>
      <c r="IT26" s="941"/>
      <c r="IU26" s="941">
        <f t="shared" ref="IU26" si="110">HT26*$IM26</f>
        <v>0</v>
      </c>
      <c r="IV26" s="941"/>
      <c r="IW26" s="941"/>
      <c r="IX26" s="941"/>
      <c r="IY26" s="941">
        <f t="shared" ref="IY26" si="111">HX26*$IM26</f>
        <v>0</v>
      </c>
      <c r="IZ26" s="941"/>
      <c r="JA26" s="941"/>
      <c r="JB26" s="941"/>
      <c r="JC26" s="941">
        <f t="shared" ref="JC26" si="112">IB26*$IM26</f>
        <v>0</v>
      </c>
      <c r="JD26" s="941"/>
      <c r="JE26" s="941"/>
      <c r="JF26" s="941"/>
      <c r="JG26" s="941">
        <f t="shared" ref="JG26" si="113">IF26*$IM26</f>
        <v>0</v>
      </c>
      <c r="JH26" s="941"/>
      <c r="JI26" s="941"/>
      <c r="JJ26" s="941"/>
      <c r="JK26" s="466">
        <f>各種係数!$R26</f>
        <v>0</v>
      </c>
      <c r="JL26" s="467"/>
      <c r="JM26" s="467"/>
      <c r="JN26" s="467"/>
      <c r="JO26" s="467"/>
      <c r="JP26" s="467"/>
      <c r="JQ26" s="467"/>
      <c r="JR26" s="467"/>
      <c r="JS26" s="467"/>
      <c r="JT26" s="467"/>
      <c r="JU26" s="467"/>
      <c r="JV26" s="467"/>
      <c r="JW26" s="468"/>
      <c r="JX26" s="468"/>
      <c r="JY26" s="468"/>
      <c r="JZ26" s="468"/>
      <c r="KA26" s="468"/>
      <c r="KB26" s="468"/>
      <c r="KC26" s="468"/>
      <c r="KD26" s="469"/>
      <c r="KE26" s="940">
        <f>IQ26*$JK26*44/12</f>
        <v>0</v>
      </c>
      <c r="KF26" s="941"/>
      <c r="KG26" s="941"/>
      <c r="KH26" s="941"/>
      <c r="KI26" s="941">
        <f>IU26*$JK26*44/12</f>
        <v>0</v>
      </c>
      <c r="KJ26" s="941"/>
      <c r="KK26" s="941"/>
      <c r="KL26" s="941"/>
      <c r="KM26" s="941">
        <f>IY26*$JK26*44/12</f>
        <v>0</v>
      </c>
      <c r="KN26" s="941"/>
      <c r="KO26" s="941"/>
      <c r="KP26" s="941"/>
      <c r="KQ26" s="941">
        <f>JC26*$JK26*44/12</f>
        <v>0</v>
      </c>
      <c r="KR26" s="941"/>
      <c r="KS26" s="941"/>
      <c r="KT26" s="941"/>
      <c r="KU26" s="941">
        <f>JG26*$JK26*44/12</f>
        <v>0</v>
      </c>
      <c r="KV26" s="941"/>
      <c r="KW26" s="941"/>
      <c r="KX26" s="947"/>
      <c r="LC26" s="867"/>
      <c r="LD26" s="526" t="s">
        <v>145</v>
      </c>
      <c r="LE26" s="755" t="s">
        <v>157</v>
      </c>
      <c r="LF26" s="755"/>
      <c r="LG26" s="755"/>
      <c r="LH26" s="755"/>
      <c r="LI26" s="755"/>
      <c r="LJ26" s="755"/>
      <c r="LK26" s="755"/>
      <c r="LL26" s="755"/>
      <c r="LM26" s="755"/>
      <c r="LN26" s="755"/>
      <c r="LO26" s="755"/>
      <c r="LP26" s="484"/>
      <c r="LQ26" s="434"/>
      <c r="LR26" s="435"/>
      <c r="LS26" s="435"/>
      <c r="LT26" s="434"/>
      <c r="LU26" s="434"/>
      <c r="LV26" s="435"/>
      <c r="LW26" s="589"/>
      <c r="LX26" s="434"/>
      <c r="LY26" s="434"/>
      <c r="LZ26" s="435"/>
      <c r="MA26" s="589"/>
      <c r="MB26" s="434"/>
      <c r="MC26" s="434"/>
      <c r="MD26" s="435"/>
      <c r="ME26" s="589"/>
      <c r="MF26" s="434"/>
      <c r="MG26" s="434"/>
      <c r="MH26" s="435"/>
      <c r="MI26" s="589"/>
      <c r="MJ26" s="423" t="s">
        <v>203</v>
      </c>
      <c r="MK26" s="424"/>
      <c r="ML26" s="425"/>
      <c r="MM26" s="937">
        <f>各種係数!$O26</f>
        <v>17.100000000000001</v>
      </c>
      <c r="MN26" s="938"/>
      <c r="MO26" s="938"/>
      <c r="MP26" s="939"/>
      <c r="MQ26" s="940">
        <f t="shared" ref="MQ26" si="114">LP26*$MM26</f>
        <v>0</v>
      </c>
      <c r="MR26" s="941"/>
      <c r="MS26" s="941"/>
      <c r="MT26" s="941"/>
      <c r="MU26" s="941">
        <f t="shared" ref="MU26" si="115">LT26*$MM26</f>
        <v>0</v>
      </c>
      <c r="MV26" s="941"/>
      <c r="MW26" s="941"/>
      <c r="MX26" s="941"/>
      <c r="MY26" s="941">
        <f t="shared" ref="MY26" si="116">LX26*$MM26</f>
        <v>0</v>
      </c>
      <c r="MZ26" s="941"/>
      <c r="NA26" s="941"/>
      <c r="NB26" s="941"/>
      <c r="NC26" s="941">
        <f t="shared" ref="NC26" si="117">MB26*$MM26</f>
        <v>0</v>
      </c>
      <c r="ND26" s="941"/>
      <c r="NE26" s="941"/>
      <c r="NF26" s="941"/>
      <c r="NG26" s="941">
        <f t="shared" ref="NG26" si="118">MF26*$MM26</f>
        <v>0</v>
      </c>
      <c r="NH26" s="941"/>
      <c r="NI26" s="941"/>
      <c r="NJ26" s="941"/>
      <c r="NK26" s="466">
        <f>各種係数!$R26</f>
        <v>0</v>
      </c>
      <c r="NL26" s="467"/>
      <c r="NM26" s="467"/>
      <c r="NN26" s="467"/>
      <c r="NO26" s="467"/>
      <c r="NP26" s="467"/>
      <c r="NQ26" s="467"/>
      <c r="NR26" s="467"/>
      <c r="NS26" s="467"/>
      <c r="NT26" s="467"/>
      <c r="NU26" s="467"/>
      <c r="NV26" s="467"/>
      <c r="NW26" s="468"/>
      <c r="NX26" s="468"/>
      <c r="NY26" s="468"/>
      <c r="NZ26" s="468"/>
      <c r="OA26" s="468"/>
      <c r="OB26" s="468"/>
      <c r="OC26" s="468"/>
      <c r="OD26" s="469"/>
      <c r="OE26" s="940">
        <f t="shared" ref="OE26" si="119">MQ26*$NK26*44/12</f>
        <v>0</v>
      </c>
      <c r="OF26" s="941"/>
      <c r="OG26" s="941"/>
      <c r="OH26" s="941"/>
      <c r="OI26" s="941">
        <f t="shared" ref="OI26" si="120">MU26*$NK26*44/12</f>
        <v>0</v>
      </c>
      <c r="OJ26" s="941"/>
      <c r="OK26" s="941"/>
      <c r="OL26" s="941"/>
      <c r="OM26" s="941">
        <f t="shared" ref="OM26" si="121">MY26*$NK26*44/12</f>
        <v>0</v>
      </c>
      <c r="ON26" s="941"/>
      <c r="OO26" s="941"/>
      <c r="OP26" s="941"/>
      <c r="OQ26" s="941">
        <f t="shared" ref="OQ26" si="122">NC26*$NK26*44/12</f>
        <v>0</v>
      </c>
      <c r="OR26" s="941"/>
      <c r="OS26" s="941"/>
      <c r="OT26" s="941"/>
      <c r="OU26" s="941">
        <f t="shared" ref="OU26" si="123">NG26*$NK26*44/12</f>
        <v>0</v>
      </c>
      <c r="OV26" s="941"/>
      <c r="OW26" s="941"/>
      <c r="OX26" s="947"/>
      <c r="PC26" s="867"/>
      <c r="PD26" s="526" t="s">
        <v>145</v>
      </c>
      <c r="PE26" s="755" t="s">
        <v>157</v>
      </c>
      <c r="PF26" s="755"/>
      <c r="PG26" s="755"/>
      <c r="PH26" s="755"/>
      <c r="PI26" s="755"/>
      <c r="PJ26" s="755"/>
      <c r="PK26" s="755"/>
      <c r="PL26" s="755"/>
      <c r="PM26" s="755"/>
      <c r="PN26" s="755"/>
      <c r="PO26" s="755"/>
      <c r="PP26" s="484"/>
      <c r="PQ26" s="434"/>
      <c r="PR26" s="435"/>
      <c r="PS26" s="435"/>
      <c r="PT26" s="434"/>
      <c r="PU26" s="434"/>
      <c r="PV26" s="435"/>
      <c r="PW26" s="589"/>
      <c r="PX26" s="434"/>
      <c r="PY26" s="434"/>
      <c r="PZ26" s="435"/>
      <c r="QA26" s="589"/>
      <c r="QB26" s="434"/>
      <c r="QC26" s="434"/>
      <c r="QD26" s="435"/>
      <c r="QE26" s="589"/>
      <c r="QF26" s="434"/>
      <c r="QG26" s="434"/>
      <c r="QH26" s="435"/>
      <c r="QI26" s="589"/>
      <c r="QJ26" s="423" t="s">
        <v>203</v>
      </c>
      <c r="QK26" s="424"/>
      <c r="QL26" s="425"/>
      <c r="QM26" s="937">
        <f>各種係数!$O26</f>
        <v>17.100000000000001</v>
      </c>
      <c r="QN26" s="938"/>
      <c r="QO26" s="938"/>
      <c r="QP26" s="939"/>
      <c r="QQ26" s="940">
        <f t="shared" ref="QQ26" si="124">PP26*$QM26</f>
        <v>0</v>
      </c>
      <c r="QR26" s="941"/>
      <c r="QS26" s="941"/>
      <c r="QT26" s="941"/>
      <c r="QU26" s="941">
        <f t="shared" ref="QU26" si="125">PT26*$QM26</f>
        <v>0</v>
      </c>
      <c r="QV26" s="941"/>
      <c r="QW26" s="941"/>
      <c r="QX26" s="941"/>
      <c r="QY26" s="941">
        <f t="shared" ref="QY26" si="126">PX26*$QM26</f>
        <v>0</v>
      </c>
      <c r="QZ26" s="941"/>
      <c r="RA26" s="941"/>
      <c r="RB26" s="941"/>
      <c r="RC26" s="941">
        <f t="shared" ref="RC26" si="127">QB26*$QM26</f>
        <v>0</v>
      </c>
      <c r="RD26" s="941"/>
      <c r="RE26" s="941"/>
      <c r="RF26" s="941"/>
      <c r="RG26" s="941">
        <f t="shared" ref="RG26" si="128">QF26*$QM26</f>
        <v>0</v>
      </c>
      <c r="RH26" s="941"/>
      <c r="RI26" s="941"/>
      <c r="RJ26" s="941"/>
      <c r="RK26" s="466">
        <f>各種係数!$R26</f>
        <v>0</v>
      </c>
      <c r="RL26" s="467"/>
      <c r="RM26" s="467"/>
      <c r="RN26" s="467"/>
      <c r="RO26" s="467"/>
      <c r="RP26" s="467"/>
      <c r="RQ26" s="467"/>
      <c r="RR26" s="467"/>
      <c r="RS26" s="467"/>
      <c r="RT26" s="467"/>
      <c r="RU26" s="467"/>
      <c r="RV26" s="467"/>
      <c r="RW26" s="468"/>
      <c r="RX26" s="468"/>
      <c r="RY26" s="468"/>
      <c r="RZ26" s="468"/>
      <c r="SA26" s="468"/>
      <c r="SB26" s="468"/>
      <c r="SC26" s="468"/>
      <c r="SD26" s="469"/>
      <c r="SE26" s="940">
        <f t="shared" ref="SE26" si="129">QQ26*$RK26*44/12</f>
        <v>0</v>
      </c>
      <c r="SF26" s="941"/>
      <c r="SG26" s="941"/>
      <c r="SH26" s="941"/>
      <c r="SI26" s="941">
        <f t="shared" ref="SI26" si="130">QU26*$RK26*44/12</f>
        <v>0</v>
      </c>
      <c r="SJ26" s="941"/>
      <c r="SK26" s="941"/>
      <c r="SL26" s="941"/>
      <c r="SM26" s="941">
        <f t="shared" ref="SM26" si="131">QY26*$RK26*44/12</f>
        <v>0</v>
      </c>
      <c r="SN26" s="941"/>
      <c r="SO26" s="941"/>
      <c r="SP26" s="941"/>
      <c r="SQ26" s="941">
        <f t="shared" ref="SQ26" si="132">RC26*$RK26*44/12</f>
        <v>0</v>
      </c>
      <c r="SR26" s="941"/>
      <c r="SS26" s="941"/>
      <c r="ST26" s="941"/>
      <c r="SU26" s="941">
        <f t="shared" ref="SU26" si="133">RG26*$RK26*44/12</f>
        <v>0</v>
      </c>
      <c r="SV26" s="941"/>
      <c r="SW26" s="941"/>
      <c r="SX26" s="947"/>
      <c r="TS26" s="484">
        <f t="shared" ref="TS26:TS30" si="134">P26+DP26+HP26+LP26+PP26</f>
        <v>0</v>
      </c>
      <c r="TT26" s="434"/>
      <c r="TU26" s="435"/>
      <c r="TV26" s="435"/>
      <c r="TW26" s="434">
        <f t="shared" ref="TW26:TW30" si="135">T26+DT26+HT26+LT26+PT26</f>
        <v>0</v>
      </c>
      <c r="TX26" s="434"/>
      <c r="TY26" s="435"/>
      <c r="TZ26" s="589"/>
      <c r="UA26" s="434">
        <f t="shared" ref="UA26:UA30" si="136">X26+DX26+HX26+LX26+PX26</f>
        <v>0</v>
      </c>
      <c r="UB26" s="434"/>
      <c r="UC26" s="435"/>
      <c r="UD26" s="589"/>
      <c r="UE26" s="434">
        <f t="shared" ref="UE26:UE30" si="137">AB26+EB26+IB26+MB26+QB26</f>
        <v>0</v>
      </c>
      <c r="UF26" s="434"/>
      <c r="UG26" s="435"/>
      <c r="UH26" s="589"/>
      <c r="UI26" s="434">
        <f t="shared" ref="UI26:UI30" si="138">AF26+EF26+IF26+MF26+QF26</f>
        <v>0</v>
      </c>
      <c r="UJ26" s="434"/>
      <c r="UK26" s="435"/>
      <c r="UL26" s="589"/>
      <c r="UM26" s="772" t="s">
        <v>57</v>
      </c>
      <c r="UN26" s="773"/>
      <c r="UO26" s="774"/>
      <c r="UP26" s="937">
        <f>各種係数!$O26</f>
        <v>17.100000000000001</v>
      </c>
      <c r="UQ26" s="938"/>
      <c r="UR26" s="938"/>
      <c r="US26" s="939"/>
      <c r="UT26" s="940">
        <f t="shared" si="14"/>
        <v>0</v>
      </c>
      <c r="UU26" s="941"/>
      <c r="UV26" s="941"/>
      <c r="UW26" s="941"/>
      <c r="UX26" s="941">
        <f t="shared" si="15"/>
        <v>0</v>
      </c>
      <c r="UY26" s="941"/>
      <c r="UZ26" s="941"/>
      <c r="VA26" s="941"/>
      <c r="VB26" s="941">
        <f t="shared" si="16"/>
        <v>0</v>
      </c>
      <c r="VC26" s="941"/>
      <c r="VD26" s="941"/>
      <c r="VE26" s="941"/>
      <c r="VF26" s="941">
        <f t="shared" si="17"/>
        <v>0</v>
      </c>
      <c r="VG26" s="941"/>
      <c r="VH26" s="941"/>
      <c r="VI26" s="941"/>
      <c r="VJ26" s="941">
        <f t="shared" si="18"/>
        <v>0</v>
      </c>
      <c r="VK26" s="941"/>
      <c r="VL26" s="941"/>
      <c r="VM26" s="941"/>
      <c r="VN26" s="466">
        <f>各種係数!$R26</f>
        <v>0</v>
      </c>
      <c r="VO26" s="467"/>
      <c r="VP26" s="467"/>
      <c r="VQ26" s="467"/>
      <c r="VR26" s="467"/>
      <c r="VS26" s="467"/>
      <c r="VT26" s="467"/>
      <c r="VU26" s="467"/>
      <c r="VV26" s="467"/>
      <c r="VW26" s="467"/>
      <c r="VX26" s="467"/>
      <c r="VY26" s="467"/>
      <c r="VZ26" s="468"/>
      <c r="WA26" s="468"/>
      <c r="WB26" s="468"/>
      <c r="WC26" s="468"/>
      <c r="WD26" s="468"/>
      <c r="WE26" s="468"/>
      <c r="WF26" s="468"/>
      <c r="WG26" s="469"/>
      <c r="WH26" s="940">
        <f t="shared" si="19"/>
        <v>0</v>
      </c>
      <c r="WI26" s="941"/>
      <c r="WJ26" s="941"/>
      <c r="WK26" s="941"/>
      <c r="WL26" s="941">
        <f t="shared" si="20"/>
        <v>0</v>
      </c>
      <c r="WM26" s="941"/>
      <c r="WN26" s="941"/>
      <c r="WO26" s="941"/>
      <c r="WP26" s="941">
        <f t="shared" si="21"/>
        <v>0</v>
      </c>
      <c r="WQ26" s="941"/>
      <c r="WR26" s="941"/>
      <c r="WS26" s="941"/>
      <c r="WT26" s="941">
        <f t="shared" si="22"/>
        <v>0</v>
      </c>
      <c r="WU26" s="941"/>
      <c r="WV26" s="941"/>
      <c r="WW26" s="941"/>
      <c r="WX26" s="941">
        <f t="shared" si="23"/>
        <v>0</v>
      </c>
      <c r="WY26" s="941"/>
      <c r="WZ26" s="941"/>
      <c r="XA26" s="947"/>
    </row>
    <row r="27" spans="3:625" s="100" customFormat="1" ht="19.5" customHeight="1" x14ac:dyDescent="0.15">
      <c r="C27" s="867"/>
      <c r="D27" s="526"/>
      <c r="E27" s="755" t="s">
        <v>158</v>
      </c>
      <c r="F27" s="755"/>
      <c r="G27" s="755"/>
      <c r="H27" s="755"/>
      <c r="I27" s="755"/>
      <c r="J27" s="755"/>
      <c r="K27" s="755"/>
      <c r="L27" s="755"/>
      <c r="M27" s="755"/>
      <c r="N27" s="755"/>
      <c r="O27" s="755"/>
      <c r="P27" s="484"/>
      <c r="Q27" s="434"/>
      <c r="R27" s="435"/>
      <c r="S27" s="435"/>
      <c r="T27" s="434"/>
      <c r="U27" s="434"/>
      <c r="V27" s="435"/>
      <c r="W27" s="589"/>
      <c r="X27" s="434"/>
      <c r="Y27" s="434"/>
      <c r="Z27" s="435"/>
      <c r="AA27" s="589"/>
      <c r="AB27" s="434"/>
      <c r="AC27" s="434"/>
      <c r="AD27" s="435"/>
      <c r="AE27" s="589"/>
      <c r="AF27" s="434"/>
      <c r="AG27" s="434"/>
      <c r="AH27" s="435"/>
      <c r="AI27" s="589"/>
      <c r="AJ27" s="423" t="s">
        <v>33</v>
      </c>
      <c r="AK27" s="424"/>
      <c r="AL27" s="425"/>
      <c r="AM27" s="937">
        <f>各種係数!$O27</f>
        <v>35.6</v>
      </c>
      <c r="AN27" s="938"/>
      <c r="AO27" s="938"/>
      <c r="AP27" s="939"/>
      <c r="AQ27" s="940">
        <f t="shared" si="24"/>
        <v>0</v>
      </c>
      <c r="AR27" s="941"/>
      <c r="AS27" s="941"/>
      <c r="AT27" s="941"/>
      <c r="AU27" s="941">
        <f t="shared" si="0"/>
        <v>0</v>
      </c>
      <c r="AV27" s="941"/>
      <c r="AW27" s="941"/>
      <c r="AX27" s="941"/>
      <c r="AY27" s="941">
        <f t="shared" si="25"/>
        <v>0</v>
      </c>
      <c r="AZ27" s="941"/>
      <c r="BA27" s="941"/>
      <c r="BB27" s="941"/>
      <c r="BC27" s="941">
        <f t="shared" si="1"/>
        <v>0</v>
      </c>
      <c r="BD27" s="941"/>
      <c r="BE27" s="941"/>
      <c r="BF27" s="941"/>
      <c r="BG27" s="941">
        <f t="shared" si="2"/>
        <v>0</v>
      </c>
      <c r="BH27" s="941"/>
      <c r="BI27" s="941"/>
      <c r="BJ27" s="941"/>
      <c r="BK27" s="466">
        <f>各種係数!$R27</f>
        <v>0</v>
      </c>
      <c r="BL27" s="467"/>
      <c r="BM27" s="467"/>
      <c r="BN27" s="467"/>
      <c r="BO27" s="467"/>
      <c r="BP27" s="467"/>
      <c r="BQ27" s="467"/>
      <c r="BR27" s="467"/>
      <c r="BS27" s="467"/>
      <c r="BT27" s="467"/>
      <c r="BU27" s="467"/>
      <c r="BV27" s="467"/>
      <c r="BW27" s="468"/>
      <c r="BX27" s="468"/>
      <c r="BY27" s="468"/>
      <c r="BZ27" s="468"/>
      <c r="CA27" s="468"/>
      <c r="CB27" s="468"/>
      <c r="CC27" s="468"/>
      <c r="CD27" s="469"/>
      <c r="CE27" s="940">
        <f t="shared" si="26"/>
        <v>0</v>
      </c>
      <c r="CF27" s="941"/>
      <c r="CG27" s="941"/>
      <c r="CH27" s="941"/>
      <c r="CI27" s="941">
        <f t="shared" si="27"/>
        <v>0</v>
      </c>
      <c r="CJ27" s="941"/>
      <c r="CK27" s="941"/>
      <c r="CL27" s="941"/>
      <c r="CM27" s="941">
        <f t="shared" si="28"/>
        <v>0</v>
      </c>
      <c r="CN27" s="941"/>
      <c r="CO27" s="941"/>
      <c r="CP27" s="941"/>
      <c r="CQ27" s="941">
        <f t="shared" si="3"/>
        <v>0</v>
      </c>
      <c r="CR27" s="941"/>
      <c r="CS27" s="941"/>
      <c r="CT27" s="941"/>
      <c r="CU27" s="941">
        <f t="shared" si="4"/>
        <v>0</v>
      </c>
      <c r="CV27" s="941"/>
      <c r="CW27" s="941"/>
      <c r="CX27" s="947"/>
      <c r="DC27" s="867"/>
      <c r="DD27" s="526"/>
      <c r="DE27" s="755" t="s">
        <v>158</v>
      </c>
      <c r="DF27" s="755"/>
      <c r="DG27" s="755"/>
      <c r="DH27" s="755"/>
      <c r="DI27" s="755"/>
      <c r="DJ27" s="755"/>
      <c r="DK27" s="755"/>
      <c r="DL27" s="755"/>
      <c r="DM27" s="755"/>
      <c r="DN27" s="755"/>
      <c r="DO27" s="755"/>
      <c r="DP27" s="484"/>
      <c r="DQ27" s="434"/>
      <c r="DR27" s="435"/>
      <c r="DS27" s="435"/>
      <c r="DT27" s="434"/>
      <c r="DU27" s="434"/>
      <c r="DV27" s="435"/>
      <c r="DW27" s="589"/>
      <c r="DX27" s="434"/>
      <c r="DY27" s="434"/>
      <c r="DZ27" s="435"/>
      <c r="EA27" s="589"/>
      <c r="EB27" s="434"/>
      <c r="EC27" s="434"/>
      <c r="ED27" s="435"/>
      <c r="EE27" s="589"/>
      <c r="EF27" s="434"/>
      <c r="EG27" s="434"/>
      <c r="EH27" s="435"/>
      <c r="EI27" s="589"/>
      <c r="EJ27" s="423" t="s">
        <v>33</v>
      </c>
      <c r="EK27" s="424"/>
      <c r="EL27" s="425"/>
      <c r="EM27" s="937">
        <f>各種係数!$O27</f>
        <v>35.6</v>
      </c>
      <c r="EN27" s="938"/>
      <c r="EO27" s="938"/>
      <c r="EP27" s="939"/>
      <c r="EQ27" s="940">
        <f>DP27*$EM27</f>
        <v>0</v>
      </c>
      <c r="ER27" s="941"/>
      <c r="ES27" s="941"/>
      <c r="ET27" s="941"/>
      <c r="EU27" s="941">
        <f>DT27*$EM27</f>
        <v>0</v>
      </c>
      <c r="EV27" s="941"/>
      <c r="EW27" s="941"/>
      <c r="EX27" s="941"/>
      <c r="EY27" s="941">
        <f>DX27*$EM27</f>
        <v>0</v>
      </c>
      <c r="EZ27" s="941"/>
      <c r="FA27" s="941"/>
      <c r="FB27" s="941"/>
      <c r="FC27" s="941">
        <f>EB27*$EM27</f>
        <v>0</v>
      </c>
      <c r="FD27" s="941"/>
      <c r="FE27" s="941"/>
      <c r="FF27" s="941"/>
      <c r="FG27" s="941">
        <f>EF27*$EM27</f>
        <v>0</v>
      </c>
      <c r="FH27" s="941"/>
      <c r="FI27" s="941"/>
      <c r="FJ27" s="941"/>
      <c r="FK27" s="466">
        <f>各種係数!$R27</f>
        <v>0</v>
      </c>
      <c r="FL27" s="467"/>
      <c r="FM27" s="467"/>
      <c r="FN27" s="467"/>
      <c r="FO27" s="467"/>
      <c r="FP27" s="467"/>
      <c r="FQ27" s="467"/>
      <c r="FR27" s="467"/>
      <c r="FS27" s="467"/>
      <c r="FT27" s="467"/>
      <c r="FU27" s="467"/>
      <c r="FV27" s="467"/>
      <c r="FW27" s="468"/>
      <c r="FX27" s="468"/>
      <c r="FY27" s="468"/>
      <c r="FZ27" s="468"/>
      <c r="GA27" s="468"/>
      <c r="GB27" s="468"/>
      <c r="GC27" s="468"/>
      <c r="GD27" s="469"/>
      <c r="GE27" s="940">
        <f t="shared" ref="GE27:GE29" si="139">EQ27*$FK27*44/12</f>
        <v>0</v>
      </c>
      <c r="GF27" s="941"/>
      <c r="GG27" s="941"/>
      <c r="GH27" s="941"/>
      <c r="GI27" s="941">
        <f t="shared" ref="GI27:GI29" si="140">EU27*$FK27*44/12</f>
        <v>0</v>
      </c>
      <c r="GJ27" s="941"/>
      <c r="GK27" s="941"/>
      <c r="GL27" s="941"/>
      <c r="GM27" s="941">
        <f t="shared" ref="GM27:GM29" si="141">EY27*$FK27*44/12</f>
        <v>0</v>
      </c>
      <c r="GN27" s="941"/>
      <c r="GO27" s="941"/>
      <c r="GP27" s="941"/>
      <c r="GQ27" s="941">
        <f t="shared" ref="GQ27:GQ29" si="142">FC27*$FK27*44/12</f>
        <v>0</v>
      </c>
      <c r="GR27" s="941"/>
      <c r="GS27" s="941"/>
      <c r="GT27" s="941"/>
      <c r="GU27" s="941">
        <f t="shared" ref="GU27:GU29" si="143">FG27*$FK27*44/12</f>
        <v>0</v>
      </c>
      <c r="GV27" s="941"/>
      <c r="GW27" s="941"/>
      <c r="GX27" s="947"/>
      <c r="HC27" s="867"/>
      <c r="HD27" s="526"/>
      <c r="HE27" s="755" t="s">
        <v>158</v>
      </c>
      <c r="HF27" s="755"/>
      <c r="HG27" s="755"/>
      <c r="HH27" s="755"/>
      <c r="HI27" s="755"/>
      <c r="HJ27" s="755"/>
      <c r="HK27" s="755"/>
      <c r="HL27" s="755"/>
      <c r="HM27" s="755"/>
      <c r="HN27" s="755"/>
      <c r="HO27" s="755"/>
      <c r="HP27" s="484"/>
      <c r="HQ27" s="434"/>
      <c r="HR27" s="435"/>
      <c r="HS27" s="435"/>
      <c r="HT27" s="434"/>
      <c r="HU27" s="434"/>
      <c r="HV27" s="435"/>
      <c r="HW27" s="589"/>
      <c r="HX27" s="434"/>
      <c r="HY27" s="434"/>
      <c r="HZ27" s="435"/>
      <c r="IA27" s="589"/>
      <c r="IB27" s="434"/>
      <c r="IC27" s="434"/>
      <c r="ID27" s="435"/>
      <c r="IE27" s="589"/>
      <c r="IF27" s="434"/>
      <c r="IG27" s="434"/>
      <c r="IH27" s="435"/>
      <c r="II27" s="589"/>
      <c r="IJ27" s="423" t="s">
        <v>33</v>
      </c>
      <c r="IK27" s="424"/>
      <c r="IL27" s="425"/>
      <c r="IM27" s="937">
        <f>各種係数!$O27</f>
        <v>35.6</v>
      </c>
      <c r="IN27" s="938"/>
      <c r="IO27" s="938"/>
      <c r="IP27" s="939"/>
      <c r="IQ27" s="940">
        <f t="shared" ref="IQ27:IQ30" si="144">HP27*$IM27</f>
        <v>0</v>
      </c>
      <c r="IR27" s="941"/>
      <c r="IS27" s="941"/>
      <c r="IT27" s="941"/>
      <c r="IU27" s="941">
        <f t="shared" ref="IU27:IU30" si="145">HT27*$IM27</f>
        <v>0</v>
      </c>
      <c r="IV27" s="941"/>
      <c r="IW27" s="941"/>
      <c r="IX27" s="941"/>
      <c r="IY27" s="941">
        <f t="shared" ref="IY27:IY30" si="146">HX27*$IM27</f>
        <v>0</v>
      </c>
      <c r="IZ27" s="941"/>
      <c r="JA27" s="941"/>
      <c r="JB27" s="941"/>
      <c r="JC27" s="941">
        <f t="shared" ref="JC27:JC30" si="147">IB27*$IM27</f>
        <v>0</v>
      </c>
      <c r="JD27" s="941"/>
      <c r="JE27" s="941"/>
      <c r="JF27" s="941"/>
      <c r="JG27" s="941">
        <f t="shared" ref="JG27:JG30" si="148">IF27*$IM27</f>
        <v>0</v>
      </c>
      <c r="JH27" s="941"/>
      <c r="JI27" s="941"/>
      <c r="JJ27" s="941"/>
      <c r="JK27" s="466">
        <f>各種係数!$R27</f>
        <v>0</v>
      </c>
      <c r="JL27" s="467"/>
      <c r="JM27" s="467"/>
      <c r="JN27" s="467"/>
      <c r="JO27" s="467"/>
      <c r="JP27" s="467"/>
      <c r="JQ27" s="467"/>
      <c r="JR27" s="467"/>
      <c r="JS27" s="467"/>
      <c r="JT27" s="467"/>
      <c r="JU27" s="467"/>
      <c r="JV27" s="467"/>
      <c r="JW27" s="468"/>
      <c r="JX27" s="468"/>
      <c r="JY27" s="468"/>
      <c r="JZ27" s="468"/>
      <c r="KA27" s="468"/>
      <c r="KB27" s="468"/>
      <c r="KC27" s="468"/>
      <c r="KD27" s="469"/>
      <c r="KE27" s="940">
        <f t="shared" ref="KE27:KE28" si="149">IQ27*$JK27*44/12</f>
        <v>0</v>
      </c>
      <c r="KF27" s="941"/>
      <c r="KG27" s="941"/>
      <c r="KH27" s="941"/>
      <c r="KI27" s="941">
        <f t="shared" ref="KI27:KI29" si="150">IU27*$JK27*44/12</f>
        <v>0</v>
      </c>
      <c r="KJ27" s="941"/>
      <c r="KK27" s="941"/>
      <c r="KL27" s="941"/>
      <c r="KM27" s="941">
        <f t="shared" ref="KM27:KM29" si="151">IY27*$JK27*44/12</f>
        <v>0</v>
      </c>
      <c r="KN27" s="941"/>
      <c r="KO27" s="941"/>
      <c r="KP27" s="941"/>
      <c r="KQ27" s="941">
        <f t="shared" ref="KQ27:KQ29" si="152">JC27*$JK27*44/12</f>
        <v>0</v>
      </c>
      <c r="KR27" s="941"/>
      <c r="KS27" s="941"/>
      <c r="KT27" s="941"/>
      <c r="KU27" s="941">
        <f t="shared" ref="KU27:KU29" si="153">JG27*$JK27*44/12</f>
        <v>0</v>
      </c>
      <c r="KV27" s="941"/>
      <c r="KW27" s="941"/>
      <c r="KX27" s="947"/>
      <c r="LC27" s="867"/>
      <c r="LD27" s="526"/>
      <c r="LE27" s="755" t="s">
        <v>158</v>
      </c>
      <c r="LF27" s="755"/>
      <c r="LG27" s="755"/>
      <c r="LH27" s="755"/>
      <c r="LI27" s="755"/>
      <c r="LJ27" s="755"/>
      <c r="LK27" s="755"/>
      <c r="LL27" s="755"/>
      <c r="LM27" s="755"/>
      <c r="LN27" s="755"/>
      <c r="LO27" s="755"/>
      <c r="LP27" s="484"/>
      <c r="LQ27" s="434"/>
      <c r="LR27" s="435"/>
      <c r="LS27" s="435"/>
      <c r="LT27" s="434"/>
      <c r="LU27" s="434"/>
      <c r="LV27" s="435"/>
      <c r="LW27" s="589"/>
      <c r="LX27" s="434"/>
      <c r="LY27" s="434"/>
      <c r="LZ27" s="435"/>
      <c r="MA27" s="589"/>
      <c r="MB27" s="434"/>
      <c r="MC27" s="434"/>
      <c r="MD27" s="435"/>
      <c r="ME27" s="589"/>
      <c r="MF27" s="434"/>
      <c r="MG27" s="434"/>
      <c r="MH27" s="435"/>
      <c r="MI27" s="589"/>
      <c r="MJ27" s="423" t="s">
        <v>33</v>
      </c>
      <c r="MK27" s="424"/>
      <c r="ML27" s="425"/>
      <c r="MM27" s="937">
        <f>各種係数!$O27</f>
        <v>35.6</v>
      </c>
      <c r="MN27" s="938"/>
      <c r="MO27" s="938"/>
      <c r="MP27" s="939"/>
      <c r="MQ27" s="940">
        <f t="shared" ref="MQ27:MQ30" si="154">LP27*$MM27</f>
        <v>0</v>
      </c>
      <c r="MR27" s="941"/>
      <c r="MS27" s="941"/>
      <c r="MT27" s="941"/>
      <c r="MU27" s="941">
        <f t="shared" ref="MU27:MU30" si="155">LT27*$MM27</f>
        <v>0</v>
      </c>
      <c r="MV27" s="941"/>
      <c r="MW27" s="941"/>
      <c r="MX27" s="941"/>
      <c r="MY27" s="941">
        <f t="shared" ref="MY27:MY30" si="156">LX27*$MM27</f>
        <v>0</v>
      </c>
      <c r="MZ27" s="941"/>
      <c r="NA27" s="941"/>
      <c r="NB27" s="941"/>
      <c r="NC27" s="941">
        <f t="shared" ref="NC27:NC30" si="157">MB27*$MM27</f>
        <v>0</v>
      </c>
      <c r="ND27" s="941"/>
      <c r="NE27" s="941"/>
      <c r="NF27" s="941"/>
      <c r="NG27" s="941">
        <f t="shared" ref="NG27:NG30" si="158">MF27*$MM27</f>
        <v>0</v>
      </c>
      <c r="NH27" s="941"/>
      <c r="NI27" s="941"/>
      <c r="NJ27" s="941"/>
      <c r="NK27" s="466">
        <f>各種係数!$R27</f>
        <v>0</v>
      </c>
      <c r="NL27" s="467"/>
      <c r="NM27" s="467"/>
      <c r="NN27" s="467"/>
      <c r="NO27" s="467"/>
      <c r="NP27" s="467"/>
      <c r="NQ27" s="467"/>
      <c r="NR27" s="467"/>
      <c r="NS27" s="467"/>
      <c r="NT27" s="467"/>
      <c r="NU27" s="467"/>
      <c r="NV27" s="467"/>
      <c r="NW27" s="468"/>
      <c r="NX27" s="468"/>
      <c r="NY27" s="468"/>
      <c r="NZ27" s="468"/>
      <c r="OA27" s="468"/>
      <c r="OB27" s="468"/>
      <c r="OC27" s="468"/>
      <c r="OD27" s="469"/>
      <c r="OE27" s="940">
        <f t="shared" ref="OE27:OE30" si="159">MQ27*$NK27*44/12</f>
        <v>0</v>
      </c>
      <c r="OF27" s="941"/>
      <c r="OG27" s="941"/>
      <c r="OH27" s="941"/>
      <c r="OI27" s="941">
        <f t="shared" ref="OI27:OI30" si="160">MU27*$NK27*44/12</f>
        <v>0</v>
      </c>
      <c r="OJ27" s="941"/>
      <c r="OK27" s="941"/>
      <c r="OL27" s="941"/>
      <c r="OM27" s="941">
        <f t="shared" ref="OM27:OM30" si="161">MY27*$NK27*44/12</f>
        <v>0</v>
      </c>
      <c r="ON27" s="941"/>
      <c r="OO27" s="941"/>
      <c r="OP27" s="941"/>
      <c r="OQ27" s="941">
        <f t="shared" ref="OQ27:OQ30" si="162">NC27*$NK27*44/12</f>
        <v>0</v>
      </c>
      <c r="OR27" s="941"/>
      <c r="OS27" s="941"/>
      <c r="OT27" s="941"/>
      <c r="OU27" s="941">
        <f t="shared" ref="OU27:OU30" si="163">NG27*$NK27*44/12</f>
        <v>0</v>
      </c>
      <c r="OV27" s="941"/>
      <c r="OW27" s="941"/>
      <c r="OX27" s="947"/>
      <c r="PC27" s="867"/>
      <c r="PD27" s="526"/>
      <c r="PE27" s="755" t="s">
        <v>158</v>
      </c>
      <c r="PF27" s="755"/>
      <c r="PG27" s="755"/>
      <c r="PH27" s="755"/>
      <c r="PI27" s="755"/>
      <c r="PJ27" s="755"/>
      <c r="PK27" s="755"/>
      <c r="PL27" s="755"/>
      <c r="PM27" s="755"/>
      <c r="PN27" s="755"/>
      <c r="PO27" s="755"/>
      <c r="PP27" s="484"/>
      <c r="PQ27" s="434"/>
      <c r="PR27" s="435"/>
      <c r="PS27" s="435"/>
      <c r="PT27" s="434"/>
      <c r="PU27" s="434"/>
      <c r="PV27" s="435"/>
      <c r="PW27" s="589"/>
      <c r="PX27" s="434"/>
      <c r="PY27" s="434"/>
      <c r="PZ27" s="435"/>
      <c r="QA27" s="589"/>
      <c r="QB27" s="434"/>
      <c r="QC27" s="434"/>
      <c r="QD27" s="435"/>
      <c r="QE27" s="589"/>
      <c r="QF27" s="434"/>
      <c r="QG27" s="434"/>
      <c r="QH27" s="435"/>
      <c r="QI27" s="589"/>
      <c r="QJ27" s="423" t="s">
        <v>33</v>
      </c>
      <c r="QK27" s="424"/>
      <c r="QL27" s="425"/>
      <c r="QM27" s="937">
        <f>各種係数!$O27</f>
        <v>35.6</v>
      </c>
      <c r="QN27" s="938"/>
      <c r="QO27" s="938"/>
      <c r="QP27" s="939"/>
      <c r="QQ27" s="940">
        <f t="shared" ref="QQ27:QQ30" si="164">PP27*$QM27</f>
        <v>0</v>
      </c>
      <c r="QR27" s="941"/>
      <c r="QS27" s="941"/>
      <c r="QT27" s="941"/>
      <c r="QU27" s="941">
        <f t="shared" ref="QU27:QU30" si="165">PT27*$QM27</f>
        <v>0</v>
      </c>
      <c r="QV27" s="941"/>
      <c r="QW27" s="941"/>
      <c r="QX27" s="941"/>
      <c r="QY27" s="941">
        <f t="shared" ref="QY27:QY30" si="166">PX27*$QM27</f>
        <v>0</v>
      </c>
      <c r="QZ27" s="941"/>
      <c r="RA27" s="941"/>
      <c r="RB27" s="941"/>
      <c r="RC27" s="941">
        <f t="shared" ref="RC27:RC30" si="167">QB27*$QM27</f>
        <v>0</v>
      </c>
      <c r="RD27" s="941"/>
      <c r="RE27" s="941"/>
      <c r="RF27" s="941"/>
      <c r="RG27" s="941">
        <f t="shared" ref="RG27:RG30" si="168">QF27*$QM27</f>
        <v>0</v>
      </c>
      <c r="RH27" s="941"/>
      <c r="RI27" s="941"/>
      <c r="RJ27" s="941"/>
      <c r="RK27" s="466">
        <f>各種係数!$R27</f>
        <v>0</v>
      </c>
      <c r="RL27" s="467"/>
      <c r="RM27" s="467"/>
      <c r="RN27" s="467"/>
      <c r="RO27" s="467"/>
      <c r="RP27" s="467"/>
      <c r="RQ27" s="467"/>
      <c r="RR27" s="467"/>
      <c r="RS27" s="467"/>
      <c r="RT27" s="467"/>
      <c r="RU27" s="467"/>
      <c r="RV27" s="467"/>
      <c r="RW27" s="468"/>
      <c r="RX27" s="468"/>
      <c r="RY27" s="468"/>
      <c r="RZ27" s="468"/>
      <c r="SA27" s="468"/>
      <c r="SB27" s="468"/>
      <c r="SC27" s="468"/>
      <c r="SD27" s="469"/>
      <c r="SE27" s="940">
        <f t="shared" ref="SE27:SE30" si="169">QQ27*$RK27*44/12</f>
        <v>0</v>
      </c>
      <c r="SF27" s="941"/>
      <c r="SG27" s="941"/>
      <c r="SH27" s="941"/>
      <c r="SI27" s="941">
        <f t="shared" ref="SI27:SI30" si="170">QU27*$RK27*44/12</f>
        <v>0</v>
      </c>
      <c r="SJ27" s="941"/>
      <c r="SK27" s="941"/>
      <c r="SL27" s="941"/>
      <c r="SM27" s="941">
        <f t="shared" ref="SM27:SM30" si="171">QY27*$RK27*44/12</f>
        <v>0</v>
      </c>
      <c r="SN27" s="941"/>
      <c r="SO27" s="941"/>
      <c r="SP27" s="941"/>
      <c r="SQ27" s="941">
        <f t="shared" ref="SQ27:SQ30" si="172">RC27*$RK27*44/12</f>
        <v>0</v>
      </c>
      <c r="SR27" s="941"/>
      <c r="SS27" s="941"/>
      <c r="ST27" s="941"/>
      <c r="SU27" s="941">
        <f t="shared" ref="SU27:SU30" si="173">RG27*$RK27*44/12</f>
        <v>0</v>
      </c>
      <c r="SV27" s="941"/>
      <c r="SW27" s="941"/>
      <c r="SX27" s="947"/>
      <c r="TS27" s="484">
        <f t="shared" si="134"/>
        <v>0</v>
      </c>
      <c r="TT27" s="434"/>
      <c r="TU27" s="435"/>
      <c r="TV27" s="435"/>
      <c r="TW27" s="434">
        <f t="shared" si="135"/>
        <v>0</v>
      </c>
      <c r="TX27" s="434"/>
      <c r="TY27" s="435"/>
      <c r="TZ27" s="589"/>
      <c r="UA27" s="434">
        <f t="shared" si="136"/>
        <v>0</v>
      </c>
      <c r="UB27" s="434"/>
      <c r="UC27" s="435"/>
      <c r="UD27" s="589"/>
      <c r="UE27" s="434">
        <f t="shared" si="137"/>
        <v>0</v>
      </c>
      <c r="UF27" s="434"/>
      <c r="UG27" s="435"/>
      <c r="UH27" s="589"/>
      <c r="UI27" s="434">
        <f t="shared" si="138"/>
        <v>0</v>
      </c>
      <c r="UJ27" s="434"/>
      <c r="UK27" s="435"/>
      <c r="UL27" s="589"/>
      <c r="UM27" s="772" t="s">
        <v>57</v>
      </c>
      <c r="UN27" s="773"/>
      <c r="UO27" s="774"/>
      <c r="UP27" s="937">
        <f>各種係数!$O27</f>
        <v>35.6</v>
      </c>
      <c r="UQ27" s="938"/>
      <c r="UR27" s="938"/>
      <c r="US27" s="939"/>
      <c r="UT27" s="940">
        <f t="shared" si="14"/>
        <v>0</v>
      </c>
      <c r="UU27" s="941"/>
      <c r="UV27" s="941"/>
      <c r="UW27" s="941"/>
      <c r="UX27" s="941">
        <f t="shared" si="15"/>
        <v>0</v>
      </c>
      <c r="UY27" s="941"/>
      <c r="UZ27" s="941"/>
      <c r="VA27" s="941"/>
      <c r="VB27" s="941">
        <f t="shared" si="16"/>
        <v>0</v>
      </c>
      <c r="VC27" s="941"/>
      <c r="VD27" s="941"/>
      <c r="VE27" s="941"/>
      <c r="VF27" s="941">
        <f t="shared" si="17"/>
        <v>0</v>
      </c>
      <c r="VG27" s="941"/>
      <c r="VH27" s="941"/>
      <c r="VI27" s="941"/>
      <c r="VJ27" s="941">
        <f t="shared" si="18"/>
        <v>0</v>
      </c>
      <c r="VK27" s="941"/>
      <c r="VL27" s="941"/>
      <c r="VM27" s="941"/>
      <c r="VN27" s="466">
        <f>各種係数!$R27</f>
        <v>0</v>
      </c>
      <c r="VO27" s="467"/>
      <c r="VP27" s="467"/>
      <c r="VQ27" s="467"/>
      <c r="VR27" s="467"/>
      <c r="VS27" s="467"/>
      <c r="VT27" s="467"/>
      <c r="VU27" s="467"/>
      <c r="VV27" s="467"/>
      <c r="VW27" s="467"/>
      <c r="VX27" s="467"/>
      <c r="VY27" s="467"/>
      <c r="VZ27" s="468"/>
      <c r="WA27" s="468"/>
      <c r="WB27" s="468"/>
      <c r="WC27" s="468"/>
      <c r="WD27" s="468"/>
      <c r="WE27" s="468"/>
      <c r="WF27" s="468"/>
      <c r="WG27" s="469"/>
      <c r="WH27" s="940">
        <f t="shared" si="19"/>
        <v>0</v>
      </c>
      <c r="WI27" s="941"/>
      <c r="WJ27" s="941"/>
      <c r="WK27" s="941"/>
      <c r="WL27" s="941">
        <f t="shared" si="20"/>
        <v>0</v>
      </c>
      <c r="WM27" s="941"/>
      <c r="WN27" s="941"/>
      <c r="WO27" s="941"/>
      <c r="WP27" s="941">
        <f t="shared" si="21"/>
        <v>0</v>
      </c>
      <c r="WQ27" s="941"/>
      <c r="WR27" s="941"/>
      <c r="WS27" s="941"/>
      <c r="WT27" s="941">
        <f t="shared" si="22"/>
        <v>0</v>
      </c>
      <c r="WU27" s="941"/>
      <c r="WV27" s="941"/>
      <c r="WW27" s="941"/>
      <c r="WX27" s="941">
        <f t="shared" si="23"/>
        <v>0</v>
      </c>
      <c r="WY27" s="941"/>
      <c r="WZ27" s="941"/>
      <c r="XA27" s="947"/>
    </row>
    <row r="28" spans="3:625" s="100" customFormat="1" ht="19.5" customHeight="1" x14ac:dyDescent="0.15">
      <c r="C28" s="867"/>
      <c r="D28" s="526"/>
      <c r="E28" s="755" t="s">
        <v>159</v>
      </c>
      <c r="F28" s="755"/>
      <c r="G28" s="755"/>
      <c r="H28" s="755"/>
      <c r="I28" s="755"/>
      <c r="J28" s="755"/>
      <c r="K28" s="755"/>
      <c r="L28" s="755"/>
      <c r="M28" s="755"/>
      <c r="N28" s="755"/>
      <c r="O28" s="755"/>
      <c r="P28" s="484"/>
      <c r="Q28" s="434"/>
      <c r="R28" s="435"/>
      <c r="S28" s="435"/>
      <c r="T28" s="434"/>
      <c r="U28" s="434"/>
      <c r="V28" s="435"/>
      <c r="W28" s="589"/>
      <c r="X28" s="434"/>
      <c r="Y28" s="434"/>
      <c r="Z28" s="435"/>
      <c r="AA28" s="589"/>
      <c r="AB28" s="434"/>
      <c r="AC28" s="434"/>
      <c r="AD28" s="435"/>
      <c r="AE28" s="589"/>
      <c r="AF28" s="434"/>
      <c r="AG28" s="434"/>
      <c r="AH28" s="435"/>
      <c r="AI28" s="589"/>
      <c r="AJ28" s="423" t="s">
        <v>203</v>
      </c>
      <c r="AK28" s="424"/>
      <c r="AL28" s="425"/>
      <c r="AM28" s="937">
        <f>各種係数!$O28</f>
        <v>26.9</v>
      </c>
      <c r="AN28" s="938"/>
      <c r="AO28" s="938"/>
      <c r="AP28" s="939"/>
      <c r="AQ28" s="940">
        <f>P28*$AM28</f>
        <v>0</v>
      </c>
      <c r="AR28" s="941"/>
      <c r="AS28" s="941"/>
      <c r="AT28" s="941"/>
      <c r="AU28" s="941">
        <f t="shared" si="0"/>
        <v>0</v>
      </c>
      <c r="AV28" s="941"/>
      <c r="AW28" s="941"/>
      <c r="AX28" s="941"/>
      <c r="AY28" s="941">
        <f>X28*$AM28</f>
        <v>0</v>
      </c>
      <c r="AZ28" s="941"/>
      <c r="BA28" s="941"/>
      <c r="BB28" s="941"/>
      <c r="BC28" s="941">
        <f>AB28*$AM28</f>
        <v>0</v>
      </c>
      <c r="BD28" s="941"/>
      <c r="BE28" s="941"/>
      <c r="BF28" s="941"/>
      <c r="BG28" s="941">
        <f>AF28*$AM28</f>
        <v>0</v>
      </c>
      <c r="BH28" s="941"/>
      <c r="BI28" s="941"/>
      <c r="BJ28" s="941"/>
      <c r="BK28" s="466">
        <f>各種係数!$R28</f>
        <v>0</v>
      </c>
      <c r="BL28" s="467"/>
      <c r="BM28" s="467"/>
      <c r="BN28" s="467"/>
      <c r="BO28" s="467"/>
      <c r="BP28" s="467"/>
      <c r="BQ28" s="467"/>
      <c r="BR28" s="467"/>
      <c r="BS28" s="467"/>
      <c r="BT28" s="467"/>
      <c r="BU28" s="467"/>
      <c r="BV28" s="467"/>
      <c r="BW28" s="468"/>
      <c r="BX28" s="468"/>
      <c r="BY28" s="468"/>
      <c r="BZ28" s="468"/>
      <c r="CA28" s="468"/>
      <c r="CB28" s="468"/>
      <c r="CC28" s="468"/>
      <c r="CD28" s="469"/>
      <c r="CE28" s="940">
        <f t="shared" si="26"/>
        <v>0</v>
      </c>
      <c r="CF28" s="941"/>
      <c r="CG28" s="941"/>
      <c r="CH28" s="941"/>
      <c r="CI28" s="941">
        <f t="shared" si="27"/>
        <v>0</v>
      </c>
      <c r="CJ28" s="941"/>
      <c r="CK28" s="941"/>
      <c r="CL28" s="941"/>
      <c r="CM28" s="941">
        <f t="shared" si="28"/>
        <v>0</v>
      </c>
      <c r="CN28" s="941"/>
      <c r="CO28" s="941"/>
      <c r="CP28" s="941"/>
      <c r="CQ28" s="941">
        <f t="shared" si="3"/>
        <v>0</v>
      </c>
      <c r="CR28" s="941"/>
      <c r="CS28" s="941"/>
      <c r="CT28" s="941"/>
      <c r="CU28" s="941">
        <f t="shared" si="4"/>
        <v>0</v>
      </c>
      <c r="CV28" s="941"/>
      <c r="CW28" s="941"/>
      <c r="CX28" s="947"/>
      <c r="DC28" s="867"/>
      <c r="DD28" s="526"/>
      <c r="DE28" s="755" t="s">
        <v>159</v>
      </c>
      <c r="DF28" s="755"/>
      <c r="DG28" s="755"/>
      <c r="DH28" s="755"/>
      <c r="DI28" s="755"/>
      <c r="DJ28" s="755"/>
      <c r="DK28" s="755"/>
      <c r="DL28" s="755"/>
      <c r="DM28" s="755"/>
      <c r="DN28" s="755"/>
      <c r="DO28" s="755"/>
      <c r="DP28" s="484"/>
      <c r="DQ28" s="434"/>
      <c r="DR28" s="435"/>
      <c r="DS28" s="435"/>
      <c r="DT28" s="434"/>
      <c r="DU28" s="434"/>
      <c r="DV28" s="435"/>
      <c r="DW28" s="589"/>
      <c r="DX28" s="434"/>
      <c r="DY28" s="434"/>
      <c r="DZ28" s="435"/>
      <c r="EA28" s="589"/>
      <c r="EB28" s="434"/>
      <c r="EC28" s="434"/>
      <c r="ED28" s="435"/>
      <c r="EE28" s="589"/>
      <c r="EF28" s="434"/>
      <c r="EG28" s="434"/>
      <c r="EH28" s="435"/>
      <c r="EI28" s="589"/>
      <c r="EJ28" s="423" t="s">
        <v>203</v>
      </c>
      <c r="EK28" s="424"/>
      <c r="EL28" s="425"/>
      <c r="EM28" s="937">
        <f>各種係数!$O28</f>
        <v>26.9</v>
      </c>
      <c r="EN28" s="938"/>
      <c r="EO28" s="938"/>
      <c r="EP28" s="939"/>
      <c r="EQ28" s="940">
        <f>DP28*$EM28</f>
        <v>0</v>
      </c>
      <c r="ER28" s="941"/>
      <c r="ES28" s="941"/>
      <c r="ET28" s="941"/>
      <c r="EU28" s="941">
        <f>DT28*$EM28</f>
        <v>0</v>
      </c>
      <c r="EV28" s="941"/>
      <c r="EW28" s="941"/>
      <c r="EX28" s="941"/>
      <c r="EY28" s="941">
        <f>DX28*$EM28</f>
        <v>0</v>
      </c>
      <c r="EZ28" s="941"/>
      <c r="FA28" s="941"/>
      <c r="FB28" s="941"/>
      <c r="FC28" s="941">
        <f>EB28*$EM28</f>
        <v>0</v>
      </c>
      <c r="FD28" s="941"/>
      <c r="FE28" s="941"/>
      <c r="FF28" s="941"/>
      <c r="FG28" s="941">
        <f>EF28*$EM28</f>
        <v>0</v>
      </c>
      <c r="FH28" s="941"/>
      <c r="FI28" s="941"/>
      <c r="FJ28" s="941"/>
      <c r="FK28" s="466">
        <f>各種係数!$R28</f>
        <v>0</v>
      </c>
      <c r="FL28" s="467"/>
      <c r="FM28" s="467"/>
      <c r="FN28" s="467"/>
      <c r="FO28" s="467"/>
      <c r="FP28" s="467"/>
      <c r="FQ28" s="467"/>
      <c r="FR28" s="467"/>
      <c r="FS28" s="467"/>
      <c r="FT28" s="467"/>
      <c r="FU28" s="467"/>
      <c r="FV28" s="467"/>
      <c r="FW28" s="468"/>
      <c r="FX28" s="468"/>
      <c r="FY28" s="468"/>
      <c r="FZ28" s="468"/>
      <c r="GA28" s="468"/>
      <c r="GB28" s="468"/>
      <c r="GC28" s="468"/>
      <c r="GD28" s="469"/>
      <c r="GE28" s="940">
        <f t="shared" si="139"/>
        <v>0</v>
      </c>
      <c r="GF28" s="941"/>
      <c r="GG28" s="941"/>
      <c r="GH28" s="941"/>
      <c r="GI28" s="941">
        <f t="shared" si="140"/>
        <v>0</v>
      </c>
      <c r="GJ28" s="941"/>
      <c r="GK28" s="941"/>
      <c r="GL28" s="941"/>
      <c r="GM28" s="941">
        <f t="shared" si="141"/>
        <v>0</v>
      </c>
      <c r="GN28" s="941"/>
      <c r="GO28" s="941"/>
      <c r="GP28" s="941"/>
      <c r="GQ28" s="941">
        <f t="shared" si="142"/>
        <v>0</v>
      </c>
      <c r="GR28" s="941"/>
      <c r="GS28" s="941"/>
      <c r="GT28" s="941"/>
      <c r="GU28" s="941">
        <f t="shared" si="143"/>
        <v>0</v>
      </c>
      <c r="GV28" s="941"/>
      <c r="GW28" s="941"/>
      <c r="GX28" s="947"/>
      <c r="HC28" s="867"/>
      <c r="HD28" s="526"/>
      <c r="HE28" s="755" t="s">
        <v>159</v>
      </c>
      <c r="HF28" s="755"/>
      <c r="HG28" s="755"/>
      <c r="HH28" s="755"/>
      <c r="HI28" s="755"/>
      <c r="HJ28" s="755"/>
      <c r="HK28" s="755"/>
      <c r="HL28" s="755"/>
      <c r="HM28" s="755"/>
      <c r="HN28" s="755"/>
      <c r="HO28" s="755"/>
      <c r="HP28" s="484"/>
      <c r="HQ28" s="434"/>
      <c r="HR28" s="435"/>
      <c r="HS28" s="435"/>
      <c r="HT28" s="434"/>
      <c r="HU28" s="434"/>
      <c r="HV28" s="435"/>
      <c r="HW28" s="589"/>
      <c r="HX28" s="434"/>
      <c r="HY28" s="434"/>
      <c r="HZ28" s="435"/>
      <c r="IA28" s="589"/>
      <c r="IB28" s="434"/>
      <c r="IC28" s="434"/>
      <c r="ID28" s="435"/>
      <c r="IE28" s="589"/>
      <c r="IF28" s="434"/>
      <c r="IG28" s="434"/>
      <c r="IH28" s="435"/>
      <c r="II28" s="589"/>
      <c r="IJ28" s="423" t="s">
        <v>203</v>
      </c>
      <c r="IK28" s="424"/>
      <c r="IL28" s="425"/>
      <c r="IM28" s="937">
        <f>各種係数!$O28</f>
        <v>26.9</v>
      </c>
      <c r="IN28" s="938"/>
      <c r="IO28" s="938"/>
      <c r="IP28" s="939"/>
      <c r="IQ28" s="940">
        <f t="shared" si="144"/>
        <v>0</v>
      </c>
      <c r="IR28" s="941"/>
      <c r="IS28" s="941"/>
      <c r="IT28" s="941"/>
      <c r="IU28" s="941">
        <f t="shared" si="145"/>
        <v>0</v>
      </c>
      <c r="IV28" s="941"/>
      <c r="IW28" s="941"/>
      <c r="IX28" s="941"/>
      <c r="IY28" s="941">
        <f t="shared" si="146"/>
        <v>0</v>
      </c>
      <c r="IZ28" s="941"/>
      <c r="JA28" s="941"/>
      <c r="JB28" s="941"/>
      <c r="JC28" s="941">
        <f t="shared" si="147"/>
        <v>0</v>
      </c>
      <c r="JD28" s="941"/>
      <c r="JE28" s="941"/>
      <c r="JF28" s="941"/>
      <c r="JG28" s="941">
        <f t="shared" si="148"/>
        <v>0</v>
      </c>
      <c r="JH28" s="941"/>
      <c r="JI28" s="941"/>
      <c r="JJ28" s="941"/>
      <c r="JK28" s="466">
        <f>各種係数!$R28</f>
        <v>0</v>
      </c>
      <c r="JL28" s="467"/>
      <c r="JM28" s="467"/>
      <c r="JN28" s="467"/>
      <c r="JO28" s="467"/>
      <c r="JP28" s="467"/>
      <c r="JQ28" s="467"/>
      <c r="JR28" s="467"/>
      <c r="JS28" s="467"/>
      <c r="JT28" s="467"/>
      <c r="JU28" s="467"/>
      <c r="JV28" s="467"/>
      <c r="JW28" s="468"/>
      <c r="JX28" s="468"/>
      <c r="JY28" s="468"/>
      <c r="JZ28" s="468"/>
      <c r="KA28" s="468"/>
      <c r="KB28" s="468"/>
      <c r="KC28" s="468"/>
      <c r="KD28" s="469"/>
      <c r="KE28" s="940">
        <f t="shared" si="149"/>
        <v>0</v>
      </c>
      <c r="KF28" s="941"/>
      <c r="KG28" s="941"/>
      <c r="KH28" s="941"/>
      <c r="KI28" s="941">
        <f t="shared" si="150"/>
        <v>0</v>
      </c>
      <c r="KJ28" s="941"/>
      <c r="KK28" s="941"/>
      <c r="KL28" s="941"/>
      <c r="KM28" s="941">
        <f t="shared" si="151"/>
        <v>0</v>
      </c>
      <c r="KN28" s="941"/>
      <c r="KO28" s="941"/>
      <c r="KP28" s="941"/>
      <c r="KQ28" s="941">
        <f t="shared" si="152"/>
        <v>0</v>
      </c>
      <c r="KR28" s="941"/>
      <c r="KS28" s="941"/>
      <c r="KT28" s="941"/>
      <c r="KU28" s="941">
        <f t="shared" si="153"/>
        <v>0</v>
      </c>
      <c r="KV28" s="941"/>
      <c r="KW28" s="941"/>
      <c r="KX28" s="947"/>
      <c r="LC28" s="867"/>
      <c r="LD28" s="526"/>
      <c r="LE28" s="755" t="s">
        <v>159</v>
      </c>
      <c r="LF28" s="755"/>
      <c r="LG28" s="755"/>
      <c r="LH28" s="755"/>
      <c r="LI28" s="755"/>
      <c r="LJ28" s="755"/>
      <c r="LK28" s="755"/>
      <c r="LL28" s="755"/>
      <c r="LM28" s="755"/>
      <c r="LN28" s="755"/>
      <c r="LO28" s="755"/>
      <c r="LP28" s="484"/>
      <c r="LQ28" s="434"/>
      <c r="LR28" s="435"/>
      <c r="LS28" s="435"/>
      <c r="LT28" s="434"/>
      <c r="LU28" s="434"/>
      <c r="LV28" s="435"/>
      <c r="LW28" s="589"/>
      <c r="LX28" s="434"/>
      <c r="LY28" s="434"/>
      <c r="LZ28" s="435"/>
      <c r="MA28" s="589"/>
      <c r="MB28" s="434"/>
      <c r="MC28" s="434"/>
      <c r="MD28" s="435"/>
      <c r="ME28" s="589"/>
      <c r="MF28" s="434"/>
      <c r="MG28" s="434"/>
      <c r="MH28" s="435"/>
      <c r="MI28" s="589"/>
      <c r="MJ28" s="423" t="s">
        <v>203</v>
      </c>
      <c r="MK28" s="424"/>
      <c r="ML28" s="425"/>
      <c r="MM28" s="937">
        <f>各種係数!$O28</f>
        <v>26.9</v>
      </c>
      <c r="MN28" s="938"/>
      <c r="MO28" s="938"/>
      <c r="MP28" s="939"/>
      <c r="MQ28" s="940">
        <f t="shared" si="154"/>
        <v>0</v>
      </c>
      <c r="MR28" s="941"/>
      <c r="MS28" s="941"/>
      <c r="MT28" s="941"/>
      <c r="MU28" s="941">
        <f t="shared" si="155"/>
        <v>0</v>
      </c>
      <c r="MV28" s="941"/>
      <c r="MW28" s="941"/>
      <c r="MX28" s="941"/>
      <c r="MY28" s="941">
        <f t="shared" si="156"/>
        <v>0</v>
      </c>
      <c r="MZ28" s="941"/>
      <c r="NA28" s="941"/>
      <c r="NB28" s="941"/>
      <c r="NC28" s="941">
        <f t="shared" si="157"/>
        <v>0</v>
      </c>
      <c r="ND28" s="941"/>
      <c r="NE28" s="941"/>
      <c r="NF28" s="941"/>
      <c r="NG28" s="941">
        <f t="shared" si="158"/>
        <v>0</v>
      </c>
      <c r="NH28" s="941"/>
      <c r="NI28" s="941"/>
      <c r="NJ28" s="941"/>
      <c r="NK28" s="466">
        <f>各種係数!$R28</f>
        <v>0</v>
      </c>
      <c r="NL28" s="467"/>
      <c r="NM28" s="467"/>
      <c r="NN28" s="467"/>
      <c r="NO28" s="467"/>
      <c r="NP28" s="467"/>
      <c r="NQ28" s="467"/>
      <c r="NR28" s="467"/>
      <c r="NS28" s="467"/>
      <c r="NT28" s="467"/>
      <c r="NU28" s="467"/>
      <c r="NV28" s="467"/>
      <c r="NW28" s="468"/>
      <c r="NX28" s="468"/>
      <c r="NY28" s="468"/>
      <c r="NZ28" s="468"/>
      <c r="OA28" s="468"/>
      <c r="OB28" s="468"/>
      <c r="OC28" s="468"/>
      <c r="OD28" s="469"/>
      <c r="OE28" s="940">
        <f t="shared" si="159"/>
        <v>0</v>
      </c>
      <c r="OF28" s="941"/>
      <c r="OG28" s="941"/>
      <c r="OH28" s="941"/>
      <c r="OI28" s="941">
        <f t="shared" si="160"/>
        <v>0</v>
      </c>
      <c r="OJ28" s="941"/>
      <c r="OK28" s="941"/>
      <c r="OL28" s="941"/>
      <c r="OM28" s="941">
        <f t="shared" si="161"/>
        <v>0</v>
      </c>
      <c r="ON28" s="941"/>
      <c r="OO28" s="941"/>
      <c r="OP28" s="941"/>
      <c r="OQ28" s="941">
        <f t="shared" si="162"/>
        <v>0</v>
      </c>
      <c r="OR28" s="941"/>
      <c r="OS28" s="941"/>
      <c r="OT28" s="941"/>
      <c r="OU28" s="941">
        <f t="shared" si="163"/>
        <v>0</v>
      </c>
      <c r="OV28" s="941"/>
      <c r="OW28" s="941"/>
      <c r="OX28" s="947"/>
      <c r="PC28" s="867"/>
      <c r="PD28" s="526"/>
      <c r="PE28" s="755" t="s">
        <v>159</v>
      </c>
      <c r="PF28" s="755"/>
      <c r="PG28" s="755"/>
      <c r="PH28" s="755"/>
      <c r="PI28" s="755"/>
      <c r="PJ28" s="755"/>
      <c r="PK28" s="755"/>
      <c r="PL28" s="755"/>
      <c r="PM28" s="755"/>
      <c r="PN28" s="755"/>
      <c r="PO28" s="755"/>
      <c r="PP28" s="484"/>
      <c r="PQ28" s="434"/>
      <c r="PR28" s="435"/>
      <c r="PS28" s="435"/>
      <c r="PT28" s="434"/>
      <c r="PU28" s="434"/>
      <c r="PV28" s="435"/>
      <c r="PW28" s="589"/>
      <c r="PX28" s="434"/>
      <c r="PY28" s="434"/>
      <c r="PZ28" s="435"/>
      <c r="QA28" s="589"/>
      <c r="QB28" s="434"/>
      <c r="QC28" s="434"/>
      <c r="QD28" s="435"/>
      <c r="QE28" s="589"/>
      <c r="QF28" s="434"/>
      <c r="QG28" s="434"/>
      <c r="QH28" s="435"/>
      <c r="QI28" s="589"/>
      <c r="QJ28" s="423" t="s">
        <v>203</v>
      </c>
      <c r="QK28" s="424"/>
      <c r="QL28" s="425"/>
      <c r="QM28" s="937">
        <f>各種係数!$O28</f>
        <v>26.9</v>
      </c>
      <c r="QN28" s="938"/>
      <c r="QO28" s="938"/>
      <c r="QP28" s="939"/>
      <c r="QQ28" s="940">
        <f t="shared" si="164"/>
        <v>0</v>
      </c>
      <c r="QR28" s="941"/>
      <c r="QS28" s="941"/>
      <c r="QT28" s="941"/>
      <c r="QU28" s="941">
        <f t="shared" si="165"/>
        <v>0</v>
      </c>
      <c r="QV28" s="941"/>
      <c r="QW28" s="941"/>
      <c r="QX28" s="941"/>
      <c r="QY28" s="941">
        <f t="shared" si="166"/>
        <v>0</v>
      </c>
      <c r="QZ28" s="941"/>
      <c r="RA28" s="941"/>
      <c r="RB28" s="941"/>
      <c r="RC28" s="941">
        <f t="shared" si="167"/>
        <v>0</v>
      </c>
      <c r="RD28" s="941"/>
      <c r="RE28" s="941"/>
      <c r="RF28" s="941"/>
      <c r="RG28" s="941">
        <f t="shared" si="168"/>
        <v>0</v>
      </c>
      <c r="RH28" s="941"/>
      <c r="RI28" s="941"/>
      <c r="RJ28" s="941"/>
      <c r="RK28" s="466">
        <f>各種係数!$R28</f>
        <v>0</v>
      </c>
      <c r="RL28" s="467"/>
      <c r="RM28" s="467"/>
      <c r="RN28" s="467"/>
      <c r="RO28" s="467"/>
      <c r="RP28" s="467"/>
      <c r="RQ28" s="467"/>
      <c r="RR28" s="467"/>
      <c r="RS28" s="467"/>
      <c r="RT28" s="467"/>
      <c r="RU28" s="467"/>
      <c r="RV28" s="467"/>
      <c r="RW28" s="468"/>
      <c r="RX28" s="468"/>
      <c r="RY28" s="468"/>
      <c r="RZ28" s="468"/>
      <c r="SA28" s="468"/>
      <c r="SB28" s="468"/>
      <c r="SC28" s="468"/>
      <c r="SD28" s="469"/>
      <c r="SE28" s="940">
        <f t="shared" si="169"/>
        <v>0</v>
      </c>
      <c r="SF28" s="941"/>
      <c r="SG28" s="941"/>
      <c r="SH28" s="941"/>
      <c r="SI28" s="941">
        <f t="shared" si="170"/>
        <v>0</v>
      </c>
      <c r="SJ28" s="941"/>
      <c r="SK28" s="941"/>
      <c r="SL28" s="941"/>
      <c r="SM28" s="941">
        <f t="shared" si="171"/>
        <v>0</v>
      </c>
      <c r="SN28" s="941"/>
      <c r="SO28" s="941"/>
      <c r="SP28" s="941"/>
      <c r="SQ28" s="941">
        <f t="shared" si="172"/>
        <v>0</v>
      </c>
      <c r="SR28" s="941"/>
      <c r="SS28" s="941"/>
      <c r="ST28" s="941"/>
      <c r="SU28" s="941">
        <f t="shared" si="173"/>
        <v>0</v>
      </c>
      <c r="SV28" s="941"/>
      <c r="SW28" s="941"/>
      <c r="SX28" s="947"/>
      <c r="TS28" s="484">
        <f t="shared" si="134"/>
        <v>0</v>
      </c>
      <c r="TT28" s="434"/>
      <c r="TU28" s="435"/>
      <c r="TV28" s="435"/>
      <c r="TW28" s="434">
        <f t="shared" si="135"/>
        <v>0</v>
      </c>
      <c r="TX28" s="434"/>
      <c r="TY28" s="435"/>
      <c r="TZ28" s="589"/>
      <c r="UA28" s="434">
        <f t="shared" si="136"/>
        <v>0</v>
      </c>
      <c r="UB28" s="434"/>
      <c r="UC28" s="435"/>
      <c r="UD28" s="589"/>
      <c r="UE28" s="434">
        <f t="shared" si="137"/>
        <v>0</v>
      </c>
      <c r="UF28" s="434"/>
      <c r="UG28" s="435"/>
      <c r="UH28" s="589"/>
      <c r="UI28" s="434">
        <f t="shared" si="138"/>
        <v>0</v>
      </c>
      <c r="UJ28" s="434"/>
      <c r="UK28" s="435"/>
      <c r="UL28" s="589"/>
      <c r="UM28" s="772" t="s">
        <v>57</v>
      </c>
      <c r="UN28" s="773"/>
      <c r="UO28" s="774"/>
      <c r="UP28" s="937">
        <f>各種係数!$O28</f>
        <v>26.9</v>
      </c>
      <c r="UQ28" s="938"/>
      <c r="UR28" s="938"/>
      <c r="US28" s="939"/>
      <c r="UT28" s="940">
        <f t="shared" si="14"/>
        <v>0</v>
      </c>
      <c r="UU28" s="941"/>
      <c r="UV28" s="941"/>
      <c r="UW28" s="941"/>
      <c r="UX28" s="941">
        <f t="shared" si="15"/>
        <v>0</v>
      </c>
      <c r="UY28" s="941"/>
      <c r="UZ28" s="941"/>
      <c r="VA28" s="941"/>
      <c r="VB28" s="941">
        <f t="shared" si="16"/>
        <v>0</v>
      </c>
      <c r="VC28" s="941"/>
      <c r="VD28" s="941"/>
      <c r="VE28" s="941"/>
      <c r="VF28" s="941">
        <f t="shared" si="17"/>
        <v>0</v>
      </c>
      <c r="VG28" s="941"/>
      <c r="VH28" s="941"/>
      <c r="VI28" s="941"/>
      <c r="VJ28" s="941">
        <f t="shared" si="18"/>
        <v>0</v>
      </c>
      <c r="VK28" s="941"/>
      <c r="VL28" s="941"/>
      <c r="VM28" s="941"/>
      <c r="VN28" s="466">
        <f>各種係数!$R28</f>
        <v>0</v>
      </c>
      <c r="VO28" s="467"/>
      <c r="VP28" s="467"/>
      <c r="VQ28" s="467"/>
      <c r="VR28" s="467"/>
      <c r="VS28" s="467"/>
      <c r="VT28" s="467"/>
      <c r="VU28" s="467"/>
      <c r="VV28" s="467"/>
      <c r="VW28" s="467"/>
      <c r="VX28" s="467"/>
      <c r="VY28" s="467"/>
      <c r="VZ28" s="468"/>
      <c r="WA28" s="468"/>
      <c r="WB28" s="468"/>
      <c r="WC28" s="468"/>
      <c r="WD28" s="468"/>
      <c r="WE28" s="468"/>
      <c r="WF28" s="468"/>
      <c r="WG28" s="469"/>
      <c r="WH28" s="940">
        <f t="shared" si="19"/>
        <v>0</v>
      </c>
      <c r="WI28" s="941"/>
      <c r="WJ28" s="941"/>
      <c r="WK28" s="941"/>
      <c r="WL28" s="941">
        <f t="shared" si="20"/>
        <v>0</v>
      </c>
      <c r="WM28" s="941"/>
      <c r="WN28" s="941"/>
      <c r="WO28" s="941"/>
      <c r="WP28" s="941">
        <f t="shared" si="21"/>
        <v>0</v>
      </c>
      <c r="WQ28" s="941"/>
      <c r="WR28" s="941"/>
      <c r="WS28" s="941"/>
      <c r="WT28" s="941">
        <f t="shared" si="22"/>
        <v>0</v>
      </c>
      <c r="WU28" s="941"/>
      <c r="WV28" s="941"/>
      <c r="WW28" s="941"/>
      <c r="WX28" s="941">
        <f t="shared" si="23"/>
        <v>0</v>
      </c>
      <c r="WY28" s="941"/>
      <c r="WZ28" s="941"/>
      <c r="XA28" s="947"/>
    </row>
    <row r="29" spans="3:625" s="100" customFormat="1" ht="19.5" customHeight="1" x14ac:dyDescent="0.15">
      <c r="C29" s="867"/>
      <c r="D29" s="526"/>
      <c r="E29" s="755" t="s">
        <v>155</v>
      </c>
      <c r="F29" s="755"/>
      <c r="G29" s="755"/>
      <c r="H29" s="755"/>
      <c r="I29" s="755"/>
      <c r="J29" s="755"/>
      <c r="K29" s="755"/>
      <c r="L29" s="755"/>
      <c r="M29" s="755"/>
      <c r="N29" s="755"/>
      <c r="O29" s="755"/>
      <c r="P29" s="484"/>
      <c r="Q29" s="434"/>
      <c r="R29" s="435"/>
      <c r="S29" s="435"/>
      <c r="T29" s="434"/>
      <c r="U29" s="434"/>
      <c r="V29" s="435"/>
      <c r="W29" s="589"/>
      <c r="X29" s="434"/>
      <c r="Y29" s="434"/>
      <c r="Z29" s="435"/>
      <c r="AA29" s="589"/>
      <c r="AB29" s="434"/>
      <c r="AC29" s="434"/>
      <c r="AD29" s="435"/>
      <c r="AE29" s="589"/>
      <c r="AF29" s="434"/>
      <c r="AG29" s="434"/>
      <c r="AH29" s="435"/>
      <c r="AI29" s="589"/>
      <c r="AJ29" s="772"/>
      <c r="AK29" s="773"/>
      <c r="AL29" s="774"/>
      <c r="AM29" s="964"/>
      <c r="AN29" s="965"/>
      <c r="AO29" s="965"/>
      <c r="AP29" s="966"/>
      <c r="AQ29" s="940">
        <f>P29*$AM29</f>
        <v>0</v>
      </c>
      <c r="AR29" s="941"/>
      <c r="AS29" s="941"/>
      <c r="AT29" s="941"/>
      <c r="AU29" s="941">
        <f t="shared" si="0"/>
        <v>0</v>
      </c>
      <c r="AV29" s="941"/>
      <c r="AW29" s="941"/>
      <c r="AX29" s="941"/>
      <c r="AY29" s="941">
        <f t="shared" si="25"/>
        <v>0</v>
      </c>
      <c r="AZ29" s="941"/>
      <c r="BA29" s="941"/>
      <c r="BB29" s="941"/>
      <c r="BC29" s="941">
        <f t="shared" si="1"/>
        <v>0</v>
      </c>
      <c r="BD29" s="941"/>
      <c r="BE29" s="941"/>
      <c r="BF29" s="941"/>
      <c r="BG29" s="941">
        <f t="shared" si="2"/>
        <v>0</v>
      </c>
      <c r="BH29" s="941"/>
      <c r="BI29" s="941"/>
      <c r="BJ29" s="941"/>
      <c r="BK29" s="466"/>
      <c r="BL29" s="467"/>
      <c r="BM29" s="467"/>
      <c r="BN29" s="467"/>
      <c r="BO29" s="467"/>
      <c r="BP29" s="467"/>
      <c r="BQ29" s="467"/>
      <c r="BR29" s="467"/>
      <c r="BS29" s="467"/>
      <c r="BT29" s="467"/>
      <c r="BU29" s="467"/>
      <c r="BV29" s="467"/>
      <c r="BW29" s="468"/>
      <c r="BX29" s="468"/>
      <c r="BY29" s="468"/>
      <c r="BZ29" s="468"/>
      <c r="CA29" s="468"/>
      <c r="CB29" s="468"/>
      <c r="CC29" s="468"/>
      <c r="CD29" s="469"/>
      <c r="CE29" s="940">
        <f>AQ29*$BK29*44/12</f>
        <v>0</v>
      </c>
      <c r="CF29" s="941"/>
      <c r="CG29" s="941"/>
      <c r="CH29" s="941"/>
      <c r="CI29" s="941">
        <f t="shared" si="27"/>
        <v>0</v>
      </c>
      <c r="CJ29" s="941"/>
      <c r="CK29" s="941"/>
      <c r="CL29" s="941"/>
      <c r="CM29" s="941">
        <f t="shared" si="28"/>
        <v>0</v>
      </c>
      <c r="CN29" s="941"/>
      <c r="CO29" s="941"/>
      <c r="CP29" s="941"/>
      <c r="CQ29" s="941">
        <f t="shared" si="3"/>
        <v>0</v>
      </c>
      <c r="CR29" s="941"/>
      <c r="CS29" s="941"/>
      <c r="CT29" s="941"/>
      <c r="CU29" s="941">
        <f>BG29*$BK29*44/12</f>
        <v>0</v>
      </c>
      <c r="CV29" s="941"/>
      <c r="CW29" s="941"/>
      <c r="CX29" s="947"/>
      <c r="DC29" s="867"/>
      <c r="DD29" s="526"/>
      <c r="DE29" s="755" t="s">
        <v>155</v>
      </c>
      <c r="DF29" s="755"/>
      <c r="DG29" s="755"/>
      <c r="DH29" s="755"/>
      <c r="DI29" s="755"/>
      <c r="DJ29" s="755"/>
      <c r="DK29" s="755"/>
      <c r="DL29" s="755"/>
      <c r="DM29" s="755"/>
      <c r="DN29" s="755"/>
      <c r="DO29" s="755"/>
      <c r="DP29" s="484"/>
      <c r="DQ29" s="434"/>
      <c r="DR29" s="435"/>
      <c r="DS29" s="435"/>
      <c r="DT29" s="434"/>
      <c r="DU29" s="434"/>
      <c r="DV29" s="435"/>
      <c r="DW29" s="589"/>
      <c r="DX29" s="434"/>
      <c r="DY29" s="434"/>
      <c r="DZ29" s="435"/>
      <c r="EA29" s="589"/>
      <c r="EB29" s="434"/>
      <c r="EC29" s="434"/>
      <c r="ED29" s="435"/>
      <c r="EE29" s="589"/>
      <c r="EF29" s="434"/>
      <c r="EG29" s="434"/>
      <c r="EH29" s="435"/>
      <c r="EI29" s="589"/>
      <c r="EJ29" s="772"/>
      <c r="EK29" s="773"/>
      <c r="EL29" s="774"/>
      <c r="EM29" s="964"/>
      <c r="EN29" s="965"/>
      <c r="EO29" s="965"/>
      <c r="EP29" s="966"/>
      <c r="EQ29" s="940">
        <f>DP29*$EM29</f>
        <v>0</v>
      </c>
      <c r="ER29" s="941"/>
      <c r="ES29" s="941"/>
      <c r="ET29" s="941"/>
      <c r="EU29" s="941">
        <f>DT29*$EM29</f>
        <v>0</v>
      </c>
      <c r="EV29" s="941"/>
      <c r="EW29" s="941"/>
      <c r="EX29" s="941"/>
      <c r="EY29" s="941">
        <f>DX29*$EM29</f>
        <v>0</v>
      </c>
      <c r="EZ29" s="941"/>
      <c r="FA29" s="941"/>
      <c r="FB29" s="941"/>
      <c r="FC29" s="941">
        <f>EB29*$EM29</f>
        <v>0</v>
      </c>
      <c r="FD29" s="941"/>
      <c r="FE29" s="941"/>
      <c r="FF29" s="941"/>
      <c r="FG29" s="941">
        <f>EF29*$EM29</f>
        <v>0</v>
      </c>
      <c r="FH29" s="941"/>
      <c r="FI29" s="941"/>
      <c r="FJ29" s="941"/>
      <c r="FK29" s="466"/>
      <c r="FL29" s="467"/>
      <c r="FM29" s="467"/>
      <c r="FN29" s="467"/>
      <c r="FO29" s="467"/>
      <c r="FP29" s="467"/>
      <c r="FQ29" s="467"/>
      <c r="FR29" s="467"/>
      <c r="FS29" s="467"/>
      <c r="FT29" s="467"/>
      <c r="FU29" s="467"/>
      <c r="FV29" s="467"/>
      <c r="FW29" s="468"/>
      <c r="FX29" s="468"/>
      <c r="FY29" s="468"/>
      <c r="FZ29" s="468"/>
      <c r="GA29" s="468"/>
      <c r="GB29" s="468"/>
      <c r="GC29" s="468"/>
      <c r="GD29" s="469"/>
      <c r="GE29" s="940">
        <f t="shared" si="139"/>
        <v>0</v>
      </c>
      <c r="GF29" s="941"/>
      <c r="GG29" s="941"/>
      <c r="GH29" s="941"/>
      <c r="GI29" s="941">
        <f t="shared" si="140"/>
        <v>0</v>
      </c>
      <c r="GJ29" s="941"/>
      <c r="GK29" s="941"/>
      <c r="GL29" s="941"/>
      <c r="GM29" s="941">
        <f t="shared" si="141"/>
        <v>0</v>
      </c>
      <c r="GN29" s="941"/>
      <c r="GO29" s="941"/>
      <c r="GP29" s="941"/>
      <c r="GQ29" s="941">
        <f t="shared" si="142"/>
        <v>0</v>
      </c>
      <c r="GR29" s="941"/>
      <c r="GS29" s="941"/>
      <c r="GT29" s="941"/>
      <c r="GU29" s="941">
        <f t="shared" si="143"/>
        <v>0</v>
      </c>
      <c r="GV29" s="941"/>
      <c r="GW29" s="941"/>
      <c r="GX29" s="947"/>
      <c r="HC29" s="867"/>
      <c r="HD29" s="526"/>
      <c r="HE29" s="755" t="s">
        <v>155</v>
      </c>
      <c r="HF29" s="755"/>
      <c r="HG29" s="755"/>
      <c r="HH29" s="755"/>
      <c r="HI29" s="755"/>
      <c r="HJ29" s="755"/>
      <c r="HK29" s="755"/>
      <c r="HL29" s="755"/>
      <c r="HM29" s="755"/>
      <c r="HN29" s="755"/>
      <c r="HO29" s="755"/>
      <c r="HP29" s="484"/>
      <c r="HQ29" s="434"/>
      <c r="HR29" s="435"/>
      <c r="HS29" s="435"/>
      <c r="HT29" s="434"/>
      <c r="HU29" s="434"/>
      <c r="HV29" s="435"/>
      <c r="HW29" s="589"/>
      <c r="HX29" s="434"/>
      <c r="HY29" s="434"/>
      <c r="HZ29" s="435"/>
      <c r="IA29" s="589"/>
      <c r="IB29" s="434"/>
      <c r="IC29" s="434"/>
      <c r="ID29" s="435"/>
      <c r="IE29" s="589"/>
      <c r="IF29" s="434"/>
      <c r="IG29" s="434"/>
      <c r="IH29" s="435"/>
      <c r="II29" s="589"/>
      <c r="IJ29" s="772"/>
      <c r="IK29" s="773"/>
      <c r="IL29" s="774"/>
      <c r="IM29" s="964"/>
      <c r="IN29" s="965"/>
      <c r="IO29" s="965"/>
      <c r="IP29" s="966"/>
      <c r="IQ29" s="940">
        <f t="shared" si="144"/>
        <v>0</v>
      </c>
      <c r="IR29" s="941"/>
      <c r="IS29" s="941"/>
      <c r="IT29" s="941"/>
      <c r="IU29" s="941">
        <f t="shared" si="145"/>
        <v>0</v>
      </c>
      <c r="IV29" s="941"/>
      <c r="IW29" s="941"/>
      <c r="IX29" s="941"/>
      <c r="IY29" s="941">
        <f t="shared" si="146"/>
        <v>0</v>
      </c>
      <c r="IZ29" s="941"/>
      <c r="JA29" s="941"/>
      <c r="JB29" s="941"/>
      <c r="JC29" s="941">
        <f t="shared" si="147"/>
        <v>0</v>
      </c>
      <c r="JD29" s="941"/>
      <c r="JE29" s="941"/>
      <c r="JF29" s="941"/>
      <c r="JG29" s="941">
        <f>IF29*$IM29</f>
        <v>0</v>
      </c>
      <c r="JH29" s="941"/>
      <c r="JI29" s="941"/>
      <c r="JJ29" s="941"/>
      <c r="JK29" s="466"/>
      <c r="JL29" s="467"/>
      <c r="JM29" s="467"/>
      <c r="JN29" s="467"/>
      <c r="JO29" s="467"/>
      <c r="JP29" s="467"/>
      <c r="JQ29" s="467"/>
      <c r="JR29" s="467"/>
      <c r="JS29" s="467"/>
      <c r="JT29" s="467"/>
      <c r="JU29" s="467"/>
      <c r="JV29" s="467"/>
      <c r="JW29" s="468"/>
      <c r="JX29" s="468"/>
      <c r="JY29" s="468"/>
      <c r="JZ29" s="468"/>
      <c r="KA29" s="468"/>
      <c r="KB29" s="468"/>
      <c r="KC29" s="468"/>
      <c r="KD29" s="469"/>
      <c r="KE29" s="940">
        <f>IQ29*$JK29*44/12</f>
        <v>0</v>
      </c>
      <c r="KF29" s="941"/>
      <c r="KG29" s="941"/>
      <c r="KH29" s="941"/>
      <c r="KI29" s="941">
        <f t="shared" si="150"/>
        <v>0</v>
      </c>
      <c r="KJ29" s="941"/>
      <c r="KK29" s="941"/>
      <c r="KL29" s="941"/>
      <c r="KM29" s="941">
        <f t="shared" si="151"/>
        <v>0</v>
      </c>
      <c r="KN29" s="941"/>
      <c r="KO29" s="941"/>
      <c r="KP29" s="941"/>
      <c r="KQ29" s="941">
        <f t="shared" si="152"/>
        <v>0</v>
      </c>
      <c r="KR29" s="941"/>
      <c r="KS29" s="941"/>
      <c r="KT29" s="941"/>
      <c r="KU29" s="941">
        <f t="shared" si="153"/>
        <v>0</v>
      </c>
      <c r="KV29" s="941"/>
      <c r="KW29" s="941"/>
      <c r="KX29" s="947"/>
      <c r="LC29" s="867"/>
      <c r="LD29" s="526"/>
      <c r="LE29" s="755" t="s">
        <v>155</v>
      </c>
      <c r="LF29" s="755"/>
      <c r="LG29" s="755"/>
      <c r="LH29" s="755"/>
      <c r="LI29" s="755"/>
      <c r="LJ29" s="755"/>
      <c r="LK29" s="755"/>
      <c r="LL29" s="755"/>
      <c r="LM29" s="755"/>
      <c r="LN29" s="755"/>
      <c r="LO29" s="755"/>
      <c r="LP29" s="484"/>
      <c r="LQ29" s="434"/>
      <c r="LR29" s="435"/>
      <c r="LS29" s="435"/>
      <c r="LT29" s="434"/>
      <c r="LU29" s="434"/>
      <c r="LV29" s="435"/>
      <c r="LW29" s="589"/>
      <c r="LX29" s="434"/>
      <c r="LY29" s="434"/>
      <c r="LZ29" s="435"/>
      <c r="MA29" s="589"/>
      <c r="MB29" s="434"/>
      <c r="MC29" s="434"/>
      <c r="MD29" s="435"/>
      <c r="ME29" s="589"/>
      <c r="MF29" s="434"/>
      <c r="MG29" s="434"/>
      <c r="MH29" s="435"/>
      <c r="MI29" s="589"/>
      <c r="MJ29" s="772"/>
      <c r="MK29" s="773"/>
      <c r="ML29" s="774"/>
      <c r="MM29" s="964"/>
      <c r="MN29" s="965"/>
      <c r="MO29" s="965"/>
      <c r="MP29" s="966"/>
      <c r="MQ29" s="940">
        <f t="shared" si="154"/>
        <v>0</v>
      </c>
      <c r="MR29" s="941"/>
      <c r="MS29" s="941"/>
      <c r="MT29" s="941"/>
      <c r="MU29" s="941">
        <f t="shared" si="155"/>
        <v>0</v>
      </c>
      <c r="MV29" s="941"/>
      <c r="MW29" s="941"/>
      <c r="MX29" s="941"/>
      <c r="MY29" s="941">
        <f t="shared" si="156"/>
        <v>0</v>
      </c>
      <c r="MZ29" s="941"/>
      <c r="NA29" s="941"/>
      <c r="NB29" s="941"/>
      <c r="NC29" s="941">
        <f t="shared" si="157"/>
        <v>0</v>
      </c>
      <c r="ND29" s="941"/>
      <c r="NE29" s="941"/>
      <c r="NF29" s="941"/>
      <c r="NG29" s="941">
        <f t="shared" si="158"/>
        <v>0</v>
      </c>
      <c r="NH29" s="941"/>
      <c r="NI29" s="941"/>
      <c r="NJ29" s="941"/>
      <c r="NK29" s="466"/>
      <c r="NL29" s="467"/>
      <c r="NM29" s="467"/>
      <c r="NN29" s="467"/>
      <c r="NO29" s="467"/>
      <c r="NP29" s="467"/>
      <c r="NQ29" s="467"/>
      <c r="NR29" s="467"/>
      <c r="NS29" s="467"/>
      <c r="NT29" s="467"/>
      <c r="NU29" s="467"/>
      <c r="NV29" s="467"/>
      <c r="NW29" s="468"/>
      <c r="NX29" s="468"/>
      <c r="NY29" s="468"/>
      <c r="NZ29" s="468"/>
      <c r="OA29" s="468"/>
      <c r="OB29" s="468"/>
      <c r="OC29" s="468"/>
      <c r="OD29" s="469"/>
      <c r="OE29" s="940">
        <f t="shared" si="159"/>
        <v>0</v>
      </c>
      <c r="OF29" s="941"/>
      <c r="OG29" s="941"/>
      <c r="OH29" s="941"/>
      <c r="OI29" s="941">
        <f t="shared" si="160"/>
        <v>0</v>
      </c>
      <c r="OJ29" s="941"/>
      <c r="OK29" s="941"/>
      <c r="OL29" s="941"/>
      <c r="OM29" s="941">
        <f t="shared" si="161"/>
        <v>0</v>
      </c>
      <c r="ON29" s="941"/>
      <c r="OO29" s="941"/>
      <c r="OP29" s="941"/>
      <c r="OQ29" s="941">
        <f t="shared" si="162"/>
        <v>0</v>
      </c>
      <c r="OR29" s="941"/>
      <c r="OS29" s="941"/>
      <c r="OT29" s="941"/>
      <c r="OU29" s="941">
        <f t="shared" si="163"/>
        <v>0</v>
      </c>
      <c r="OV29" s="941"/>
      <c r="OW29" s="941"/>
      <c r="OX29" s="947"/>
      <c r="PC29" s="867"/>
      <c r="PD29" s="526"/>
      <c r="PE29" s="755" t="s">
        <v>155</v>
      </c>
      <c r="PF29" s="755"/>
      <c r="PG29" s="755"/>
      <c r="PH29" s="755"/>
      <c r="PI29" s="755"/>
      <c r="PJ29" s="755"/>
      <c r="PK29" s="755"/>
      <c r="PL29" s="755"/>
      <c r="PM29" s="755"/>
      <c r="PN29" s="755"/>
      <c r="PO29" s="755"/>
      <c r="PP29" s="484"/>
      <c r="PQ29" s="434"/>
      <c r="PR29" s="435"/>
      <c r="PS29" s="435"/>
      <c r="PT29" s="434"/>
      <c r="PU29" s="434"/>
      <c r="PV29" s="435"/>
      <c r="PW29" s="589"/>
      <c r="PX29" s="434"/>
      <c r="PY29" s="434"/>
      <c r="PZ29" s="435"/>
      <c r="QA29" s="589"/>
      <c r="QB29" s="434"/>
      <c r="QC29" s="434"/>
      <c r="QD29" s="435"/>
      <c r="QE29" s="589"/>
      <c r="QF29" s="434"/>
      <c r="QG29" s="434"/>
      <c r="QH29" s="435"/>
      <c r="QI29" s="589"/>
      <c r="QJ29" s="772"/>
      <c r="QK29" s="773"/>
      <c r="QL29" s="774"/>
      <c r="QM29" s="964"/>
      <c r="QN29" s="965"/>
      <c r="QO29" s="965"/>
      <c r="QP29" s="966"/>
      <c r="QQ29" s="940">
        <f t="shared" si="164"/>
        <v>0</v>
      </c>
      <c r="QR29" s="941"/>
      <c r="QS29" s="941"/>
      <c r="QT29" s="941"/>
      <c r="QU29" s="941">
        <f t="shared" si="165"/>
        <v>0</v>
      </c>
      <c r="QV29" s="941"/>
      <c r="QW29" s="941"/>
      <c r="QX29" s="941"/>
      <c r="QY29" s="941">
        <f t="shared" si="166"/>
        <v>0</v>
      </c>
      <c r="QZ29" s="941"/>
      <c r="RA29" s="941"/>
      <c r="RB29" s="941"/>
      <c r="RC29" s="941">
        <f t="shared" si="167"/>
        <v>0</v>
      </c>
      <c r="RD29" s="941"/>
      <c r="RE29" s="941"/>
      <c r="RF29" s="941"/>
      <c r="RG29" s="941">
        <f t="shared" si="168"/>
        <v>0</v>
      </c>
      <c r="RH29" s="941"/>
      <c r="RI29" s="941"/>
      <c r="RJ29" s="941"/>
      <c r="RK29" s="466"/>
      <c r="RL29" s="467"/>
      <c r="RM29" s="467"/>
      <c r="RN29" s="467"/>
      <c r="RO29" s="467"/>
      <c r="RP29" s="467"/>
      <c r="RQ29" s="467"/>
      <c r="RR29" s="467"/>
      <c r="RS29" s="467"/>
      <c r="RT29" s="467"/>
      <c r="RU29" s="467"/>
      <c r="RV29" s="467"/>
      <c r="RW29" s="468"/>
      <c r="RX29" s="468"/>
      <c r="RY29" s="468"/>
      <c r="RZ29" s="468"/>
      <c r="SA29" s="468"/>
      <c r="SB29" s="468"/>
      <c r="SC29" s="468"/>
      <c r="SD29" s="469"/>
      <c r="SE29" s="940">
        <f t="shared" si="169"/>
        <v>0</v>
      </c>
      <c r="SF29" s="941"/>
      <c r="SG29" s="941"/>
      <c r="SH29" s="941"/>
      <c r="SI29" s="941">
        <f t="shared" si="170"/>
        <v>0</v>
      </c>
      <c r="SJ29" s="941"/>
      <c r="SK29" s="941"/>
      <c r="SL29" s="941"/>
      <c r="SM29" s="941">
        <f t="shared" si="171"/>
        <v>0</v>
      </c>
      <c r="SN29" s="941"/>
      <c r="SO29" s="941"/>
      <c r="SP29" s="941"/>
      <c r="SQ29" s="941">
        <f t="shared" si="172"/>
        <v>0</v>
      </c>
      <c r="SR29" s="941"/>
      <c r="SS29" s="941"/>
      <c r="ST29" s="941"/>
      <c r="SU29" s="941">
        <f t="shared" si="173"/>
        <v>0</v>
      </c>
      <c r="SV29" s="941"/>
      <c r="SW29" s="941"/>
      <c r="SX29" s="947"/>
      <c r="TS29" s="484">
        <f t="shared" si="134"/>
        <v>0</v>
      </c>
      <c r="TT29" s="434"/>
      <c r="TU29" s="435"/>
      <c r="TV29" s="435"/>
      <c r="TW29" s="434">
        <f t="shared" si="135"/>
        <v>0</v>
      </c>
      <c r="TX29" s="434"/>
      <c r="TY29" s="435"/>
      <c r="TZ29" s="589"/>
      <c r="UA29" s="434">
        <f t="shared" si="136"/>
        <v>0</v>
      </c>
      <c r="UB29" s="434"/>
      <c r="UC29" s="435"/>
      <c r="UD29" s="589"/>
      <c r="UE29" s="434">
        <f t="shared" si="137"/>
        <v>0</v>
      </c>
      <c r="UF29" s="434"/>
      <c r="UG29" s="435"/>
      <c r="UH29" s="589"/>
      <c r="UI29" s="434">
        <f t="shared" si="138"/>
        <v>0</v>
      </c>
      <c r="UJ29" s="434"/>
      <c r="UK29" s="435"/>
      <c r="UL29" s="589"/>
      <c r="UM29" s="772" t="s">
        <v>57</v>
      </c>
      <c r="UN29" s="773"/>
      <c r="UO29" s="774"/>
      <c r="UP29" s="964"/>
      <c r="UQ29" s="965"/>
      <c r="UR29" s="965"/>
      <c r="US29" s="966"/>
      <c r="UT29" s="940">
        <f t="shared" si="14"/>
        <v>0</v>
      </c>
      <c r="UU29" s="941"/>
      <c r="UV29" s="941"/>
      <c r="UW29" s="941"/>
      <c r="UX29" s="941">
        <f t="shared" si="15"/>
        <v>0</v>
      </c>
      <c r="UY29" s="941"/>
      <c r="UZ29" s="941"/>
      <c r="VA29" s="941"/>
      <c r="VB29" s="941">
        <f t="shared" si="16"/>
        <v>0</v>
      </c>
      <c r="VC29" s="941"/>
      <c r="VD29" s="941"/>
      <c r="VE29" s="941"/>
      <c r="VF29" s="941">
        <f t="shared" si="17"/>
        <v>0</v>
      </c>
      <c r="VG29" s="941"/>
      <c r="VH29" s="941"/>
      <c r="VI29" s="941"/>
      <c r="VJ29" s="941">
        <f t="shared" si="18"/>
        <v>0</v>
      </c>
      <c r="VK29" s="941"/>
      <c r="VL29" s="941"/>
      <c r="VM29" s="941"/>
      <c r="VN29" s="466"/>
      <c r="VO29" s="467"/>
      <c r="VP29" s="467"/>
      <c r="VQ29" s="467"/>
      <c r="VR29" s="467"/>
      <c r="VS29" s="467"/>
      <c r="VT29" s="467"/>
      <c r="VU29" s="467"/>
      <c r="VV29" s="467"/>
      <c r="VW29" s="467"/>
      <c r="VX29" s="467"/>
      <c r="VY29" s="467"/>
      <c r="VZ29" s="468"/>
      <c r="WA29" s="468"/>
      <c r="WB29" s="468"/>
      <c r="WC29" s="468"/>
      <c r="WD29" s="468"/>
      <c r="WE29" s="468"/>
      <c r="WF29" s="468"/>
      <c r="WG29" s="469"/>
      <c r="WH29" s="940">
        <f t="shared" si="19"/>
        <v>0</v>
      </c>
      <c r="WI29" s="941"/>
      <c r="WJ29" s="941"/>
      <c r="WK29" s="941"/>
      <c r="WL29" s="941">
        <f t="shared" si="20"/>
        <v>0</v>
      </c>
      <c r="WM29" s="941"/>
      <c r="WN29" s="941"/>
      <c r="WO29" s="941"/>
      <c r="WP29" s="941">
        <f t="shared" si="21"/>
        <v>0</v>
      </c>
      <c r="WQ29" s="941"/>
      <c r="WR29" s="941"/>
      <c r="WS29" s="941"/>
      <c r="WT29" s="941">
        <f t="shared" si="22"/>
        <v>0</v>
      </c>
      <c r="WU29" s="941"/>
      <c r="WV29" s="941"/>
      <c r="WW29" s="941"/>
      <c r="WX29" s="941">
        <f t="shared" si="23"/>
        <v>0</v>
      </c>
      <c r="WY29" s="941"/>
      <c r="WZ29" s="941"/>
      <c r="XA29" s="947"/>
    </row>
    <row r="30" spans="3:625" s="100" customFormat="1" ht="19.5" customHeight="1" x14ac:dyDescent="0.15">
      <c r="C30" s="867"/>
      <c r="D30" s="526"/>
      <c r="E30" s="755" t="s">
        <v>155</v>
      </c>
      <c r="F30" s="755"/>
      <c r="G30" s="755"/>
      <c r="H30" s="755"/>
      <c r="I30" s="755"/>
      <c r="J30" s="755"/>
      <c r="K30" s="755"/>
      <c r="L30" s="755"/>
      <c r="M30" s="755"/>
      <c r="N30" s="755"/>
      <c r="O30" s="755"/>
      <c r="P30" s="484"/>
      <c r="Q30" s="434"/>
      <c r="R30" s="435"/>
      <c r="S30" s="435"/>
      <c r="T30" s="434"/>
      <c r="U30" s="434"/>
      <c r="V30" s="435"/>
      <c r="W30" s="589"/>
      <c r="X30" s="434"/>
      <c r="Y30" s="434"/>
      <c r="Z30" s="435"/>
      <c r="AA30" s="589"/>
      <c r="AB30" s="434"/>
      <c r="AC30" s="434"/>
      <c r="AD30" s="435"/>
      <c r="AE30" s="589"/>
      <c r="AF30" s="434"/>
      <c r="AG30" s="434"/>
      <c r="AH30" s="435"/>
      <c r="AI30" s="589"/>
      <c r="AJ30" s="772"/>
      <c r="AK30" s="773"/>
      <c r="AL30" s="774"/>
      <c r="AM30" s="964"/>
      <c r="AN30" s="965"/>
      <c r="AO30" s="965"/>
      <c r="AP30" s="966"/>
      <c r="AQ30" s="940">
        <f t="shared" si="24"/>
        <v>0</v>
      </c>
      <c r="AR30" s="941"/>
      <c r="AS30" s="941"/>
      <c r="AT30" s="941"/>
      <c r="AU30" s="941">
        <f t="shared" si="0"/>
        <v>0</v>
      </c>
      <c r="AV30" s="941"/>
      <c r="AW30" s="941"/>
      <c r="AX30" s="941"/>
      <c r="AY30" s="941">
        <f t="shared" si="25"/>
        <v>0</v>
      </c>
      <c r="AZ30" s="941"/>
      <c r="BA30" s="941"/>
      <c r="BB30" s="941"/>
      <c r="BC30" s="941">
        <f t="shared" si="1"/>
        <v>0</v>
      </c>
      <c r="BD30" s="941"/>
      <c r="BE30" s="941"/>
      <c r="BF30" s="941"/>
      <c r="BG30" s="941">
        <f t="shared" si="2"/>
        <v>0</v>
      </c>
      <c r="BH30" s="941"/>
      <c r="BI30" s="941"/>
      <c r="BJ30" s="941"/>
      <c r="BK30" s="466"/>
      <c r="BL30" s="467"/>
      <c r="BM30" s="467"/>
      <c r="BN30" s="467"/>
      <c r="BO30" s="467"/>
      <c r="BP30" s="467"/>
      <c r="BQ30" s="467"/>
      <c r="BR30" s="467"/>
      <c r="BS30" s="467"/>
      <c r="BT30" s="467"/>
      <c r="BU30" s="467"/>
      <c r="BV30" s="467"/>
      <c r="BW30" s="468"/>
      <c r="BX30" s="468"/>
      <c r="BY30" s="468"/>
      <c r="BZ30" s="468"/>
      <c r="CA30" s="468"/>
      <c r="CB30" s="468"/>
      <c r="CC30" s="468"/>
      <c r="CD30" s="469"/>
      <c r="CE30" s="940">
        <f t="shared" si="26"/>
        <v>0</v>
      </c>
      <c r="CF30" s="941"/>
      <c r="CG30" s="941"/>
      <c r="CH30" s="941"/>
      <c r="CI30" s="941">
        <f t="shared" si="27"/>
        <v>0</v>
      </c>
      <c r="CJ30" s="941"/>
      <c r="CK30" s="941"/>
      <c r="CL30" s="941"/>
      <c r="CM30" s="941">
        <f t="shared" si="28"/>
        <v>0</v>
      </c>
      <c r="CN30" s="941"/>
      <c r="CO30" s="941"/>
      <c r="CP30" s="941"/>
      <c r="CQ30" s="941">
        <f t="shared" si="3"/>
        <v>0</v>
      </c>
      <c r="CR30" s="941"/>
      <c r="CS30" s="941"/>
      <c r="CT30" s="941"/>
      <c r="CU30" s="941">
        <f t="shared" si="4"/>
        <v>0</v>
      </c>
      <c r="CV30" s="941"/>
      <c r="CW30" s="941"/>
      <c r="CX30" s="947"/>
      <c r="DC30" s="867"/>
      <c r="DD30" s="526"/>
      <c r="DE30" s="755" t="s">
        <v>155</v>
      </c>
      <c r="DF30" s="755"/>
      <c r="DG30" s="755"/>
      <c r="DH30" s="755"/>
      <c r="DI30" s="755"/>
      <c r="DJ30" s="755"/>
      <c r="DK30" s="755"/>
      <c r="DL30" s="755"/>
      <c r="DM30" s="755"/>
      <c r="DN30" s="755"/>
      <c r="DO30" s="755"/>
      <c r="DP30" s="484"/>
      <c r="DQ30" s="434"/>
      <c r="DR30" s="435"/>
      <c r="DS30" s="435"/>
      <c r="DT30" s="434"/>
      <c r="DU30" s="434"/>
      <c r="DV30" s="435"/>
      <c r="DW30" s="589"/>
      <c r="DX30" s="434"/>
      <c r="DY30" s="434"/>
      <c r="DZ30" s="435"/>
      <c r="EA30" s="589"/>
      <c r="EB30" s="434"/>
      <c r="EC30" s="434"/>
      <c r="ED30" s="435"/>
      <c r="EE30" s="589"/>
      <c r="EF30" s="434"/>
      <c r="EG30" s="434"/>
      <c r="EH30" s="435"/>
      <c r="EI30" s="589"/>
      <c r="EJ30" s="772"/>
      <c r="EK30" s="773"/>
      <c r="EL30" s="774"/>
      <c r="EM30" s="964"/>
      <c r="EN30" s="965"/>
      <c r="EO30" s="965"/>
      <c r="EP30" s="966"/>
      <c r="EQ30" s="940">
        <f>DP30*$EM30</f>
        <v>0</v>
      </c>
      <c r="ER30" s="941"/>
      <c r="ES30" s="941"/>
      <c r="ET30" s="941"/>
      <c r="EU30" s="941">
        <f>DT30*$EM30</f>
        <v>0</v>
      </c>
      <c r="EV30" s="941"/>
      <c r="EW30" s="941"/>
      <c r="EX30" s="941"/>
      <c r="EY30" s="941">
        <f>DX30*$EM30</f>
        <v>0</v>
      </c>
      <c r="EZ30" s="941"/>
      <c r="FA30" s="941"/>
      <c r="FB30" s="941"/>
      <c r="FC30" s="941">
        <f>EB30*$EM30</f>
        <v>0</v>
      </c>
      <c r="FD30" s="941"/>
      <c r="FE30" s="941"/>
      <c r="FF30" s="941"/>
      <c r="FG30" s="941">
        <f>EF30*$EM30</f>
        <v>0</v>
      </c>
      <c r="FH30" s="941"/>
      <c r="FI30" s="941"/>
      <c r="FJ30" s="941"/>
      <c r="FK30" s="466"/>
      <c r="FL30" s="467"/>
      <c r="FM30" s="467"/>
      <c r="FN30" s="467"/>
      <c r="FO30" s="467"/>
      <c r="FP30" s="467"/>
      <c r="FQ30" s="467"/>
      <c r="FR30" s="467"/>
      <c r="FS30" s="467"/>
      <c r="FT30" s="467"/>
      <c r="FU30" s="467"/>
      <c r="FV30" s="467"/>
      <c r="FW30" s="468"/>
      <c r="FX30" s="468"/>
      <c r="FY30" s="468"/>
      <c r="FZ30" s="468"/>
      <c r="GA30" s="468"/>
      <c r="GB30" s="468"/>
      <c r="GC30" s="468"/>
      <c r="GD30" s="469"/>
      <c r="GE30" s="940">
        <f>EQ30*$FK30*44/12</f>
        <v>0</v>
      </c>
      <c r="GF30" s="941"/>
      <c r="GG30" s="941"/>
      <c r="GH30" s="941"/>
      <c r="GI30" s="941">
        <f>EU30*$FK30*44/12</f>
        <v>0</v>
      </c>
      <c r="GJ30" s="941"/>
      <c r="GK30" s="941"/>
      <c r="GL30" s="941"/>
      <c r="GM30" s="941">
        <f>EY30*$FK30*44/12</f>
        <v>0</v>
      </c>
      <c r="GN30" s="941"/>
      <c r="GO30" s="941"/>
      <c r="GP30" s="941"/>
      <c r="GQ30" s="941">
        <f>FC30*$FK30*44/12</f>
        <v>0</v>
      </c>
      <c r="GR30" s="941"/>
      <c r="GS30" s="941"/>
      <c r="GT30" s="941"/>
      <c r="GU30" s="941">
        <f>FG30*$FK30*44/12</f>
        <v>0</v>
      </c>
      <c r="GV30" s="941"/>
      <c r="GW30" s="941"/>
      <c r="GX30" s="947"/>
      <c r="HC30" s="867"/>
      <c r="HD30" s="526"/>
      <c r="HE30" s="755" t="s">
        <v>155</v>
      </c>
      <c r="HF30" s="755"/>
      <c r="HG30" s="755"/>
      <c r="HH30" s="755"/>
      <c r="HI30" s="755"/>
      <c r="HJ30" s="755"/>
      <c r="HK30" s="755"/>
      <c r="HL30" s="755"/>
      <c r="HM30" s="755"/>
      <c r="HN30" s="755"/>
      <c r="HO30" s="755"/>
      <c r="HP30" s="484"/>
      <c r="HQ30" s="434"/>
      <c r="HR30" s="435"/>
      <c r="HS30" s="435"/>
      <c r="HT30" s="434"/>
      <c r="HU30" s="434"/>
      <c r="HV30" s="435"/>
      <c r="HW30" s="589"/>
      <c r="HX30" s="434"/>
      <c r="HY30" s="434"/>
      <c r="HZ30" s="435"/>
      <c r="IA30" s="589"/>
      <c r="IB30" s="434"/>
      <c r="IC30" s="434"/>
      <c r="ID30" s="435"/>
      <c r="IE30" s="589"/>
      <c r="IF30" s="434"/>
      <c r="IG30" s="434"/>
      <c r="IH30" s="435"/>
      <c r="II30" s="589"/>
      <c r="IJ30" s="772"/>
      <c r="IK30" s="773"/>
      <c r="IL30" s="774"/>
      <c r="IM30" s="964"/>
      <c r="IN30" s="965"/>
      <c r="IO30" s="965"/>
      <c r="IP30" s="966"/>
      <c r="IQ30" s="940">
        <f t="shared" si="144"/>
        <v>0</v>
      </c>
      <c r="IR30" s="941"/>
      <c r="IS30" s="941"/>
      <c r="IT30" s="941"/>
      <c r="IU30" s="941">
        <f t="shared" si="145"/>
        <v>0</v>
      </c>
      <c r="IV30" s="941"/>
      <c r="IW30" s="941"/>
      <c r="IX30" s="941"/>
      <c r="IY30" s="941">
        <f t="shared" si="146"/>
        <v>0</v>
      </c>
      <c r="IZ30" s="941"/>
      <c r="JA30" s="941"/>
      <c r="JB30" s="941"/>
      <c r="JC30" s="941">
        <f t="shared" si="147"/>
        <v>0</v>
      </c>
      <c r="JD30" s="941"/>
      <c r="JE30" s="941"/>
      <c r="JF30" s="941"/>
      <c r="JG30" s="941">
        <f t="shared" si="148"/>
        <v>0</v>
      </c>
      <c r="JH30" s="941"/>
      <c r="JI30" s="941"/>
      <c r="JJ30" s="941"/>
      <c r="JK30" s="466"/>
      <c r="JL30" s="467"/>
      <c r="JM30" s="467"/>
      <c r="JN30" s="467"/>
      <c r="JO30" s="467"/>
      <c r="JP30" s="467"/>
      <c r="JQ30" s="467"/>
      <c r="JR30" s="467"/>
      <c r="JS30" s="467"/>
      <c r="JT30" s="467"/>
      <c r="JU30" s="467"/>
      <c r="JV30" s="467"/>
      <c r="JW30" s="468"/>
      <c r="JX30" s="468"/>
      <c r="JY30" s="468"/>
      <c r="JZ30" s="468"/>
      <c r="KA30" s="468"/>
      <c r="KB30" s="468"/>
      <c r="KC30" s="468"/>
      <c r="KD30" s="469"/>
      <c r="KE30" s="940">
        <f>IQ30*$JK30*44/12</f>
        <v>0</v>
      </c>
      <c r="KF30" s="941"/>
      <c r="KG30" s="941"/>
      <c r="KH30" s="941"/>
      <c r="KI30" s="941">
        <f>IU30*$JK30*44/12</f>
        <v>0</v>
      </c>
      <c r="KJ30" s="941"/>
      <c r="KK30" s="941"/>
      <c r="KL30" s="941"/>
      <c r="KM30" s="941">
        <f>IY30*$JK30*44/12</f>
        <v>0</v>
      </c>
      <c r="KN30" s="941"/>
      <c r="KO30" s="941"/>
      <c r="KP30" s="941"/>
      <c r="KQ30" s="941">
        <f>JC30*$JK30*44/12</f>
        <v>0</v>
      </c>
      <c r="KR30" s="941"/>
      <c r="KS30" s="941"/>
      <c r="KT30" s="941"/>
      <c r="KU30" s="941">
        <f>JG30*$JK30*44/12</f>
        <v>0</v>
      </c>
      <c r="KV30" s="941"/>
      <c r="KW30" s="941"/>
      <c r="KX30" s="947"/>
      <c r="LC30" s="867"/>
      <c r="LD30" s="526"/>
      <c r="LE30" s="755" t="s">
        <v>155</v>
      </c>
      <c r="LF30" s="755"/>
      <c r="LG30" s="755"/>
      <c r="LH30" s="755"/>
      <c r="LI30" s="755"/>
      <c r="LJ30" s="755"/>
      <c r="LK30" s="755"/>
      <c r="LL30" s="755"/>
      <c r="LM30" s="755"/>
      <c r="LN30" s="755"/>
      <c r="LO30" s="755"/>
      <c r="LP30" s="484"/>
      <c r="LQ30" s="434"/>
      <c r="LR30" s="435"/>
      <c r="LS30" s="435"/>
      <c r="LT30" s="434"/>
      <c r="LU30" s="434"/>
      <c r="LV30" s="435"/>
      <c r="LW30" s="589"/>
      <c r="LX30" s="434"/>
      <c r="LY30" s="434"/>
      <c r="LZ30" s="435"/>
      <c r="MA30" s="589"/>
      <c r="MB30" s="434"/>
      <c r="MC30" s="434"/>
      <c r="MD30" s="435"/>
      <c r="ME30" s="589"/>
      <c r="MF30" s="434"/>
      <c r="MG30" s="434"/>
      <c r="MH30" s="435"/>
      <c r="MI30" s="589"/>
      <c r="MJ30" s="772"/>
      <c r="MK30" s="773"/>
      <c r="ML30" s="774"/>
      <c r="MM30" s="964"/>
      <c r="MN30" s="965"/>
      <c r="MO30" s="965"/>
      <c r="MP30" s="966"/>
      <c r="MQ30" s="940">
        <f t="shared" si="154"/>
        <v>0</v>
      </c>
      <c r="MR30" s="941"/>
      <c r="MS30" s="941"/>
      <c r="MT30" s="941"/>
      <c r="MU30" s="941">
        <f t="shared" si="155"/>
        <v>0</v>
      </c>
      <c r="MV30" s="941"/>
      <c r="MW30" s="941"/>
      <c r="MX30" s="941"/>
      <c r="MY30" s="941">
        <f t="shared" si="156"/>
        <v>0</v>
      </c>
      <c r="MZ30" s="941"/>
      <c r="NA30" s="941"/>
      <c r="NB30" s="941"/>
      <c r="NC30" s="941">
        <f t="shared" si="157"/>
        <v>0</v>
      </c>
      <c r="ND30" s="941"/>
      <c r="NE30" s="941"/>
      <c r="NF30" s="941"/>
      <c r="NG30" s="941">
        <f t="shared" si="158"/>
        <v>0</v>
      </c>
      <c r="NH30" s="941"/>
      <c r="NI30" s="941"/>
      <c r="NJ30" s="941"/>
      <c r="NK30" s="466"/>
      <c r="NL30" s="467"/>
      <c r="NM30" s="467"/>
      <c r="NN30" s="467"/>
      <c r="NO30" s="467"/>
      <c r="NP30" s="467"/>
      <c r="NQ30" s="467"/>
      <c r="NR30" s="467"/>
      <c r="NS30" s="467"/>
      <c r="NT30" s="467"/>
      <c r="NU30" s="467"/>
      <c r="NV30" s="467"/>
      <c r="NW30" s="468"/>
      <c r="NX30" s="468"/>
      <c r="NY30" s="468"/>
      <c r="NZ30" s="468"/>
      <c r="OA30" s="468"/>
      <c r="OB30" s="468"/>
      <c r="OC30" s="468"/>
      <c r="OD30" s="469"/>
      <c r="OE30" s="940">
        <f t="shared" si="159"/>
        <v>0</v>
      </c>
      <c r="OF30" s="941"/>
      <c r="OG30" s="941"/>
      <c r="OH30" s="941"/>
      <c r="OI30" s="941">
        <f t="shared" si="160"/>
        <v>0</v>
      </c>
      <c r="OJ30" s="941"/>
      <c r="OK30" s="941"/>
      <c r="OL30" s="941"/>
      <c r="OM30" s="941">
        <f t="shared" si="161"/>
        <v>0</v>
      </c>
      <c r="ON30" s="941"/>
      <c r="OO30" s="941"/>
      <c r="OP30" s="941"/>
      <c r="OQ30" s="941">
        <f t="shared" si="162"/>
        <v>0</v>
      </c>
      <c r="OR30" s="941"/>
      <c r="OS30" s="941"/>
      <c r="OT30" s="941"/>
      <c r="OU30" s="941">
        <f t="shared" si="163"/>
        <v>0</v>
      </c>
      <c r="OV30" s="941"/>
      <c r="OW30" s="941"/>
      <c r="OX30" s="947"/>
      <c r="PC30" s="867"/>
      <c r="PD30" s="526"/>
      <c r="PE30" s="755" t="s">
        <v>155</v>
      </c>
      <c r="PF30" s="755"/>
      <c r="PG30" s="755"/>
      <c r="PH30" s="755"/>
      <c r="PI30" s="755"/>
      <c r="PJ30" s="755"/>
      <c r="PK30" s="755"/>
      <c r="PL30" s="755"/>
      <c r="PM30" s="755"/>
      <c r="PN30" s="755"/>
      <c r="PO30" s="755"/>
      <c r="PP30" s="484"/>
      <c r="PQ30" s="434"/>
      <c r="PR30" s="435"/>
      <c r="PS30" s="435"/>
      <c r="PT30" s="434"/>
      <c r="PU30" s="434"/>
      <c r="PV30" s="435"/>
      <c r="PW30" s="589"/>
      <c r="PX30" s="434"/>
      <c r="PY30" s="434"/>
      <c r="PZ30" s="435"/>
      <c r="QA30" s="589"/>
      <c r="QB30" s="434"/>
      <c r="QC30" s="434"/>
      <c r="QD30" s="435"/>
      <c r="QE30" s="589"/>
      <c r="QF30" s="434"/>
      <c r="QG30" s="434"/>
      <c r="QH30" s="435"/>
      <c r="QI30" s="589"/>
      <c r="QJ30" s="772"/>
      <c r="QK30" s="773"/>
      <c r="QL30" s="774"/>
      <c r="QM30" s="964"/>
      <c r="QN30" s="965"/>
      <c r="QO30" s="965"/>
      <c r="QP30" s="966"/>
      <c r="QQ30" s="940">
        <f t="shared" si="164"/>
        <v>0</v>
      </c>
      <c r="QR30" s="941"/>
      <c r="QS30" s="941"/>
      <c r="QT30" s="941"/>
      <c r="QU30" s="941">
        <f t="shared" si="165"/>
        <v>0</v>
      </c>
      <c r="QV30" s="941"/>
      <c r="QW30" s="941"/>
      <c r="QX30" s="941"/>
      <c r="QY30" s="941">
        <f t="shared" si="166"/>
        <v>0</v>
      </c>
      <c r="QZ30" s="941"/>
      <c r="RA30" s="941"/>
      <c r="RB30" s="941"/>
      <c r="RC30" s="941">
        <f t="shared" si="167"/>
        <v>0</v>
      </c>
      <c r="RD30" s="941"/>
      <c r="RE30" s="941"/>
      <c r="RF30" s="941"/>
      <c r="RG30" s="941">
        <f t="shared" si="168"/>
        <v>0</v>
      </c>
      <c r="RH30" s="941"/>
      <c r="RI30" s="941"/>
      <c r="RJ30" s="941"/>
      <c r="RK30" s="466"/>
      <c r="RL30" s="467"/>
      <c r="RM30" s="467"/>
      <c r="RN30" s="467"/>
      <c r="RO30" s="467"/>
      <c r="RP30" s="467"/>
      <c r="RQ30" s="467"/>
      <c r="RR30" s="467"/>
      <c r="RS30" s="467"/>
      <c r="RT30" s="467"/>
      <c r="RU30" s="467"/>
      <c r="RV30" s="467"/>
      <c r="RW30" s="468"/>
      <c r="RX30" s="468"/>
      <c r="RY30" s="468"/>
      <c r="RZ30" s="468"/>
      <c r="SA30" s="468"/>
      <c r="SB30" s="468"/>
      <c r="SC30" s="468"/>
      <c r="SD30" s="469"/>
      <c r="SE30" s="940">
        <f t="shared" si="169"/>
        <v>0</v>
      </c>
      <c r="SF30" s="941"/>
      <c r="SG30" s="941"/>
      <c r="SH30" s="941"/>
      <c r="SI30" s="941">
        <f t="shared" si="170"/>
        <v>0</v>
      </c>
      <c r="SJ30" s="941"/>
      <c r="SK30" s="941"/>
      <c r="SL30" s="941"/>
      <c r="SM30" s="941">
        <f t="shared" si="171"/>
        <v>0</v>
      </c>
      <c r="SN30" s="941"/>
      <c r="SO30" s="941"/>
      <c r="SP30" s="941"/>
      <c r="SQ30" s="941">
        <f t="shared" si="172"/>
        <v>0</v>
      </c>
      <c r="SR30" s="941"/>
      <c r="SS30" s="941"/>
      <c r="ST30" s="941"/>
      <c r="SU30" s="941">
        <f t="shared" si="173"/>
        <v>0</v>
      </c>
      <c r="SV30" s="941"/>
      <c r="SW30" s="941"/>
      <c r="SX30" s="947"/>
      <c r="TS30" s="484">
        <f t="shared" si="134"/>
        <v>0</v>
      </c>
      <c r="TT30" s="434"/>
      <c r="TU30" s="435"/>
      <c r="TV30" s="435"/>
      <c r="TW30" s="434">
        <f t="shared" si="135"/>
        <v>0</v>
      </c>
      <c r="TX30" s="434"/>
      <c r="TY30" s="435"/>
      <c r="TZ30" s="589"/>
      <c r="UA30" s="434">
        <f t="shared" si="136"/>
        <v>0</v>
      </c>
      <c r="UB30" s="434"/>
      <c r="UC30" s="435"/>
      <c r="UD30" s="589"/>
      <c r="UE30" s="434">
        <f t="shared" si="137"/>
        <v>0</v>
      </c>
      <c r="UF30" s="434"/>
      <c r="UG30" s="435"/>
      <c r="UH30" s="589"/>
      <c r="UI30" s="434">
        <f t="shared" si="138"/>
        <v>0</v>
      </c>
      <c r="UJ30" s="434"/>
      <c r="UK30" s="435"/>
      <c r="UL30" s="589"/>
      <c r="UM30" s="772" t="s">
        <v>57</v>
      </c>
      <c r="UN30" s="773"/>
      <c r="UO30" s="774"/>
      <c r="UP30" s="964"/>
      <c r="UQ30" s="965"/>
      <c r="UR30" s="965"/>
      <c r="US30" s="966"/>
      <c r="UT30" s="940">
        <f t="shared" si="14"/>
        <v>0</v>
      </c>
      <c r="UU30" s="941"/>
      <c r="UV30" s="941"/>
      <c r="UW30" s="941"/>
      <c r="UX30" s="941">
        <f t="shared" si="15"/>
        <v>0</v>
      </c>
      <c r="UY30" s="941"/>
      <c r="UZ30" s="941"/>
      <c r="VA30" s="941"/>
      <c r="VB30" s="941">
        <f t="shared" si="16"/>
        <v>0</v>
      </c>
      <c r="VC30" s="941"/>
      <c r="VD30" s="941"/>
      <c r="VE30" s="941"/>
      <c r="VF30" s="941">
        <f t="shared" si="17"/>
        <v>0</v>
      </c>
      <c r="VG30" s="941"/>
      <c r="VH30" s="941"/>
      <c r="VI30" s="941"/>
      <c r="VJ30" s="941">
        <f t="shared" si="18"/>
        <v>0</v>
      </c>
      <c r="VK30" s="941"/>
      <c r="VL30" s="941"/>
      <c r="VM30" s="941"/>
      <c r="VN30" s="466"/>
      <c r="VO30" s="467"/>
      <c r="VP30" s="467"/>
      <c r="VQ30" s="467"/>
      <c r="VR30" s="467"/>
      <c r="VS30" s="467"/>
      <c r="VT30" s="467"/>
      <c r="VU30" s="467"/>
      <c r="VV30" s="467"/>
      <c r="VW30" s="467"/>
      <c r="VX30" s="467"/>
      <c r="VY30" s="467"/>
      <c r="VZ30" s="468"/>
      <c r="WA30" s="468"/>
      <c r="WB30" s="468"/>
      <c r="WC30" s="468"/>
      <c r="WD30" s="468"/>
      <c r="WE30" s="468"/>
      <c r="WF30" s="468"/>
      <c r="WG30" s="469"/>
      <c r="WH30" s="940">
        <f t="shared" si="19"/>
        <v>0</v>
      </c>
      <c r="WI30" s="941"/>
      <c r="WJ30" s="941"/>
      <c r="WK30" s="941"/>
      <c r="WL30" s="941">
        <f t="shared" si="20"/>
        <v>0</v>
      </c>
      <c r="WM30" s="941"/>
      <c r="WN30" s="941"/>
      <c r="WO30" s="941"/>
      <c r="WP30" s="941">
        <f t="shared" si="21"/>
        <v>0</v>
      </c>
      <c r="WQ30" s="941"/>
      <c r="WR30" s="941"/>
      <c r="WS30" s="941"/>
      <c r="WT30" s="941">
        <f t="shared" si="22"/>
        <v>0</v>
      </c>
      <c r="WU30" s="941"/>
      <c r="WV30" s="941"/>
      <c r="WW30" s="941"/>
      <c r="WX30" s="941">
        <f t="shared" si="23"/>
        <v>0</v>
      </c>
      <c r="WY30" s="941"/>
      <c r="WZ30" s="941"/>
      <c r="XA30" s="947"/>
    </row>
    <row r="31" spans="3:625"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777"/>
      <c r="AC31" s="777"/>
      <c r="AD31" s="778"/>
      <c r="AE31" s="800"/>
      <c r="AF31" s="777"/>
      <c r="AG31" s="777"/>
      <c r="AH31" s="778"/>
      <c r="AI31" s="800"/>
      <c r="AJ31" s="801"/>
      <c r="AK31" s="802"/>
      <c r="AL31" s="803"/>
      <c r="AM31" s="958"/>
      <c r="AN31" s="959"/>
      <c r="AO31" s="959"/>
      <c r="AP31" s="960"/>
      <c r="AQ31" s="940">
        <f>SUM(AQ26:AT30)</f>
        <v>0</v>
      </c>
      <c r="AR31" s="941"/>
      <c r="AS31" s="941"/>
      <c r="AT31" s="941"/>
      <c r="AU31" s="941">
        <f t="shared" ref="AU31" si="174">SUM(AU26:AX30)</f>
        <v>0</v>
      </c>
      <c r="AV31" s="941"/>
      <c r="AW31" s="941"/>
      <c r="AX31" s="941"/>
      <c r="AY31" s="941">
        <f t="shared" ref="AY31" si="175">SUM(AY26:BB30)</f>
        <v>0</v>
      </c>
      <c r="AZ31" s="941"/>
      <c r="BA31" s="941"/>
      <c r="BB31" s="941"/>
      <c r="BC31" s="941">
        <f t="shared" ref="BC31" si="176">SUM(BC26:BF30)</f>
        <v>0</v>
      </c>
      <c r="BD31" s="941"/>
      <c r="BE31" s="941"/>
      <c r="BF31" s="941"/>
      <c r="BG31" s="941">
        <f t="shared" ref="BG31" si="177">SUM(BG26:BJ30)</f>
        <v>0</v>
      </c>
      <c r="BH31" s="941"/>
      <c r="BI31" s="941"/>
      <c r="BJ31" s="941"/>
      <c r="BK31" s="796"/>
      <c r="BL31" s="797"/>
      <c r="BM31" s="797"/>
      <c r="BN31" s="797"/>
      <c r="BO31" s="797"/>
      <c r="BP31" s="797"/>
      <c r="BQ31" s="797"/>
      <c r="BR31" s="797"/>
      <c r="BS31" s="797"/>
      <c r="BT31" s="797"/>
      <c r="BU31" s="797"/>
      <c r="BV31" s="797"/>
      <c r="BW31" s="798"/>
      <c r="BX31" s="798"/>
      <c r="BY31" s="798"/>
      <c r="BZ31" s="798"/>
      <c r="CA31" s="798"/>
      <c r="CB31" s="798"/>
      <c r="CC31" s="798"/>
      <c r="CD31" s="799"/>
      <c r="CE31" s="940">
        <f t="shared" ref="CE31" si="178">SUM(CE26:CH30)</f>
        <v>0</v>
      </c>
      <c r="CF31" s="941"/>
      <c r="CG31" s="941"/>
      <c r="CH31" s="941"/>
      <c r="CI31" s="941">
        <f t="shared" ref="CI31" si="179">SUM(CI26:CL30)</f>
        <v>0</v>
      </c>
      <c r="CJ31" s="941"/>
      <c r="CK31" s="941"/>
      <c r="CL31" s="941"/>
      <c r="CM31" s="941">
        <f t="shared" ref="CM31" si="180">SUM(CM26:CP30)</f>
        <v>0</v>
      </c>
      <c r="CN31" s="941"/>
      <c r="CO31" s="941"/>
      <c r="CP31" s="941"/>
      <c r="CQ31" s="941">
        <f t="shared" ref="CQ31" si="181">SUM(CQ26:CT30)</f>
        <v>0</v>
      </c>
      <c r="CR31" s="941"/>
      <c r="CS31" s="941"/>
      <c r="CT31" s="941"/>
      <c r="CU31" s="941">
        <f t="shared" ref="CU31" si="182">SUM(CU26:CX30)</f>
        <v>0</v>
      </c>
      <c r="CV31" s="941"/>
      <c r="CW31" s="941"/>
      <c r="CX31" s="947"/>
      <c r="DC31" s="867"/>
      <c r="DD31" s="526"/>
      <c r="DE31" s="755" t="s">
        <v>105</v>
      </c>
      <c r="DF31" s="755"/>
      <c r="DG31" s="755"/>
      <c r="DH31" s="755"/>
      <c r="DI31" s="755"/>
      <c r="DJ31" s="755"/>
      <c r="DK31" s="755"/>
      <c r="DL31" s="755"/>
      <c r="DM31" s="755"/>
      <c r="DN31" s="755"/>
      <c r="DO31" s="755"/>
      <c r="DP31" s="776"/>
      <c r="DQ31" s="777"/>
      <c r="DR31" s="778"/>
      <c r="DS31" s="778"/>
      <c r="DT31" s="777"/>
      <c r="DU31" s="777"/>
      <c r="DV31" s="778"/>
      <c r="DW31" s="800"/>
      <c r="DX31" s="777"/>
      <c r="DY31" s="777"/>
      <c r="DZ31" s="778"/>
      <c r="EA31" s="800"/>
      <c r="EB31" s="777"/>
      <c r="EC31" s="777"/>
      <c r="ED31" s="778"/>
      <c r="EE31" s="800"/>
      <c r="EF31" s="777"/>
      <c r="EG31" s="777"/>
      <c r="EH31" s="778"/>
      <c r="EI31" s="800"/>
      <c r="EJ31" s="801"/>
      <c r="EK31" s="802"/>
      <c r="EL31" s="803"/>
      <c r="EM31" s="958"/>
      <c r="EN31" s="959"/>
      <c r="EO31" s="959"/>
      <c r="EP31" s="960"/>
      <c r="EQ31" s="940">
        <f>SUM(EQ26:ET30)</f>
        <v>0</v>
      </c>
      <c r="ER31" s="941"/>
      <c r="ES31" s="941"/>
      <c r="ET31" s="941"/>
      <c r="EU31" s="941">
        <f>SUM(EU26:EX30)</f>
        <v>0</v>
      </c>
      <c r="EV31" s="941"/>
      <c r="EW31" s="941"/>
      <c r="EX31" s="941"/>
      <c r="EY31" s="941">
        <f t="shared" ref="EY31" si="183">SUM(EY26:FB30)</f>
        <v>0</v>
      </c>
      <c r="EZ31" s="941"/>
      <c r="FA31" s="941"/>
      <c r="FB31" s="941"/>
      <c r="FC31" s="941">
        <f t="shared" ref="FC31" si="184">SUM(FC26:FF30)</f>
        <v>0</v>
      </c>
      <c r="FD31" s="941"/>
      <c r="FE31" s="941"/>
      <c r="FF31" s="941"/>
      <c r="FG31" s="941">
        <f t="shared" ref="FG31" si="185">SUM(FG26:FJ30)</f>
        <v>0</v>
      </c>
      <c r="FH31" s="941"/>
      <c r="FI31" s="941"/>
      <c r="FJ31" s="941"/>
      <c r="FK31" s="796"/>
      <c r="FL31" s="797"/>
      <c r="FM31" s="797"/>
      <c r="FN31" s="797"/>
      <c r="FO31" s="797"/>
      <c r="FP31" s="797"/>
      <c r="FQ31" s="797"/>
      <c r="FR31" s="797"/>
      <c r="FS31" s="797"/>
      <c r="FT31" s="797"/>
      <c r="FU31" s="797"/>
      <c r="FV31" s="797"/>
      <c r="FW31" s="798"/>
      <c r="FX31" s="798"/>
      <c r="FY31" s="798"/>
      <c r="FZ31" s="798"/>
      <c r="GA31" s="798"/>
      <c r="GB31" s="798"/>
      <c r="GC31" s="798"/>
      <c r="GD31" s="799"/>
      <c r="GE31" s="940">
        <f t="shared" ref="GE31" si="186">SUM(GE26:GH30)</f>
        <v>0</v>
      </c>
      <c r="GF31" s="941"/>
      <c r="GG31" s="941"/>
      <c r="GH31" s="941"/>
      <c r="GI31" s="941">
        <f t="shared" ref="GI31" si="187">SUM(GI26:GL30)</f>
        <v>0</v>
      </c>
      <c r="GJ31" s="941"/>
      <c r="GK31" s="941"/>
      <c r="GL31" s="941"/>
      <c r="GM31" s="941">
        <f t="shared" ref="GM31" si="188">SUM(GM26:GP30)</f>
        <v>0</v>
      </c>
      <c r="GN31" s="941"/>
      <c r="GO31" s="941"/>
      <c r="GP31" s="941"/>
      <c r="GQ31" s="941">
        <f t="shared" ref="GQ31" si="189">SUM(GQ26:GT30)</f>
        <v>0</v>
      </c>
      <c r="GR31" s="941"/>
      <c r="GS31" s="941"/>
      <c r="GT31" s="941"/>
      <c r="GU31" s="941">
        <f t="shared" ref="GU31" si="190">SUM(GU26:GX30)</f>
        <v>0</v>
      </c>
      <c r="GV31" s="941"/>
      <c r="GW31" s="941"/>
      <c r="GX31" s="947"/>
      <c r="HC31" s="867"/>
      <c r="HD31" s="526"/>
      <c r="HE31" s="755" t="s">
        <v>105</v>
      </c>
      <c r="HF31" s="755"/>
      <c r="HG31" s="755"/>
      <c r="HH31" s="755"/>
      <c r="HI31" s="755"/>
      <c r="HJ31" s="755"/>
      <c r="HK31" s="755"/>
      <c r="HL31" s="755"/>
      <c r="HM31" s="755"/>
      <c r="HN31" s="755"/>
      <c r="HO31" s="755"/>
      <c r="HP31" s="776"/>
      <c r="HQ31" s="777"/>
      <c r="HR31" s="778"/>
      <c r="HS31" s="778"/>
      <c r="HT31" s="777"/>
      <c r="HU31" s="777"/>
      <c r="HV31" s="778"/>
      <c r="HW31" s="800"/>
      <c r="HX31" s="777"/>
      <c r="HY31" s="777"/>
      <c r="HZ31" s="778"/>
      <c r="IA31" s="800"/>
      <c r="IB31" s="777"/>
      <c r="IC31" s="777"/>
      <c r="ID31" s="778"/>
      <c r="IE31" s="800"/>
      <c r="IF31" s="777"/>
      <c r="IG31" s="777"/>
      <c r="IH31" s="778"/>
      <c r="II31" s="800"/>
      <c r="IJ31" s="801"/>
      <c r="IK31" s="802"/>
      <c r="IL31" s="803"/>
      <c r="IM31" s="958"/>
      <c r="IN31" s="959"/>
      <c r="IO31" s="959"/>
      <c r="IP31" s="960"/>
      <c r="IQ31" s="940">
        <f>SUM(IQ26:IT30)</f>
        <v>0</v>
      </c>
      <c r="IR31" s="941"/>
      <c r="IS31" s="941"/>
      <c r="IT31" s="941"/>
      <c r="IU31" s="941">
        <f t="shared" ref="IU31" si="191">SUM(IU26:IX30)</f>
        <v>0</v>
      </c>
      <c r="IV31" s="941"/>
      <c r="IW31" s="941"/>
      <c r="IX31" s="941"/>
      <c r="IY31" s="941">
        <f t="shared" ref="IY31" si="192">SUM(IY26:JB30)</f>
        <v>0</v>
      </c>
      <c r="IZ31" s="941"/>
      <c r="JA31" s="941"/>
      <c r="JB31" s="941"/>
      <c r="JC31" s="941">
        <f t="shared" ref="JC31" si="193">SUM(JC26:JF30)</f>
        <v>0</v>
      </c>
      <c r="JD31" s="941"/>
      <c r="JE31" s="941"/>
      <c r="JF31" s="941"/>
      <c r="JG31" s="941">
        <f t="shared" ref="JG31" si="194">SUM(JG26:JJ30)</f>
        <v>0</v>
      </c>
      <c r="JH31" s="941"/>
      <c r="JI31" s="941"/>
      <c r="JJ31" s="941"/>
      <c r="JK31" s="796"/>
      <c r="JL31" s="797"/>
      <c r="JM31" s="797"/>
      <c r="JN31" s="797"/>
      <c r="JO31" s="797"/>
      <c r="JP31" s="797"/>
      <c r="JQ31" s="797"/>
      <c r="JR31" s="797"/>
      <c r="JS31" s="797"/>
      <c r="JT31" s="797"/>
      <c r="JU31" s="797"/>
      <c r="JV31" s="797"/>
      <c r="JW31" s="798"/>
      <c r="JX31" s="798"/>
      <c r="JY31" s="798"/>
      <c r="JZ31" s="798"/>
      <c r="KA31" s="798"/>
      <c r="KB31" s="798"/>
      <c r="KC31" s="798"/>
      <c r="KD31" s="799"/>
      <c r="KE31" s="940">
        <f t="shared" ref="KE31" si="195">SUM(KE26:KH30)</f>
        <v>0</v>
      </c>
      <c r="KF31" s="941"/>
      <c r="KG31" s="941"/>
      <c r="KH31" s="941"/>
      <c r="KI31" s="941">
        <f t="shared" ref="KI31" si="196">SUM(KI26:KL30)</f>
        <v>0</v>
      </c>
      <c r="KJ31" s="941"/>
      <c r="KK31" s="941"/>
      <c r="KL31" s="941"/>
      <c r="KM31" s="941">
        <f t="shared" ref="KM31" si="197">SUM(KM26:KP30)</f>
        <v>0</v>
      </c>
      <c r="KN31" s="941"/>
      <c r="KO31" s="941"/>
      <c r="KP31" s="941"/>
      <c r="KQ31" s="941">
        <f t="shared" ref="KQ31" si="198">SUM(KQ26:KT30)</f>
        <v>0</v>
      </c>
      <c r="KR31" s="941"/>
      <c r="KS31" s="941"/>
      <c r="KT31" s="941"/>
      <c r="KU31" s="941">
        <f t="shared" ref="KU31" si="199">SUM(KU26:KX30)</f>
        <v>0</v>
      </c>
      <c r="KV31" s="941"/>
      <c r="KW31" s="941"/>
      <c r="KX31" s="947"/>
      <c r="LC31" s="867"/>
      <c r="LD31" s="526"/>
      <c r="LE31" s="755" t="s">
        <v>105</v>
      </c>
      <c r="LF31" s="755"/>
      <c r="LG31" s="755"/>
      <c r="LH31" s="755"/>
      <c r="LI31" s="755"/>
      <c r="LJ31" s="755"/>
      <c r="LK31" s="755"/>
      <c r="LL31" s="755"/>
      <c r="LM31" s="755"/>
      <c r="LN31" s="755"/>
      <c r="LO31" s="755"/>
      <c r="LP31" s="776"/>
      <c r="LQ31" s="777"/>
      <c r="LR31" s="778"/>
      <c r="LS31" s="778"/>
      <c r="LT31" s="777"/>
      <c r="LU31" s="777"/>
      <c r="LV31" s="778"/>
      <c r="LW31" s="800"/>
      <c r="LX31" s="777"/>
      <c r="LY31" s="777"/>
      <c r="LZ31" s="778"/>
      <c r="MA31" s="800"/>
      <c r="MB31" s="777"/>
      <c r="MC31" s="777"/>
      <c r="MD31" s="778"/>
      <c r="ME31" s="800"/>
      <c r="MF31" s="777"/>
      <c r="MG31" s="777"/>
      <c r="MH31" s="778"/>
      <c r="MI31" s="800"/>
      <c r="MJ31" s="801"/>
      <c r="MK31" s="802"/>
      <c r="ML31" s="803"/>
      <c r="MM31" s="958"/>
      <c r="MN31" s="959"/>
      <c r="MO31" s="959"/>
      <c r="MP31" s="960"/>
      <c r="MQ31" s="940">
        <f>SUM(MQ26:MT30)</f>
        <v>0</v>
      </c>
      <c r="MR31" s="941"/>
      <c r="MS31" s="941"/>
      <c r="MT31" s="941"/>
      <c r="MU31" s="941">
        <f t="shared" ref="MU31" si="200">SUM(MU26:MX30)</f>
        <v>0</v>
      </c>
      <c r="MV31" s="941"/>
      <c r="MW31" s="941"/>
      <c r="MX31" s="941"/>
      <c r="MY31" s="941">
        <f t="shared" ref="MY31" si="201">SUM(MY26:NB30)</f>
        <v>0</v>
      </c>
      <c r="MZ31" s="941"/>
      <c r="NA31" s="941"/>
      <c r="NB31" s="941"/>
      <c r="NC31" s="941">
        <f t="shared" ref="NC31" si="202">SUM(NC26:NF30)</f>
        <v>0</v>
      </c>
      <c r="ND31" s="941"/>
      <c r="NE31" s="941"/>
      <c r="NF31" s="941"/>
      <c r="NG31" s="941">
        <f t="shared" ref="NG31" si="203">SUM(NG26:NJ30)</f>
        <v>0</v>
      </c>
      <c r="NH31" s="941"/>
      <c r="NI31" s="941"/>
      <c r="NJ31" s="941"/>
      <c r="NK31" s="796"/>
      <c r="NL31" s="797"/>
      <c r="NM31" s="797"/>
      <c r="NN31" s="797"/>
      <c r="NO31" s="797"/>
      <c r="NP31" s="797"/>
      <c r="NQ31" s="797"/>
      <c r="NR31" s="797"/>
      <c r="NS31" s="797"/>
      <c r="NT31" s="797"/>
      <c r="NU31" s="797"/>
      <c r="NV31" s="797"/>
      <c r="NW31" s="798"/>
      <c r="NX31" s="798"/>
      <c r="NY31" s="798"/>
      <c r="NZ31" s="798"/>
      <c r="OA31" s="798"/>
      <c r="OB31" s="798"/>
      <c r="OC31" s="798"/>
      <c r="OD31" s="799"/>
      <c r="OE31" s="940">
        <f t="shared" ref="OE31" si="204">SUM(OE26:OH30)</f>
        <v>0</v>
      </c>
      <c r="OF31" s="941"/>
      <c r="OG31" s="941"/>
      <c r="OH31" s="941"/>
      <c r="OI31" s="941">
        <f t="shared" ref="OI31" si="205">SUM(OI26:OL30)</f>
        <v>0</v>
      </c>
      <c r="OJ31" s="941"/>
      <c r="OK31" s="941"/>
      <c r="OL31" s="941"/>
      <c r="OM31" s="941">
        <f t="shared" ref="OM31" si="206">SUM(OM26:OP30)</f>
        <v>0</v>
      </c>
      <c r="ON31" s="941"/>
      <c r="OO31" s="941"/>
      <c r="OP31" s="941"/>
      <c r="OQ31" s="941">
        <f t="shared" ref="OQ31" si="207">SUM(OQ26:OT30)</f>
        <v>0</v>
      </c>
      <c r="OR31" s="941"/>
      <c r="OS31" s="941"/>
      <c r="OT31" s="941"/>
      <c r="OU31" s="941">
        <f t="shared" ref="OU31" si="208">SUM(OU26:OX30)</f>
        <v>0</v>
      </c>
      <c r="OV31" s="941"/>
      <c r="OW31" s="941"/>
      <c r="OX31" s="947"/>
      <c r="PC31" s="867"/>
      <c r="PD31" s="526"/>
      <c r="PE31" s="755" t="s">
        <v>105</v>
      </c>
      <c r="PF31" s="755"/>
      <c r="PG31" s="755"/>
      <c r="PH31" s="755"/>
      <c r="PI31" s="755"/>
      <c r="PJ31" s="755"/>
      <c r="PK31" s="755"/>
      <c r="PL31" s="755"/>
      <c r="PM31" s="755"/>
      <c r="PN31" s="755"/>
      <c r="PO31" s="755"/>
      <c r="PP31" s="776"/>
      <c r="PQ31" s="777"/>
      <c r="PR31" s="778"/>
      <c r="PS31" s="778"/>
      <c r="PT31" s="777"/>
      <c r="PU31" s="777"/>
      <c r="PV31" s="778"/>
      <c r="PW31" s="800"/>
      <c r="PX31" s="777"/>
      <c r="PY31" s="777"/>
      <c r="PZ31" s="778"/>
      <c r="QA31" s="800"/>
      <c r="QB31" s="777"/>
      <c r="QC31" s="777"/>
      <c r="QD31" s="778"/>
      <c r="QE31" s="800"/>
      <c r="QF31" s="777"/>
      <c r="QG31" s="777"/>
      <c r="QH31" s="778"/>
      <c r="QI31" s="800"/>
      <c r="QJ31" s="801"/>
      <c r="QK31" s="802"/>
      <c r="QL31" s="803"/>
      <c r="QM31" s="958"/>
      <c r="QN31" s="959"/>
      <c r="QO31" s="959"/>
      <c r="QP31" s="960"/>
      <c r="QQ31" s="940">
        <f>SUM(QQ26:QT30)</f>
        <v>0</v>
      </c>
      <c r="QR31" s="941"/>
      <c r="QS31" s="941"/>
      <c r="QT31" s="941"/>
      <c r="QU31" s="941">
        <f t="shared" ref="QU31" si="209">SUM(QU26:QX30)</f>
        <v>0</v>
      </c>
      <c r="QV31" s="941"/>
      <c r="QW31" s="941"/>
      <c r="QX31" s="941"/>
      <c r="QY31" s="941">
        <f t="shared" ref="QY31" si="210">SUM(QY26:RB30)</f>
        <v>0</v>
      </c>
      <c r="QZ31" s="941"/>
      <c r="RA31" s="941"/>
      <c r="RB31" s="941"/>
      <c r="RC31" s="941">
        <f t="shared" ref="RC31" si="211">SUM(RC26:RF30)</f>
        <v>0</v>
      </c>
      <c r="RD31" s="941"/>
      <c r="RE31" s="941"/>
      <c r="RF31" s="941"/>
      <c r="RG31" s="941">
        <f t="shared" ref="RG31" si="212">SUM(RG26:RJ30)</f>
        <v>0</v>
      </c>
      <c r="RH31" s="941"/>
      <c r="RI31" s="941"/>
      <c r="RJ31" s="941"/>
      <c r="RK31" s="796"/>
      <c r="RL31" s="797"/>
      <c r="RM31" s="797"/>
      <c r="RN31" s="797"/>
      <c r="RO31" s="797"/>
      <c r="RP31" s="797"/>
      <c r="RQ31" s="797"/>
      <c r="RR31" s="797"/>
      <c r="RS31" s="797"/>
      <c r="RT31" s="797"/>
      <c r="RU31" s="797"/>
      <c r="RV31" s="797"/>
      <c r="RW31" s="798"/>
      <c r="RX31" s="798"/>
      <c r="RY31" s="798"/>
      <c r="RZ31" s="798"/>
      <c r="SA31" s="798"/>
      <c r="SB31" s="798"/>
      <c r="SC31" s="798"/>
      <c r="SD31" s="799"/>
      <c r="SE31" s="940">
        <f t="shared" ref="SE31" si="213">SUM(SE26:SH30)</f>
        <v>0</v>
      </c>
      <c r="SF31" s="941"/>
      <c r="SG31" s="941"/>
      <c r="SH31" s="941"/>
      <c r="SI31" s="941">
        <f t="shared" ref="SI31" si="214">SUM(SI26:SL30)</f>
        <v>0</v>
      </c>
      <c r="SJ31" s="941"/>
      <c r="SK31" s="941"/>
      <c r="SL31" s="941"/>
      <c r="SM31" s="941">
        <f t="shared" ref="SM31" si="215">SUM(SM26:SP30)</f>
        <v>0</v>
      </c>
      <c r="SN31" s="941"/>
      <c r="SO31" s="941"/>
      <c r="SP31" s="941"/>
      <c r="SQ31" s="941">
        <f t="shared" ref="SQ31" si="216">SUM(SQ26:ST30)</f>
        <v>0</v>
      </c>
      <c r="SR31" s="941"/>
      <c r="SS31" s="941"/>
      <c r="ST31" s="941"/>
      <c r="SU31" s="941">
        <f t="shared" ref="SU31" si="217">SUM(SU26:SX30)</f>
        <v>0</v>
      </c>
      <c r="SV31" s="941"/>
      <c r="SW31" s="941"/>
      <c r="SX31" s="947"/>
      <c r="TS31" s="776"/>
      <c r="TT31" s="777"/>
      <c r="TU31" s="778"/>
      <c r="TV31" s="778"/>
      <c r="TW31" s="777"/>
      <c r="TX31" s="777"/>
      <c r="TY31" s="778"/>
      <c r="TZ31" s="800"/>
      <c r="UA31" s="777"/>
      <c r="UB31" s="777"/>
      <c r="UC31" s="778"/>
      <c r="UD31" s="800"/>
      <c r="UE31" s="777"/>
      <c r="UF31" s="777"/>
      <c r="UG31" s="778"/>
      <c r="UH31" s="800"/>
      <c r="UI31" s="777"/>
      <c r="UJ31" s="777"/>
      <c r="UK31" s="778"/>
      <c r="UL31" s="800"/>
      <c r="UM31" s="801"/>
      <c r="UN31" s="802"/>
      <c r="UO31" s="803"/>
      <c r="UP31" s="958"/>
      <c r="UQ31" s="959"/>
      <c r="UR31" s="959"/>
      <c r="US31" s="960"/>
      <c r="UT31" s="940">
        <f t="shared" si="14"/>
        <v>0</v>
      </c>
      <c r="UU31" s="941"/>
      <c r="UV31" s="941"/>
      <c r="UW31" s="941"/>
      <c r="UX31" s="941">
        <f t="shared" si="15"/>
        <v>0</v>
      </c>
      <c r="UY31" s="941"/>
      <c r="UZ31" s="941"/>
      <c r="VA31" s="941"/>
      <c r="VB31" s="941">
        <f t="shared" si="16"/>
        <v>0</v>
      </c>
      <c r="VC31" s="941"/>
      <c r="VD31" s="941"/>
      <c r="VE31" s="941"/>
      <c r="VF31" s="941">
        <f t="shared" si="17"/>
        <v>0</v>
      </c>
      <c r="VG31" s="941"/>
      <c r="VH31" s="941"/>
      <c r="VI31" s="941"/>
      <c r="VJ31" s="941">
        <f t="shared" si="18"/>
        <v>0</v>
      </c>
      <c r="VK31" s="941"/>
      <c r="VL31" s="941"/>
      <c r="VM31" s="941"/>
      <c r="VN31" s="796"/>
      <c r="VO31" s="797"/>
      <c r="VP31" s="797"/>
      <c r="VQ31" s="797"/>
      <c r="VR31" s="797"/>
      <c r="VS31" s="797"/>
      <c r="VT31" s="797"/>
      <c r="VU31" s="797"/>
      <c r="VV31" s="797"/>
      <c r="VW31" s="797"/>
      <c r="VX31" s="797"/>
      <c r="VY31" s="797"/>
      <c r="VZ31" s="798"/>
      <c r="WA31" s="798"/>
      <c r="WB31" s="798"/>
      <c r="WC31" s="798"/>
      <c r="WD31" s="798"/>
      <c r="WE31" s="798"/>
      <c r="WF31" s="798"/>
      <c r="WG31" s="799"/>
      <c r="WH31" s="940">
        <f t="shared" si="19"/>
        <v>0</v>
      </c>
      <c r="WI31" s="941"/>
      <c r="WJ31" s="941"/>
      <c r="WK31" s="941"/>
      <c r="WL31" s="941">
        <f t="shared" si="20"/>
        <v>0</v>
      </c>
      <c r="WM31" s="941"/>
      <c r="WN31" s="941"/>
      <c r="WO31" s="941"/>
      <c r="WP31" s="941">
        <f t="shared" si="21"/>
        <v>0</v>
      </c>
      <c r="WQ31" s="941"/>
      <c r="WR31" s="941"/>
      <c r="WS31" s="941"/>
      <c r="WT31" s="941">
        <f t="shared" si="22"/>
        <v>0</v>
      </c>
      <c r="WU31" s="941"/>
      <c r="WV31" s="941"/>
      <c r="WW31" s="941"/>
      <c r="WX31" s="941">
        <f t="shared" si="23"/>
        <v>0</v>
      </c>
      <c r="WY31" s="941"/>
      <c r="WZ31" s="941"/>
      <c r="XA31" s="947"/>
    </row>
    <row r="32" spans="3:625" s="100" customFormat="1" ht="19.5" customHeight="1" x14ac:dyDescent="0.15">
      <c r="C32" s="867"/>
      <c r="D32" s="812" t="s">
        <v>146</v>
      </c>
      <c r="E32" s="641" t="s">
        <v>163</v>
      </c>
      <c r="F32" s="642"/>
      <c r="G32" s="765" t="s">
        <v>154</v>
      </c>
      <c r="H32" s="766"/>
      <c r="I32" s="766"/>
      <c r="J32" s="766"/>
      <c r="K32" s="766"/>
      <c r="L32" s="766"/>
      <c r="M32" s="766"/>
      <c r="N32" s="766"/>
      <c r="O32" s="767"/>
      <c r="P32" s="484"/>
      <c r="Q32" s="434"/>
      <c r="R32" s="435"/>
      <c r="S32" s="435"/>
      <c r="T32" s="434"/>
      <c r="U32" s="434"/>
      <c r="V32" s="435"/>
      <c r="W32" s="589"/>
      <c r="X32" s="434"/>
      <c r="Y32" s="434"/>
      <c r="Z32" s="435"/>
      <c r="AA32" s="589"/>
      <c r="AB32" s="434"/>
      <c r="AC32" s="434"/>
      <c r="AD32" s="435"/>
      <c r="AE32" s="589"/>
      <c r="AF32" s="434"/>
      <c r="AG32" s="434"/>
      <c r="AH32" s="435"/>
      <c r="AI32" s="589"/>
      <c r="AJ32" s="772" t="s">
        <v>57</v>
      </c>
      <c r="AK32" s="773"/>
      <c r="AL32" s="774"/>
      <c r="AM32" s="1064"/>
      <c r="AN32" s="1056"/>
      <c r="AO32" s="1056"/>
      <c r="AP32" s="1057"/>
      <c r="AQ32" s="940">
        <f t="shared" si="24"/>
        <v>0</v>
      </c>
      <c r="AR32" s="941"/>
      <c r="AS32" s="941"/>
      <c r="AT32" s="941"/>
      <c r="AU32" s="941">
        <f t="shared" si="0"/>
        <v>0</v>
      </c>
      <c r="AV32" s="941"/>
      <c r="AW32" s="941"/>
      <c r="AX32" s="941"/>
      <c r="AY32" s="941">
        <f t="shared" si="25"/>
        <v>0</v>
      </c>
      <c r="AZ32" s="941"/>
      <c r="BA32" s="941"/>
      <c r="BB32" s="941"/>
      <c r="BC32" s="941">
        <f t="shared" si="1"/>
        <v>0</v>
      </c>
      <c r="BD32" s="941"/>
      <c r="BE32" s="941"/>
      <c r="BF32" s="941"/>
      <c r="BG32" s="941">
        <f t="shared" si="2"/>
        <v>0</v>
      </c>
      <c r="BH32" s="941"/>
      <c r="BI32" s="941"/>
      <c r="BJ32" s="941"/>
      <c r="BK32" s="807"/>
      <c r="BL32" s="808"/>
      <c r="BM32" s="808"/>
      <c r="BN32" s="808"/>
      <c r="BO32" s="808"/>
      <c r="BP32" s="808"/>
      <c r="BQ32" s="808"/>
      <c r="BR32" s="808"/>
      <c r="BS32" s="808"/>
      <c r="BT32" s="808"/>
      <c r="BU32" s="808"/>
      <c r="BV32" s="808"/>
      <c r="BW32" s="809"/>
      <c r="BX32" s="809"/>
      <c r="BY32" s="809"/>
      <c r="BZ32" s="809"/>
      <c r="CA32" s="809"/>
      <c r="CB32" s="809"/>
      <c r="CC32" s="809"/>
      <c r="CD32" s="810"/>
      <c r="CE32" s="940">
        <f>P32*$BK32</f>
        <v>0</v>
      </c>
      <c r="CF32" s="941"/>
      <c r="CG32" s="941"/>
      <c r="CH32" s="941"/>
      <c r="CI32" s="941">
        <f>T32*$BK32</f>
        <v>0</v>
      </c>
      <c r="CJ32" s="941"/>
      <c r="CK32" s="941"/>
      <c r="CL32" s="941"/>
      <c r="CM32" s="941">
        <f>X32*$BK32</f>
        <v>0</v>
      </c>
      <c r="CN32" s="941"/>
      <c r="CO32" s="941"/>
      <c r="CP32" s="941"/>
      <c r="CQ32" s="941">
        <f>AB32*$BK32</f>
        <v>0</v>
      </c>
      <c r="CR32" s="941"/>
      <c r="CS32" s="941"/>
      <c r="CT32" s="941"/>
      <c r="CU32" s="941">
        <f>AF32*$BK32</f>
        <v>0</v>
      </c>
      <c r="CV32" s="941"/>
      <c r="CW32" s="941"/>
      <c r="CX32" s="947"/>
      <c r="DC32" s="867"/>
      <c r="DD32" s="812" t="s">
        <v>146</v>
      </c>
      <c r="DE32" s="641" t="s">
        <v>163</v>
      </c>
      <c r="DF32" s="642"/>
      <c r="DG32" s="765" t="s">
        <v>154</v>
      </c>
      <c r="DH32" s="766"/>
      <c r="DI32" s="766"/>
      <c r="DJ32" s="766"/>
      <c r="DK32" s="766"/>
      <c r="DL32" s="766"/>
      <c r="DM32" s="766"/>
      <c r="DN32" s="766"/>
      <c r="DO32" s="767"/>
      <c r="DP32" s="484"/>
      <c r="DQ32" s="434"/>
      <c r="DR32" s="435"/>
      <c r="DS32" s="435"/>
      <c r="DT32" s="434"/>
      <c r="DU32" s="434"/>
      <c r="DV32" s="435"/>
      <c r="DW32" s="589"/>
      <c r="DX32" s="434"/>
      <c r="DY32" s="434"/>
      <c r="DZ32" s="435"/>
      <c r="EA32" s="589"/>
      <c r="EB32" s="434"/>
      <c r="EC32" s="434"/>
      <c r="ED32" s="435"/>
      <c r="EE32" s="589"/>
      <c r="EF32" s="434"/>
      <c r="EG32" s="434"/>
      <c r="EH32" s="435"/>
      <c r="EI32" s="589"/>
      <c r="EJ32" s="772" t="s">
        <v>57</v>
      </c>
      <c r="EK32" s="773"/>
      <c r="EL32" s="774"/>
      <c r="EM32" s="1064"/>
      <c r="EN32" s="1056"/>
      <c r="EO32" s="1056"/>
      <c r="EP32" s="1057"/>
      <c r="EQ32" s="940">
        <f t="shared" ref="EQ32:EQ38" si="218">DP32*$EM32</f>
        <v>0</v>
      </c>
      <c r="ER32" s="941"/>
      <c r="ES32" s="941"/>
      <c r="ET32" s="941"/>
      <c r="EU32" s="941">
        <f t="shared" ref="EU32:EU38" si="219">DT32*$EM32</f>
        <v>0</v>
      </c>
      <c r="EV32" s="941"/>
      <c r="EW32" s="941"/>
      <c r="EX32" s="941"/>
      <c r="EY32" s="941">
        <f t="shared" ref="EY32:EY38" si="220">DX32*$EM32</f>
        <v>0</v>
      </c>
      <c r="EZ32" s="941"/>
      <c r="FA32" s="941"/>
      <c r="FB32" s="941"/>
      <c r="FC32" s="941">
        <f t="shared" ref="FC32:FC38" si="221">EB32*$EM32</f>
        <v>0</v>
      </c>
      <c r="FD32" s="941"/>
      <c r="FE32" s="941"/>
      <c r="FF32" s="941"/>
      <c r="FG32" s="941">
        <f t="shared" ref="FG32:FG38" si="222">EF32*$EM32</f>
        <v>0</v>
      </c>
      <c r="FH32" s="941"/>
      <c r="FI32" s="941"/>
      <c r="FJ32" s="941"/>
      <c r="FK32" s="807"/>
      <c r="FL32" s="808"/>
      <c r="FM32" s="808"/>
      <c r="FN32" s="808"/>
      <c r="FO32" s="808"/>
      <c r="FP32" s="808"/>
      <c r="FQ32" s="808"/>
      <c r="FR32" s="808"/>
      <c r="FS32" s="808"/>
      <c r="FT32" s="808"/>
      <c r="FU32" s="808"/>
      <c r="FV32" s="808"/>
      <c r="FW32" s="809"/>
      <c r="FX32" s="809"/>
      <c r="FY32" s="809"/>
      <c r="FZ32" s="809"/>
      <c r="GA32" s="809"/>
      <c r="GB32" s="809"/>
      <c r="GC32" s="809"/>
      <c r="GD32" s="810"/>
      <c r="GE32" s="940">
        <f>DP32*$FK32</f>
        <v>0</v>
      </c>
      <c r="GF32" s="941"/>
      <c r="GG32" s="941"/>
      <c r="GH32" s="941"/>
      <c r="GI32" s="941">
        <f>DT32*$FK32</f>
        <v>0</v>
      </c>
      <c r="GJ32" s="941"/>
      <c r="GK32" s="941"/>
      <c r="GL32" s="941"/>
      <c r="GM32" s="941">
        <f>DX32*$FK32</f>
        <v>0</v>
      </c>
      <c r="GN32" s="941"/>
      <c r="GO32" s="941"/>
      <c r="GP32" s="941"/>
      <c r="GQ32" s="941">
        <f>EB32*$FK32</f>
        <v>0</v>
      </c>
      <c r="GR32" s="941"/>
      <c r="GS32" s="941"/>
      <c r="GT32" s="941"/>
      <c r="GU32" s="941">
        <f>EF32*$FK32</f>
        <v>0</v>
      </c>
      <c r="GV32" s="941"/>
      <c r="GW32" s="941"/>
      <c r="GX32" s="947"/>
      <c r="HC32" s="867"/>
      <c r="HD32" s="812" t="s">
        <v>146</v>
      </c>
      <c r="HE32" s="641" t="s">
        <v>163</v>
      </c>
      <c r="HF32" s="642"/>
      <c r="HG32" s="765" t="s">
        <v>154</v>
      </c>
      <c r="HH32" s="766"/>
      <c r="HI32" s="766"/>
      <c r="HJ32" s="766"/>
      <c r="HK32" s="766"/>
      <c r="HL32" s="766"/>
      <c r="HM32" s="766"/>
      <c r="HN32" s="766"/>
      <c r="HO32" s="767"/>
      <c r="HP32" s="484"/>
      <c r="HQ32" s="434"/>
      <c r="HR32" s="435"/>
      <c r="HS32" s="435"/>
      <c r="HT32" s="434"/>
      <c r="HU32" s="434"/>
      <c r="HV32" s="435"/>
      <c r="HW32" s="589"/>
      <c r="HX32" s="434"/>
      <c r="HY32" s="434"/>
      <c r="HZ32" s="435"/>
      <c r="IA32" s="589"/>
      <c r="IB32" s="434"/>
      <c r="IC32" s="434"/>
      <c r="ID32" s="435"/>
      <c r="IE32" s="589"/>
      <c r="IF32" s="434"/>
      <c r="IG32" s="434"/>
      <c r="IH32" s="435"/>
      <c r="II32" s="589"/>
      <c r="IJ32" s="772" t="s">
        <v>57</v>
      </c>
      <c r="IK32" s="773"/>
      <c r="IL32" s="774"/>
      <c r="IM32" s="1064"/>
      <c r="IN32" s="1056"/>
      <c r="IO32" s="1056"/>
      <c r="IP32" s="1057"/>
      <c r="IQ32" s="940">
        <f t="shared" ref="IQ32" si="223">HP32*$IM32</f>
        <v>0</v>
      </c>
      <c r="IR32" s="941"/>
      <c r="IS32" s="941"/>
      <c r="IT32" s="941"/>
      <c r="IU32" s="941">
        <f t="shared" ref="IU32" si="224">HT32*$IM32</f>
        <v>0</v>
      </c>
      <c r="IV32" s="941"/>
      <c r="IW32" s="941"/>
      <c r="IX32" s="941"/>
      <c r="IY32" s="941">
        <f t="shared" ref="IY32" si="225">HX32*$IM32</f>
        <v>0</v>
      </c>
      <c r="IZ32" s="941"/>
      <c r="JA32" s="941"/>
      <c r="JB32" s="941"/>
      <c r="JC32" s="941">
        <f t="shared" ref="JC32" si="226">IB32*$IM32</f>
        <v>0</v>
      </c>
      <c r="JD32" s="941"/>
      <c r="JE32" s="941"/>
      <c r="JF32" s="941"/>
      <c r="JG32" s="941">
        <f t="shared" ref="JG32" si="227">IF32*$IM32</f>
        <v>0</v>
      </c>
      <c r="JH32" s="941"/>
      <c r="JI32" s="941"/>
      <c r="JJ32" s="941"/>
      <c r="JK32" s="807"/>
      <c r="JL32" s="808"/>
      <c r="JM32" s="808"/>
      <c r="JN32" s="808"/>
      <c r="JO32" s="808"/>
      <c r="JP32" s="808"/>
      <c r="JQ32" s="808"/>
      <c r="JR32" s="808"/>
      <c r="JS32" s="808"/>
      <c r="JT32" s="808"/>
      <c r="JU32" s="808"/>
      <c r="JV32" s="808"/>
      <c r="JW32" s="809"/>
      <c r="JX32" s="809"/>
      <c r="JY32" s="809"/>
      <c r="JZ32" s="809"/>
      <c r="KA32" s="809"/>
      <c r="KB32" s="809"/>
      <c r="KC32" s="809"/>
      <c r="KD32" s="810"/>
      <c r="KE32" s="940">
        <f>HP32*$JK32</f>
        <v>0</v>
      </c>
      <c r="KF32" s="941"/>
      <c r="KG32" s="941"/>
      <c r="KH32" s="941"/>
      <c r="KI32" s="941">
        <f>HT32*$JK32</f>
        <v>0</v>
      </c>
      <c r="KJ32" s="941"/>
      <c r="KK32" s="941"/>
      <c r="KL32" s="941"/>
      <c r="KM32" s="941">
        <f>HX32*$JK32</f>
        <v>0</v>
      </c>
      <c r="KN32" s="941"/>
      <c r="KO32" s="941"/>
      <c r="KP32" s="941"/>
      <c r="KQ32" s="941">
        <f>IB32*$JK32</f>
        <v>0</v>
      </c>
      <c r="KR32" s="941"/>
      <c r="KS32" s="941"/>
      <c r="KT32" s="941"/>
      <c r="KU32" s="941">
        <f>IF32*$JK32</f>
        <v>0</v>
      </c>
      <c r="KV32" s="941"/>
      <c r="KW32" s="941"/>
      <c r="KX32" s="947"/>
      <c r="LC32" s="867"/>
      <c r="LD32" s="812" t="s">
        <v>146</v>
      </c>
      <c r="LE32" s="641" t="s">
        <v>163</v>
      </c>
      <c r="LF32" s="642"/>
      <c r="LG32" s="765" t="s">
        <v>154</v>
      </c>
      <c r="LH32" s="766"/>
      <c r="LI32" s="766"/>
      <c r="LJ32" s="766"/>
      <c r="LK32" s="766"/>
      <c r="LL32" s="766"/>
      <c r="LM32" s="766"/>
      <c r="LN32" s="766"/>
      <c r="LO32" s="767"/>
      <c r="LP32" s="484"/>
      <c r="LQ32" s="434"/>
      <c r="LR32" s="435"/>
      <c r="LS32" s="435"/>
      <c r="LT32" s="434"/>
      <c r="LU32" s="434"/>
      <c r="LV32" s="435"/>
      <c r="LW32" s="589"/>
      <c r="LX32" s="434"/>
      <c r="LY32" s="434"/>
      <c r="LZ32" s="435"/>
      <c r="MA32" s="589"/>
      <c r="MB32" s="434"/>
      <c r="MC32" s="434"/>
      <c r="MD32" s="435"/>
      <c r="ME32" s="589"/>
      <c r="MF32" s="434"/>
      <c r="MG32" s="434"/>
      <c r="MH32" s="435"/>
      <c r="MI32" s="589"/>
      <c r="MJ32" s="772" t="s">
        <v>57</v>
      </c>
      <c r="MK32" s="773"/>
      <c r="ML32" s="774"/>
      <c r="MM32" s="1064"/>
      <c r="MN32" s="1056"/>
      <c r="MO32" s="1056"/>
      <c r="MP32" s="1057"/>
      <c r="MQ32" s="940">
        <f t="shared" ref="MQ32" si="228">LP32*$MM32</f>
        <v>0</v>
      </c>
      <c r="MR32" s="941"/>
      <c r="MS32" s="941"/>
      <c r="MT32" s="941"/>
      <c r="MU32" s="941">
        <f t="shared" ref="MU32" si="229">LT32*$MM32</f>
        <v>0</v>
      </c>
      <c r="MV32" s="941"/>
      <c r="MW32" s="941"/>
      <c r="MX32" s="941"/>
      <c r="MY32" s="941">
        <f t="shared" ref="MY32" si="230">LX32*$MM32</f>
        <v>0</v>
      </c>
      <c r="MZ32" s="941"/>
      <c r="NA32" s="941"/>
      <c r="NB32" s="941"/>
      <c r="NC32" s="941">
        <f t="shared" ref="NC32" si="231">MB32*$MM32</f>
        <v>0</v>
      </c>
      <c r="ND32" s="941"/>
      <c r="NE32" s="941"/>
      <c r="NF32" s="941"/>
      <c r="NG32" s="941">
        <f t="shared" ref="NG32" si="232">MF32*$MM32</f>
        <v>0</v>
      </c>
      <c r="NH32" s="941"/>
      <c r="NI32" s="941"/>
      <c r="NJ32" s="941"/>
      <c r="NK32" s="807"/>
      <c r="NL32" s="808"/>
      <c r="NM32" s="808"/>
      <c r="NN32" s="808"/>
      <c r="NO32" s="808"/>
      <c r="NP32" s="808"/>
      <c r="NQ32" s="808"/>
      <c r="NR32" s="808"/>
      <c r="NS32" s="808"/>
      <c r="NT32" s="808"/>
      <c r="NU32" s="808"/>
      <c r="NV32" s="808"/>
      <c r="NW32" s="809"/>
      <c r="NX32" s="809"/>
      <c r="NY32" s="809"/>
      <c r="NZ32" s="809"/>
      <c r="OA32" s="809"/>
      <c r="OB32" s="809"/>
      <c r="OC32" s="809"/>
      <c r="OD32" s="810"/>
      <c r="OE32" s="940">
        <f>LP32*$NK32</f>
        <v>0</v>
      </c>
      <c r="OF32" s="941"/>
      <c r="OG32" s="941"/>
      <c r="OH32" s="941"/>
      <c r="OI32" s="983">
        <f>LT32*$NK32</f>
        <v>0</v>
      </c>
      <c r="OJ32" s="984"/>
      <c r="OK32" s="984"/>
      <c r="OL32" s="985"/>
      <c r="OM32" s="983">
        <f>LX32*$NK32</f>
        <v>0</v>
      </c>
      <c r="ON32" s="984"/>
      <c r="OO32" s="984"/>
      <c r="OP32" s="985"/>
      <c r="OQ32" s="983">
        <f>MB32*$NK32</f>
        <v>0</v>
      </c>
      <c r="OR32" s="984"/>
      <c r="OS32" s="984"/>
      <c r="OT32" s="985"/>
      <c r="OU32" s="983">
        <f>MF32*$NK32</f>
        <v>0</v>
      </c>
      <c r="OV32" s="984"/>
      <c r="OW32" s="984"/>
      <c r="OX32" s="986"/>
      <c r="PC32" s="867"/>
      <c r="PD32" s="812" t="s">
        <v>146</v>
      </c>
      <c r="PE32" s="641" t="s">
        <v>163</v>
      </c>
      <c r="PF32" s="642"/>
      <c r="PG32" s="765" t="s">
        <v>154</v>
      </c>
      <c r="PH32" s="766"/>
      <c r="PI32" s="766"/>
      <c r="PJ32" s="766"/>
      <c r="PK32" s="766"/>
      <c r="PL32" s="766"/>
      <c r="PM32" s="766"/>
      <c r="PN32" s="766"/>
      <c r="PO32" s="767"/>
      <c r="PP32" s="484"/>
      <c r="PQ32" s="434"/>
      <c r="PR32" s="435"/>
      <c r="PS32" s="435"/>
      <c r="PT32" s="434"/>
      <c r="PU32" s="434"/>
      <c r="PV32" s="435"/>
      <c r="PW32" s="589"/>
      <c r="PX32" s="434"/>
      <c r="PY32" s="434"/>
      <c r="PZ32" s="435"/>
      <c r="QA32" s="589"/>
      <c r="QB32" s="434"/>
      <c r="QC32" s="434"/>
      <c r="QD32" s="435"/>
      <c r="QE32" s="589"/>
      <c r="QF32" s="434"/>
      <c r="QG32" s="434"/>
      <c r="QH32" s="435"/>
      <c r="QI32" s="589"/>
      <c r="QJ32" s="772" t="s">
        <v>57</v>
      </c>
      <c r="QK32" s="773"/>
      <c r="QL32" s="774"/>
      <c r="QM32" s="1064"/>
      <c r="QN32" s="1056"/>
      <c r="QO32" s="1056"/>
      <c r="QP32" s="1057"/>
      <c r="QQ32" s="940">
        <f t="shared" ref="QQ32" si="233">PP32*$QM32</f>
        <v>0</v>
      </c>
      <c r="QR32" s="941"/>
      <c r="QS32" s="941"/>
      <c r="QT32" s="941"/>
      <c r="QU32" s="941">
        <f t="shared" ref="QU32" si="234">PT32*$QM32</f>
        <v>0</v>
      </c>
      <c r="QV32" s="941"/>
      <c r="QW32" s="941"/>
      <c r="QX32" s="941"/>
      <c r="QY32" s="941">
        <f t="shared" ref="QY32" si="235">PX32*$QM32</f>
        <v>0</v>
      </c>
      <c r="QZ32" s="941"/>
      <c r="RA32" s="941"/>
      <c r="RB32" s="941"/>
      <c r="RC32" s="941">
        <f t="shared" ref="RC32" si="236">QB32*$QM32</f>
        <v>0</v>
      </c>
      <c r="RD32" s="941"/>
      <c r="RE32" s="941"/>
      <c r="RF32" s="941"/>
      <c r="RG32" s="941">
        <f t="shared" ref="RG32" si="237">QF32*$QM32</f>
        <v>0</v>
      </c>
      <c r="RH32" s="941"/>
      <c r="RI32" s="941"/>
      <c r="RJ32" s="941"/>
      <c r="RK32" s="807"/>
      <c r="RL32" s="808"/>
      <c r="RM32" s="808"/>
      <c r="RN32" s="808"/>
      <c r="RO32" s="808"/>
      <c r="RP32" s="808"/>
      <c r="RQ32" s="808"/>
      <c r="RR32" s="808"/>
      <c r="RS32" s="808"/>
      <c r="RT32" s="808"/>
      <c r="RU32" s="808"/>
      <c r="RV32" s="808"/>
      <c r="RW32" s="809"/>
      <c r="RX32" s="809"/>
      <c r="RY32" s="809"/>
      <c r="RZ32" s="809"/>
      <c r="SA32" s="809"/>
      <c r="SB32" s="809"/>
      <c r="SC32" s="809"/>
      <c r="SD32" s="810"/>
      <c r="SE32" s="940">
        <f>PP32*$RK32</f>
        <v>0</v>
      </c>
      <c r="SF32" s="941"/>
      <c r="SG32" s="941"/>
      <c r="SH32" s="941"/>
      <c r="SI32" s="941">
        <f>PT32*$RK32</f>
        <v>0</v>
      </c>
      <c r="SJ32" s="941"/>
      <c r="SK32" s="941"/>
      <c r="SL32" s="941"/>
      <c r="SM32" s="941">
        <f>PX32*$RK32</f>
        <v>0</v>
      </c>
      <c r="SN32" s="941"/>
      <c r="SO32" s="941"/>
      <c r="SP32" s="941"/>
      <c r="SQ32" s="941">
        <f>QB32*$RK32</f>
        <v>0</v>
      </c>
      <c r="SR32" s="941"/>
      <c r="SS32" s="941"/>
      <c r="ST32" s="941"/>
      <c r="SU32" s="941">
        <f>QF32*$RK32</f>
        <v>0</v>
      </c>
      <c r="SV32" s="941"/>
      <c r="SW32" s="941"/>
      <c r="SX32" s="947"/>
      <c r="TS32" s="484">
        <f t="shared" ref="TS32:TS38" si="238">P32+DP32+HP32+LP32+PP32</f>
        <v>0</v>
      </c>
      <c r="TT32" s="434"/>
      <c r="TU32" s="435"/>
      <c r="TV32" s="435"/>
      <c r="TW32" s="434">
        <f t="shared" ref="TW32:TW38" si="239">T32+DT32+HT32+LT32+PT32</f>
        <v>0</v>
      </c>
      <c r="TX32" s="434"/>
      <c r="TY32" s="435"/>
      <c r="TZ32" s="589"/>
      <c r="UA32" s="434">
        <f t="shared" ref="UA32:UA38" si="240">X32+DX32+HX32+LX32+PX32</f>
        <v>0</v>
      </c>
      <c r="UB32" s="434"/>
      <c r="UC32" s="435"/>
      <c r="UD32" s="589"/>
      <c r="UE32" s="434">
        <f t="shared" ref="UE32:UE38" si="241">AB32+EB32+IB32+MB32+QB32</f>
        <v>0</v>
      </c>
      <c r="UF32" s="434"/>
      <c r="UG32" s="435"/>
      <c r="UH32" s="589"/>
      <c r="UI32" s="434">
        <f t="shared" ref="UI32:UI38" si="242">AF32+EF32+IF32+MF32+QF32</f>
        <v>0</v>
      </c>
      <c r="UJ32" s="434"/>
      <c r="UK32" s="435"/>
      <c r="UL32" s="589"/>
      <c r="UM32" s="772" t="s">
        <v>57</v>
      </c>
      <c r="UN32" s="773"/>
      <c r="UO32" s="774"/>
      <c r="UP32" s="1064"/>
      <c r="UQ32" s="1056"/>
      <c r="UR32" s="1056"/>
      <c r="US32" s="1057"/>
      <c r="UT32" s="940">
        <f t="shared" si="14"/>
        <v>0</v>
      </c>
      <c r="UU32" s="941"/>
      <c r="UV32" s="941"/>
      <c r="UW32" s="941"/>
      <c r="UX32" s="941">
        <f t="shared" si="15"/>
        <v>0</v>
      </c>
      <c r="UY32" s="941"/>
      <c r="UZ32" s="941"/>
      <c r="VA32" s="941"/>
      <c r="VB32" s="941">
        <f t="shared" si="16"/>
        <v>0</v>
      </c>
      <c r="VC32" s="941"/>
      <c r="VD32" s="941"/>
      <c r="VE32" s="941"/>
      <c r="VF32" s="941">
        <f t="shared" si="17"/>
        <v>0</v>
      </c>
      <c r="VG32" s="941"/>
      <c r="VH32" s="941"/>
      <c r="VI32" s="941"/>
      <c r="VJ32" s="941">
        <f t="shared" si="18"/>
        <v>0</v>
      </c>
      <c r="VK32" s="941"/>
      <c r="VL32" s="941"/>
      <c r="VM32" s="941"/>
      <c r="VN32" s="807"/>
      <c r="VO32" s="808"/>
      <c r="VP32" s="808"/>
      <c r="VQ32" s="808"/>
      <c r="VR32" s="808"/>
      <c r="VS32" s="808"/>
      <c r="VT32" s="808"/>
      <c r="VU32" s="808"/>
      <c r="VV32" s="808"/>
      <c r="VW32" s="808"/>
      <c r="VX32" s="808"/>
      <c r="VY32" s="808"/>
      <c r="VZ32" s="809"/>
      <c r="WA32" s="809"/>
      <c r="WB32" s="809"/>
      <c r="WC32" s="809"/>
      <c r="WD32" s="809"/>
      <c r="WE32" s="809"/>
      <c r="WF32" s="809"/>
      <c r="WG32" s="810"/>
      <c r="WH32" s="940">
        <f t="shared" si="19"/>
        <v>0</v>
      </c>
      <c r="WI32" s="941"/>
      <c r="WJ32" s="941"/>
      <c r="WK32" s="941"/>
      <c r="WL32" s="941">
        <f t="shared" si="20"/>
        <v>0</v>
      </c>
      <c r="WM32" s="941"/>
      <c r="WN32" s="941"/>
      <c r="WO32" s="941"/>
      <c r="WP32" s="941">
        <f t="shared" si="21"/>
        <v>0</v>
      </c>
      <c r="WQ32" s="941"/>
      <c r="WR32" s="941"/>
      <c r="WS32" s="941"/>
      <c r="WT32" s="941">
        <f t="shared" si="22"/>
        <v>0</v>
      </c>
      <c r="WU32" s="941"/>
      <c r="WV32" s="941"/>
      <c r="WW32" s="941"/>
      <c r="WX32" s="941">
        <f t="shared" si="23"/>
        <v>0</v>
      </c>
      <c r="WY32" s="941"/>
      <c r="WZ32" s="941"/>
      <c r="XA32" s="947"/>
    </row>
    <row r="33" spans="3:625" s="100" customFormat="1" ht="19.5" customHeight="1" x14ac:dyDescent="0.15">
      <c r="C33" s="867"/>
      <c r="D33" s="813"/>
      <c r="E33" s="643"/>
      <c r="F33" s="644"/>
      <c r="H33" s="746" t="s">
        <v>147</v>
      </c>
      <c r="I33" s="747"/>
      <c r="J33" s="747"/>
      <c r="K33" s="747"/>
      <c r="L33" s="747"/>
      <c r="M33" s="747"/>
      <c r="N33" s="747"/>
      <c r="O33" s="748"/>
      <c r="P33" s="484"/>
      <c r="Q33" s="434"/>
      <c r="R33" s="435"/>
      <c r="S33" s="435"/>
      <c r="T33" s="434"/>
      <c r="U33" s="434"/>
      <c r="V33" s="435"/>
      <c r="W33" s="589"/>
      <c r="X33" s="434"/>
      <c r="Y33" s="434"/>
      <c r="Z33" s="435"/>
      <c r="AA33" s="589"/>
      <c r="AB33" s="434"/>
      <c r="AC33" s="434"/>
      <c r="AD33" s="435"/>
      <c r="AE33" s="589"/>
      <c r="AF33" s="434"/>
      <c r="AG33" s="434"/>
      <c r="AH33" s="435"/>
      <c r="AI33" s="589"/>
      <c r="AJ33" s="772" t="s">
        <v>57</v>
      </c>
      <c r="AK33" s="773"/>
      <c r="AL33" s="774"/>
      <c r="AM33" s="1064"/>
      <c r="AN33" s="1056"/>
      <c r="AO33" s="1056"/>
      <c r="AP33" s="1057"/>
      <c r="AQ33" s="940">
        <f t="shared" si="24"/>
        <v>0</v>
      </c>
      <c r="AR33" s="941"/>
      <c r="AS33" s="941"/>
      <c r="AT33" s="941"/>
      <c r="AU33" s="941">
        <f t="shared" si="0"/>
        <v>0</v>
      </c>
      <c r="AV33" s="941"/>
      <c r="AW33" s="941"/>
      <c r="AX33" s="941"/>
      <c r="AY33" s="941">
        <f t="shared" si="25"/>
        <v>0</v>
      </c>
      <c r="AZ33" s="941"/>
      <c r="BA33" s="941"/>
      <c r="BB33" s="941"/>
      <c r="BC33" s="941">
        <f t="shared" si="1"/>
        <v>0</v>
      </c>
      <c r="BD33" s="941"/>
      <c r="BE33" s="941"/>
      <c r="BF33" s="941"/>
      <c r="BG33" s="941">
        <f t="shared" si="2"/>
        <v>0</v>
      </c>
      <c r="BH33" s="941"/>
      <c r="BI33" s="941"/>
      <c r="BJ33" s="941"/>
      <c r="BK33" s="807"/>
      <c r="BL33" s="808"/>
      <c r="BM33" s="808"/>
      <c r="BN33" s="808"/>
      <c r="BO33" s="808"/>
      <c r="BP33" s="808"/>
      <c r="BQ33" s="808"/>
      <c r="BR33" s="808"/>
      <c r="BS33" s="808"/>
      <c r="BT33" s="808"/>
      <c r="BU33" s="808"/>
      <c r="BV33" s="808"/>
      <c r="BW33" s="809"/>
      <c r="BX33" s="809"/>
      <c r="BY33" s="809"/>
      <c r="BZ33" s="809"/>
      <c r="CA33" s="809"/>
      <c r="CB33" s="809"/>
      <c r="CC33" s="809"/>
      <c r="CD33" s="810"/>
      <c r="CE33" s="940">
        <f t="shared" ref="CE33:CE35" si="243">P33*$BK33</f>
        <v>0</v>
      </c>
      <c r="CF33" s="941"/>
      <c r="CG33" s="941"/>
      <c r="CH33" s="941"/>
      <c r="CI33" s="941">
        <f t="shared" ref="CI33:CI35" si="244">T33*$BK33</f>
        <v>0</v>
      </c>
      <c r="CJ33" s="941"/>
      <c r="CK33" s="941"/>
      <c r="CL33" s="941"/>
      <c r="CM33" s="941">
        <f t="shared" ref="CM33:CM35" si="245">X33*$BK33</f>
        <v>0</v>
      </c>
      <c r="CN33" s="941"/>
      <c r="CO33" s="941"/>
      <c r="CP33" s="941"/>
      <c r="CQ33" s="941">
        <f t="shared" ref="CQ33:CQ35" si="246">AB33*$BK33</f>
        <v>0</v>
      </c>
      <c r="CR33" s="941"/>
      <c r="CS33" s="941"/>
      <c r="CT33" s="941"/>
      <c r="CU33" s="941">
        <f t="shared" ref="CU33:CU35" si="247">AF33*$BK33</f>
        <v>0</v>
      </c>
      <c r="CV33" s="941"/>
      <c r="CW33" s="941"/>
      <c r="CX33" s="947"/>
      <c r="DC33" s="867"/>
      <c r="DD33" s="813"/>
      <c r="DE33" s="643"/>
      <c r="DF33" s="644"/>
      <c r="DH33" s="746" t="s">
        <v>147</v>
      </c>
      <c r="DI33" s="747"/>
      <c r="DJ33" s="747"/>
      <c r="DK33" s="747"/>
      <c r="DL33" s="747"/>
      <c r="DM33" s="747"/>
      <c r="DN33" s="747"/>
      <c r="DO33" s="748"/>
      <c r="DP33" s="484"/>
      <c r="DQ33" s="434"/>
      <c r="DR33" s="435"/>
      <c r="DS33" s="435"/>
      <c r="DT33" s="434"/>
      <c r="DU33" s="434"/>
      <c r="DV33" s="435"/>
      <c r="DW33" s="589"/>
      <c r="DX33" s="434"/>
      <c r="DY33" s="434"/>
      <c r="DZ33" s="435"/>
      <c r="EA33" s="589"/>
      <c r="EB33" s="434"/>
      <c r="EC33" s="434"/>
      <c r="ED33" s="435"/>
      <c r="EE33" s="589"/>
      <c r="EF33" s="434"/>
      <c r="EG33" s="434"/>
      <c r="EH33" s="435"/>
      <c r="EI33" s="589"/>
      <c r="EJ33" s="772" t="s">
        <v>57</v>
      </c>
      <c r="EK33" s="773"/>
      <c r="EL33" s="774"/>
      <c r="EM33" s="1064"/>
      <c r="EN33" s="1056"/>
      <c r="EO33" s="1056"/>
      <c r="EP33" s="1057"/>
      <c r="EQ33" s="940">
        <f t="shared" si="218"/>
        <v>0</v>
      </c>
      <c r="ER33" s="941"/>
      <c r="ES33" s="941"/>
      <c r="ET33" s="941"/>
      <c r="EU33" s="941">
        <f t="shared" si="219"/>
        <v>0</v>
      </c>
      <c r="EV33" s="941"/>
      <c r="EW33" s="941"/>
      <c r="EX33" s="941"/>
      <c r="EY33" s="941">
        <f t="shared" si="220"/>
        <v>0</v>
      </c>
      <c r="EZ33" s="941"/>
      <c r="FA33" s="941"/>
      <c r="FB33" s="941"/>
      <c r="FC33" s="941">
        <f t="shared" si="221"/>
        <v>0</v>
      </c>
      <c r="FD33" s="941"/>
      <c r="FE33" s="941"/>
      <c r="FF33" s="941"/>
      <c r="FG33" s="941">
        <f t="shared" si="222"/>
        <v>0</v>
      </c>
      <c r="FH33" s="941"/>
      <c r="FI33" s="941"/>
      <c r="FJ33" s="941"/>
      <c r="FK33" s="807"/>
      <c r="FL33" s="808"/>
      <c r="FM33" s="808"/>
      <c r="FN33" s="808"/>
      <c r="FO33" s="808"/>
      <c r="FP33" s="808"/>
      <c r="FQ33" s="808"/>
      <c r="FR33" s="808"/>
      <c r="FS33" s="808"/>
      <c r="FT33" s="808"/>
      <c r="FU33" s="808"/>
      <c r="FV33" s="808"/>
      <c r="FW33" s="809"/>
      <c r="FX33" s="809"/>
      <c r="FY33" s="809"/>
      <c r="FZ33" s="809"/>
      <c r="GA33" s="809"/>
      <c r="GB33" s="809"/>
      <c r="GC33" s="809"/>
      <c r="GD33" s="810"/>
      <c r="GE33" s="940">
        <f t="shared" ref="GE33:GE34" si="248">DP33*$FK33</f>
        <v>0</v>
      </c>
      <c r="GF33" s="941"/>
      <c r="GG33" s="941"/>
      <c r="GH33" s="941"/>
      <c r="GI33" s="941">
        <f t="shared" ref="GI33:GI35" si="249">DT33*$FK33</f>
        <v>0</v>
      </c>
      <c r="GJ33" s="941"/>
      <c r="GK33" s="941"/>
      <c r="GL33" s="941"/>
      <c r="GM33" s="941">
        <f t="shared" ref="GM33:GM35" si="250">DX33*$FK33</f>
        <v>0</v>
      </c>
      <c r="GN33" s="941"/>
      <c r="GO33" s="941"/>
      <c r="GP33" s="941"/>
      <c r="GQ33" s="941">
        <f t="shared" ref="GQ33:GQ35" si="251">EB33*$FK33</f>
        <v>0</v>
      </c>
      <c r="GR33" s="941"/>
      <c r="GS33" s="941"/>
      <c r="GT33" s="941"/>
      <c r="GU33" s="941">
        <f t="shared" ref="GU33:GU35" si="252">EF33*$FK33</f>
        <v>0</v>
      </c>
      <c r="GV33" s="941"/>
      <c r="GW33" s="941"/>
      <c r="GX33" s="947"/>
      <c r="HC33" s="867"/>
      <c r="HD33" s="813"/>
      <c r="HE33" s="643"/>
      <c r="HF33" s="644"/>
      <c r="HH33" s="746" t="s">
        <v>147</v>
      </c>
      <c r="HI33" s="747"/>
      <c r="HJ33" s="747"/>
      <c r="HK33" s="747"/>
      <c r="HL33" s="747"/>
      <c r="HM33" s="747"/>
      <c r="HN33" s="747"/>
      <c r="HO33" s="748"/>
      <c r="HP33" s="484"/>
      <c r="HQ33" s="434"/>
      <c r="HR33" s="435"/>
      <c r="HS33" s="435"/>
      <c r="HT33" s="434"/>
      <c r="HU33" s="434"/>
      <c r="HV33" s="435"/>
      <c r="HW33" s="589"/>
      <c r="HX33" s="434"/>
      <c r="HY33" s="434"/>
      <c r="HZ33" s="435"/>
      <c r="IA33" s="589"/>
      <c r="IB33" s="434"/>
      <c r="IC33" s="434"/>
      <c r="ID33" s="435"/>
      <c r="IE33" s="589"/>
      <c r="IF33" s="434"/>
      <c r="IG33" s="434"/>
      <c r="IH33" s="435"/>
      <c r="II33" s="589"/>
      <c r="IJ33" s="772" t="s">
        <v>57</v>
      </c>
      <c r="IK33" s="773"/>
      <c r="IL33" s="774"/>
      <c r="IM33" s="1064"/>
      <c r="IN33" s="1056"/>
      <c r="IO33" s="1056"/>
      <c r="IP33" s="1057"/>
      <c r="IQ33" s="940">
        <f t="shared" ref="IQ33:IQ38" si="253">HP33*$IM33</f>
        <v>0</v>
      </c>
      <c r="IR33" s="941"/>
      <c r="IS33" s="941"/>
      <c r="IT33" s="941"/>
      <c r="IU33" s="941">
        <f t="shared" ref="IU33:IU38" si="254">HT33*$IM33</f>
        <v>0</v>
      </c>
      <c r="IV33" s="941"/>
      <c r="IW33" s="941"/>
      <c r="IX33" s="941"/>
      <c r="IY33" s="941">
        <f t="shared" ref="IY33:IY38" si="255">HX33*$IM33</f>
        <v>0</v>
      </c>
      <c r="IZ33" s="941"/>
      <c r="JA33" s="941"/>
      <c r="JB33" s="941"/>
      <c r="JC33" s="941">
        <f t="shared" ref="JC33:JC38" si="256">IB33*$IM33</f>
        <v>0</v>
      </c>
      <c r="JD33" s="941"/>
      <c r="JE33" s="941"/>
      <c r="JF33" s="941"/>
      <c r="JG33" s="941">
        <f t="shared" ref="JG33:JG38" si="257">IF33*$IM33</f>
        <v>0</v>
      </c>
      <c r="JH33" s="941"/>
      <c r="JI33" s="941"/>
      <c r="JJ33" s="941"/>
      <c r="JK33" s="807"/>
      <c r="JL33" s="808"/>
      <c r="JM33" s="808"/>
      <c r="JN33" s="808"/>
      <c r="JO33" s="808"/>
      <c r="JP33" s="808"/>
      <c r="JQ33" s="808"/>
      <c r="JR33" s="808"/>
      <c r="JS33" s="808"/>
      <c r="JT33" s="808"/>
      <c r="JU33" s="808"/>
      <c r="JV33" s="808"/>
      <c r="JW33" s="809"/>
      <c r="JX33" s="809"/>
      <c r="JY33" s="809"/>
      <c r="JZ33" s="809"/>
      <c r="KA33" s="809"/>
      <c r="KB33" s="809"/>
      <c r="KC33" s="809"/>
      <c r="KD33" s="810"/>
      <c r="KE33" s="940">
        <f t="shared" ref="KE33:KE35" si="258">HP33*$JK33</f>
        <v>0</v>
      </c>
      <c r="KF33" s="941"/>
      <c r="KG33" s="941"/>
      <c r="KH33" s="941"/>
      <c r="KI33" s="941">
        <f t="shared" ref="KI33:KI35" si="259">HT33*$JK33</f>
        <v>0</v>
      </c>
      <c r="KJ33" s="941"/>
      <c r="KK33" s="941"/>
      <c r="KL33" s="941"/>
      <c r="KM33" s="941">
        <f t="shared" ref="KM33:KM35" si="260">HX33*$JK33</f>
        <v>0</v>
      </c>
      <c r="KN33" s="941"/>
      <c r="KO33" s="941"/>
      <c r="KP33" s="941"/>
      <c r="KQ33" s="941">
        <f t="shared" ref="KQ33:KQ35" si="261">IB33*$JK33</f>
        <v>0</v>
      </c>
      <c r="KR33" s="941"/>
      <c r="KS33" s="941"/>
      <c r="KT33" s="941"/>
      <c r="KU33" s="941">
        <f t="shared" ref="KU33:KU35" si="262">IF33*$JK33</f>
        <v>0</v>
      </c>
      <c r="KV33" s="941"/>
      <c r="KW33" s="941"/>
      <c r="KX33" s="947"/>
      <c r="LC33" s="867"/>
      <c r="LD33" s="813"/>
      <c r="LE33" s="643"/>
      <c r="LF33" s="644"/>
      <c r="LH33" s="746" t="s">
        <v>147</v>
      </c>
      <c r="LI33" s="747"/>
      <c r="LJ33" s="747"/>
      <c r="LK33" s="747"/>
      <c r="LL33" s="747"/>
      <c r="LM33" s="747"/>
      <c r="LN33" s="747"/>
      <c r="LO33" s="748"/>
      <c r="LP33" s="484"/>
      <c r="LQ33" s="434"/>
      <c r="LR33" s="435"/>
      <c r="LS33" s="435"/>
      <c r="LT33" s="434"/>
      <c r="LU33" s="434"/>
      <c r="LV33" s="435"/>
      <c r="LW33" s="589"/>
      <c r="LX33" s="434"/>
      <c r="LY33" s="434"/>
      <c r="LZ33" s="435"/>
      <c r="MA33" s="589"/>
      <c r="MB33" s="434"/>
      <c r="MC33" s="434"/>
      <c r="MD33" s="435"/>
      <c r="ME33" s="589"/>
      <c r="MF33" s="434"/>
      <c r="MG33" s="434"/>
      <c r="MH33" s="435"/>
      <c r="MI33" s="589"/>
      <c r="MJ33" s="772" t="s">
        <v>57</v>
      </c>
      <c r="MK33" s="773"/>
      <c r="ML33" s="774"/>
      <c r="MM33" s="1064"/>
      <c r="MN33" s="1056"/>
      <c r="MO33" s="1056"/>
      <c r="MP33" s="1057"/>
      <c r="MQ33" s="940">
        <f t="shared" ref="MQ33:MQ38" si="263">LP33*$MM33</f>
        <v>0</v>
      </c>
      <c r="MR33" s="941"/>
      <c r="MS33" s="941"/>
      <c r="MT33" s="941"/>
      <c r="MU33" s="941">
        <f t="shared" ref="MU33:MU38" si="264">LT33*$MM33</f>
        <v>0</v>
      </c>
      <c r="MV33" s="941"/>
      <c r="MW33" s="941"/>
      <c r="MX33" s="941"/>
      <c r="MY33" s="941">
        <f t="shared" ref="MY33:MY38" si="265">LX33*$MM33</f>
        <v>0</v>
      </c>
      <c r="MZ33" s="941"/>
      <c r="NA33" s="941"/>
      <c r="NB33" s="941"/>
      <c r="NC33" s="941">
        <f t="shared" ref="NC33:NC38" si="266">MB33*$MM33</f>
        <v>0</v>
      </c>
      <c r="ND33" s="941"/>
      <c r="NE33" s="941"/>
      <c r="NF33" s="941"/>
      <c r="NG33" s="941">
        <f t="shared" ref="NG33:NG38" si="267">MF33*$MM33</f>
        <v>0</v>
      </c>
      <c r="NH33" s="941"/>
      <c r="NI33" s="941"/>
      <c r="NJ33" s="941"/>
      <c r="NK33" s="807"/>
      <c r="NL33" s="808"/>
      <c r="NM33" s="808"/>
      <c r="NN33" s="808"/>
      <c r="NO33" s="808"/>
      <c r="NP33" s="808"/>
      <c r="NQ33" s="808"/>
      <c r="NR33" s="808"/>
      <c r="NS33" s="808"/>
      <c r="NT33" s="808"/>
      <c r="NU33" s="808"/>
      <c r="NV33" s="808"/>
      <c r="NW33" s="809"/>
      <c r="NX33" s="809"/>
      <c r="NY33" s="809"/>
      <c r="NZ33" s="809"/>
      <c r="OA33" s="809"/>
      <c r="OB33" s="809"/>
      <c r="OC33" s="809"/>
      <c r="OD33" s="810"/>
      <c r="OE33" s="940">
        <f t="shared" ref="OE33:OE35" si="268">LP33*$NK33</f>
        <v>0</v>
      </c>
      <c r="OF33" s="941"/>
      <c r="OG33" s="941"/>
      <c r="OH33" s="941"/>
      <c r="OI33" s="983">
        <f t="shared" ref="OI33:OI35" si="269">LT33*$NK33</f>
        <v>0</v>
      </c>
      <c r="OJ33" s="984"/>
      <c r="OK33" s="984"/>
      <c r="OL33" s="985"/>
      <c r="OM33" s="983">
        <f t="shared" ref="OM33:OM35" si="270">LX33*$NK33</f>
        <v>0</v>
      </c>
      <c r="ON33" s="984"/>
      <c r="OO33" s="984"/>
      <c r="OP33" s="985"/>
      <c r="OQ33" s="983">
        <f t="shared" ref="OQ33:OQ35" si="271">MB33*$NK33</f>
        <v>0</v>
      </c>
      <c r="OR33" s="984"/>
      <c r="OS33" s="984"/>
      <c r="OT33" s="985"/>
      <c r="OU33" s="983">
        <f t="shared" ref="OU33:OU35" si="272">MF33*$NK33</f>
        <v>0</v>
      </c>
      <c r="OV33" s="984"/>
      <c r="OW33" s="984"/>
      <c r="OX33" s="986"/>
      <c r="PC33" s="867"/>
      <c r="PD33" s="813"/>
      <c r="PE33" s="643"/>
      <c r="PF33" s="644"/>
      <c r="PH33" s="746" t="s">
        <v>147</v>
      </c>
      <c r="PI33" s="747"/>
      <c r="PJ33" s="747"/>
      <c r="PK33" s="747"/>
      <c r="PL33" s="747"/>
      <c r="PM33" s="747"/>
      <c r="PN33" s="747"/>
      <c r="PO33" s="748"/>
      <c r="PP33" s="484"/>
      <c r="PQ33" s="434"/>
      <c r="PR33" s="435"/>
      <c r="PS33" s="435"/>
      <c r="PT33" s="434"/>
      <c r="PU33" s="434"/>
      <c r="PV33" s="435"/>
      <c r="PW33" s="589"/>
      <c r="PX33" s="434"/>
      <c r="PY33" s="434"/>
      <c r="PZ33" s="435"/>
      <c r="QA33" s="589"/>
      <c r="QB33" s="434"/>
      <c r="QC33" s="434"/>
      <c r="QD33" s="435"/>
      <c r="QE33" s="589"/>
      <c r="QF33" s="434"/>
      <c r="QG33" s="434"/>
      <c r="QH33" s="435"/>
      <c r="QI33" s="589"/>
      <c r="QJ33" s="772" t="s">
        <v>57</v>
      </c>
      <c r="QK33" s="773"/>
      <c r="QL33" s="774"/>
      <c r="QM33" s="1064"/>
      <c r="QN33" s="1056"/>
      <c r="QO33" s="1056"/>
      <c r="QP33" s="1057"/>
      <c r="QQ33" s="940">
        <f t="shared" ref="QQ33:QQ38" si="273">PP33*$QM33</f>
        <v>0</v>
      </c>
      <c r="QR33" s="941"/>
      <c r="QS33" s="941"/>
      <c r="QT33" s="941"/>
      <c r="QU33" s="941">
        <f t="shared" ref="QU33:QU38" si="274">PT33*$QM33</f>
        <v>0</v>
      </c>
      <c r="QV33" s="941"/>
      <c r="QW33" s="941"/>
      <c r="QX33" s="941"/>
      <c r="QY33" s="941">
        <f t="shared" ref="QY33:QY38" si="275">PX33*$QM33</f>
        <v>0</v>
      </c>
      <c r="QZ33" s="941"/>
      <c r="RA33" s="941"/>
      <c r="RB33" s="941"/>
      <c r="RC33" s="941">
        <f t="shared" ref="RC33:RC38" si="276">QB33*$QM33</f>
        <v>0</v>
      </c>
      <c r="RD33" s="941"/>
      <c r="RE33" s="941"/>
      <c r="RF33" s="941"/>
      <c r="RG33" s="941">
        <f t="shared" ref="RG33:RG38" si="277">QF33*$QM33</f>
        <v>0</v>
      </c>
      <c r="RH33" s="941"/>
      <c r="RI33" s="941"/>
      <c r="RJ33" s="941"/>
      <c r="RK33" s="807"/>
      <c r="RL33" s="808"/>
      <c r="RM33" s="808"/>
      <c r="RN33" s="808"/>
      <c r="RO33" s="808"/>
      <c r="RP33" s="808"/>
      <c r="RQ33" s="808"/>
      <c r="RR33" s="808"/>
      <c r="RS33" s="808"/>
      <c r="RT33" s="808"/>
      <c r="RU33" s="808"/>
      <c r="RV33" s="808"/>
      <c r="RW33" s="809"/>
      <c r="RX33" s="809"/>
      <c r="RY33" s="809"/>
      <c r="RZ33" s="809"/>
      <c r="SA33" s="809"/>
      <c r="SB33" s="809"/>
      <c r="SC33" s="809"/>
      <c r="SD33" s="810"/>
      <c r="SE33" s="940">
        <f t="shared" ref="SE33:SE35" si="278">PP33*$RK33</f>
        <v>0</v>
      </c>
      <c r="SF33" s="941"/>
      <c r="SG33" s="941"/>
      <c r="SH33" s="941"/>
      <c r="SI33" s="941">
        <f t="shared" ref="SI33:SI35" si="279">PT33*$RK33</f>
        <v>0</v>
      </c>
      <c r="SJ33" s="941"/>
      <c r="SK33" s="941"/>
      <c r="SL33" s="941"/>
      <c r="SM33" s="941">
        <f t="shared" ref="SM33:SM35" si="280">PX33*$RK33</f>
        <v>0</v>
      </c>
      <c r="SN33" s="941"/>
      <c r="SO33" s="941"/>
      <c r="SP33" s="941"/>
      <c r="SQ33" s="941">
        <f t="shared" ref="SQ33:SQ35" si="281">QB33*$RK33</f>
        <v>0</v>
      </c>
      <c r="SR33" s="941"/>
      <c r="SS33" s="941"/>
      <c r="ST33" s="941"/>
      <c r="SU33" s="941">
        <f t="shared" ref="SU33:SU35" si="282">QF33*$RK33</f>
        <v>0</v>
      </c>
      <c r="SV33" s="941"/>
      <c r="SW33" s="941"/>
      <c r="SX33" s="947"/>
      <c r="TS33" s="484">
        <f t="shared" si="238"/>
        <v>0</v>
      </c>
      <c r="TT33" s="434"/>
      <c r="TU33" s="435"/>
      <c r="TV33" s="435"/>
      <c r="TW33" s="434">
        <f t="shared" si="239"/>
        <v>0</v>
      </c>
      <c r="TX33" s="434"/>
      <c r="TY33" s="435"/>
      <c r="TZ33" s="589"/>
      <c r="UA33" s="434">
        <f t="shared" si="240"/>
        <v>0</v>
      </c>
      <c r="UB33" s="434"/>
      <c r="UC33" s="435"/>
      <c r="UD33" s="589"/>
      <c r="UE33" s="434">
        <f t="shared" si="241"/>
        <v>0</v>
      </c>
      <c r="UF33" s="434"/>
      <c r="UG33" s="435"/>
      <c r="UH33" s="589"/>
      <c r="UI33" s="434">
        <f t="shared" si="242"/>
        <v>0</v>
      </c>
      <c r="UJ33" s="434"/>
      <c r="UK33" s="435"/>
      <c r="UL33" s="589"/>
      <c r="UM33" s="772" t="s">
        <v>57</v>
      </c>
      <c r="UN33" s="773"/>
      <c r="UO33" s="774"/>
      <c r="UP33" s="1064"/>
      <c r="UQ33" s="1056"/>
      <c r="UR33" s="1056"/>
      <c r="US33" s="1057"/>
      <c r="UT33" s="940">
        <f t="shared" si="14"/>
        <v>0</v>
      </c>
      <c r="UU33" s="941"/>
      <c r="UV33" s="941"/>
      <c r="UW33" s="941"/>
      <c r="UX33" s="941">
        <f t="shared" si="15"/>
        <v>0</v>
      </c>
      <c r="UY33" s="941"/>
      <c r="UZ33" s="941"/>
      <c r="VA33" s="941"/>
      <c r="VB33" s="941">
        <f t="shared" si="16"/>
        <v>0</v>
      </c>
      <c r="VC33" s="941"/>
      <c r="VD33" s="941"/>
      <c r="VE33" s="941"/>
      <c r="VF33" s="941">
        <f t="shared" si="17"/>
        <v>0</v>
      </c>
      <c r="VG33" s="941"/>
      <c r="VH33" s="941"/>
      <c r="VI33" s="941"/>
      <c r="VJ33" s="941">
        <f t="shared" si="18"/>
        <v>0</v>
      </c>
      <c r="VK33" s="941"/>
      <c r="VL33" s="941"/>
      <c r="VM33" s="941"/>
      <c r="VN33" s="807"/>
      <c r="VO33" s="808"/>
      <c r="VP33" s="808"/>
      <c r="VQ33" s="808"/>
      <c r="VR33" s="808"/>
      <c r="VS33" s="808"/>
      <c r="VT33" s="808"/>
      <c r="VU33" s="808"/>
      <c r="VV33" s="808"/>
      <c r="VW33" s="808"/>
      <c r="VX33" s="808"/>
      <c r="VY33" s="808"/>
      <c r="VZ33" s="809"/>
      <c r="WA33" s="809"/>
      <c r="WB33" s="809"/>
      <c r="WC33" s="809"/>
      <c r="WD33" s="809"/>
      <c r="WE33" s="809"/>
      <c r="WF33" s="809"/>
      <c r="WG33" s="810"/>
      <c r="WH33" s="940">
        <f t="shared" si="19"/>
        <v>0</v>
      </c>
      <c r="WI33" s="941"/>
      <c r="WJ33" s="941"/>
      <c r="WK33" s="941"/>
      <c r="WL33" s="941">
        <f t="shared" si="20"/>
        <v>0</v>
      </c>
      <c r="WM33" s="941"/>
      <c r="WN33" s="941"/>
      <c r="WO33" s="941"/>
      <c r="WP33" s="941">
        <f t="shared" si="21"/>
        <v>0</v>
      </c>
      <c r="WQ33" s="941"/>
      <c r="WR33" s="941"/>
      <c r="WS33" s="941"/>
      <c r="WT33" s="941">
        <f t="shared" si="22"/>
        <v>0</v>
      </c>
      <c r="WU33" s="941"/>
      <c r="WV33" s="941"/>
      <c r="WW33" s="941"/>
      <c r="WX33" s="941">
        <f t="shared" si="23"/>
        <v>0</v>
      </c>
      <c r="WY33" s="941"/>
      <c r="WZ33" s="941"/>
      <c r="XA33" s="947"/>
    </row>
    <row r="34" spans="3:625" s="100" customFormat="1" ht="19.5" customHeight="1" x14ac:dyDescent="0.15">
      <c r="C34" s="867"/>
      <c r="D34" s="813"/>
      <c r="E34" s="643"/>
      <c r="F34" s="644"/>
      <c r="G34" s="765" t="s">
        <v>154</v>
      </c>
      <c r="H34" s="766"/>
      <c r="I34" s="766"/>
      <c r="J34" s="766"/>
      <c r="K34" s="766"/>
      <c r="L34" s="766"/>
      <c r="M34" s="766"/>
      <c r="N34" s="766"/>
      <c r="O34" s="767"/>
      <c r="P34" s="484"/>
      <c r="Q34" s="434"/>
      <c r="R34" s="435"/>
      <c r="S34" s="435"/>
      <c r="T34" s="434"/>
      <c r="U34" s="434"/>
      <c r="V34" s="435"/>
      <c r="W34" s="589"/>
      <c r="X34" s="434"/>
      <c r="Y34" s="434"/>
      <c r="Z34" s="435"/>
      <c r="AA34" s="589"/>
      <c r="AB34" s="434"/>
      <c r="AC34" s="434"/>
      <c r="AD34" s="435"/>
      <c r="AE34" s="589"/>
      <c r="AF34" s="434"/>
      <c r="AG34" s="434"/>
      <c r="AH34" s="435"/>
      <c r="AI34" s="589"/>
      <c r="AJ34" s="772" t="s">
        <v>57</v>
      </c>
      <c r="AK34" s="773"/>
      <c r="AL34" s="774"/>
      <c r="AM34" s="1064"/>
      <c r="AN34" s="1056"/>
      <c r="AO34" s="1056"/>
      <c r="AP34" s="1057"/>
      <c r="AQ34" s="940">
        <f t="shared" si="24"/>
        <v>0</v>
      </c>
      <c r="AR34" s="941"/>
      <c r="AS34" s="941"/>
      <c r="AT34" s="941"/>
      <c r="AU34" s="941">
        <f t="shared" si="0"/>
        <v>0</v>
      </c>
      <c r="AV34" s="941"/>
      <c r="AW34" s="941"/>
      <c r="AX34" s="941"/>
      <c r="AY34" s="941">
        <f t="shared" si="25"/>
        <v>0</v>
      </c>
      <c r="AZ34" s="941"/>
      <c r="BA34" s="941"/>
      <c r="BB34" s="941"/>
      <c r="BC34" s="941">
        <f t="shared" si="1"/>
        <v>0</v>
      </c>
      <c r="BD34" s="941"/>
      <c r="BE34" s="941"/>
      <c r="BF34" s="941"/>
      <c r="BG34" s="941">
        <f t="shared" si="2"/>
        <v>0</v>
      </c>
      <c r="BH34" s="941"/>
      <c r="BI34" s="941"/>
      <c r="BJ34" s="941"/>
      <c r="BK34" s="807"/>
      <c r="BL34" s="808"/>
      <c r="BM34" s="808"/>
      <c r="BN34" s="808"/>
      <c r="BO34" s="808"/>
      <c r="BP34" s="808"/>
      <c r="BQ34" s="808"/>
      <c r="BR34" s="808"/>
      <c r="BS34" s="808"/>
      <c r="BT34" s="808"/>
      <c r="BU34" s="808"/>
      <c r="BV34" s="808"/>
      <c r="BW34" s="809"/>
      <c r="BX34" s="809"/>
      <c r="BY34" s="809"/>
      <c r="BZ34" s="809"/>
      <c r="CA34" s="809"/>
      <c r="CB34" s="809"/>
      <c r="CC34" s="809"/>
      <c r="CD34" s="810"/>
      <c r="CE34" s="940">
        <f t="shared" si="243"/>
        <v>0</v>
      </c>
      <c r="CF34" s="941"/>
      <c r="CG34" s="941"/>
      <c r="CH34" s="941"/>
      <c r="CI34" s="941">
        <f t="shared" si="244"/>
        <v>0</v>
      </c>
      <c r="CJ34" s="941"/>
      <c r="CK34" s="941"/>
      <c r="CL34" s="941"/>
      <c r="CM34" s="941">
        <f t="shared" si="245"/>
        <v>0</v>
      </c>
      <c r="CN34" s="941"/>
      <c r="CO34" s="941"/>
      <c r="CP34" s="941"/>
      <c r="CQ34" s="941">
        <f t="shared" si="246"/>
        <v>0</v>
      </c>
      <c r="CR34" s="941"/>
      <c r="CS34" s="941"/>
      <c r="CT34" s="941"/>
      <c r="CU34" s="941">
        <f t="shared" si="247"/>
        <v>0</v>
      </c>
      <c r="CV34" s="941"/>
      <c r="CW34" s="941"/>
      <c r="CX34" s="947"/>
      <c r="DC34" s="867"/>
      <c r="DD34" s="813"/>
      <c r="DE34" s="643"/>
      <c r="DF34" s="644"/>
      <c r="DG34" s="765" t="s">
        <v>154</v>
      </c>
      <c r="DH34" s="766"/>
      <c r="DI34" s="766"/>
      <c r="DJ34" s="766"/>
      <c r="DK34" s="766"/>
      <c r="DL34" s="766"/>
      <c r="DM34" s="766"/>
      <c r="DN34" s="766"/>
      <c r="DO34" s="767"/>
      <c r="DP34" s="484"/>
      <c r="DQ34" s="434"/>
      <c r="DR34" s="435"/>
      <c r="DS34" s="435"/>
      <c r="DT34" s="434"/>
      <c r="DU34" s="434"/>
      <c r="DV34" s="435"/>
      <c r="DW34" s="589"/>
      <c r="DX34" s="434"/>
      <c r="DY34" s="434"/>
      <c r="DZ34" s="435"/>
      <c r="EA34" s="589"/>
      <c r="EB34" s="434"/>
      <c r="EC34" s="434"/>
      <c r="ED34" s="435"/>
      <c r="EE34" s="589"/>
      <c r="EF34" s="434"/>
      <c r="EG34" s="434"/>
      <c r="EH34" s="435"/>
      <c r="EI34" s="589"/>
      <c r="EJ34" s="772" t="s">
        <v>57</v>
      </c>
      <c r="EK34" s="773"/>
      <c r="EL34" s="774"/>
      <c r="EM34" s="1064"/>
      <c r="EN34" s="1056"/>
      <c r="EO34" s="1056"/>
      <c r="EP34" s="1057"/>
      <c r="EQ34" s="940">
        <f t="shared" si="218"/>
        <v>0</v>
      </c>
      <c r="ER34" s="941"/>
      <c r="ES34" s="941"/>
      <c r="ET34" s="941"/>
      <c r="EU34" s="941">
        <f t="shared" si="219"/>
        <v>0</v>
      </c>
      <c r="EV34" s="941"/>
      <c r="EW34" s="941"/>
      <c r="EX34" s="941"/>
      <c r="EY34" s="941">
        <f t="shared" si="220"/>
        <v>0</v>
      </c>
      <c r="EZ34" s="941"/>
      <c r="FA34" s="941"/>
      <c r="FB34" s="941"/>
      <c r="FC34" s="941">
        <f t="shared" si="221"/>
        <v>0</v>
      </c>
      <c r="FD34" s="941"/>
      <c r="FE34" s="941"/>
      <c r="FF34" s="941"/>
      <c r="FG34" s="941">
        <f t="shared" si="222"/>
        <v>0</v>
      </c>
      <c r="FH34" s="941"/>
      <c r="FI34" s="941"/>
      <c r="FJ34" s="941"/>
      <c r="FK34" s="807"/>
      <c r="FL34" s="808"/>
      <c r="FM34" s="808"/>
      <c r="FN34" s="808"/>
      <c r="FO34" s="808"/>
      <c r="FP34" s="808"/>
      <c r="FQ34" s="808"/>
      <c r="FR34" s="808"/>
      <c r="FS34" s="808"/>
      <c r="FT34" s="808"/>
      <c r="FU34" s="808"/>
      <c r="FV34" s="808"/>
      <c r="FW34" s="809"/>
      <c r="FX34" s="809"/>
      <c r="FY34" s="809"/>
      <c r="FZ34" s="809"/>
      <c r="GA34" s="809"/>
      <c r="GB34" s="809"/>
      <c r="GC34" s="809"/>
      <c r="GD34" s="810"/>
      <c r="GE34" s="940">
        <f t="shared" si="248"/>
        <v>0</v>
      </c>
      <c r="GF34" s="941"/>
      <c r="GG34" s="941"/>
      <c r="GH34" s="941"/>
      <c r="GI34" s="941">
        <f t="shared" si="249"/>
        <v>0</v>
      </c>
      <c r="GJ34" s="941"/>
      <c r="GK34" s="941"/>
      <c r="GL34" s="941"/>
      <c r="GM34" s="941">
        <f t="shared" si="250"/>
        <v>0</v>
      </c>
      <c r="GN34" s="941"/>
      <c r="GO34" s="941"/>
      <c r="GP34" s="941"/>
      <c r="GQ34" s="941">
        <f t="shared" si="251"/>
        <v>0</v>
      </c>
      <c r="GR34" s="941"/>
      <c r="GS34" s="941"/>
      <c r="GT34" s="941"/>
      <c r="GU34" s="941">
        <f t="shared" si="252"/>
        <v>0</v>
      </c>
      <c r="GV34" s="941"/>
      <c r="GW34" s="941"/>
      <c r="GX34" s="947"/>
      <c r="HC34" s="867"/>
      <c r="HD34" s="813"/>
      <c r="HE34" s="643"/>
      <c r="HF34" s="644"/>
      <c r="HG34" s="765" t="s">
        <v>154</v>
      </c>
      <c r="HH34" s="766"/>
      <c r="HI34" s="766"/>
      <c r="HJ34" s="766"/>
      <c r="HK34" s="766"/>
      <c r="HL34" s="766"/>
      <c r="HM34" s="766"/>
      <c r="HN34" s="766"/>
      <c r="HO34" s="767"/>
      <c r="HP34" s="484"/>
      <c r="HQ34" s="434"/>
      <c r="HR34" s="435"/>
      <c r="HS34" s="435"/>
      <c r="HT34" s="434"/>
      <c r="HU34" s="434"/>
      <c r="HV34" s="435"/>
      <c r="HW34" s="589"/>
      <c r="HX34" s="434"/>
      <c r="HY34" s="434"/>
      <c r="HZ34" s="435"/>
      <c r="IA34" s="589"/>
      <c r="IB34" s="434"/>
      <c r="IC34" s="434"/>
      <c r="ID34" s="435"/>
      <c r="IE34" s="589"/>
      <c r="IF34" s="434"/>
      <c r="IG34" s="434"/>
      <c r="IH34" s="435"/>
      <c r="II34" s="589"/>
      <c r="IJ34" s="772" t="s">
        <v>57</v>
      </c>
      <c r="IK34" s="773"/>
      <c r="IL34" s="774"/>
      <c r="IM34" s="1064"/>
      <c r="IN34" s="1056"/>
      <c r="IO34" s="1056"/>
      <c r="IP34" s="1057"/>
      <c r="IQ34" s="940">
        <f t="shared" si="253"/>
        <v>0</v>
      </c>
      <c r="IR34" s="941"/>
      <c r="IS34" s="941"/>
      <c r="IT34" s="941"/>
      <c r="IU34" s="941">
        <f t="shared" si="254"/>
        <v>0</v>
      </c>
      <c r="IV34" s="941"/>
      <c r="IW34" s="941"/>
      <c r="IX34" s="941"/>
      <c r="IY34" s="941">
        <f t="shared" si="255"/>
        <v>0</v>
      </c>
      <c r="IZ34" s="941"/>
      <c r="JA34" s="941"/>
      <c r="JB34" s="941"/>
      <c r="JC34" s="941">
        <f t="shared" si="256"/>
        <v>0</v>
      </c>
      <c r="JD34" s="941"/>
      <c r="JE34" s="941"/>
      <c r="JF34" s="941"/>
      <c r="JG34" s="941">
        <f t="shared" si="257"/>
        <v>0</v>
      </c>
      <c r="JH34" s="941"/>
      <c r="JI34" s="941"/>
      <c r="JJ34" s="941"/>
      <c r="JK34" s="807"/>
      <c r="JL34" s="808"/>
      <c r="JM34" s="808"/>
      <c r="JN34" s="808"/>
      <c r="JO34" s="808"/>
      <c r="JP34" s="808"/>
      <c r="JQ34" s="808"/>
      <c r="JR34" s="808"/>
      <c r="JS34" s="808"/>
      <c r="JT34" s="808"/>
      <c r="JU34" s="808"/>
      <c r="JV34" s="808"/>
      <c r="JW34" s="809"/>
      <c r="JX34" s="809"/>
      <c r="JY34" s="809"/>
      <c r="JZ34" s="809"/>
      <c r="KA34" s="809"/>
      <c r="KB34" s="809"/>
      <c r="KC34" s="809"/>
      <c r="KD34" s="810"/>
      <c r="KE34" s="940">
        <f t="shared" si="258"/>
        <v>0</v>
      </c>
      <c r="KF34" s="941"/>
      <c r="KG34" s="941"/>
      <c r="KH34" s="941"/>
      <c r="KI34" s="941">
        <f t="shared" si="259"/>
        <v>0</v>
      </c>
      <c r="KJ34" s="941"/>
      <c r="KK34" s="941"/>
      <c r="KL34" s="941"/>
      <c r="KM34" s="941">
        <f t="shared" si="260"/>
        <v>0</v>
      </c>
      <c r="KN34" s="941"/>
      <c r="KO34" s="941"/>
      <c r="KP34" s="941"/>
      <c r="KQ34" s="941">
        <f t="shared" si="261"/>
        <v>0</v>
      </c>
      <c r="KR34" s="941"/>
      <c r="KS34" s="941"/>
      <c r="KT34" s="941"/>
      <c r="KU34" s="941">
        <f t="shared" si="262"/>
        <v>0</v>
      </c>
      <c r="KV34" s="941"/>
      <c r="KW34" s="941"/>
      <c r="KX34" s="947"/>
      <c r="LC34" s="867"/>
      <c r="LD34" s="813"/>
      <c r="LE34" s="643"/>
      <c r="LF34" s="644"/>
      <c r="LG34" s="765" t="s">
        <v>154</v>
      </c>
      <c r="LH34" s="766"/>
      <c r="LI34" s="766"/>
      <c r="LJ34" s="766"/>
      <c r="LK34" s="766"/>
      <c r="LL34" s="766"/>
      <c r="LM34" s="766"/>
      <c r="LN34" s="766"/>
      <c r="LO34" s="767"/>
      <c r="LP34" s="484"/>
      <c r="LQ34" s="434"/>
      <c r="LR34" s="435"/>
      <c r="LS34" s="435"/>
      <c r="LT34" s="434"/>
      <c r="LU34" s="434"/>
      <c r="LV34" s="435"/>
      <c r="LW34" s="589"/>
      <c r="LX34" s="434"/>
      <c r="LY34" s="434"/>
      <c r="LZ34" s="435"/>
      <c r="MA34" s="589"/>
      <c r="MB34" s="434"/>
      <c r="MC34" s="434"/>
      <c r="MD34" s="435"/>
      <c r="ME34" s="589"/>
      <c r="MF34" s="434"/>
      <c r="MG34" s="434"/>
      <c r="MH34" s="435"/>
      <c r="MI34" s="589"/>
      <c r="MJ34" s="772" t="s">
        <v>57</v>
      </c>
      <c r="MK34" s="773"/>
      <c r="ML34" s="774"/>
      <c r="MM34" s="1064"/>
      <c r="MN34" s="1056"/>
      <c r="MO34" s="1056"/>
      <c r="MP34" s="1057"/>
      <c r="MQ34" s="940">
        <f t="shared" si="263"/>
        <v>0</v>
      </c>
      <c r="MR34" s="941"/>
      <c r="MS34" s="941"/>
      <c r="MT34" s="941"/>
      <c r="MU34" s="941">
        <f t="shared" si="264"/>
        <v>0</v>
      </c>
      <c r="MV34" s="941"/>
      <c r="MW34" s="941"/>
      <c r="MX34" s="941"/>
      <c r="MY34" s="941">
        <f t="shared" si="265"/>
        <v>0</v>
      </c>
      <c r="MZ34" s="941"/>
      <c r="NA34" s="941"/>
      <c r="NB34" s="941"/>
      <c r="NC34" s="941">
        <f t="shared" si="266"/>
        <v>0</v>
      </c>
      <c r="ND34" s="941"/>
      <c r="NE34" s="941"/>
      <c r="NF34" s="941"/>
      <c r="NG34" s="941">
        <f t="shared" si="267"/>
        <v>0</v>
      </c>
      <c r="NH34" s="941"/>
      <c r="NI34" s="941"/>
      <c r="NJ34" s="941"/>
      <c r="NK34" s="807"/>
      <c r="NL34" s="808"/>
      <c r="NM34" s="808"/>
      <c r="NN34" s="808"/>
      <c r="NO34" s="808"/>
      <c r="NP34" s="808"/>
      <c r="NQ34" s="808"/>
      <c r="NR34" s="808"/>
      <c r="NS34" s="808"/>
      <c r="NT34" s="808"/>
      <c r="NU34" s="808"/>
      <c r="NV34" s="808"/>
      <c r="NW34" s="809"/>
      <c r="NX34" s="809"/>
      <c r="NY34" s="809"/>
      <c r="NZ34" s="809"/>
      <c r="OA34" s="809"/>
      <c r="OB34" s="809"/>
      <c r="OC34" s="809"/>
      <c r="OD34" s="810"/>
      <c r="OE34" s="940">
        <f t="shared" si="268"/>
        <v>0</v>
      </c>
      <c r="OF34" s="941"/>
      <c r="OG34" s="941"/>
      <c r="OH34" s="941"/>
      <c r="OI34" s="983">
        <f t="shared" si="269"/>
        <v>0</v>
      </c>
      <c r="OJ34" s="984"/>
      <c r="OK34" s="984"/>
      <c r="OL34" s="985"/>
      <c r="OM34" s="983">
        <f t="shared" si="270"/>
        <v>0</v>
      </c>
      <c r="ON34" s="984"/>
      <c r="OO34" s="984"/>
      <c r="OP34" s="985"/>
      <c r="OQ34" s="983">
        <f t="shared" si="271"/>
        <v>0</v>
      </c>
      <c r="OR34" s="984"/>
      <c r="OS34" s="984"/>
      <c r="OT34" s="985"/>
      <c r="OU34" s="983">
        <f t="shared" si="272"/>
        <v>0</v>
      </c>
      <c r="OV34" s="984"/>
      <c r="OW34" s="984"/>
      <c r="OX34" s="986"/>
      <c r="PC34" s="867"/>
      <c r="PD34" s="813"/>
      <c r="PE34" s="643"/>
      <c r="PF34" s="644"/>
      <c r="PG34" s="765" t="s">
        <v>154</v>
      </c>
      <c r="PH34" s="766"/>
      <c r="PI34" s="766"/>
      <c r="PJ34" s="766"/>
      <c r="PK34" s="766"/>
      <c r="PL34" s="766"/>
      <c r="PM34" s="766"/>
      <c r="PN34" s="766"/>
      <c r="PO34" s="767"/>
      <c r="PP34" s="484"/>
      <c r="PQ34" s="434"/>
      <c r="PR34" s="435"/>
      <c r="PS34" s="435"/>
      <c r="PT34" s="434"/>
      <c r="PU34" s="434"/>
      <c r="PV34" s="435"/>
      <c r="PW34" s="589"/>
      <c r="PX34" s="434"/>
      <c r="PY34" s="434"/>
      <c r="PZ34" s="435"/>
      <c r="QA34" s="589"/>
      <c r="QB34" s="434"/>
      <c r="QC34" s="434"/>
      <c r="QD34" s="435"/>
      <c r="QE34" s="589"/>
      <c r="QF34" s="434"/>
      <c r="QG34" s="434"/>
      <c r="QH34" s="435"/>
      <c r="QI34" s="589"/>
      <c r="QJ34" s="772" t="s">
        <v>57</v>
      </c>
      <c r="QK34" s="773"/>
      <c r="QL34" s="774"/>
      <c r="QM34" s="1064"/>
      <c r="QN34" s="1056"/>
      <c r="QO34" s="1056"/>
      <c r="QP34" s="1057"/>
      <c r="QQ34" s="940">
        <f t="shared" si="273"/>
        <v>0</v>
      </c>
      <c r="QR34" s="941"/>
      <c r="QS34" s="941"/>
      <c r="QT34" s="941"/>
      <c r="QU34" s="941">
        <f t="shared" si="274"/>
        <v>0</v>
      </c>
      <c r="QV34" s="941"/>
      <c r="QW34" s="941"/>
      <c r="QX34" s="941"/>
      <c r="QY34" s="941">
        <f t="shared" si="275"/>
        <v>0</v>
      </c>
      <c r="QZ34" s="941"/>
      <c r="RA34" s="941"/>
      <c r="RB34" s="941"/>
      <c r="RC34" s="941">
        <f t="shared" si="276"/>
        <v>0</v>
      </c>
      <c r="RD34" s="941"/>
      <c r="RE34" s="941"/>
      <c r="RF34" s="941"/>
      <c r="RG34" s="941">
        <f t="shared" si="277"/>
        <v>0</v>
      </c>
      <c r="RH34" s="941"/>
      <c r="RI34" s="941"/>
      <c r="RJ34" s="941"/>
      <c r="RK34" s="807"/>
      <c r="RL34" s="808"/>
      <c r="RM34" s="808"/>
      <c r="RN34" s="808"/>
      <c r="RO34" s="808"/>
      <c r="RP34" s="808"/>
      <c r="RQ34" s="808"/>
      <c r="RR34" s="808"/>
      <c r="RS34" s="808"/>
      <c r="RT34" s="808"/>
      <c r="RU34" s="808"/>
      <c r="RV34" s="808"/>
      <c r="RW34" s="809"/>
      <c r="RX34" s="809"/>
      <c r="RY34" s="809"/>
      <c r="RZ34" s="809"/>
      <c r="SA34" s="809"/>
      <c r="SB34" s="809"/>
      <c r="SC34" s="809"/>
      <c r="SD34" s="810"/>
      <c r="SE34" s="940">
        <f t="shared" si="278"/>
        <v>0</v>
      </c>
      <c r="SF34" s="941"/>
      <c r="SG34" s="941"/>
      <c r="SH34" s="941"/>
      <c r="SI34" s="941">
        <f t="shared" si="279"/>
        <v>0</v>
      </c>
      <c r="SJ34" s="941"/>
      <c r="SK34" s="941"/>
      <c r="SL34" s="941"/>
      <c r="SM34" s="941">
        <f t="shared" si="280"/>
        <v>0</v>
      </c>
      <c r="SN34" s="941"/>
      <c r="SO34" s="941"/>
      <c r="SP34" s="941"/>
      <c r="SQ34" s="941">
        <f t="shared" si="281"/>
        <v>0</v>
      </c>
      <c r="SR34" s="941"/>
      <c r="SS34" s="941"/>
      <c r="ST34" s="941"/>
      <c r="SU34" s="941">
        <f t="shared" si="282"/>
        <v>0</v>
      </c>
      <c r="SV34" s="941"/>
      <c r="SW34" s="941"/>
      <c r="SX34" s="947"/>
      <c r="TS34" s="484">
        <f t="shared" si="238"/>
        <v>0</v>
      </c>
      <c r="TT34" s="434"/>
      <c r="TU34" s="435"/>
      <c r="TV34" s="435"/>
      <c r="TW34" s="434">
        <f t="shared" si="239"/>
        <v>0</v>
      </c>
      <c r="TX34" s="434"/>
      <c r="TY34" s="435"/>
      <c r="TZ34" s="589"/>
      <c r="UA34" s="434">
        <f t="shared" si="240"/>
        <v>0</v>
      </c>
      <c r="UB34" s="434"/>
      <c r="UC34" s="435"/>
      <c r="UD34" s="589"/>
      <c r="UE34" s="434">
        <f t="shared" si="241"/>
        <v>0</v>
      </c>
      <c r="UF34" s="434"/>
      <c r="UG34" s="435"/>
      <c r="UH34" s="589"/>
      <c r="UI34" s="434">
        <f t="shared" si="242"/>
        <v>0</v>
      </c>
      <c r="UJ34" s="434"/>
      <c r="UK34" s="435"/>
      <c r="UL34" s="589"/>
      <c r="UM34" s="772" t="s">
        <v>57</v>
      </c>
      <c r="UN34" s="773"/>
      <c r="UO34" s="774"/>
      <c r="UP34" s="1064"/>
      <c r="UQ34" s="1056"/>
      <c r="UR34" s="1056"/>
      <c r="US34" s="1057"/>
      <c r="UT34" s="940">
        <f t="shared" si="14"/>
        <v>0</v>
      </c>
      <c r="UU34" s="941"/>
      <c r="UV34" s="941"/>
      <c r="UW34" s="941"/>
      <c r="UX34" s="941">
        <f t="shared" si="15"/>
        <v>0</v>
      </c>
      <c r="UY34" s="941"/>
      <c r="UZ34" s="941"/>
      <c r="VA34" s="941"/>
      <c r="VB34" s="941">
        <f t="shared" si="16"/>
        <v>0</v>
      </c>
      <c r="VC34" s="941"/>
      <c r="VD34" s="941"/>
      <c r="VE34" s="941"/>
      <c r="VF34" s="941">
        <f t="shared" si="17"/>
        <v>0</v>
      </c>
      <c r="VG34" s="941"/>
      <c r="VH34" s="941"/>
      <c r="VI34" s="941"/>
      <c r="VJ34" s="941">
        <f t="shared" si="18"/>
        <v>0</v>
      </c>
      <c r="VK34" s="941"/>
      <c r="VL34" s="941"/>
      <c r="VM34" s="941"/>
      <c r="VN34" s="807"/>
      <c r="VO34" s="808"/>
      <c r="VP34" s="808"/>
      <c r="VQ34" s="808"/>
      <c r="VR34" s="808"/>
      <c r="VS34" s="808"/>
      <c r="VT34" s="808"/>
      <c r="VU34" s="808"/>
      <c r="VV34" s="808"/>
      <c r="VW34" s="808"/>
      <c r="VX34" s="808"/>
      <c r="VY34" s="808"/>
      <c r="VZ34" s="809"/>
      <c r="WA34" s="809"/>
      <c r="WB34" s="809"/>
      <c r="WC34" s="809"/>
      <c r="WD34" s="809"/>
      <c r="WE34" s="809"/>
      <c r="WF34" s="809"/>
      <c r="WG34" s="810"/>
      <c r="WH34" s="940">
        <f t="shared" si="19"/>
        <v>0</v>
      </c>
      <c r="WI34" s="941"/>
      <c r="WJ34" s="941"/>
      <c r="WK34" s="941"/>
      <c r="WL34" s="941">
        <f t="shared" si="20"/>
        <v>0</v>
      </c>
      <c r="WM34" s="941"/>
      <c r="WN34" s="941"/>
      <c r="WO34" s="941"/>
      <c r="WP34" s="941">
        <f t="shared" si="21"/>
        <v>0</v>
      </c>
      <c r="WQ34" s="941"/>
      <c r="WR34" s="941"/>
      <c r="WS34" s="941"/>
      <c r="WT34" s="941">
        <f t="shared" si="22"/>
        <v>0</v>
      </c>
      <c r="WU34" s="941"/>
      <c r="WV34" s="941"/>
      <c r="WW34" s="941"/>
      <c r="WX34" s="941">
        <f t="shared" si="23"/>
        <v>0</v>
      </c>
      <c r="WY34" s="941"/>
      <c r="WZ34" s="941"/>
      <c r="XA34" s="947"/>
    </row>
    <row r="35" spans="3:625" s="100" customFormat="1" ht="19.5" customHeight="1" x14ac:dyDescent="0.15">
      <c r="C35" s="867"/>
      <c r="D35" s="813"/>
      <c r="E35" s="645"/>
      <c r="F35" s="646"/>
      <c r="H35" s="746" t="s">
        <v>147</v>
      </c>
      <c r="I35" s="747"/>
      <c r="J35" s="747"/>
      <c r="K35" s="747"/>
      <c r="L35" s="747"/>
      <c r="M35" s="747"/>
      <c r="N35" s="747"/>
      <c r="O35" s="748"/>
      <c r="P35" s="484"/>
      <c r="Q35" s="434"/>
      <c r="R35" s="435"/>
      <c r="S35" s="435"/>
      <c r="T35" s="434"/>
      <c r="U35" s="434"/>
      <c r="V35" s="435"/>
      <c r="W35" s="589"/>
      <c r="X35" s="434"/>
      <c r="Y35" s="434"/>
      <c r="Z35" s="435"/>
      <c r="AA35" s="589"/>
      <c r="AB35" s="434"/>
      <c r="AC35" s="434"/>
      <c r="AD35" s="435"/>
      <c r="AE35" s="589"/>
      <c r="AF35" s="434"/>
      <c r="AG35" s="434"/>
      <c r="AH35" s="435"/>
      <c r="AI35" s="589"/>
      <c r="AJ35" s="772" t="s">
        <v>57</v>
      </c>
      <c r="AK35" s="773"/>
      <c r="AL35" s="774"/>
      <c r="AM35" s="964"/>
      <c r="AN35" s="965"/>
      <c r="AO35" s="965"/>
      <c r="AP35" s="966"/>
      <c r="AQ35" s="940">
        <f t="shared" si="24"/>
        <v>0</v>
      </c>
      <c r="AR35" s="941"/>
      <c r="AS35" s="941"/>
      <c r="AT35" s="941"/>
      <c r="AU35" s="941">
        <f t="shared" si="0"/>
        <v>0</v>
      </c>
      <c r="AV35" s="941"/>
      <c r="AW35" s="941"/>
      <c r="AX35" s="941"/>
      <c r="AY35" s="941">
        <f t="shared" si="25"/>
        <v>0</v>
      </c>
      <c r="AZ35" s="941"/>
      <c r="BA35" s="941"/>
      <c r="BB35" s="941"/>
      <c r="BC35" s="941">
        <f t="shared" si="1"/>
        <v>0</v>
      </c>
      <c r="BD35" s="941"/>
      <c r="BE35" s="941"/>
      <c r="BF35" s="941"/>
      <c r="BG35" s="941">
        <f t="shared" si="2"/>
        <v>0</v>
      </c>
      <c r="BH35" s="941"/>
      <c r="BI35" s="941"/>
      <c r="BJ35" s="941"/>
      <c r="BK35" s="807"/>
      <c r="BL35" s="808"/>
      <c r="BM35" s="808"/>
      <c r="BN35" s="808"/>
      <c r="BO35" s="808"/>
      <c r="BP35" s="808"/>
      <c r="BQ35" s="808"/>
      <c r="BR35" s="808"/>
      <c r="BS35" s="808"/>
      <c r="BT35" s="808"/>
      <c r="BU35" s="808"/>
      <c r="BV35" s="808"/>
      <c r="BW35" s="809"/>
      <c r="BX35" s="809"/>
      <c r="BY35" s="809"/>
      <c r="BZ35" s="809"/>
      <c r="CA35" s="809"/>
      <c r="CB35" s="809"/>
      <c r="CC35" s="809"/>
      <c r="CD35" s="810"/>
      <c r="CE35" s="940">
        <f t="shared" si="243"/>
        <v>0</v>
      </c>
      <c r="CF35" s="941"/>
      <c r="CG35" s="941"/>
      <c r="CH35" s="941"/>
      <c r="CI35" s="941">
        <f t="shared" si="244"/>
        <v>0</v>
      </c>
      <c r="CJ35" s="941"/>
      <c r="CK35" s="941"/>
      <c r="CL35" s="941"/>
      <c r="CM35" s="941">
        <f t="shared" si="245"/>
        <v>0</v>
      </c>
      <c r="CN35" s="941"/>
      <c r="CO35" s="941"/>
      <c r="CP35" s="941"/>
      <c r="CQ35" s="941">
        <f t="shared" si="246"/>
        <v>0</v>
      </c>
      <c r="CR35" s="941"/>
      <c r="CS35" s="941"/>
      <c r="CT35" s="941"/>
      <c r="CU35" s="941">
        <f t="shared" si="247"/>
        <v>0</v>
      </c>
      <c r="CV35" s="941"/>
      <c r="CW35" s="941"/>
      <c r="CX35" s="947"/>
      <c r="DC35" s="867"/>
      <c r="DD35" s="813"/>
      <c r="DE35" s="645"/>
      <c r="DF35" s="646"/>
      <c r="DH35" s="746" t="s">
        <v>147</v>
      </c>
      <c r="DI35" s="747"/>
      <c r="DJ35" s="747"/>
      <c r="DK35" s="747"/>
      <c r="DL35" s="747"/>
      <c r="DM35" s="747"/>
      <c r="DN35" s="747"/>
      <c r="DO35" s="748"/>
      <c r="DP35" s="484"/>
      <c r="DQ35" s="434"/>
      <c r="DR35" s="435"/>
      <c r="DS35" s="435"/>
      <c r="DT35" s="434"/>
      <c r="DU35" s="434"/>
      <c r="DV35" s="435"/>
      <c r="DW35" s="589"/>
      <c r="DX35" s="434"/>
      <c r="DY35" s="434"/>
      <c r="DZ35" s="435"/>
      <c r="EA35" s="589"/>
      <c r="EB35" s="434"/>
      <c r="EC35" s="434"/>
      <c r="ED35" s="435"/>
      <c r="EE35" s="589"/>
      <c r="EF35" s="434"/>
      <c r="EG35" s="434"/>
      <c r="EH35" s="435"/>
      <c r="EI35" s="589"/>
      <c r="EJ35" s="772" t="s">
        <v>57</v>
      </c>
      <c r="EK35" s="773"/>
      <c r="EL35" s="774"/>
      <c r="EM35" s="964"/>
      <c r="EN35" s="965"/>
      <c r="EO35" s="965"/>
      <c r="EP35" s="966"/>
      <c r="EQ35" s="940">
        <f t="shared" si="218"/>
        <v>0</v>
      </c>
      <c r="ER35" s="941"/>
      <c r="ES35" s="941"/>
      <c r="ET35" s="941"/>
      <c r="EU35" s="941">
        <f t="shared" si="219"/>
        <v>0</v>
      </c>
      <c r="EV35" s="941"/>
      <c r="EW35" s="941"/>
      <c r="EX35" s="941"/>
      <c r="EY35" s="941">
        <f t="shared" si="220"/>
        <v>0</v>
      </c>
      <c r="EZ35" s="941"/>
      <c r="FA35" s="941"/>
      <c r="FB35" s="941"/>
      <c r="FC35" s="941">
        <f t="shared" si="221"/>
        <v>0</v>
      </c>
      <c r="FD35" s="941"/>
      <c r="FE35" s="941"/>
      <c r="FF35" s="941"/>
      <c r="FG35" s="941">
        <f t="shared" si="222"/>
        <v>0</v>
      </c>
      <c r="FH35" s="941"/>
      <c r="FI35" s="941"/>
      <c r="FJ35" s="941"/>
      <c r="FK35" s="807"/>
      <c r="FL35" s="808"/>
      <c r="FM35" s="808"/>
      <c r="FN35" s="808"/>
      <c r="FO35" s="808"/>
      <c r="FP35" s="808"/>
      <c r="FQ35" s="808"/>
      <c r="FR35" s="808"/>
      <c r="FS35" s="808"/>
      <c r="FT35" s="808"/>
      <c r="FU35" s="808"/>
      <c r="FV35" s="808"/>
      <c r="FW35" s="809"/>
      <c r="FX35" s="809"/>
      <c r="FY35" s="809"/>
      <c r="FZ35" s="809"/>
      <c r="GA35" s="809"/>
      <c r="GB35" s="809"/>
      <c r="GC35" s="809"/>
      <c r="GD35" s="810"/>
      <c r="GE35" s="940">
        <f>DP35*$FK35</f>
        <v>0</v>
      </c>
      <c r="GF35" s="941"/>
      <c r="GG35" s="941"/>
      <c r="GH35" s="941"/>
      <c r="GI35" s="941">
        <f t="shared" si="249"/>
        <v>0</v>
      </c>
      <c r="GJ35" s="941"/>
      <c r="GK35" s="941"/>
      <c r="GL35" s="941"/>
      <c r="GM35" s="941">
        <f t="shared" si="250"/>
        <v>0</v>
      </c>
      <c r="GN35" s="941"/>
      <c r="GO35" s="941"/>
      <c r="GP35" s="941"/>
      <c r="GQ35" s="941">
        <f t="shared" si="251"/>
        <v>0</v>
      </c>
      <c r="GR35" s="941"/>
      <c r="GS35" s="941"/>
      <c r="GT35" s="941"/>
      <c r="GU35" s="941">
        <f t="shared" si="252"/>
        <v>0</v>
      </c>
      <c r="GV35" s="941"/>
      <c r="GW35" s="941"/>
      <c r="GX35" s="947"/>
      <c r="HC35" s="867"/>
      <c r="HD35" s="813"/>
      <c r="HE35" s="645"/>
      <c r="HF35" s="646"/>
      <c r="HH35" s="746" t="s">
        <v>147</v>
      </c>
      <c r="HI35" s="747"/>
      <c r="HJ35" s="747"/>
      <c r="HK35" s="747"/>
      <c r="HL35" s="747"/>
      <c r="HM35" s="747"/>
      <c r="HN35" s="747"/>
      <c r="HO35" s="748"/>
      <c r="HP35" s="484"/>
      <c r="HQ35" s="434"/>
      <c r="HR35" s="435"/>
      <c r="HS35" s="435"/>
      <c r="HT35" s="434"/>
      <c r="HU35" s="434"/>
      <c r="HV35" s="435"/>
      <c r="HW35" s="589"/>
      <c r="HX35" s="434"/>
      <c r="HY35" s="434"/>
      <c r="HZ35" s="435"/>
      <c r="IA35" s="589"/>
      <c r="IB35" s="434"/>
      <c r="IC35" s="434"/>
      <c r="ID35" s="435"/>
      <c r="IE35" s="589"/>
      <c r="IF35" s="434"/>
      <c r="IG35" s="434"/>
      <c r="IH35" s="435"/>
      <c r="II35" s="589"/>
      <c r="IJ35" s="772" t="s">
        <v>57</v>
      </c>
      <c r="IK35" s="773"/>
      <c r="IL35" s="774"/>
      <c r="IM35" s="964"/>
      <c r="IN35" s="965"/>
      <c r="IO35" s="965"/>
      <c r="IP35" s="966"/>
      <c r="IQ35" s="940">
        <f t="shared" si="253"/>
        <v>0</v>
      </c>
      <c r="IR35" s="941"/>
      <c r="IS35" s="941"/>
      <c r="IT35" s="941"/>
      <c r="IU35" s="941">
        <f t="shared" si="254"/>
        <v>0</v>
      </c>
      <c r="IV35" s="941"/>
      <c r="IW35" s="941"/>
      <c r="IX35" s="941"/>
      <c r="IY35" s="941">
        <f t="shared" si="255"/>
        <v>0</v>
      </c>
      <c r="IZ35" s="941"/>
      <c r="JA35" s="941"/>
      <c r="JB35" s="941"/>
      <c r="JC35" s="941">
        <f t="shared" si="256"/>
        <v>0</v>
      </c>
      <c r="JD35" s="941"/>
      <c r="JE35" s="941"/>
      <c r="JF35" s="941"/>
      <c r="JG35" s="941">
        <f t="shared" si="257"/>
        <v>0</v>
      </c>
      <c r="JH35" s="941"/>
      <c r="JI35" s="941"/>
      <c r="JJ35" s="941"/>
      <c r="JK35" s="807"/>
      <c r="JL35" s="808"/>
      <c r="JM35" s="808"/>
      <c r="JN35" s="808"/>
      <c r="JO35" s="808"/>
      <c r="JP35" s="808"/>
      <c r="JQ35" s="808"/>
      <c r="JR35" s="808"/>
      <c r="JS35" s="808"/>
      <c r="JT35" s="808"/>
      <c r="JU35" s="808"/>
      <c r="JV35" s="808"/>
      <c r="JW35" s="809"/>
      <c r="JX35" s="809"/>
      <c r="JY35" s="809"/>
      <c r="JZ35" s="809"/>
      <c r="KA35" s="809"/>
      <c r="KB35" s="809"/>
      <c r="KC35" s="809"/>
      <c r="KD35" s="810"/>
      <c r="KE35" s="940">
        <f t="shared" si="258"/>
        <v>0</v>
      </c>
      <c r="KF35" s="941"/>
      <c r="KG35" s="941"/>
      <c r="KH35" s="941"/>
      <c r="KI35" s="941">
        <f t="shared" si="259"/>
        <v>0</v>
      </c>
      <c r="KJ35" s="941"/>
      <c r="KK35" s="941"/>
      <c r="KL35" s="941"/>
      <c r="KM35" s="941">
        <f t="shared" si="260"/>
        <v>0</v>
      </c>
      <c r="KN35" s="941"/>
      <c r="KO35" s="941"/>
      <c r="KP35" s="941"/>
      <c r="KQ35" s="941">
        <f t="shared" si="261"/>
        <v>0</v>
      </c>
      <c r="KR35" s="941"/>
      <c r="KS35" s="941"/>
      <c r="KT35" s="941"/>
      <c r="KU35" s="941">
        <f t="shared" si="262"/>
        <v>0</v>
      </c>
      <c r="KV35" s="941"/>
      <c r="KW35" s="941"/>
      <c r="KX35" s="947"/>
      <c r="LC35" s="867"/>
      <c r="LD35" s="813"/>
      <c r="LE35" s="645"/>
      <c r="LF35" s="646"/>
      <c r="LH35" s="746" t="s">
        <v>147</v>
      </c>
      <c r="LI35" s="747"/>
      <c r="LJ35" s="747"/>
      <c r="LK35" s="747"/>
      <c r="LL35" s="747"/>
      <c r="LM35" s="747"/>
      <c r="LN35" s="747"/>
      <c r="LO35" s="748"/>
      <c r="LP35" s="484"/>
      <c r="LQ35" s="434"/>
      <c r="LR35" s="435"/>
      <c r="LS35" s="435"/>
      <c r="LT35" s="434"/>
      <c r="LU35" s="434"/>
      <c r="LV35" s="435"/>
      <c r="LW35" s="589"/>
      <c r="LX35" s="434"/>
      <c r="LY35" s="434"/>
      <c r="LZ35" s="435"/>
      <c r="MA35" s="589"/>
      <c r="MB35" s="434"/>
      <c r="MC35" s="434"/>
      <c r="MD35" s="435"/>
      <c r="ME35" s="589"/>
      <c r="MF35" s="434"/>
      <c r="MG35" s="434"/>
      <c r="MH35" s="435"/>
      <c r="MI35" s="589"/>
      <c r="MJ35" s="772" t="s">
        <v>57</v>
      </c>
      <c r="MK35" s="773"/>
      <c r="ML35" s="774"/>
      <c r="MM35" s="964"/>
      <c r="MN35" s="965"/>
      <c r="MO35" s="965"/>
      <c r="MP35" s="966"/>
      <c r="MQ35" s="940">
        <f t="shared" si="263"/>
        <v>0</v>
      </c>
      <c r="MR35" s="941"/>
      <c r="MS35" s="941"/>
      <c r="MT35" s="941"/>
      <c r="MU35" s="941">
        <f t="shared" si="264"/>
        <v>0</v>
      </c>
      <c r="MV35" s="941"/>
      <c r="MW35" s="941"/>
      <c r="MX35" s="941"/>
      <c r="MY35" s="941">
        <f t="shared" si="265"/>
        <v>0</v>
      </c>
      <c r="MZ35" s="941"/>
      <c r="NA35" s="941"/>
      <c r="NB35" s="941"/>
      <c r="NC35" s="941">
        <f t="shared" si="266"/>
        <v>0</v>
      </c>
      <c r="ND35" s="941"/>
      <c r="NE35" s="941"/>
      <c r="NF35" s="941"/>
      <c r="NG35" s="941">
        <f t="shared" si="267"/>
        <v>0</v>
      </c>
      <c r="NH35" s="941"/>
      <c r="NI35" s="941"/>
      <c r="NJ35" s="941"/>
      <c r="NK35" s="807"/>
      <c r="NL35" s="808"/>
      <c r="NM35" s="808"/>
      <c r="NN35" s="808"/>
      <c r="NO35" s="808"/>
      <c r="NP35" s="808"/>
      <c r="NQ35" s="808"/>
      <c r="NR35" s="808"/>
      <c r="NS35" s="808"/>
      <c r="NT35" s="808"/>
      <c r="NU35" s="808"/>
      <c r="NV35" s="808"/>
      <c r="NW35" s="809"/>
      <c r="NX35" s="809"/>
      <c r="NY35" s="809"/>
      <c r="NZ35" s="809"/>
      <c r="OA35" s="809"/>
      <c r="OB35" s="809"/>
      <c r="OC35" s="809"/>
      <c r="OD35" s="810"/>
      <c r="OE35" s="940">
        <f t="shared" si="268"/>
        <v>0</v>
      </c>
      <c r="OF35" s="941"/>
      <c r="OG35" s="941"/>
      <c r="OH35" s="941"/>
      <c r="OI35" s="983">
        <f t="shared" si="269"/>
        <v>0</v>
      </c>
      <c r="OJ35" s="984"/>
      <c r="OK35" s="984"/>
      <c r="OL35" s="985"/>
      <c r="OM35" s="983">
        <f t="shared" si="270"/>
        <v>0</v>
      </c>
      <c r="ON35" s="984"/>
      <c r="OO35" s="984"/>
      <c r="OP35" s="985"/>
      <c r="OQ35" s="983">
        <f t="shared" si="271"/>
        <v>0</v>
      </c>
      <c r="OR35" s="984"/>
      <c r="OS35" s="984"/>
      <c r="OT35" s="985"/>
      <c r="OU35" s="983">
        <f t="shared" si="272"/>
        <v>0</v>
      </c>
      <c r="OV35" s="984"/>
      <c r="OW35" s="984"/>
      <c r="OX35" s="986"/>
      <c r="PC35" s="867"/>
      <c r="PD35" s="813"/>
      <c r="PE35" s="645"/>
      <c r="PF35" s="646"/>
      <c r="PH35" s="746" t="s">
        <v>147</v>
      </c>
      <c r="PI35" s="747"/>
      <c r="PJ35" s="747"/>
      <c r="PK35" s="747"/>
      <c r="PL35" s="747"/>
      <c r="PM35" s="747"/>
      <c r="PN35" s="747"/>
      <c r="PO35" s="748"/>
      <c r="PP35" s="484"/>
      <c r="PQ35" s="434"/>
      <c r="PR35" s="435"/>
      <c r="PS35" s="435"/>
      <c r="PT35" s="434"/>
      <c r="PU35" s="434"/>
      <c r="PV35" s="435"/>
      <c r="PW35" s="589"/>
      <c r="PX35" s="434"/>
      <c r="PY35" s="434"/>
      <c r="PZ35" s="435"/>
      <c r="QA35" s="589"/>
      <c r="QB35" s="434"/>
      <c r="QC35" s="434"/>
      <c r="QD35" s="435"/>
      <c r="QE35" s="589"/>
      <c r="QF35" s="434"/>
      <c r="QG35" s="434"/>
      <c r="QH35" s="435"/>
      <c r="QI35" s="589"/>
      <c r="QJ35" s="772" t="s">
        <v>57</v>
      </c>
      <c r="QK35" s="773"/>
      <c r="QL35" s="774"/>
      <c r="QM35" s="964"/>
      <c r="QN35" s="965"/>
      <c r="QO35" s="965"/>
      <c r="QP35" s="966"/>
      <c r="QQ35" s="940">
        <f t="shared" si="273"/>
        <v>0</v>
      </c>
      <c r="QR35" s="941"/>
      <c r="QS35" s="941"/>
      <c r="QT35" s="941"/>
      <c r="QU35" s="941">
        <f t="shared" si="274"/>
        <v>0</v>
      </c>
      <c r="QV35" s="941"/>
      <c r="QW35" s="941"/>
      <c r="QX35" s="941"/>
      <c r="QY35" s="941">
        <f t="shared" si="275"/>
        <v>0</v>
      </c>
      <c r="QZ35" s="941"/>
      <c r="RA35" s="941"/>
      <c r="RB35" s="941"/>
      <c r="RC35" s="941">
        <f t="shared" si="276"/>
        <v>0</v>
      </c>
      <c r="RD35" s="941"/>
      <c r="RE35" s="941"/>
      <c r="RF35" s="941"/>
      <c r="RG35" s="941">
        <f t="shared" si="277"/>
        <v>0</v>
      </c>
      <c r="RH35" s="941"/>
      <c r="RI35" s="941"/>
      <c r="RJ35" s="941"/>
      <c r="RK35" s="807"/>
      <c r="RL35" s="808"/>
      <c r="RM35" s="808"/>
      <c r="RN35" s="808"/>
      <c r="RO35" s="808"/>
      <c r="RP35" s="808"/>
      <c r="RQ35" s="808"/>
      <c r="RR35" s="808"/>
      <c r="RS35" s="808"/>
      <c r="RT35" s="808"/>
      <c r="RU35" s="808"/>
      <c r="RV35" s="808"/>
      <c r="RW35" s="809"/>
      <c r="RX35" s="809"/>
      <c r="RY35" s="809"/>
      <c r="RZ35" s="809"/>
      <c r="SA35" s="809"/>
      <c r="SB35" s="809"/>
      <c r="SC35" s="809"/>
      <c r="SD35" s="810"/>
      <c r="SE35" s="940">
        <f t="shared" si="278"/>
        <v>0</v>
      </c>
      <c r="SF35" s="941"/>
      <c r="SG35" s="941"/>
      <c r="SH35" s="941"/>
      <c r="SI35" s="941">
        <f t="shared" si="279"/>
        <v>0</v>
      </c>
      <c r="SJ35" s="941"/>
      <c r="SK35" s="941"/>
      <c r="SL35" s="941"/>
      <c r="SM35" s="941">
        <f t="shared" si="280"/>
        <v>0</v>
      </c>
      <c r="SN35" s="941"/>
      <c r="SO35" s="941"/>
      <c r="SP35" s="941"/>
      <c r="SQ35" s="941">
        <f t="shared" si="281"/>
        <v>0</v>
      </c>
      <c r="SR35" s="941"/>
      <c r="SS35" s="941"/>
      <c r="ST35" s="941"/>
      <c r="SU35" s="941">
        <f t="shared" si="282"/>
        <v>0</v>
      </c>
      <c r="SV35" s="941"/>
      <c r="SW35" s="941"/>
      <c r="SX35" s="947"/>
      <c r="TS35" s="484">
        <f t="shared" si="238"/>
        <v>0</v>
      </c>
      <c r="TT35" s="434"/>
      <c r="TU35" s="435"/>
      <c r="TV35" s="435"/>
      <c r="TW35" s="434">
        <f t="shared" si="239"/>
        <v>0</v>
      </c>
      <c r="TX35" s="434"/>
      <c r="TY35" s="435"/>
      <c r="TZ35" s="589"/>
      <c r="UA35" s="434">
        <f t="shared" si="240"/>
        <v>0</v>
      </c>
      <c r="UB35" s="434"/>
      <c r="UC35" s="435"/>
      <c r="UD35" s="589"/>
      <c r="UE35" s="434">
        <f t="shared" si="241"/>
        <v>0</v>
      </c>
      <c r="UF35" s="434"/>
      <c r="UG35" s="435"/>
      <c r="UH35" s="589"/>
      <c r="UI35" s="434">
        <f t="shared" si="242"/>
        <v>0</v>
      </c>
      <c r="UJ35" s="434"/>
      <c r="UK35" s="435"/>
      <c r="UL35" s="589"/>
      <c r="UM35" s="772" t="s">
        <v>57</v>
      </c>
      <c r="UN35" s="773"/>
      <c r="UO35" s="774"/>
      <c r="UP35" s="964"/>
      <c r="UQ35" s="965"/>
      <c r="UR35" s="965"/>
      <c r="US35" s="966"/>
      <c r="UT35" s="940">
        <f t="shared" si="14"/>
        <v>0</v>
      </c>
      <c r="UU35" s="941"/>
      <c r="UV35" s="941"/>
      <c r="UW35" s="941"/>
      <c r="UX35" s="941">
        <f t="shared" si="15"/>
        <v>0</v>
      </c>
      <c r="UY35" s="941"/>
      <c r="UZ35" s="941"/>
      <c r="VA35" s="941"/>
      <c r="VB35" s="941">
        <f t="shared" si="16"/>
        <v>0</v>
      </c>
      <c r="VC35" s="941"/>
      <c r="VD35" s="941"/>
      <c r="VE35" s="941"/>
      <c r="VF35" s="941">
        <f t="shared" si="17"/>
        <v>0</v>
      </c>
      <c r="VG35" s="941"/>
      <c r="VH35" s="941"/>
      <c r="VI35" s="941"/>
      <c r="VJ35" s="941">
        <f t="shared" si="18"/>
        <v>0</v>
      </c>
      <c r="VK35" s="941"/>
      <c r="VL35" s="941"/>
      <c r="VM35" s="941"/>
      <c r="VN35" s="807"/>
      <c r="VO35" s="808"/>
      <c r="VP35" s="808"/>
      <c r="VQ35" s="808"/>
      <c r="VR35" s="808"/>
      <c r="VS35" s="808"/>
      <c r="VT35" s="808"/>
      <c r="VU35" s="808"/>
      <c r="VV35" s="808"/>
      <c r="VW35" s="808"/>
      <c r="VX35" s="808"/>
      <c r="VY35" s="808"/>
      <c r="VZ35" s="809"/>
      <c r="WA35" s="809"/>
      <c r="WB35" s="809"/>
      <c r="WC35" s="809"/>
      <c r="WD35" s="809"/>
      <c r="WE35" s="809"/>
      <c r="WF35" s="809"/>
      <c r="WG35" s="810"/>
      <c r="WH35" s="940">
        <f t="shared" si="19"/>
        <v>0</v>
      </c>
      <c r="WI35" s="941"/>
      <c r="WJ35" s="941"/>
      <c r="WK35" s="941"/>
      <c r="WL35" s="941">
        <f t="shared" si="20"/>
        <v>0</v>
      </c>
      <c r="WM35" s="941"/>
      <c r="WN35" s="941"/>
      <c r="WO35" s="941"/>
      <c r="WP35" s="941">
        <f t="shared" si="21"/>
        <v>0</v>
      </c>
      <c r="WQ35" s="941"/>
      <c r="WR35" s="941"/>
      <c r="WS35" s="941"/>
      <c r="WT35" s="941">
        <f t="shared" si="22"/>
        <v>0</v>
      </c>
      <c r="WU35" s="941"/>
      <c r="WV35" s="941"/>
      <c r="WW35" s="941"/>
      <c r="WX35" s="941">
        <f t="shared" si="23"/>
        <v>0</v>
      </c>
      <c r="WY35" s="941"/>
      <c r="WZ35" s="941"/>
      <c r="XA35" s="947"/>
    </row>
    <row r="36" spans="3:625" s="100" customFormat="1" ht="19.5" customHeight="1" x14ac:dyDescent="0.15">
      <c r="C36" s="867"/>
      <c r="D36" s="813"/>
      <c r="E36" s="641" t="s">
        <v>148</v>
      </c>
      <c r="F36" s="642"/>
      <c r="G36" s="746" t="s">
        <v>149</v>
      </c>
      <c r="H36" s="747"/>
      <c r="I36" s="747"/>
      <c r="J36" s="747"/>
      <c r="K36" s="747"/>
      <c r="L36" s="747"/>
      <c r="M36" s="747"/>
      <c r="N36" s="747"/>
      <c r="O36" s="748"/>
      <c r="P36" s="484"/>
      <c r="Q36" s="434"/>
      <c r="R36" s="435"/>
      <c r="S36" s="435"/>
      <c r="T36" s="434"/>
      <c r="U36" s="434"/>
      <c r="V36" s="435"/>
      <c r="W36" s="589"/>
      <c r="X36" s="434"/>
      <c r="Y36" s="434"/>
      <c r="Z36" s="435"/>
      <c r="AA36" s="589"/>
      <c r="AB36" s="434"/>
      <c r="AC36" s="434"/>
      <c r="AD36" s="435"/>
      <c r="AE36" s="589"/>
      <c r="AF36" s="434"/>
      <c r="AG36" s="434"/>
      <c r="AH36" s="435"/>
      <c r="AI36" s="589"/>
      <c r="AJ36" s="772" t="s">
        <v>57</v>
      </c>
      <c r="AK36" s="773"/>
      <c r="AL36" s="774"/>
      <c r="AM36" s="937">
        <f>各種係数!$O36</f>
        <v>0</v>
      </c>
      <c r="AN36" s="938"/>
      <c r="AO36" s="938"/>
      <c r="AP36" s="939"/>
      <c r="AQ36" s="940">
        <f t="shared" si="24"/>
        <v>0</v>
      </c>
      <c r="AR36" s="941"/>
      <c r="AS36" s="941"/>
      <c r="AT36" s="941"/>
      <c r="AU36" s="941">
        <f t="shared" si="0"/>
        <v>0</v>
      </c>
      <c r="AV36" s="941"/>
      <c r="AW36" s="941"/>
      <c r="AX36" s="941"/>
      <c r="AY36" s="941">
        <f t="shared" si="25"/>
        <v>0</v>
      </c>
      <c r="AZ36" s="941"/>
      <c r="BA36" s="941"/>
      <c r="BB36" s="941"/>
      <c r="BC36" s="941">
        <f t="shared" si="1"/>
        <v>0</v>
      </c>
      <c r="BD36" s="941"/>
      <c r="BE36" s="941"/>
      <c r="BF36" s="941"/>
      <c r="BG36" s="941">
        <f t="shared" si="2"/>
        <v>0</v>
      </c>
      <c r="BH36" s="941"/>
      <c r="BI36" s="941"/>
      <c r="BJ36" s="941"/>
      <c r="BK36" s="466">
        <f>各種係数!$R36</f>
        <v>0</v>
      </c>
      <c r="BL36" s="467"/>
      <c r="BM36" s="467"/>
      <c r="BN36" s="467"/>
      <c r="BO36" s="467"/>
      <c r="BP36" s="467"/>
      <c r="BQ36" s="467"/>
      <c r="BR36" s="467"/>
      <c r="BS36" s="467"/>
      <c r="BT36" s="467"/>
      <c r="BU36" s="467"/>
      <c r="BV36" s="467"/>
      <c r="BW36" s="468"/>
      <c r="BX36" s="468"/>
      <c r="BY36" s="468"/>
      <c r="BZ36" s="468"/>
      <c r="CA36" s="468"/>
      <c r="CB36" s="468"/>
      <c r="CC36" s="468"/>
      <c r="CD36" s="469"/>
      <c r="CE36" s="997"/>
      <c r="CF36" s="995"/>
      <c r="CG36" s="995"/>
      <c r="CH36" s="995"/>
      <c r="CI36" s="995"/>
      <c r="CJ36" s="995"/>
      <c r="CK36" s="995"/>
      <c r="CL36" s="995"/>
      <c r="CM36" s="995"/>
      <c r="CN36" s="995"/>
      <c r="CO36" s="995"/>
      <c r="CP36" s="995"/>
      <c r="CQ36" s="995"/>
      <c r="CR36" s="995"/>
      <c r="CS36" s="995"/>
      <c r="CT36" s="995"/>
      <c r="CU36" s="995"/>
      <c r="CV36" s="995"/>
      <c r="CW36" s="995"/>
      <c r="CX36" s="996"/>
      <c r="DC36" s="867"/>
      <c r="DD36" s="813"/>
      <c r="DE36" s="641" t="s">
        <v>148</v>
      </c>
      <c r="DF36" s="642"/>
      <c r="DG36" s="746" t="s">
        <v>149</v>
      </c>
      <c r="DH36" s="747"/>
      <c r="DI36" s="747"/>
      <c r="DJ36" s="747"/>
      <c r="DK36" s="747"/>
      <c r="DL36" s="747"/>
      <c r="DM36" s="747"/>
      <c r="DN36" s="747"/>
      <c r="DO36" s="748"/>
      <c r="DP36" s="484"/>
      <c r="DQ36" s="434"/>
      <c r="DR36" s="435"/>
      <c r="DS36" s="435"/>
      <c r="DT36" s="434"/>
      <c r="DU36" s="434"/>
      <c r="DV36" s="435"/>
      <c r="DW36" s="589"/>
      <c r="DX36" s="434"/>
      <c r="DY36" s="434"/>
      <c r="DZ36" s="435"/>
      <c r="EA36" s="589"/>
      <c r="EB36" s="434"/>
      <c r="EC36" s="434"/>
      <c r="ED36" s="435"/>
      <c r="EE36" s="589"/>
      <c r="EF36" s="434"/>
      <c r="EG36" s="434"/>
      <c r="EH36" s="435"/>
      <c r="EI36" s="589"/>
      <c r="EJ36" s="772" t="s">
        <v>57</v>
      </c>
      <c r="EK36" s="773"/>
      <c r="EL36" s="774"/>
      <c r="EM36" s="937">
        <f>各種係数!$O36</f>
        <v>0</v>
      </c>
      <c r="EN36" s="938"/>
      <c r="EO36" s="938"/>
      <c r="EP36" s="939"/>
      <c r="EQ36" s="940">
        <f t="shared" si="218"/>
        <v>0</v>
      </c>
      <c r="ER36" s="941"/>
      <c r="ES36" s="941"/>
      <c r="ET36" s="941"/>
      <c r="EU36" s="941">
        <f t="shared" si="219"/>
        <v>0</v>
      </c>
      <c r="EV36" s="941"/>
      <c r="EW36" s="941"/>
      <c r="EX36" s="941"/>
      <c r="EY36" s="941">
        <f t="shared" si="220"/>
        <v>0</v>
      </c>
      <c r="EZ36" s="941"/>
      <c r="FA36" s="941"/>
      <c r="FB36" s="941"/>
      <c r="FC36" s="941">
        <f t="shared" si="221"/>
        <v>0</v>
      </c>
      <c r="FD36" s="941"/>
      <c r="FE36" s="941"/>
      <c r="FF36" s="941"/>
      <c r="FG36" s="941">
        <f t="shared" si="222"/>
        <v>0</v>
      </c>
      <c r="FH36" s="941"/>
      <c r="FI36" s="941"/>
      <c r="FJ36" s="941"/>
      <c r="FK36" s="466">
        <f>各種係数!$R36</f>
        <v>0</v>
      </c>
      <c r="FL36" s="467"/>
      <c r="FM36" s="467"/>
      <c r="FN36" s="467"/>
      <c r="FO36" s="467"/>
      <c r="FP36" s="467"/>
      <c r="FQ36" s="467"/>
      <c r="FR36" s="467"/>
      <c r="FS36" s="467"/>
      <c r="FT36" s="467"/>
      <c r="FU36" s="467"/>
      <c r="FV36" s="467"/>
      <c r="FW36" s="468"/>
      <c r="FX36" s="468"/>
      <c r="FY36" s="468"/>
      <c r="FZ36" s="468"/>
      <c r="GA36" s="468"/>
      <c r="GB36" s="468"/>
      <c r="GC36" s="468"/>
      <c r="GD36" s="469"/>
      <c r="GE36" s="997"/>
      <c r="GF36" s="995"/>
      <c r="GG36" s="995"/>
      <c r="GH36" s="995"/>
      <c r="GI36" s="995"/>
      <c r="GJ36" s="995"/>
      <c r="GK36" s="995"/>
      <c r="GL36" s="995"/>
      <c r="GM36" s="995"/>
      <c r="GN36" s="995"/>
      <c r="GO36" s="995"/>
      <c r="GP36" s="995"/>
      <c r="GQ36" s="995"/>
      <c r="GR36" s="995"/>
      <c r="GS36" s="995"/>
      <c r="GT36" s="995"/>
      <c r="GU36" s="995"/>
      <c r="GV36" s="995"/>
      <c r="GW36" s="995"/>
      <c r="GX36" s="996"/>
      <c r="HC36" s="867"/>
      <c r="HD36" s="813"/>
      <c r="HE36" s="641" t="s">
        <v>148</v>
      </c>
      <c r="HF36" s="642"/>
      <c r="HG36" s="746" t="s">
        <v>149</v>
      </c>
      <c r="HH36" s="747"/>
      <c r="HI36" s="747"/>
      <c r="HJ36" s="747"/>
      <c r="HK36" s="747"/>
      <c r="HL36" s="747"/>
      <c r="HM36" s="747"/>
      <c r="HN36" s="747"/>
      <c r="HO36" s="748"/>
      <c r="HP36" s="484"/>
      <c r="HQ36" s="434"/>
      <c r="HR36" s="435"/>
      <c r="HS36" s="435"/>
      <c r="HT36" s="434"/>
      <c r="HU36" s="434"/>
      <c r="HV36" s="435"/>
      <c r="HW36" s="589"/>
      <c r="HX36" s="434"/>
      <c r="HY36" s="434"/>
      <c r="HZ36" s="435"/>
      <c r="IA36" s="589"/>
      <c r="IB36" s="434"/>
      <c r="IC36" s="434"/>
      <c r="ID36" s="435"/>
      <c r="IE36" s="589"/>
      <c r="IF36" s="434"/>
      <c r="IG36" s="434"/>
      <c r="IH36" s="435"/>
      <c r="II36" s="589"/>
      <c r="IJ36" s="772" t="s">
        <v>57</v>
      </c>
      <c r="IK36" s="773"/>
      <c r="IL36" s="774"/>
      <c r="IM36" s="937">
        <f>各種係数!$O36</f>
        <v>0</v>
      </c>
      <c r="IN36" s="938"/>
      <c r="IO36" s="938"/>
      <c r="IP36" s="939"/>
      <c r="IQ36" s="940">
        <f t="shared" si="253"/>
        <v>0</v>
      </c>
      <c r="IR36" s="941"/>
      <c r="IS36" s="941"/>
      <c r="IT36" s="941"/>
      <c r="IU36" s="941">
        <f t="shared" si="254"/>
        <v>0</v>
      </c>
      <c r="IV36" s="941"/>
      <c r="IW36" s="941"/>
      <c r="IX36" s="941"/>
      <c r="IY36" s="941">
        <f t="shared" si="255"/>
        <v>0</v>
      </c>
      <c r="IZ36" s="941"/>
      <c r="JA36" s="941"/>
      <c r="JB36" s="941"/>
      <c r="JC36" s="941">
        <f t="shared" si="256"/>
        <v>0</v>
      </c>
      <c r="JD36" s="941"/>
      <c r="JE36" s="941"/>
      <c r="JF36" s="941"/>
      <c r="JG36" s="941">
        <f t="shared" si="257"/>
        <v>0</v>
      </c>
      <c r="JH36" s="941"/>
      <c r="JI36" s="941"/>
      <c r="JJ36" s="941"/>
      <c r="JK36" s="466">
        <f>各種係数!$R36</f>
        <v>0</v>
      </c>
      <c r="JL36" s="467"/>
      <c r="JM36" s="467"/>
      <c r="JN36" s="467"/>
      <c r="JO36" s="467"/>
      <c r="JP36" s="467"/>
      <c r="JQ36" s="467"/>
      <c r="JR36" s="467"/>
      <c r="JS36" s="467"/>
      <c r="JT36" s="467"/>
      <c r="JU36" s="467"/>
      <c r="JV36" s="467"/>
      <c r="JW36" s="468"/>
      <c r="JX36" s="468"/>
      <c r="JY36" s="468"/>
      <c r="JZ36" s="468"/>
      <c r="KA36" s="468"/>
      <c r="KB36" s="468"/>
      <c r="KC36" s="468"/>
      <c r="KD36" s="469"/>
      <c r="KE36" s="997"/>
      <c r="KF36" s="995"/>
      <c r="KG36" s="995"/>
      <c r="KH36" s="995"/>
      <c r="KI36" s="995"/>
      <c r="KJ36" s="995"/>
      <c r="KK36" s="995"/>
      <c r="KL36" s="995"/>
      <c r="KM36" s="995"/>
      <c r="KN36" s="995"/>
      <c r="KO36" s="995"/>
      <c r="KP36" s="995"/>
      <c r="KQ36" s="995"/>
      <c r="KR36" s="995"/>
      <c r="KS36" s="995"/>
      <c r="KT36" s="995"/>
      <c r="KU36" s="995"/>
      <c r="KV36" s="995"/>
      <c r="KW36" s="995"/>
      <c r="KX36" s="996"/>
      <c r="LC36" s="867"/>
      <c r="LD36" s="813"/>
      <c r="LE36" s="641" t="s">
        <v>148</v>
      </c>
      <c r="LF36" s="642"/>
      <c r="LG36" s="746" t="s">
        <v>149</v>
      </c>
      <c r="LH36" s="747"/>
      <c r="LI36" s="747"/>
      <c r="LJ36" s="747"/>
      <c r="LK36" s="747"/>
      <c r="LL36" s="747"/>
      <c r="LM36" s="747"/>
      <c r="LN36" s="747"/>
      <c r="LO36" s="748"/>
      <c r="LP36" s="484"/>
      <c r="LQ36" s="434"/>
      <c r="LR36" s="435"/>
      <c r="LS36" s="435"/>
      <c r="LT36" s="434"/>
      <c r="LU36" s="434"/>
      <c r="LV36" s="435"/>
      <c r="LW36" s="589"/>
      <c r="LX36" s="434"/>
      <c r="LY36" s="434"/>
      <c r="LZ36" s="435"/>
      <c r="MA36" s="589"/>
      <c r="MB36" s="434"/>
      <c r="MC36" s="434"/>
      <c r="MD36" s="435"/>
      <c r="ME36" s="589"/>
      <c r="MF36" s="434"/>
      <c r="MG36" s="434"/>
      <c r="MH36" s="435"/>
      <c r="MI36" s="589"/>
      <c r="MJ36" s="772" t="s">
        <v>57</v>
      </c>
      <c r="MK36" s="773"/>
      <c r="ML36" s="774"/>
      <c r="MM36" s="937">
        <f>各種係数!$O36</f>
        <v>0</v>
      </c>
      <c r="MN36" s="938"/>
      <c r="MO36" s="938"/>
      <c r="MP36" s="939"/>
      <c r="MQ36" s="940">
        <f t="shared" si="263"/>
        <v>0</v>
      </c>
      <c r="MR36" s="941"/>
      <c r="MS36" s="941"/>
      <c r="MT36" s="941"/>
      <c r="MU36" s="941">
        <f t="shared" si="264"/>
        <v>0</v>
      </c>
      <c r="MV36" s="941"/>
      <c r="MW36" s="941"/>
      <c r="MX36" s="941"/>
      <c r="MY36" s="941">
        <f t="shared" si="265"/>
        <v>0</v>
      </c>
      <c r="MZ36" s="941"/>
      <c r="NA36" s="941"/>
      <c r="NB36" s="941"/>
      <c r="NC36" s="941">
        <f t="shared" si="266"/>
        <v>0</v>
      </c>
      <c r="ND36" s="941"/>
      <c r="NE36" s="941"/>
      <c r="NF36" s="941"/>
      <c r="NG36" s="941">
        <f t="shared" si="267"/>
        <v>0</v>
      </c>
      <c r="NH36" s="941"/>
      <c r="NI36" s="941"/>
      <c r="NJ36" s="941"/>
      <c r="NK36" s="466">
        <f>各種係数!$R36</f>
        <v>0</v>
      </c>
      <c r="NL36" s="467"/>
      <c r="NM36" s="467"/>
      <c r="NN36" s="467"/>
      <c r="NO36" s="467"/>
      <c r="NP36" s="467"/>
      <c r="NQ36" s="467"/>
      <c r="NR36" s="467"/>
      <c r="NS36" s="467"/>
      <c r="NT36" s="467"/>
      <c r="NU36" s="467"/>
      <c r="NV36" s="467"/>
      <c r="NW36" s="468"/>
      <c r="NX36" s="468"/>
      <c r="NY36" s="468"/>
      <c r="NZ36" s="468"/>
      <c r="OA36" s="468"/>
      <c r="OB36" s="468"/>
      <c r="OC36" s="468"/>
      <c r="OD36" s="469"/>
      <c r="OE36" s="997"/>
      <c r="OF36" s="995"/>
      <c r="OG36" s="995"/>
      <c r="OH36" s="995"/>
      <c r="OI36" s="995"/>
      <c r="OJ36" s="995"/>
      <c r="OK36" s="995"/>
      <c r="OL36" s="995"/>
      <c r="OM36" s="995"/>
      <c r="ON36" s="995"/>
      <c r="OO36" s="995"/>
      <c r="OP36" s="995"/>
      <c r="OQ36" s="995"/>
      <c r="OR36" s="995"/>
      <c r="OS36" s="995"/>
      <c r="OT36" s="995"/>
      <c r="OU36" s="995"/>
      <c r="OV36" s="995"/>
      <c r="OW36" s="995"/>
      <c r="OX36" s="996"/>
      <c r="PC36" s="867"/>
      <c r="PD36" s="813"/>
      <c r="PE36" s="641" t="s">
        <v>148</v>
      </c>
      <c r="PF36" s="642"/>
      <c r="PG36" s="746" t="s">
        <v>149</v>
      </c>
      <c r="PH36" s="747"/>
      <c r="PI36" s="747"/>
      <c r="PJ36" s="747"/>
      <c r="PK36" s="747"/>
      <c r="PL36" s="747"/>
      <c r="PM36" s="747"/>
      <c r="PN36" s="747"/>
      <c r="PO36" s="748"/>
      <c r="PP36" s="484"/>
      <c r="PQ36" s="434"/>
      <c r="PR36" s="435"/>
      <c r="PS36" s="435"/>
      <c r="PT36" s="434"/>
      <c r="PU36" s="434"/>
      <c r="PV36" s="435"/>
      <c r="PW36" s="589"/>
      <c r="PX36" s="434"/>
      <c r="PY36" s="434"/>
      <c r="PZ36" s="435"/>
      <c r="QA36" s="589"/>
      <c r="QB36" s="434"/>
      <c r="QC36" s="434"/>
      <c r="QD36" s="435"/>
      <c r="QE36" s="589"/>
      <c r="QF36" s="434"/>
      <c r="QG36" s="434"/>
      <c r="QH36" s="435"/>
      <c r="QI36" s="589"/>
      <c r="QJ36" s="772" t="s">
        <v>57</v>
      </c>
      <c r="QK36" s="773"/>
      <c r="QL36" s="774"/>
      <c r="QM36" s="937">
        <f>各種係数!$O36</f>
        <v>0</v>
      </c>
      <c r="QN36" s="938"/>
      <c r="QO36" s="938"/>
      <c r="QP36" s="939"/>
      <c r="QQ36" s="940">
        <f t="shared" si="273"/>
        <v>0</v>
      </c>
      <c r="QR36" s="941"/>
      <c r="QS36" s="941"/>
      <c r="QT36" s="941"/>
      <c r="QU36" s="941">
        <f t="shared" si="274"/>
        <v>0</v>
      </c>
      <c r="QV36" s="941"/>
      <c r="QW36" s="941"/>
      <c r="QX36" s="941"/>
      <c r="QY36" s="941">
        <f t="shared" si="275"/>
        <v>0</v>
      </c>
      <c r="QZ36" s="941"/>
      <c r="RA36" s="941"/>
      <c r="RB36" s="941"/>
      <c r="RC36" s="941">
        <f t="shared" si="276"/>
        <v>0</v>
      </c>
      <c r="RD36" s="941"/>
      <c r="RE36" s="941"/>
      <c r="RF36" s="941"/>
      <c r="RG36" s="941">
        <f t="shared" si="277"/>
        <v>0</v>
      </c>
      <c r="RH36" s="941"/>
      <c r="RI36" s="941"/>
      <c r="RJ36" s="941"/>
      <c r="RK36" s="466">
        <f>各種係数!$R36</f>
        <v>0</v>
      </c>
      <c r="RL36" s="467"/>
      <c r="RM36" s="467"/>
      <c r="RN36" s="467"/>
      <c r="RO36" s="467"/>
      <c r="RP36" s="467"/>
      <c r="RQ36" s="467"/>
      <c r="RR36" s="467"/>
      <c r="RS36" s="467"/>
      <c r="RT36" s="467"/>
      <c r="RU36" s="467"/>
      <c r="RV36" s="467"/>
      <c r="RW36" s="468"/>
      <c r="RX36" s="468"/>
      <c r="RY36" s="468"/>
      <c r="RZ36" s="468"/>
      <c r="SA36" s="468"/>
      <c r="SB36" s="468"/>
      <c r="SC36" s="468"/>
      <c r="SD36" s="469"/>
      <c r="SE36" s="997"/>
      <c r="SF36" s="995"/>
      <c r="SG36" s="995"/>
      <c r="SH36" s="995"/>
      <c r="SI36" s="995"/>
      <c r="SJ36" s="995"/>
      <c r="SK36" s="995"/>
      <c r="SL36" s="995"/>
      <c r="SM36" s="995"/>
      <c r="SN36" s="995"/>
      <c r="SO36" s="995"/>
      <c r="SP36" s="995"/>
      <c r="SQ36" s="995"/>
      <c r="SR36" s="995"/>
      <c r="SS36" s="995"/>
      <c r="ST36" s="995"/>
      <c r="SU36" s="995"/>
      <c r="SV36" s="995"/>
      <c r="SW36" s="995"/>
      <c r="SX36" s="996"/>
      <c r="TS36" s="484">
        <f t="shared" si="238"/>
        <v>0</v>
      </c>
      <c r="TT36" s="434"/>
      <c r="TU36" s="435"/>
      <c r="TV36" s="435"/>
      <c r="TW36" s="434">
        <f t="shared" si="239"/>
        <v>0</v>
      </c>
      <c r="TX36" s="434"/>
      <c r="TY36" s="435"/>
      <c r="TZ36" s="589"/>
      <c r="UA36" s="434">
        <f t="shared" si="240"/>
        <v>0</v>
      </c>
      <c r="UB36" s="434"/>
      <c r="UC36" s="435"/>
      <c r="UD36" s="589"/>
      <c r="UE36" s="434">
        <f t="shared" si="241"/>
        <v>0</v>
      </c>
      <c r="UF36" s="434"/>
      <c r="UG36" s="435"/>
      <c r="UH36" s="589"/>
      <c r="UI36" s="434">
        <f t="shared" si="242"/>
        <v>0</v>
      </c>
      <c r="UJ36" s="434"/>
      <c r="UK36" s="435"/>
      <c r="UL36" s="589"/>
      <c r="UM36" s="772" t="s">
        <v>57</v>
      </c>
      <c r="UN36" s="773"/>
      <c r="UO36" s="774"/>
      <c r="UP36" s="937">
        <f>各種係数!$O36</f>
        <v>0</v>
      </c>
      <c r="UQ36" s="938"/>
      <c r="UR36" s="938"/>
      <c r="US36" s="939"/>
      <c r="UT36" s="940">
        <f t="shared" si="14"/>
        <v>0</v>
      </c>
      <c r="UU36" s="941"/>
      <c r="UV36" s="941"/>
      <c r="UW36" s="941"/>
      <c r="UX36" s="941">
        <f t="shared" si="15"/>
        <v>0</v>
      </c>
      <c r="UY36" s="941"/>
      <c r="UZ36" s="941"/>
      <c r="VA36" s="941"/>
      <c r="VB36" s="941">
        <f t="shared" si="16"/>
        <v>0</v>
      </c>
      <c r="VC36" s="941"/>
      <c r="VD36" s="941"/>
      <c r="VE36" s="941"/>
      <c r="VF36" s="941">
        <f t="shared" si="17"/>
        <v>0</v>
      </c>
      <c r="VG36" s="941"/>
      <c r="VH36" s="941"/>
      <c r="VI36" s="941"/>
      <c r="VJ36" s="941">
        <f t="shared" si="18"/>
        <v>0</v>
      </c>
      <c r="VK36" s="941"/>
      <c r="VL36" s="941"/>
      <c r="VM36" s="941"/>
      <c r="VN36" s="466">
        <f>各種係数!$R36</f>
        <v>0</v>
      </c>
      <c r="VO36" s="467"/>
      <c r="VP36" s="467"/>
      <c r="VQ36" s="467"/>
      <c r="VR36" s="467"/>
      <c r="VS36" s="467"/>
      <c r="VT36" s="467"/>
      <c r="VU36" s="467"/>
      <c r="VV36" s="467"/>
      <c r="VW36" s="467"/>
      <c r="VX36" s="467"/>
      <c r="VY36" s="467"/>
      <c r="VZ36" s="468"/>
      <c r="WA36" s="468"/>
      <c r="WB36" s="468"/>
      <c r="WC36" s="468"/>
      <c r="WD36" s="468"/>
      <c r="WE36" s="468"/>
      <c r="WF36" s="468"/>
      <c r="WG36" s="469"/>
      <c r="WH36" s="997">
        <f t="shared" ref="WH36" si="283">UT36*$BK36*44/12</f>
        <v>0</v>
      </c>
      <c r="WI36" s="995"/>
      <c r="WJ36" s="995"/>
      <c r="WK36" s="995"/>
      <c r="WL36" s="995">
        <f t="shared" ref="WL36" si="284">UX36*$BK36*44/12</f>
        <v>0</v>
      </c>
      <c r="WM36" s="995"/>
      <c r="WN36" s="995"/>
      <c r="WO36" s="995"/>
      <c r="WP36" s="995">
        <f t="shared" ref="WP36" si="285">VB36*$BK36*44/12</f>
        <v>0</v>
      </c>
      <c r="WQ36" s="995"/>
      <c r="WR36" s="995"/>
      <c r="WS36" s="995"/>
      <c r="WT36" s="995">
        <f t="shared" ref="WT36" si="286">VF36*$BK36*44/12</f>
        <v>0</v>
      </c>
      <c r="WU36" s="995"/>
      <c r="WV36" s="995"/>
      <c r="WW36" s="995"/>
      <c r="WX36" s="995">
        <f t="shared" ref="WX36" si="287">VJ36*$BK36*44/12</f>
        <v>0</v>
      </c>
      <c r="WY36" s="995"/>
      <c r="WZ36" s="995"/>
      <c r="XA36" s="996"/>
    </row>
    <row r="37" spans="3:625" s="100" customFormat="1" ht="19.5" customHeight="1" x14ac:dyDescent="0.15">
      <c r="C37" s="867"/>
      <c r="D37" s="813"/>
      <c r="E37" s="643"/>
      <c r="F37" s="644"/>
      <c r="G37" s="765" t="s">
        <v>154</v>
      </c>
      <c r="H37" s="766"/>
      <c r="I37" s="766"/>
      <c r="J37" s="766"/>
      <c r="K37" s="766"/>
      <c r="L37" s="766"/>
      <c r="M37" s="766"/>
      <c r="N37" s="766"/>
      <c r="O37" s="767"/>
      <c r="P37" s="484"/>
      <c r="Q37" s="434"/>
      <c r="R37" s="435"/>
      <c r="S37" s="435"/>
      <c r="T37" s="434"/>
      <c r="U37" s="434"/>
      <c r="V37" s="435"/>
      <c r="W37" s="589"/>
      <c r="X37" s="434"/>
      <c r="Y37" s="434"/>
      <c r="Z37" s="435"/>
      <c r="AA37" s="589"/>
      <c r="AB37" s="434"/>
      <c r="AC37" s="434"/>
      <c r="AD37" s="435"/>
      <c r="AE37" s="589"/>
      <c r="AF37" s="434"/>
      <c r="AG37" s="434"/>
      <c r="AH37" s="435"/>
      <c r="AI37" s="589"/>
      <c r="AJ37" s="772" t="s">
        <v>57</v>
      </c>
      <c r="AK37" s="773"/>
      <c r="AL37" s="774"/>
      <c r="AM37" s="964"/>
      <c r="AN37" s="965"/>
      <c r="AO37" s="965"/>
      <c r="AP37" s="966"/>
      <c r="AQ37" s="940">
        <f t="shared" si="24"/>
        <v>0</v>
      </c>
      <c r="AR37" s="941"/>
      <c r="AS37" s="941"/>
      <c r="AT37" s="941"/>
      <c r="AU37" s="941">
        <f t="shared" si="0"/>
        <v>0</v>
      </c>
      <c r="AV37" s="941"/>
      <c r="AW37" s="941"/>
      <c r="AX37" s="941"/>
      <c r="AY37" s="941">
        <f t="shared" si="25"/>
        <v>0</v>
      </c>
      <c r="AZ37" s="941"/>
      <c r="BA37" s="941"/>
      <c r="BB37" s="941"/>
      <c r="BC37" s="941">
        <f t="shared" si="1"/>
        <v>0</v>
      </c>
      <c r="BD37" s="941"/>
      <c r="BE37" s="941"/>
      <c r="BF37" s="941"/>
      <c r="BG37" s="941">
        <f t="shared" si="2"/>
        <v>0</v>
      </c>
      <c r="BH37" s="941"/>
      <c r="BI37" s="941"/>
      <c r="BJ37" s="941"/>
      <c r="BK37" s="807"/>
      <c r="BL37" s="808"/>
      <c r="BM37" s="808"/>
      <c r="BN37" s="808"/>
      <c r="BO37" s="808"/>
      <c r="BP37" s="808"/>
      <c r="BQ37" s="808"/>
      <c r="BR37" s="808"/>
      <c r="BS37" s="808"/>
      <c r="BT37" s="808"/>
      <c r="BU37" s="808"/>
      <c r="BV37" s="808"/>
      <c r="BW37" s="809"/>
      <c r="BX37" s="809"/>
      <c r="BY37" s="809"/>
      <c r="BZ37" s="809"/>
      <c r="CA37" s="809"/>
      <c r="CB37" s="809"/>
      <c r="CC37" s="809"/>
      <c r="CD37" s="810"/>
      <c r="CE37" s="940">
        <f t="shared" ref="CE37" si="288">P37*$BK37</f>
        <v>0</v>
      </c>
      <c r="CF37" s="941"/>
      <c r="CG37" s="941"/>
      <c r="CH37" s="941"/>
      <c r="CI37" s="941">
        <f t="shared" ref="CI37" si="289">T37*$BK37</f>
        <v>0</v>
      </c>
      <c r="CJ37" s="941"/>
      <c r="CK37" s="941"/>
      <c r="CL37" s="941"/>
      <c r="CM37" s="941">
        <f t="shared" ref="CM37" si="290">X37*$BK37</f>
        <v>0</v>
      </c>
      <c r="CN37" s="941"/>
      <c r="CO37" s="941"/>
      <c r="CP37" s="941"/>
      <c r="CQ37" s="941">
        <f t="shared" ref="CQ37" si="291">AB37*$BK37</f>
        <v>0</v>
      </c>
      <c r="CR37" s="941"/>
      <c r="CS37" s="941"/>
      <c r="CT37" s="941"/>
      <c r="CU37" s="941">
        <f t="shared" ref="CU37" si="292">AF37*$BK37</f>
        <v>0</v>
      </c>
      <c r="CV37" s="941"/>
      <c r="CW37" s="941"/>
      <c r="CX37" s="947"/>
      <c r="DC37" s="867"/>
      <c r="DD37" s="813"/>
      <c r="DE37" s="643"/>
      <c r="DF37" s="644"/>
      <c r="DG37" s="765" t="s">
        <v>154</v>
      </c>
      <c r="DH37" s="766"/>
      <c r="DI37" s="766"/>
      <c r="DJ37" s="766"/>
      <c r="DK37" s="766"/>
      <c r="DL37" s="766"/>
      <c r="DM37" s="766"/>
      <c r="DN37" s="766"/>
      <c r="DO37" s="767"/>
      <c r="DP37" s="484"/>
      <c r="DQ37" s="434"/>
      <c r="DR37" s="435"/>
      <c r="DS37" s="435"/>
      <c r="DT37" s="434"/>
      <c r="DU37" s="434"/>
      <c r="DV37" s="435"/>
      <c r="DW37" s="589"/>
      <c r="DX37" s="434"/>
      <c r="DY37" s="434"/>
      <c r="DZ37" s="435"/>
      <c r="EA37" s="589"/>
      <c r="EB37" s="434"/>
      <c r="EC37" s="434"/>
      <c r="ED37" s="435"/>
      <c r="EE37" s="589"/>
      <c r="EF37" s="434"/>
      <c r="EG37" s="434"/>
      <c r="EH37" s="435"/>
      <c r="EI37" s="589"/>
      <c r="EJ37" s="772" t="s">
        <v>57</v>
      </c>
      <c r="EK37" s="773"/>
      <c r="EL37" s="774"/>
      <c r="EM37" s="964"/>
      <c r="EN37" s="965"/>
      <c r="EO37" s="965"/>
      <c r="EP37" s="966"/>
      <c r="EQ37" s="940">
        <f t="shared" si="218"/>
        <v>0</v>
      </c>
      <c r="ER37" s="941"/>
      <c r="ES37" s="941"/>
      <c r="ET37" s="941"/>
      <c r="EU37" s="941">
        <f t="shared" si="219"/>
        <v>0</v>
      </c>
      <c r="EV37" s="941"/>
      <c r="EW37" s="941"/>
      <c r="EX37" s="941"/>
      <c r="EY37" s="941">
        <f t="shared" si="220"/>
        <v>0</v>
      </c>
      <c r="EZ37" s="941"/>
      <c r="FA37" s="941"/>
      <c r="FB37" s="941"/>
      <c r="FC37" s="941">
        <f t="shared" si="221"/>
        <v>0</v>
      </c>
      <c r="FD37" s="941"/>
      <c r="FE37" s="941"/>
      <c r="FF37" s="941"/>
      <c r="FG37" s="941">
        <f t="shared" si="222"/>
        <v>0</v>
      </c>
      <c r="FH37" s="941"/>
      <c r="FI37" s="941"/>
      <c r="FJ37" s="941"/>
      <c r="FK37" s="807"/>
      <c r="FL37" s="808"/>
      <c r="FM37" s="808"/>
      <c r="FN37" s="808"/>
      <c r="FO37" s="808"/>
      <c r="FP37" s="808"/>
      <c r="FQ37" s="808"/>
      <c r="FR37" s="808"/>
      <c r="FS37" s="808"/>
      <c r="FT37" s="808"/>
      <c r="FU37" s="808"/>
      <c r="FV37" s="808"/>
      <c r="FW37" s="809"/>
      <c r="FX37" s="809"/>
      <c r="FY37" s="809"/>
      <c r="FZ37" s="809"/>
      <c r="GA37" s="809"/>
      <c r="GB37" s="809"/>
      <c r="GC37" s="809"/>
      <c r="GD37" s="810"/>
      <c r="GE37" s="940">
        <f>DP37*$FK37</f>
        <v>0</v>
      </c>
      <c r="GF37" s="941"/>
      <c r="GG37" s="941"/>
      <c r="GH37" s="941"/>
      <c r="GI37" s="941">
        <f t="shared" ref="GI37" si="293">DT37*$FK37</f>
        <v>0</v>
      </c>
      <c r="GJ37" s="941"/>
      <c r="GK37" s="941"/>
      <c r="GL37" s="941"/>
      <c r="GM37" s="941">
        <f t="shared" ref="GM37" si="294">DX37*$FK37</f>
        <v>0</v>
      </c>
      <c r="GN37" s="941"/>
      <c r="GO37" s="941"/>
      <c r="GP37" s="941"/>
      <c r="GQ37" s="941">
        <f t="shared" ref="GQ37" si="295">EB37*$FK37</f>
        <v>0</v>
      </c>
      <c r="GR37" s="941"/>
      <c r="GS37" s="941"/>
      <c r="GT37" s="941"/>
      <c r="GU37" s="941">
        <f t="shared" ref="GU37" si="296">EF37*$FK37</f>
        <v>0</v>
      </c>
      <c r="GV37" s="941"/>
      <c r="GW37" s="941"/>
      <c r="GX37" s="947"/>
      <c r="HC37" s="867"/>
      <c r="HD37" s="813"/>
      <c r="HE37" s="643"/>
      <c r="HF37" s="644"/>
      <c r="HG37" s="765" t="s">
        <v>154</v>
      </c>
      <c r="HH37" s="766"/>
      <c r="HI37" s="766"/>
      <c r="HJ37" s="766"/>
      <c r="HK37" s="766"/>
      <c r="HL37" s="766"/>
      <c r="HM37" s="766"/>
      <c r="HN37" s="766"/>
      <c r="HO37" s="767"/>
      <c r="HP37" s="484"/>
      <c r="HQ37" s="434"/>
      <c r="HR37" s="435"/>
      <c r="HS37" s="435"/>
      <c r="HT37" s="434"/>
      <c r="HU37" s="434"/>
      <c r="HV37" s="435"/>
      <c r="HW37" s="589"/>
      <c r="HX37" s="434"/>
      <c r="HY37" s="434"/>
      <c r="HZ37" s="435"/>
      <c r="IA37" s="589"/>
      <c r="IB37" s="434"/>
      <c r="IC37" s="434"/>
      <c r="ID37" s="435"/>
      <c r="IE37" s="589"/>
      <c r="IF37" s="434"/>
      <c r="IG37" s="434"/>
      <c r="IH37" s="435"/>
      <c r="II37" s="589"/>
      <c r="IJ37" s="772" t="s">
        <v>57</v>
      </c>
      <c r="IK37" s="773"/>
      <c r="IL37" s="774"/>
      <c r="IM37" s="964"/>
      <c r="IN37" s="965"/>
      <c r="IO37" s="965"/>
      <c r="IP37" s="966"/>
      <c r="IQ37" s="940">
        <f t="shared" si="253"/>
        <v>0</v>
      </c>
      <c r="IR37" s="941"/>
      <c r="IS37" s="941"/>
      <c r="IT37" s="941"/>
      <c r="IU37" s="941">
        <f t="shared" si="254"/>
        <v>0</v>
      </c>
      <c r="IV37" s="941"/>
      <c r="IW37" s="941"/>
      <c r="IX37" s="941"/>
      <c r="IY37" s="941">
        <f t="shared" si="255"/>
        <v>0</v>
      </c>
      <c r="IZ37" s="941"/>
      <c r="JA37" s="941"/>
      <c r="JB37" s="941"/>
      <c r="JC37" s="941">
        <f t="shared" si="256"/>
        <v>0</v>
      </c>
      <c r="JD37" s="941"/>
      <c r="JE37" s="941"/>
      <c r="JF37" s="941"/>
      <c r="JG37" s="941">
        <f t="shared" si="257"/>
        <v>0</v>
      </c>
      <c r="JH37" s="941"/>
      <c r="JI37" s="941"/>
      <c r="JJ37" s="941"/>
      <c r="JK37" s="807"/>
      <c r="JL37" s="808"/>
      <c r="JM37" s="808"/>
      <c r="JN37" s="808"/>
      <c r="JO37" s="808"/>
      <c r="JP37" s="808"/>
      <c r="JQ37" s="808"/>
      <c r="JR37" s="808"/>
      <c r="JS37" s="808"/>
      <c r="JT37" s="808"/>
      <c r="JU37" s="808"/>
      <c r="JV37" s="808"/>
      <c r="JW37" s="809"/>
      <c r="JX37" s="809"/>
      <c r="JY37" s="809"/>
      <c r="JZ37" s="809"/>
      <c r="KA37" s="809"/>
      <c r="KB37" s="809"/>
      <c r="KC37" s="809"/>
      <c r="KD37" s="810"/>
      <c r="KE37" s="940">
        <f t="shared" ref="KE37" si="297">HP37*$JK37</f>
        <v>0</v>
      </c>
      <c r="KF37" s="941"/>
      <c r="KG37" s="941"/>
      <c r="KH37" s="941"/>
      <c r="KI37" s="941">
        <f t="shared" ref="KI37" si="298">HT37*$JK37</f>
        <v>0</v>
      </c>
      <c r="KJ37" s="941"/>
      <c r="KK37" s="941"/>
      <c r="KL37" s="941"/>
      <c r="KM37" s="941">
        <f t="shared" ref="KM37" si="299">HX37*$JK37</f>
        <v>0</v>
      </c>
      <c r="KN37" s="941"/>
      <c r="KO37" s="941"/>
      <c r="KP37" s="941"/>
      <c r="KQ37" s="941">
        <f t="shared" ref="KQ37" si="300">IB37*$JK37</f>
        <v>0</v>
      </c>
      <c r="KR37" s="941"/>
      <c r="KS37" s="941"/>
      <c r="KT37" s="941"/>
      <c r="KU37" s="941">
        <f t="shared" ref="KU37" si="301">IF37*$JK37</f>
        <v>0</v>
      </c>
      <c r="KV37" s="941"/>
      <c r="KW37" s="941"/>
      <c r="KX37" s="947"/>
      <c r="LC37" s="867"/>
      <c r="LD37" s="813"/>
      <c r="LE37" s="643"/>
      <c r="LF37" s="644"/>
      <c r="LG37" s="765" t="s">
        <v>154</v>
      </c>
      <c r="LH37" s="766"/>
      <c r="LI37" s="766"/>
      <c r="LJ37" s="766"/>
      <c r="LK37" s="766"/>
      <c r="LL37" s="766"/>
      <c r="LM37" s="766"/>
      <c r="LN37" s="766"/>
      <c r="LO37" s="767"/>
      <c r="LP37" s="484"/>
      <c r="LQ37" s="434"/>
      <c r="LR37" s="435"/>
      <c r="LS37" s="435"/>
      <c r="LT37" s="434"/>
      <c r="LU37" s="434"/>
      <c r="LV37" s="435"/>
      <c r="LW37" s="589"/>
      <c r="LX37" s="434"/>
      <c r="LY37" s="434"/>
      <c r="LZ37" s="435"/>
      <c r="MA37" s="589"/>
      <c r="MB37" s="434"/>
      <c r="MC37" s="434"/>
      <c r="MD37" s="435"/>
      <c r="ME37" s="589"/>
      <c r="MF37" s="434"/>
      <c r="MG37" s="434"/>
      <c r="MH37" s="435"/>
      <c r="MI37" s="589"/>
      <c r="MJ37" s="772" t="s">
        <v>57</v>
      </c>
      <c r="MK37" s="773"/>
      <c r="ML37" s="774"/>
      <c r="MM37" s="964"/>
      <c r="MN37" s="965"/>
      <c r="MO37" s="965"/>
      <c r="MP37" s="966"/>
      <c r="MQ37" s="940">
        <f t="shared" si="263"/>
        <v>0</v>
      </c>
      <c r="MR37" s="941"/>
      <c r="MS37" s="941"/>
      <c r="MT37" s="941"/>
      <c r="MU37" s="941">
        <f t="shared" si="264"/>
        <v>0</v>
      </c>
      <c r="MV37" s="941"/>
      <c r="MW37" s="941"/>
      <c r="MX37" s="941"/>
      <c r="MY37" s="941">
        <f t="shared" si="265"/>
        <v>0</v>
      </c>
      <c r="MZ37" s="941"/>
      <c r="NA37" s="941"/>
      <c r="NB37" s="941"/>
      <c r="NC37" s="941">
        <f t="shared" si="266"/>
        <v>0</v>
      </c>
      <c r="ND37" s="941"/>
      <c r="NE37" s="941"/>
      <c r="NF37" s="941"/>
      <c r="NG37" s="941">
        <f t="shared" si="267"/>
        <v>0</v>
      </c>
      <c r="NH37" s="941"/>
      <c r="NI37" s="941"/>
      <c r="NJ37" s="941"/>
      <c r="NK37" s="807"/>
      <c r="NL37" s="808"/>
      <c r="NM37" s="808"/>
      <c r="NN37" s="808"/>
      <c r="NO37" s="808"/>
      <c r="NP37" s="808"/>
      <c r="NQ37" s="808"/>
      <c r="NR37" s="808"/>
      <c r="NS37" s="808"/>
      <c r="NT37" s="808"/>
      <c r="NU37" s="808"/>
      <c r="NV37" s="808"/>
      <c r="NW37" s="809"/>
      <c r="NX37" s="809"/>
      <c r="NY37" s="809"/>
      <c r="NZ37" s="809"/>
      <c r="OA37" s="809"/>
      <c r="OB37" s="809"/>
      <c r="OC37" s="809"/>
      <c r="OD37" s="810"/>
      <c r="OE37" s="940">
        <f t="shared" ref="OE37" si="302">LP37*$NK37</f>
        <v>0</v>
      </c>
      <c r="OF37" s="941"/>
      <c r="OG37" s="941"/>
      <c r="OH37" s="941"/>
      <c r="OI37" s="983">
        <f t="shared" ref="OI37" si="303">LT37*$NK37</f>
        <v>0</v>
      </c>
      <c r="OJ37" s="984"/>
      <c r="OK37" s="984"/>
      <c r="OL37" s="985"/>
      <c r="OM37" s="983">
        <f t="shared" ref="OM37" si="304">LX37*$NK37</f>
        <v>0</v>
      </c>
      <c r="ON37" s="984"/>
      <c r="OO37" s="984"/>
      <c r="OP37" s="985"/>
      <c r="OQ37" s="983">
        <f t="shared" ref="OQ37" si="305">MB37*$NK37</f>
        <v>0</v>
      </c>
      <c r="OR37" s="984"/>
      <c r="OS37" s="984"/>
      <c r="OT37" s="985"/>
      <c r="OU37" s="983">
        <f t="shared" ref="OU37" si="306">MF37*$NK37</f>
        <v>0</v>
      </c>
      <c r="OV37" s="984"/>
      <c r="OW37" s="984"/>
      <c r="OX37" s="986"/>
      <c r="PC37" s="867"/>
      <c r="PD37" s="813"/>
      <c r="PE37" s="643"/>
      <c r="PF37" s="644"/>
      <c r="PG37" s="765" t="s">
        <v>154</v>
      </c>
      <c r="PH37" s="766"/>
      <c r="PI37" s="766"/>
      <c r="PJ37" s="766"/>
      <c r="PK37" s="766"/>
      <c r="PL37" s="766"/>
      <c r="PM37" s="766"/>
      <c r="PN37" s="766"/>
      <c r="PO37" s="767"/>
      <c r="PP37" s="484"/>
      <c r="PQ37" s="434"/>
      <c r="PR37" s="435"/>
      <c r="PS37" s="435"/>
      <c r="PT37" s="434"/>
      <c r="PU37" s="434"/>
      <c r="PV37" s="435"/>
      <c r="PW37" s="589"/>
      <c r="PX37" s="434"/>
      <c r="PY37" s="434"/>
      <c r="PZ37" s="435"/>
      <c r="QA37" s="589"/>
      <c r="QB37" s="434"/>
      <c r="QC37" s="434"/>
      <c r="QD37" s="435"/>
      <c r="QE37" s="589"/>
      <c r="QF37" s="434"/>
      <c r="QG37" s="434"/>
      <c r="QH37" s="435"/>
      <c r="QI37" s="589"/>
      <c r="QJ37" s="772" t="s">
        <v>57</v>
      </c>
      <c r="QK37" s="773"/>
      <c r="QL37" s="774"/>
      <c r="QM37" s="964"/>
      <c r="QN37" s="965"/>
      <c r="QO37" s="965"/>
      <c r="QP37" s="966"/>
      <c r="QQ37" s="940">
        <f t="shared" si="273"/>
        <v>0</v>
      </c>
      <c r="QR37" s="941"/>
      <c r="QS37" s="941"/>
      <c r="QT37" s="941"/>
      <c r="QU37" s="941">
        <f t="shared" si="274"/>
        <v>0</v>
      </c>
      <c r="QV37" s="941"/>
      <c r="QW37" s="941"/>
      <c r="QX37" s="941"/>
      <c r="QY37" s="941">
        <f t="shared" si="275"/>
        <v>0</v>
      </c>
      <c r="QZ37" s="941"/>
      <c r="RA37" s="941"/>
      <c r="RB37" s="941"/>
      <c r="RC37" s="941">
        <f t="shared" si="276"/>
        <v>0</v>
      </c>
      <c r="RD37" s="941"/>
      <c r="RE37" s="941"/>
      <c r="RF37" s="941"/>
      <c r="RG37" s="941">
        <f t="shared" si="277"/>
        <v>0</v>
      </c>
      <c r="RH37" s="941"/>
      <c r="RI37" s="941"/>
      <c r="RJ37" s="941"/>
      <c r="RK37" s="807"/>
      <c r="RL37" s="808"/>
      <c r="RM37" s="808"/>
      <c r="RN37" s="808"/>
      <c r="RO37" s="808"/>
      <c r="RP37" s="808"/>
      <c r="RQ37" s="808"/>
      <c r="RR37" s="808"/>
      <c r="RS37" s="808"/>
      <c r="RT37" s="808"/>
      <c r="RU37" s="808"/>
      <c r="RV37" s="808"/>
      <c r="RW37" s="809"/>
      <c r="RX37" s="809"/>
      <c r="RY37" s="809"/>
      <c r="RZ37" s="809"/>
      <c r="SA37" s="809"/>
      <c r="SB37" s="809"/>
      <c r="SC37" s="809"/>
      <c r="SD37" s="810"/>
      <c r="SE37" s="940">
        <f t="shared" ref="SE37" si="307">PP37*$RK37</f>
        <v>0</v>
      </c>
      <c r="SF37" s="941"/>
      <c r="SG37" s="941"/>
      <c r="SH37" s="941"/>
      <c r="SI37" s="941">
        <f t="shared" ref="SI37" si="308">PT37*$RK37</f>
        <v>0</v>
      </c>
      <c r="SJ37" s="941"/>
      <c r="SK37" s="941"/>
      <c r="SL37" s="941"/>
      <c r="SM37" s="941">
        <f t="shared" ref="SM37" si="309">PX37*$RK37</f>
        <v>0</v>
      </c>
      <c r="SN37" s="941"/>
      <c r="SO37" s="941"/>
      <c r="SP37" s="941"/>
      <c r="SQ37" s="941">
        <f t="shared" ref="SQ37" si="310">QB37*$RK37</f>
        <v>0</v>
      </c>
      <c r="SR37" s="941"/>
      <c r="SS37" s="941"/>
      <c r="ST37" s="941"/>
      <c r="SU37" s="941">
        <f t="shared" ref="SU37" si="311">QF37*$RK37</f>
        <v>0</v>
      </c>
      <c r="SV37" s="941"/>
      <c r="SW37" s="941"/>
      <c r="SX37" s="947"/>
      <c r="TS37" s="484">
        <f t="shared" si="238"/>
        <v>0</v>
      </c>
      <c r="TT37" s="434"/>
      <c r="TU37" s="435"/>
      <c r="TV37" s="435"/>
      <c r="TW37" s="434">
        <f t="shared" si="239"/>
        <v>0</v>
      </c>
      <c r="TX37" s="434"/>
      <c r="TY37" s="435"/>
      <c r="TZ37" s="589"/>
      <c r="UA37" s="434">
        <f t="shared" si="240"/>
        <v>0</v>
      </c>
      <c r="UB37" s="434"/>
      <c r="UC37" s="435"/>
      <c r="UD37" s="589"/>
      <c r="UE37" s="434">
        <f t="shared" si="241"/>
        <v>0</v>
      </c>
      <c r="UF37" s="434"/>
      <c r="UG37" s="435"/>
      <c r="UH37" s="589"/>
      <c r="UI37" s="434">
        <f t="shared" si="242"/>
        <v>0</v>
      </c>
      <c r="UJ37" s="434"/>
      <c r="UK37" s="435"/>
      <c r="UL37" s="589"/>
      <c r="UM37" s="772" t="s">
        <v>57</v>
      </c>
      <c r="UN37" s="773"/>
      <c r="UO37" s="774"/>
      <c r="UP37" s="964"/>
      <c r="UQ37" s="965"/>
      <c r="UR37" s="965"/>
      <c r="US37" s="966"/>
      <c r="UT37" s="940">
        <f t="shared" si="14"/>
        <v>0</v>
      </c>
      <c r="UU37" s="941"/>
      <c r="UV37" s="941"/>
      <c r="UW37" s="941"/>
      <c r="UX37" s="941">
        <f t="shared" si="15"/>
        <v>0</v>
      </c>
      <c r="UY37" s="941"/>
      <c r="UZ37" s="941"/>
      <c r="VA37" s="941"/>
      <c r="VB37" s="941">
        <f t="shared" si="16"/>
        <v>0</v>
      </c>
      <c r="VC37" s="941"/>
      <c r="VD37" s="941"/>
      <c r="VE37" s="941"/>
      <c r="VF37" s="941">
        <f t="shared" si="17"/>
        <v>0</v>
      </c>
      <c r="VG37" s="941"/>
      <c r="VH37" s="941"/>
      <c r="VI37" s="941"/>
      <c r="VJ37" s="941">
        <f t="shared" si="18"/>
        <v>0</v>
      </c>
      <c r="VK37" s="941"/>
      <c r="VL37" s="941"/>
      <c r="VM37" s="941"/>
      <c r="VN37" s="807"/>
      <c r="VO37" s="808"/>
      <c r="VP37" s="808"/>
      <c r="VQ37" s="808"/>
      <c r="VR37" s="808"/>
      <c r="VS37" s="808"/>
      <c r="VT37" s="808"/>
      <c r="VU37" s="808"/>
      <c r="VV37" s="808"/>
      <c r="VW37" s="808"/>
      <c r="VX37" s="808"/>
      <c r="VY37" s="808"/>
      <c r="VZ37" s="809"/>
      <c r="WA37" s="809"/>
      <c r="WB37" s="809"/>
      <c r="WC37" s="809"/>
      <c r="WD37" s="809"/>
      <c r="WE37" s="809"/>
      <c r="WF37" s="809"/>
      <c r="WG37" s="810"/>
      <c r="WH37" s="940">
        <f t="shared" ref="WH37:WH40" si="312">CE37+GE37+KE37+OE37+SE37</f>
        <v>0</v>
      </c>
      <c r="WI37" s="941"/>
      <c r="WJ37" s="941"/>
      <c r="WK37" s="941"/>
      <c r="WL37" s="941">
        <f t="shared" ref="WL37:WL40" si="313">CI37+GI37+KI37+OI37+SI37</f>
        <v>0</v>
      </c>
      <c r="WM37" s="941"/>
      <c r="WN37" s="941"/>
      <c r="WO37" s="941"/>
      <c r="WP37" s="941">
        <f t="shared" ref="WP37:WP40" si="314">CM37+GM37+KM37+OM37+SM37</f>
        <v>0</v>
      </c>
      <c r="WQ37" s="941"/>
      <c r="WR37" s="941"/>
      <c r="WS37" s="941"/>
      <c r="WT37" s="941">
        <f t="shared" ref="WT37:WT40" si="315">CQ37+GQ37+KQ37+OQ37+SQ37</f>
        <v>0</v>
      </c>
      <c r="WU37" s="941"/>
      <c r="WV37" s="941"/>
      <c r="WW37" s="941"/>
      <c r="WX37" s="941">
        <f t="shared" ref="WX37:WX40" si="316">CU37+GU37+KU37+OU37+SU37</f>
        <v>0</v>
      </c>
      <c r="WY37" s="941"/>
      <c r="WZ37" s="941"/>
      <c r="XA37" s="947"/>
    </row>
    <row r="38" spans="3:625" s="100" customFormat="1" ht="19.5" customHeight="1" x14ac:dyDescent="0.15">
      <c r="C38" s="867"/>
      <c r="D38" s="813"/>
      <c r="E38" s="645"/>
      <c r="F38" s="646"/>
      <c r="G38" s="765" t="s">
        <v>154</v>
      </c>
      <c r="H38" s="766"/>
      <c r="I38" s="766"/>
      <c r="J38" s="766"/>
      <c r="K38" s="766"/>
      <c r="L38" s="766"/>
      <c r="M38" s="766"/>
      <c r="N38" s="766"/>
      <c r="O38" s="767"/>
      <c r="P38" s="484"/>
      <c r="Q38" s="434"/>
      <c r="R38" s="435"/>
      <c r="S38" s="435"/>
      <c r="T38" s="434"/>
      <c r="U38" s="434"/>
      <c r="V38" s="435"/>
      <c r="W38" s="589"/>
      <c r="X38" s="434"/>
      <c r="Y38" s="434"/>
      <c r="Z38" s="435"/>
      <c r="AA38" s="589"/>
      <c r="AB38" s="434"/>
      <c r="AC38" s="434"/>
      <c r="AD38" s="435"/>
      <c r="AE38" s="589"/>
      <c r="AF38" s="434"/>
      <c r="AG38" s="434"/>
      <c r="AH38" s="435"/>
      <c r="AI38" s="589"/>
      <c r="AJ38" s="772" t="s">
        <v>57</v>
      </c>
      <c r="AK38" s="773"/>
      <c r="AL38" s="774"/>
      <c r="AM38" s="964"/>
      <c r="AN38" s="965"/>
      <c r="AO38" s="965"/>
      <c r="AP38" s="966"/>
      <c r="AQ38" s="940">
        <f t="shared" si="24"/>
        <v>0</v>
      </c>
      <c r="AR38" s="941"/>
      <c r="AS38" s="941"/>
      <c r="AT38" s="941"/>
      <c r="AU38" s="941">
        <f t="shared" si="0"/>
        <v>0</v>
      </c>
      <c r="AV38" s="941"/>
      <c r="AW38" s="941"/>
      <c r="AX38" s="941"/>
      <c r="AY38" s="941">
        <f t="shared" si="25"/>
        <v>0</v>
      </c>
      <c r="AZ38" s="941"/>
      <c r="BA38" s="941"/>
      <c r="BB38" s="941"/>
      <c r="BC38" s="941">
        <f t="shared" si="1"/>
        <v>0</v>
      </c>
      <c r="BD38" s="941"/>
      <c r="BE38" s="941"/>
      <c r="BF38" s="941"/>
      <c r="BG38" s="941">
        <f t="shared" si="2"/>
        <v>0</v>
      </c>
      <c r="BH38" s="941"/>
      <c r="BI38" s="941"/>
      <c r="BJ38" s="941"/>
      <c r="BK38" s="807"/>
      <c r="BL38" s="808"/>
      <c r="BM38" s="808"/>
      <c r="BN38" s="808"/>
      <c r="BO38" s="808"/>
      <c r="BP38" s="808"/>
      <c r="BQ38" s="808"/>
      <c r="BR38" s="808"/>
      <c r="BS38" s="808"/>
      <c r="BT38" s="808"/>
      <c r="BU38" s="808"/>
      <c r="BV38" s="808"/>
      <c r="BW38" s="809"/>
      <c r="BX38" s="809"/>
      <c r="BY38" s="809"/>
      <c r="BZ38" s="809"/>
      <c r="CA38" s="809"/>
      <c r="CB38" s="809"/>
      <c r="CC38" s="809"/>
      <c r="CD38" s="810"/>
      <c r="CE38" s="940">
        <f t="shared" ref="CE38" si="317">P38*$BK38</f>
        <v>0</v>
      </c>
      <c r="CF38" s="941"/>
      <c r="CG38" s="941"/>
      <c r="CH38" s="941"/>
      <c r="CI38" s="941">
        <f t="shared" ref="CI38" si="318">T38*$BK38</f>
        <v>0</v>
      </c>
      <c r="CJ38" s="941"/>
      <c r="CK38" s="941"/>
      <c r="CL38" s="941"/>
      <c r="CM38" s="941">
        <f t="shared" ref="CM38" si="319">X38*$BK38</f>
        <v>0</v>
      </c>
      <c r="CN38" s="941"/>
      <c r="CO38" s="941"/>
      <c r="CP38" s="941"/>
      <c r="CQ38" s="941">
        <f t="shared" ref="CQ38" si="320">AB38*$BK38</f>
        <v>0</v>
      </c>
      <c r="CR38" s="941"/>
      <c r="CS38" s="941"/>
      <c r="CT38" s="941"/>
      <c r="CU38" s="941">
        <f t="shared" ref="CU38" si="321">AF38*$BK38</f>
        <v>0</v>
      </c>
      <c r="CV38" s="941"/>
      <c r="CW38" s="941"/>
      <c r="CX38" s="947"/>
      <c r="DC38" s="867"/>
      <c r="DD38" s="813"/>
      <c r="DE38" s="645"/>
      <c r="DF38" s="646"/>
      <c r="DG38" s="765" t="s">
        <v>154</v>
      </c>
      <c r="DH38" s="766"/>
      <c r="DI38" s="766"/>
      <c r="DJ38" s="766"/>
      <c r="DK38" s="766"/>
      <c r="DL38" s="766"/>
      <c r="DM38" s="766"/>
      <c r="DN38" s="766"/>
      <c r="DO38" s="767"/>
      <c r="DP38" s="484"/>
      <c r="DQ38" s="434"/>
      <c r="DR38" s="435"/>
      <c r="DS38" s="435"/>
      <c r="DT38" s="434"/>
      <c r="DU38" s="434"/>
      <c r="DV38" s="435"/>
      <c r="DW38" s="589"/>
      <c r="DX38" s="434"/>
      <c r="DY38" s="434"/>
      <c r="DZ38" s="435"/>
      <c r="EA38" s="589"/>
      <c r="EB38" s="434"/>
      <c r="EC38" s="434"/>
      <c r="ED38" s="435"/>
      <c r="EE38" s="589"/>
      <c r="EF38" s="434"/>
      <c r="EG38" s="434"/>
      <c r="EH38" s="435"/>
      <c r="EI38" s="589"/>
      <c r="EJ38" s="772" t="s">
        <v>57</v>
      </c>
      <c r="EK38" s="773"/>
      <c r="EL38" s="774"/>
      <c r="EM38" s="964"/>
      <c r="EN38" s="965"/>
      <c r="EO38" s="965"/>
      <c r="EP38" s="966"/>
      <c r="EQ38" s="940">
        <f t="shared" si="218"/>
        <v>0</v>
      </c>
      <c r="ER38" s="941"/>
      <c r="ES38" s="941"/>
      <c r="ET38" s="941"/>
      <c r="EU38" s="941">
        <f t="shared" si="219"/>
        <v>0</v>
      </c>
      <c r="EV38" s="941"/>
      <c r="EW38" s="941"/>
      <c r="EX38" s="941"/>
      <c r="EY38" s="941">
        <f t="shared" si="220"/>
        <v>0</v>
      </c>
      <c r="EZ38" s="941"/>
      <c r="FA38" s="941"/>
      <c r="FB38" s="941"/>
      <c r="FC38" s="941">
        <f t="shared" si="221"/>
        <v>0</v>
      </c>
      <c r="FD38" s="941"/>
      <c r="FE38" s="941"/>
      <c r="FF38" s="941"/>
      <c r="FG38" s="941">
        <f t="shared" si="222"/>
        <v>0</v>
      </c>
      <c r="FH38" s="941"/>
      <c r="FI38" s="941"/>
      <c r="FJ38" s="941"/>
      <c r="FK38" s="807"/>
      <c r="FL38" s="808"/>
      <c r="FM38" s="808"/>
      <c r="FN38" s="808"/>
      <c r="FO38" s="808"/>
      <c r="FP38" s="808"/>
      <c r="FQ38" s="808"/>
      <c r="FR38" s="808"/>
      <c r="FS38" s="808"/>
      <c r="FT38" s="808"/>
      <c r="FU38" s="808"/>
      <c r="FV38" s="808"/>
      <c r="FW38" s="809"/>
      <c r="FX38" s="809"/>
      <c r="FY38" s="809"/>
      <c r="FZ38" s="809"/>
      <c r="GA38" s="809"/>
      <c r="GB38" s="809"/>
      <c r="GC38" s="809"/>
      <c r="GD38" s="810"/>
      <c r="GE38" s="940">
        <f>DP38*$FK38</f>
        <v>0</v>
      </c>
      <c r="GF38" s="941"/>
      <c r="GG38" s="941"/>
      <c r="GH38" s="941"/>
      <c r="GI38" s="941">
        <f t="shared" ref="GI38" si="322">DT38*$FK38</f>
        <v>0</v>
      </c>
      <c r="GJ38" s="941"/>
      <c r="GK38" s="941"/>
      <c r="GL38" s="941"/>
      <c r="GM38" s="941">
        <f t="shared" ref="GM38" si="323">DX38*$FK38</f>
        <v>0</v>
      </c>
      <c r="GN38" s="941"/>
      <c r="GO38" s="941"/>
      <c r="GP38" s="941"/>
      <c r="GQ38" s="941">
        <f t="shared" ref="GQ38" si="324">EB38*$FK38</f>
        <v>0</v>
      </c>
      <c r="GR38" s="941"/>
      <c r="GS38" s="941"/>
      <c r="GT38" s="941"/>
      <c r="GU38" s="941">
        <f t="shared" ref="GU38" si="325">EF38*$FK38</f>
        <v>0</v>
      </c>
      <c r="GV38" s="941"/>
      <c r="GW38" s="941"/>
      <c r="GX38" s="947"/>
      <c r="HC38" s="867"/>
      <c r="HD38" s="813"/>
      <c r="HE38" s="645"/>
      <c r="HF38" s="646"/>
      <c r="HG38" s="765" t="s">
        <v>154</v>
      </c>
      <c r="HH38" s="766"/>
      <c r="HI38" s="766"/>
      <c r="HJ38" s="766"/>
      <c r="HK38" s="766"/>
      <c r="HL38" s="766"/>
      <c r="HM38" s="766"/>
      <c r="HN38" s="766"/>
      <c r="HO38" s="767"/>
      <c r="HP38" s="484"/>
      <c r="HQ38" s="434"/>
      <c r="HR38" s="435"/>
      <c r="HS38" s="435"/>
      <c r="HT38" s="434"/>
      <c r="HU38" s="434"/>
      <c r="HV38" s="435"/>
      <c r="HW38" s="589"/>
      <c r="HX38" s="434"/>
      <c r="HY38" s="434"/>
      <c r="HZ38" s="435"/>
      <c r="IA38" s="589"/>
      <c r="IB38" s="434"/>
      <c r="IC38" s="434"/>
      <c r="ID38" s="435"/>
      <c r="IE38" s="589"/>
      <c r="IF38" s="434"/>
      <c r="IG38" s="434"/>
      <c r="IH38" s="435"/>
      <c r="II38" s="589"/>
      <c r="IJ38" s="772" t="s">
        <v>57</v>
      </c>
      <c r="IK38" s="773"/>
      <c r="IL38" s="774"/>
      <c r="IM38" s="964"/>
      <c r="IN38" s="965"/>
      <c r="IO38" s="965"/>
      <c r="IP38" s="966"/>
      <c r="IQ38" s="940">
        <f t="shared" si="253"/>
        <v>0</v>
      </c>
      <c r="IR38" s="941"/>
      <c r="IS38" s="941"/>
      <c r="IT38" s="941"/>
      <c r="IU38" s="941">
        <f t="shared" si="254"/>
        <v>0</v>
      </c>
      <c r="IV38" s="941"/>
      <c r="IW38" s="941"/>
      <c r="IX38" s="941"/>
      <c r="IY38" s="941">
        <f t="shared" si="255"/>
        <v>0</v>
      </c>
      <c r="IZ38" s="941"/>
      <c r="JA38" s="941"/>
      <c r="JB38" s="941"/>
      <c r="JC38" s="941">
        <f t="shared" si="256"/>
        <v>0</v>
      </c>
      <c r="JD38" s="941"/>
      <c r="JE38" s="941"/>
      <c r="JF38" s="941"/>
      <c r="JG38" s="941">
        <f t="shared" si="257"/>
        <v>0</v>
      </c>
      <c r="JH38" s="941"/>
      <c r="JI38" s="941"/>
      <c r="JJ38" s="941"/>
      <c r="JK38" s="807"/>
      <c r="JL38" s="808"/>
      <c r="JM38" s="808"/>
      <c r="JN38" s="808"/>
      <c r="JO38" s="808"/>
      <c r="JP38" s="808"/>
      <c r="JQ38" s="808"/>
      <c r="JR38" s="808"/>
      <c r="JS38" s="808"/>
      <c r="JT38" s="808"/>
      <c r="JU38" s="808"/>
      <c r="JV38" s="808"/>
      <c r="JW38" s="809"/>
      <c r="JX38" s="809"/>
      <c r="JY38" s="809"/>
      <c r="JZ38" s="809"/>
      <c r="KA38" s="809"/>
      <c r="KB38" s="809"/>
      <c r="KC38" s="809"/>
      <c r="KD38" s="810"/>
      <c r="KE38" s="940">
        <f t="shared" ref="KE38" si="326">HP38*$JK38</f>
        <v>0</v>
      </c>
      <c r="KF38" s="941"/>
      <c r="KG38" s="941"/>
      <c r="KH38" s="941"/>
      <c r="KI38" s="941">
        <f t="shared" ref="KI38" si="327">HT38*$JK38</f>
        <v>0</v>
      </c>
      <c r="KJ38" s="941"/>
      <c r="KK38" s="941"/>
      <c r="KL38" s="941"/>
      <c r="KM38" s="941">
        <f t="shared" ref="KM38" si="328">HX38*$JK38</f>
        <v>0</v>
      </c>
      <c r="KN38" s="941"/>
      <c r="KO38" s="941"/>
      <c r="KP38" s="941"/>
      <c r="KQ38" s="941">
        <f t="shared" ref="KQ38" si="329">IB38*$JK38</f>
        <v>0</v>
      </c>
      <c r="KR38" s="941"/>
      <c r="KS38" s="941"/>
      <c r="KT38" s="941"/>
      <c r="KU38" s="941">
        <f t="shared" ref="KU38" si="330">IF38*$JK38</f>
        <v>0</v>
      </c>
      <c r="KV38" s="941"/>
      <c r="KW38" s="941"/>
      <c r="KX38" s="947"/>
      <c r="LC38" s="867"/>
      <c r="LD38" s="813"/>
      <c r="LE38" s="645"/>
      <c r="LF38" s="646"/>
      <c r="LG38" s="765" t="s">
        <v>154</v>
      </c>
      <c r="LH38" s="766"/>
      <c r="LI38" s="766"/>
      <c r="LJ38" s="766"/>
      <c r="LK38" s="766"/>
      <c r="LL38" s="766"/>
      <c r="LM38" s="766"/>
      <c r="LN38" s="766"/>
      <c r="LO38" s="767"/>
      <c r="LP38" s="484"/>
      <c r="LQ38" s="434"/>
      <c r="LR38" s="435"/>
      <c r="LS38" s="435"/>
      <c r="LT38" s="434"/>
      <c r="LU38" s="434"/>
      <c r="LV38" s="435"/>
      <c r="LW38" s="589"/>
      <c r="LX38" s="434"/>
      <c r="LY38" s="434"/>
      <c r="LZ38" s="435"/>
      <c r="MA38" s="589"/>
      <c r="MB38" s="434"/>
      <c r="MC38" s="434"/>
      <c r="MD38" s="435"/>
      <c r="ME38" s="589"/>
      <c r="MF38" s="434"/>
      <c r="MG38" s="434"/>
      <c r="MH38" s="435"/>
      <c r="MI38" s="589"/>
      <c r="MJ38" s="772" t="s">
        <v>57</v>
      </c>
      <c r="MK38" s="773"/>
      <c r="ML38" s="774"/>
      <c r="MM38" s="964"/>
      <c r="MN38" s="965"/>
      <c r="MO38" s="965"/>
      <c r="MP38" s="966"/>
      <c r="MQ38" s="940">
        <f t="shared" si="263"/>
        <v>0</v>
      </c>
      <c r="MR38" s="941"/>
      <c r="MS38" s="941"/>
      <c r="MT38" s="941"/>
      <c r="MU38" s="941">
        <f t="shared" si="264"/>
        <v>0</v>
      </c>
      <c r="MV38" s="941"/>
      <c r="MW38" s="941"/>
      <c r="MX38" s="941"/>
      <c r="MY38" s="941">
        <f t="shared" si="265"/>
        <v>0</v>
      </c>
      <c r="MZ38" s="941"/>
      <c r="NA38" s="941"/>
      <c r="NB38" s="941"/>
      <c r="NC38" s="941">
        <f t="shared" si="266"/>
        <v>0</v>
      </c>
      <c r="ND38" s="941"/>
      <c r="NE38" s="941"/>
      <c r="NF38" s="941"/>
      <c r="NG38" s="941">
        <f t="shared" si="267"/>
        <v>0</v>
      </c>
      <c r="NH38" s="941"/>
      <c r="NI38" s="941"/>
      <c r="NJ38" s="941"/>
      <c r="NK38" s="807"/>
      <c r="NL38" s="808"/>
      <c r="NM38" s="808"/>
      <c r="NN38" s="808"/>
      <c r="NO38" s="808"/>
      <c r="NP38" s="808"/>
      <c r="NQ38" s="808"/>
      <c r="NR38" s="808"/>
      <c r="NS38" s="808"/>
      <c r="NT38" s="808"/>
      <c r="NU38" s="808"/>
      <c r="NV38" s="808"/>
      <c r="NW38" s="809"/>
      <c r="NX38" s="809"/>
      <c r="NY38" s="809"/>
      <c r="NZ38" s="809"/>
      <c r="OA38" s="809"/>
      <c r="OB38" s="809"/>
      <c r="OC38" s="809"/>
      <c r="OD38" s="810"/>
      <c r="OE38" s="940">
        <f t="shared" ref="OE38" si="331">LP38*$NK38</f>
        <v>0</v>
      </c>
      <c r="OF38" s="941"/>
      <c r="OG38" s="941"/>
      <c r="OH38" s="941"/>
      <c r="OI38" s="983">
        <f t="shared" ref="OI38" si="332">LT38*$NK38</f>
        <v>0</v>
      </c>
      <c r="OJ38" s="984"/>
      <c r="OK38" s="984"/>
      <c r="OL38" s="985"/>
      <c r="OM38" s="983">
        <f t="shared" ref="OM38" si="333">LX38*$NK38</f>
        <v>0</v>
      </c>
      <c r="ON38" s="984"/>
      <c r="OO38" s="984"/>
      <c r="OP38" s="985"/>
      <c r="OQ38" s="983">
        <f t="shared" ref="OQ38" si="334">MB38*$NK38</f>
        <v>0</v>
      </c>
      <c r="OR38" s="984"/>
      <c r="OS38" s="984"/>
      <c r="OT38" s="985"/>
      <c r="OU38" s="983">
        <f t="shared" ref="OU38" si="335">MF38*$NK38</f>
        <v>0</v>
      </c>
      <c r="OV38" s="984"/>
      <c r="OW38" s="984"/>
      <c r="OX38" s="986"/>
      <c r="PC38" s="867"/>
      <c r="PD38" s="813"/>
      <c r="PE38" s="645"/>
      <c r="PF38" s="646"/>
      <c r="PG38" s="765" t="s">
        <v>154</v>
      </c>
      <c r="PH38" s="766"/>
      <c r="PI38" s="766"/>
      <c r="PJ38" s="766"/>
      <c r="PK38" s="766"/>
      <c r="PL38" s="766"/>
      <c r="PM38" s="766"/>
      <c r="PN38" s="766"/>
      <c r="PO38" s="767"/>
      <c r="PP38" s="484"/>
      <c r="PQ38" s="434"/>
      <c r="PR38" s="435"/>
      <c r="PS38" s="435"/>
      <c r="PT38" s="434"/>
      <c r="PU38" s="434"/>
      <c r="PV38" s="435"/>
      <c r="PW38" s="589"/>
      <c r="PX38" s="434"/>
      <c r="PY38" s="434"/>
      <c r="PZ38" s="435"/>
      <c r="QA38" s="589"/>
      <c r="QB38" s="434"/>
      <c r="QC38" s="434"/>
      <c r="QD38" s="435"/>
      <c r="QE38" s="589"/>
      <c r="QF38" s="434"/>
      <c r="QG38" s="434"/>
      <c r="QH38" s="435"/>
      <c r="QI38" s="589"/>
      <c r="QJ38" s="772" t="s">
        <v>57</v>
      </c>
      <c r="QK38" s="773"/>
      <c r="QL38" s="774"/>
      <c r="QM38" s="964"/>
      <c r="QN38" s="965"/>
      <c r="QO38" s="965"/>
      <c r="QP38" s="966"/>
      <c r="QQ38" s="940">
        <f t="shared" si="273"/>
        <v>0</v>
      </c>
      <c r="QR38" s="941"/>
      <c r="QS38" s="941"/>
      <c r="QT38" s="941"/>
      <c r="QU38" s="941">
        <f t="shared" si="274"/>
        <v>0</v>
      </c>
      <c r="QV38" s="941"/>
      <c r="QW38" s="941"/>
      <c r="QX38" s="941"/>
      <c r="QY38" s="941">
        <f t="shared" si="275"/>
        <v>0</v>
      </c>
      <c r="QZ38" s="941"/>
      <c r="RA38" s="941"/>
      <c r="RB38" s="941"/>
      <c r="RC38" s="941">
        <f t="shared" si="276"/>
        <v>0</v>
      </c>
      <c r="RD38" s="941"/>
      <c r="RE38" s="941"/>
      <c r="RF38" s="941"/>
      <c r="RG38" s="941">
        <f t="shared" si="277"/>
        <v>0</v>
      </c>
      <c r="RH38" s="941"/>
      <c r="RI38" s="941"/>
      <c r="RJ38" s="941"/>
      <c r="RK38" s="807"/>
      <c r="RL38" s="808"/>
      <c r="RM38" s="808"/>
      <c r="RN38" s="808"/>
      <c r="RO38" s="808"/>
      <c r="RP38" s="808"/>
      <c r="RQ38" s="808"/>
      <c r="RR38" s="808"/>
      <c r="RS38" s="808"/>
      <c r="RT38" s="808"/>
      <c r="RU38" s="808"/>
      <c r="RV38" s="808"/>
      <c r="RW38" s="809"/>
      <c r="RX38" s="809"/>
      <c r="RY38" s="809"/>
      <c r="RZ38" s="809"/>
      <c r="SA38" s="809"/>
      <c r="SB38" s="809"/>
      <c r="SC38" s="809"/>
      <c r="SD38" s="810"/>
      <c r="SE38" s="940">
        <f t="shared" ref="SE38" si="336">PP38*$RK38</f>
        <v>0</v>
      </c>
      <c r="SF38" s="941"/>
      <c r="SG38" s="941"/>
      <c r="SH38" s="941"/>
      <c r="SI38" s="941">
        <f t="shared" ref="SI38" si="337">PT38*$RK38</f>
        <v>0</v>
      </c>
      <c r="SJ38" s="941"/>
      <c r="SK38" s="941"/>
      <c r="SL38" s="941"/>
      <c r="SM38" s="941">
        <f t="shared" ref="SM38" si="338">PX38*$RK38</f>
        <v>0</v>
      </c>
      <c r="SN38" s="941"/>
      <c r="SO38" s="941"/>
      <c r="SP38" s="941"/>
      <c r="SQ38" s="941">
        <f t="shared" ref="SQ38" si="339">QB38*$RK38</f>
        <v>0</v>
      </c>
      <c r="SR38" s="941"/>
      <c r="SS38" s="941"/>
      <c r="ST38" s="941"/>
      <c r="SU38" s="941">
        <f t="shared" ref="SU38" si="340">QF38*$RK38</f>
        <v>0</v>
      </c>
      <c r="SV38" s="941"/>
      <c r="SW38" s="941"/>
      <c r="SX38" s="947"/>
      <c r="TS38" s="484">
        <f t="shared" si="238"/>
        <v>0</v>
      </c>
      <c r="TT38" s="434"/>
      <c r="TU38" s="435"/>
      <c r="TV38" s="435"/>
      <c r="TW38" s="434">
        <f t="shared" si="239"/>
        <v>0</v>
      </c>
      <c r="TX38" s="434"/>
      <c r="TY38" s="435"/>
      <c r="TZ38" s="589"/>
      <c r="UA38" s="434">
        <f t="shared" si="240"/>
        <v>0</v>
      </c>
      <c r="UB38" s="434"/>
      <c r="UC38" s="435"/>
      <c r="UD38" s="589"/>
      <c r="UE38" s="434">
        <f t="shared" si="241"/>
        <v>0</v>
      </c>
      <c r="UF38" s="434"/>
      <c r="UG38" s="435"/>
      <c r="UH38" s="589"/>
      <c r="UI38" s="434">
        <f t="shared" si="242"/>
        <v>0</v>
      </c>
      <c r="UJ38" s="434"/>
      <c r="UK38" s="435"/>
      <c r="UL38" s="589"/>
      <c r="UM38" s="772" t="s">
        <v>57</v>
      </c>
      <c r="UN38" s="773"/>
      <c r="UO38" s="774"/>
      <c r="UP38" s="964"/>
      <c r="UQ38" s="965"/>
      <c r="UR38" s="965"/>
      <c r="US38" s="966"/>
      <c r="UT38" s="940">
        <f t="shared" si="14"/>
        <v>0</v>
      </c>
      <c r="UU38" s="941"/>
      <c r="UV38" s="941"/>
      <c r="UW38" s="941"/>
      <c r="UX38" s="941">
        <f t="shared" si="15"/>
        <v>0</v>
      </c>
      <c r="UY38" s="941"/>
      <c r="UZ38" s="941"/>
      <c r="VA38" s="941"/>
      <c r="VB38" s="941">
        <f t="shared" si="16"/>
        <v>0</v>
      </c>
      <c r="VC38" s="941"/>
      <c r="VD38" s="941"/>
      <c r="VE38" s="941"/>
      <c r="VF38" s="941">
        <f t="shared" si="17"/>
        <v>0</v>
      </c>
      <c r="VG38" s="941"/>
      <c r="VH38" s="941"/>
      <c r="VI38" s="941"/>
      <c r="VJ38" s="941">
        <f t="shared" si="18"/>
        <v>0</v>
      </c>
      <c r="VK38" s="941"/>
      <c r="VL38" s="941"/>
      <c r="VM38" s="941"/>
      <c r="VN38" s="807"/>
      <c r="VO38" s="808"/>
      <c r="VP38" s="808"/>
      <c r="VQ38" s="808"/>
      <c r="VR38" s="808"/>
      <c r="VS38" s="808"/>
      <c r="VT38" s="808"/>
      <c r="VU38" s="808"/>
      <c r="VV38" s="808"/>
      <c r="VW38" s="808"/>
      <c r="VX38" s="808"/>
      <c r="VY38" s="808"/>
      <c r="VZ38" s="809"/>
      <c r="WA38" s="809"/>
      <c r="WB38" s="809"/>
      <c r="WC38" s="809"/>
      <c r="WD38" s="809"/>
      <c r="WE38" s="809"/>
      <c r="WF38" s="809"/>
      <c r="WG38" s="810"/>
      <c r="WH38" s="940">
        <f t="shared" si="312"/>
        <v>0</v>
      </c>
      <c r="WI38" s="941"/>
      <c r="WJ38" s="941"/>
      <c r="WK38" s="941"/>
      <c r="WL38" s="941">
        <f t="shared" si="313"/>
        <v>0</v>
      </c>
      <c r="WM38" s="941"/>
      <c r="WN38" s="941"/>
      <c r="WO38" s="941"/>
      <c r="WP38" s="941">
        <f t="shared" si="314"/>
        <v>0</v>
      </c>
      <c r="WQ38" s="941"/>
      <c r="WR38" s="941"/>
      <c r="WS38" s="941"/>
      <c r="WT38" s="941">
        <f t="shared" si="315"/>
        <v>0</v>
      </c>
      <c r="WU38" s="941"/>
      <c r="WV38" s="941"/>
      <c r="WW38" s="941"/>
      <c r="WX38" s="941">
        <f t="shared" si="316"/>
        <v>0</v>
      </c>
      <c r="WY38" s="941"/>
      <c r="WZ38" s="941"/>
      <c r="XA38" s="947"/>
    </row>
    <row r="39" spans="3:625"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777"/>
      <c r="AC39" s="777"/>
      <c r="AD39" s="778"/>
      <c r="AE39" s="800"/>
      <c r="AF39" s="777"/>
      <c r="AG39" s="777"/>
      <c r="AH39" s="778"/>
      <c r="AI39" s="800"/>
      <c r="AJ39" s="801"/>
      <c r="AK39" s="802"/>
      <c r="AL39" s="803"/>
      <c r="AM39" s="974"/>
      <c r="AN39" s="975"/>
      <c r="AO39" s="975"/>
      <c r="AP39" s="976"/>
      <c r="AQ39" s="940">
        <f>SUM(AQ32,AQ34,AQ36:AT38)</f>
        <v>0</v>
      </c>
      <c r="AR39" s="941"/>
      <c r="AS39" s="941"/>
      <c r="AT39" s="941"/>
      <c r="AU39" s="941">
        <f t="shared" ref="AU39" si="341">SUM(AU32,AU34,AU36:AX38)</f>
        <v>0</v>
      </c>
      <c r="AV39" s="941"/>
      <c r="AW39" s="941"/>
      <c r="AX39" s="941"/>
      <c r="AY39" s="941">
        <f t="shared" ref="AY39" si="342">SUM(AY32,AY34,AY36:BB38)</f>
        <v>0</v>
      </c>
      <c r="AZ39" s="941"/>
      <c r="BA39" s="941"/>
      <c r="BB39" s="941"/>
      <c r="BC39" s="941">
        <f t="shared" ref="BC39" si="343">SUM(BC32,BC34,BC36:BF38)</f>
        <v>0</v>
      </c>
      <c r="BD39" s="941"/>
      <c r="BE39" s="941"/>
      <c r="BF39" s="941"/>
      <c r="BG39" s="941">
        <f>SUM(BG32,BG34,BG36:BJ38)</f>
        <v>0</v>
      </c>
      <c r="BH39" s="941"/>
      <c r="BI39" s="941"/>
      <c r="BJ39" s="941"/>
      <c r="BK39" s="796"/>
      <c r="BL39" s="797"/>
      <c r="BM39" s="797"/>
      <c r="BN39" s="797"/>
      <c r="BO39" s="797"/>
      <c r="BP39" s="797"/>
      <c r="BQ39" s="797"/>
      <c r="BR39" s="797"/>
      <c r="BS39" s="797"/>
      <c r="BT39" s="797"/>
      <c r="BU39" s="797"/>
      <c r="BV39" s="797"/>
      <c r="BW39" s="798"/>
      <c r="BX39" s="798"/>
      <c r="BY39" s="798"/>
      <c r="BZ39" s="798"/>
      <c r="CA39" s="798"/>
      <c r="CB39" s="798"/>
      <c r="CC39" s="798"/>
      <c r="CD39" s="799"/>
      <c r="CE39" s="940">
        <f t="shared" ref="CE39" si="344">SUM(CE32,CE34,CE36:CH38)</f>
        <v>0</v>
      </c>
      <c r="CF39" s="941"/>
      <c r="CG39" s="941"/>
      <c r="CH39" s="941"/>
      <c r="CI39" s="941">
        <f t="shared" ref="CI39" si="345">SUM(CI32,CI34,CI36:CL38)</f>
        <v>0</v>
      </c>
      <c r="CJ39" s="941"/>
      <c r="CK39" s="941"/>
      <c r="CL39" s="941"/>
      <c r="CM39" s="941">
        <f t="shared" ref="CM39" si="346">SUM(CM32,CM34,CM36:CP38)</f>
        <v>0</v>
      </c>
      <c r="CN39" s="941"/>
      <c r="CO39" s="941"/>
      <c r="CP39" s="941"/>
      <c r="CQ39" s="941">
        <f t="shared" ref="CQ39" si="347">SUM(CQ32,CQ34,CQ36:CT38)</f>
        <v>0</v>
      </c>
      <c r="CR39" s="941"/>
      <c r="CS39" s="941"/>
      <c r="CT39" s="941"/>
      <c r="CU39" s="941">
        <f t="shared" ref="CU39" si="348">SUM(CU32,CU34,CU36:CX38)</f>
        <v>0</v>
      </c>
      <c r="CV39" s="941"/>
      <c r="CW39" s="941"/>
      <c r="CX39" s="947"/>
      <c r="DC39" s="867"/>
      <c r="DD39" s="813"/>
      <c r="DE39" s="754" t="s">
        <v>105</v>
      </c>
      <c r="DF39" s="754"/>
      <c r="DG39" s="755"/>
      <c r="DH39" s="755"/>
      <c r="DI39" s="755"/>
      <c r="DJ39" s="755"/>
      <c r="DK39" s="755"/>
      <c r="DL39" s="755"/>
      <c r="DM39" s="755"/>
      <c r="DN39" s="755"/>
      <c r="DO39" s="755"/>
      <c r="DP39" s="776"/>
      <c r="DQ39" s="777"/>
      <c r="DR39" s="778"/>
      <c r="DS39" s="778"/>
      <c r="DT39" s="777"/>
      <c r="DU39" s="777"/>
      <c r="DV39" s="778"/>
      <c r="DW39" s="800"/>
      <c r="DX39" s="777"/>
      <c r="DY39" s="777"/>
      <c r="DZ39" s="778"/>
      <c r="EA39" s="800"/>
      <c r="EB39" s="777"/>
      <c r="EC39" s="777"/>
      <c r="ED39" s="778"/>
      <c r="EE39" s="800"/>
      <c r="EF39" s="777"/>
      <c r="EG39" s="777"/>
      <c r="EH39" s="778"/>
      <c r="EI39" s="800"/>
      <c r="EJ39" s="801"/>
      <c r="EK39" s="802"/>
      <c r="EL39" s="803"/>
      <c r="EM39" s="974"/>
      <c r="EN39" s="975"/>
      <c r="EO39" s="975"/>
      <c r="EP39" s="976"/>
      <c r="EQ39" s="940">
        <f>SUM(EQ32,EQ34,EQ36:ET38)</f>
        <v>0</v>
      </c>
      <c r="ER39" s="941"/>
      <c r="ES39" s="941"/>
      <c r="ET39" s="941"/>
      <c r="EU39" s="941">
        <f>SUM(EU32,EU34,EU36:EX38)</f>
        <v>0</v>
      </c>
      <c r="EV39" s="941"/>
      <c r="EW39" s="941"/>
      <c r="EX39" s="941"/>
      <c r="EY39" s="941">
        <f>SUM(EY32,EY34,EY36:FB38)</f>
        <v>0</v>
      </c>
      <c r="EZ39" s="941"/>
      <c r="FA39" s="941"/>
      <c r="FB39" s="941"/>
      <c r="FC39" s="941">
        <f>SUM(FC32,FC34,FC36:FF38)</f>
        <v>0</v>
      </c>
      <c r="FD39" s="941"/>
      <c r="FE39" s="941"/>
      <c r="FF39" s="941"/>
      <c r="FG39" s="941">
        <f>SUM(FG32,FG34,FG36:FJ38)</f>
        <v>0</v>
      </c>
      <c r="FH39" s="941"/>
      <c r="FI39" s="941"/>
      <c r="FJ39" s="941"/>
      <c r="FK39" s="796"/>
      <c r="FL39" s="797"/>
      <c r="FM39" s="797"/>
      <c r="FN39" s="797"/>
      <c r="FO39" s="797"/>
      <c r="FP39" s="797"/>
      <c r="FQ39" s="797"/>
      <c r="FR39" s="797"/>
      <c r="FS39" s="797"/>
      <c r="FT39" s="797"/>
      <c r="FU39" s="797"/>
      <c r="FV39" s="797"/>
      <c r="FW39" s="798"/>
      <c r="FX39" s="798"/>
      <c r="FY39" s="798"/>
      <c r="FZ39" s="798"/>
      <c r="GA39" s="798"/>
      <c r="GB39" s="798"/>
      <c r="GC39" s="798"/>
      <c r="GD39" s="799"/>
      <c r="GE39" s="940">
        <f t="shared" ref="GE39" si="349">SUM(GE32,GE34,GE36:GH38)</f>
        <v>0</v>
      </c>
      <c r="GF39" s="941"/>
      <c r="GG39" s="941"/>
      <c r="GH39" s="941"/>
      <c r="GI39" s="941">
        <f t="shared" ref="GI39" si="350">SUM(GI32,GI34,GI36:GL38)</f>
        <v>0</v>
      </c>
      <c r="GJ39" s="941"/>
      <c r="GK39" s="941"/>
      <c r="GL39" s="941"/>
      <c r="GM39" s="941">
        <f t="shared" ref="GM39" si="351">SUM(GM32,GM34,GM36:GP38)</f>
        <v>0</v>
      </c>
      <c r="GN39" s="941"/>
      <c r="GO39" s="941"/>
      <c r="GP39" s="941"/>
      <c r="GQ39" s="941">
        <f t="shared" ref="GQ39" si="352">SUM(GQ32,GQ34,GQ36:GT38)</f>
        <v>0</v>
      </c>
      <c r="GR39" s="941"/>
      <c r="GS39" s="941"/>
      <c r="GT39" s="941"/>
      <c r="GU39" s="941">
        <f t="shared" ref="GU39" si="353">SUM(GU32,GU34,GU36:GX38)</f>
        <v>0</v>
      </c>
      <c r="GV39" s="941"/>
      <c r="GW39" s="941"/>
      <c r="GX39" s="947"/>
      <c r="HC39" s="867"/>
      <c r="HD39" s="813"/>
      <c r="HE39" s="754" t="s">
        <v>105</v>
      </c>
      <c r="HF39" s="754"/>
      <c r="HG39" s="755"/>
      <c r="HH39" s="755"/>
      <c r="HI39" s="755"/>
      <c r="HJ39" s="755"/>
      <c r="HK39" s="755"/>
      <c r="HL39" s="755"/>
      <c r="HM39" s="755"/>
      <c r="HN39" s="755"/>
      <c r="HO39" s="755"/>
      <c r="HP39" s="776"/>
      <c r="HQ39" s="777"/>
      <c r="HR39" s="778"/>
      <c r="HS39" s="778"/>
      <c r="HT39" s="777"/>
      <c r="HU39" s="777"/>
      <c r="HV39" s="778"/>
      <c r="HW39" s="800"/>
      <c r="HX39" s="777"/>
      <c r="HY39" s="777"/>
      <c r="HZ39" s="778"/>
      <c r="IA39" s="800"/>
      <c r="IB39" s="777"/>
      <c r="IC39" s="777"/>
      <c r="ID39" s="778"/>
      <c r="IE39" s="800"/>
      <c r="IF39" s="777"/>
      <c r="IG39" s="777"/>
      <c r="IH39" s="778"/>
      <c r="II39" s="800"/>
      <c r="IJ39" s="801"/>
      <c r="IK39" s="802"/>
      <c r="IL39" s="803"/>
      <c r="IM39" s="974"/>
      <c r="IN39" s="975"/>
      <c r="IO39" s="975"/>
      <c r="IP39" s="976"/>
      <c r="IQ39" s="940">
        <f>SUM(IQ32,IQ34,IQ36:IT38)</f>
        <v>0</v>
      </c>
      <c r="IR39" s="941"/>
      <c r="IS39" s="941"/>
      <c r="IT39" s="941"/>
      <c r="IU39" s="941">
        <f t="shared" ref="IU39" si="354">SUM(IU32,IU34,IU36:IX38)</f>
        <v>0</v>
      </c>
      <c r="IV39" s="941"/>
      <c r="IW39" s="941"/>
      <c r="IX39" s="941"/>
      <c r="IY39" s="941">
        <f t="shared" ref="IY39" si="355">SUM(IY32,IY34,IY36:JB38)</f>
        <v>0</v>
      </c>
      <c r="IZ39" s="941"/>
      <c r="JA39" s="941"/>
      <c r="JB39" s="941"/>
      <c r="JC39" s="941">
        <f t="shared" ref="JC39" si="356">SUM(JC32,JC34,JC36:JF38)</f>
        <v>0</v>
      </c>
      <c r="JD39" s="941"/>
      <c r="JE39" s="941"/>
      <c r="JF39" s="941"/>
      <c r="JG39" s="941">
        <f>SUM(JG32,JG34,JG36:JJ38)</f>
        <v>0</v>
      </c>
      <c r="JH39" s="941"/>
      <c r="JI39" s="941"/>
      <c r="JJ39" s="941"/>
      <c r="JK39" s="796"/>
      <c r="JL39" s="797"/>
      <c r="JM39" s="797"/>
      <c r="JN39" s="797"/>
      <c r="JO39" s="797"/>
      <c r="JP39" s="797"/>
      <c r="JQ39" s="797"/>
      <c r="JR39" s="797"/>
      <c r="JS39" s="797"/>
      <c r="JT39" s="797"/>
      <c r="JU39" s="797"/>
      <c r="JV39" s="797"/>
      <c r="JW39" s="798"/>
      <c r="JX39" s="798"/>
      <c r="JY39" s="798"/>
      <c r="JZ39" s="798"/>
      <c r="KA39" s="798"/>
      <c r="KB39" s="798"/>
      <c r="KC39" s="798"/>
      <c r="KD39" s="799"/>
      <c r="KE39" s="940">
        <f t="shared" ref="KE39" si="357">SUM(KE32,KE34,KE36:KH38)</f>
        <v>0</v>
      </c>
      <c r="KF39" s="941"/>
      <c r="KG39" s="941"/>
      <c r="KH39" s="941"/>
      <c r="KI39" s="941">
        <f t="shared" ref="KI39" si="358">SUM(KI32,KI34,KI36:KL38)</f>
        <v>0</v>
      </c>
      <c r="KJ39" s="941"/>
      <c r="KK39" s="941"/>
      <c r="KL39" s="941"/>
      <c r="KM39" s="941">
        <f t="shared" ref="KM39" si="359">SUM(KM32,KM34,KM36:KP38)</f>
        <v>0</v>
      </c>
      <c r="KN39" s="941"/>
      <c r="KO39" s="941"/>
      <c r="KP39" s="941"/>
      <c r="KQ39" s="941">
        <f t="shared" ref="KQ39" si="360">SUM(KQ32,KQ34,KQ36:KT38)</f>
        <v>0</v>
      </c>
      <c r="KR39" s="941"/>
      <c r="KS39" s="941"/>
      <c r="KT39" s="941"/>
      <c r="KU39" s="941">
        <f t="shared" ref="KU39" si="361">SUM(KU32,KU34,KU36:KX38)</f>
        <v>0</v>
      </c>
      <c r="KV39" s="941"/>
      <c r="KW39" s="941"/>
      <c r="KX39" s="947"/>
      <c r="LC39" s="867"/>
      <c r="LD39" s="813"/>
      <c r="LE39" s="754" t="s">
        <v>105</v>
      </c>
      <c r="LF39" s="754"/>
      <c r="LG39" s="755"/>
      <c r="LH39" s="755"/>
      <c r="LI39" s="755"/>
      <c r="LJ39" s="755"/>
      <c r="LK39" s="755"/>
      <c r="LL39" s="755"/>
      <c r="LM39" s="755"/>
      <c r="LN39" s="755"/>
      <c r="LO39" s="755"/>
      <c r="LP39" s="776"/>
      <c r="LQ39" s="777"/>
      <c r="LR39" s="778"/>
      <c r="LS39" s="778"/>
      <c r="LT39" s="777"/>
      <c r="LU39" s="777"/>
      <c r="LV39" s="778"/>
      <c r="LW39" s="800"/>
      <c r="LX39" s="777"/>
      <c r="LY39" s="777"/>
      <c r="LZ39" s="778"/>
      <c r="MA39" s="800"/>
      <c r="MB39" s="777"/>
      <c r="MC39" s="777"/>
      <c r="MD39" s="778"/>
      <c r="ME39" s="800"/>
      <c r="MF39" s="777"/>
      <c r="MG39" s="777"/>
      <c r="MH39" s="778"/>
      <c r="MI39" s="800"/>
      <c r="MJ39" s="801"/>
      <c r="MK39" s="802"/>
      <c r="ML39" s="803"/>
      <c r="MM39" s="974"/>
      <c r="MN39" s="975"/>
      <c r="MO39" s="975"/>
      <c r="MP39" s="976"/>
      <c r="MQ39" s="940">
        <f>SUM(MQ32,MQ34,MQ36:MT38)</f>
        <v>0</v>
      </c>
      <c r="MR39" s="941"/>
      <c r="MS39" s="941"/>
      <c r="MT39" s="941"/>
      <c r="MU39" s="941">
        <f t="shared" ref="MU39" si="362">SUM(MU32,MU34,MU36:MX38)</f>
        <v>0</v>
      </c>
      <c r="MV39" s="941"/>
      <c r="MW39" s="941"/>
      <c r="MX39" s="941"/>
      <c r="MY39" s="941">
        <f t="shared" ref="MY39" si="363">SUM(MY32,MY34,MY36:NB38)</f>
        <v>0</v>
      </c>
      <c r="MZ39" s="941"/>
      <c r="NA39" s="941"/>
      <c r="NB39" s="941"/>
      <c r="NC39" s="941">
        <f t="shared" ref="NC39" si="364">SUM(NC32,NC34,NC36:NF38)</f>
        <v>0</v>
      </c>
      <c r="ND39" s="941"/>
      <c r="NE39" s="941"/>
      <c r="NF39" s="941"/>
      <c r="NG39" s="941">
        <f>SUM(NG32,NG34,NG36:NJ38)</f>
        <v>0</v>
      </c>
      <c r="NH39" s="941"/>
      <c r="NI39" s="941"/>
      <c r="NJ39" s="941"/>
      <c r="NK39" s="796"/>
      <c r="NL39" s="797"/>
      <c r="NM39" s="797"/>
      <c r="NN39" s="797"/>
      <c r="NO39" s="797"/>
      <c r="NP39" s="797"/>
      <c r="NQ39" s="797"/>
      <c r="NR39" s="797"/>
      <c r="NS39" s="797"/>
      <c r="NT39" s="797"/>
      <c r="NU39" s="797"/>
      <c r="NV39" s="797"/>
      <c r="NW39" s="798"/>
      <c r="NX39" s="798"/>
      <c r="NY39" s="798"/>
      <c r="NZ39" s="798"/>
      <c r="OA39" s="798"/>
      <c r="OB39" s="798"/>
      <c r="OC39" s="798"/>
      <c r="OD39" s="799"/>
      <c r="OE39" s="940">
        <f t="shared" ref="OE39" si="365">SUM(OE32,OE34,OE36:OH38)</f>
        <v>0</v>
      </c>
      <c r="OF39" s="941"/>
      <c r="OG39" s="941"/>
      <c r="OH39" s="941"/>
      <c r="OI39" s="941">
        <f t="shared" ref="OI39" si="366">SUM(OI32,OI34,OI36:OL38)</f>
        <v>0</v>
      </c>
      <c r="OJ39" s="941"/>
      <c r="OK39" s="941"/>
      <c r="OL39" s="941"/>
      <c r="OM39" s="941">
        <f t="shared" ref="OM39" si="367">SUM(OM32,OM34,OM36:OP38)</f>
        <v>0</v>
      </c>
      <c r="ON39" s="941"/>
      <c r="OO39" s="941"/>
      <c r="OP39" s="941"/>
      <c r="OQ39" s="941">
        <f t="shared" ref="OQ39" si="368">SUM(OQ32,OQ34,OQ36:OT38)</f>
        <v>0</v>
      </c>
      <c r="OR39" s="941"/>
      <c r="OS39" s="941"/>
      <c r="OT39" s="941"/>
      <c r="OU39" s="941">
        <f t="shared" ref="OU39" si="369">SUM(OU32,OU34,OU36:OX38)</f>
        <v>0</v>
      </c>
      <c r="OV39" s="941"/>
      <c r="OW39" s="941"/>
      <c r="OX39" s="947"/>
      <c r="PC39" s="867"/>
      <c r="PD39" s="813"/>
      <c r="PE39" s="754" t="s">
        <v>105</v>
      </c>
      <c r="PF39" s="754"/>
      <c r="PG39" s="755"/>
      <c r="PH39" s="755"/>
      <c r="PI39" s="755"/>
      <c r="PJ39" s="755"/>
      <c r="PK39" s="755"/>
      <c r="PL39" s="755"/>
      <c r="PM39" s="755"/>
      <c r="PN39" s="755"/>
      <c r="PO39" s="755"/>
      <c r="PP39" s="776"/>
      <c r="PQ39" s="777"/>
      <c r="PR39" s="778"/>
      <c r="PS39" s="778"/>
      <c r="PT39" s="777"/>
      <c r="PU39" s="777"/>
      <c r="PV39" s="778"/>
      <c r="PW39" s="800"/>
      <c r="PX39" s="777"/>
      <c r="PY39" s="777"/>
      <c r="PZ39" s="778"/>
      <c r="QA39" s="800"/>
      <c r="QB39" s="777"/>
      <c r="QC39" s="777"/>
      <c r="QD39" s="778"/>
      <c r="QE39" s="800"/>
      <c r="QF39" s="777"/>
      <c r="QG39" s="777"/>
      <c r="QH39" s="778"/>
      <c r="QI39" s="800"/>
      <c r="QJ39" s="801"/>
      <c r="QK39" s="802"/>
      <c r="QL39" s="803"/>
      <c r="QM39" s="974"/>
      <c r="QN39" s="975"/>
      <c r="QO39" s="975"/>
      <c r="QP39" s="976"/>
      <c r="QQ39" s="940">
        <f>SUM(QQ32,QQ34,QQ36:QT38)</f>
        <v>0</v>
      </c>
      <c r="QR39" s="941"/>
      <c r="QS39" s="941"/>
      <c r="QT39" s="941"/>
      <c r="QU39" s="941">
        <f t="shared" ref="QU39" si="370">SUM(QU32,QU34,QU36:QX38)</f>
        <v>0</v>
      </c>
      <c r="QV39" s="941"/>
      <c r="QW39" s="941"/>
      <c r="QX39" s="941"/>
      <c r="QY39" s="941">
        <f t="shared" ref="QY39" si="371">SUM(QY32,QY34,QY36:RB38)</f>
        <v>0</v>
      </c>
      <c r="QZ39" s="941"/>
      <c r="RA39" s="941"/>
      <c r="RB39" s="941"/>
      <c r="RC39" s="941">
        <f t="shared" ref="RC39" si="372">SUM(RC32,RC34,RC36:RF38)</f>
        <v>0</v>
      </c>
      <c r="RD39" s="941"/>
      <c r="RE39" s="941"/>
      <c r="RF39" s="941"/>
      <c r="RG39" s="941">
        <f>SUM(RG32,RG34,RG36:RJ38)</f>
        <v>0</v>
      </c>
      <c r="RH39" s="941"/>
      <c r="RI39" s="941"/>
      <c r="RJ39" s="941"/>
      <c r="RK39" s="796"/>
      <c r="RL39" s="797"/>
      <c r="RM39" s="797"/>
      <c r="RN39" s="797"/>
      <c r="RO39" s="797"/>
      <c r="RP39" s="797"/>
      <c r="RQ39" s="797"/>
      <c r="RR39" s="797"/>
      <c r="RS39" s="797"/>
      <c r="RT39" s="797"/>
      <c r="RU39" s="797"/>
      <c r="RV39" s="797"/>
      <c r="RW39" s="798"/>
      <c r="RX39" s="798"/>
      <c r="RY39" s="798"/>
      <c r="RZ39" s="798"/>
      <c r="SA39" s="798"/>
      <c r="SB39" s="798"/>
      <c r="SC39" s="798"/>
      <c r="SD39" s="799"/>
      <c r="SE39" s="940">
        <f t="shared" ref="SE39" si="373">SUM(SE32,SE34,SE36:SH38)</f>
        <v>0</v>
      </c>
      <c r="SF39" s="941"/>
      <c r="SG39" s="941"/>
      <c r="SH39" s="941"/>
      <c r="SI39" s="941">
        <f t="shared" ref="SI39" si="374">SUM(SI32,SI34,SI36:SL38)</f>
        <v>0</v>
      </c>
      <c r="SJ39" s="941"/>
      <c r="SK39" s="941"/>
      <c r="SL39" s="941"/>
      <c r="SM39" s="941">
        <f t="shared" ref="SM39" si="375">SUM(SM32,SM34,SM36:SP38)</f>
        <v>0</v>
      </c>
      <c r="SN39" s="941"/>
      <c r="SO39" s="941"/>
      <c r="SP39" s="941"/>
      <c r="SQ39" s="941">
        <f t="shared" ref="SQ39" si="376">SUM(SQ32,SQ34,SQ36:ST38)</f>
        <v>0</v>
      </c>
      <c r="SR39" s="941"/>
      <c r="SS39" s="941"/>
      <c r="ST39" s="941"/>
      <c r="SU39" s="941">
        <f t="shared" ref="SU39" si="377">SUM(SU32,SU34,SU36:SX38)</f>
        <v>0</v>
      </c>
      <c r="SV39" s="941"/>
      <c r="SW39" s="941"/>
      <c r="SX39" s="947"/>
      <c r="TS39" s="776"/>
      <c r="TT39" s="777"/>
      <c r="TU39" s="778"/>
      <c r="TV39" s="778"/>
      <c r="TW39" s="777"/>
      <c r="TX39" s="777"/>
      <c r="TY39" s="778"/>
      <c r="TZ39" s="800"/>
      <c r="UA39" s="777"/>
      <c r="UB39" s="777"/>
      <c r="UC39" s="778"/>
      <c r="UD39" s="800"/>
      <c r="UE39" s="777"/>
      <c r="UF39" s="777"/>
      <c r="UG39" s="778"/>
      <c r="UH39" s="800"/>
      <c r="UI39" s="777"/>
      <c r="UJ39" s="777"/>
      <c r="UK39" s="778"/>
      <c r="UL39" s="800"/>
      <c r="UM39" s="801"/>
      <c r="UN39" s="802"/>
      <c r="UO39" s="803"/>
      <c r="UP39" s="974"/>
      <c r="UQ39" s="975"/>
      <c r="UR39" s="975"/>
      <c r="US39" s="976"/>
      <c r="UT39" s="940">
        <f t="shared" si="14"/>
        <v>0</v>
      </c>
      <c r="UU39" s="941"/>
      <c r="UV39" s="941"/>
      <c r="UW39" s="941"/>
      <c r="UX39" s="941">
        <f t="shared" si="15"/>
        <v>0</v>
      </c>
      <c r="UY39" s="941"/>
      <c r="UZ39" s="941"/>
      <c r="VA39" s="941"/>
      <c r="VB39" s="941">
        <f t="shared" si="16"/>
        <v>0</v>
      </c>
      <c r="VC39" s="941"/>
      <c r="VD39" s="941"/>
      <c r="VE39" s="941"/>
      <c r="VF39" s="941">
        <f t="shared" si="17"/>
        <v>0</v>
      </c>
      <c r="VG39" s="941"/>
      <c r="VH39" s="941"/>
      <c r="VI39" s="941"/>
      <c r="VJ39" s="941">
        <f t="shared" si="18"/>
        <v>0</v>
      </c>
      <c r="VK39" s="941"/>
      <c r="VL39" s="941"/>
      <c r="VM39" s="941"/>
      <c r="VN39" s="796"/>
      <c r="VO39" s="797"/>
      <c r="VP39" s="797"/>
      <c r="VQ39" s="797"/>
      <c r="VR39" s="797"/>
      <c r="VS39" s="797"/>
      <c r="VT39" s="797"/>
      <c r="VU39" s="797"/>
      <c r="VV39" s="797"/>
      <c r="VW39" s="797"/>
      <c r="VX39" s="797"/>
      <c r="VY39" s="797"/>
      <c r="VZ39" s="798"/>
      <c r="WA39" s="798"/>
      <c r="WB39" s="798"/>
      <c r="WC39" s="798"/>
      <c r="WD39" s="798"/>
      <c r="WE39" s="798"/>
      <c r="WF39" s="798"/>
      <c r="WG39" s="799"/>
      <c r="WH39" s="940">
        <f t="shared" si="312"/>
        <v>0</v>
      </c>
      <c r="WI39" s="941"/>
      <c r="WJ39" s="941"/>
      <c r="WK39" s="941"/>
      <c r="WL39" s="941">
        <f t="shared" si="313"/>
        <v>0</v>
      </c>
      <c r="WM39" s="941"/>
      <c r="WN39" s="941"/>
      <c r="WO39" s="941"/>
      <c r="WP39" s="941">
        <f t="shared" si="314"/>
        <v>0</v>
      </c>
      <c r="WQ39" s="941"/>
      <c r="WR39" s="941"/>
      <c r="WS39" s="941"/>
      <c r="WT39" s="941">
        <f t="shared" si="315"/>
        <v>0</v>
      </c>
      <c r="WU39" s="941"/>
      <c r="WV39" s="941"/>
      <c r="WW39" s="941"/>
      <c r="WX39" s="941">
        <f t="shared" si="316"/>
        <v>0</v>
      </c>
      <c r="WY39" s="941"/>
      <c r="WZ39" s="941"/>
      <c r="XA39" s="947"/>
    </row>
    <row r="40" spans="3:625" s="100" customFormat="1" ht="19.5" customHeight="1" x14ac:dyDescent="0.15">
      <c r="C40" s="868"/>
      <c r="D40" s="813"/>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777"/>
      <c r="AC40" s="777"/>
      <c r="AD40" s="778"/>
      <c r="AE40" s="800"/>
      <c r="AF40" s="777"/>
      <c r="AG40" s="777"/>
      <c r="AH40" s="778"/>
      <c r="AI40" s="800"/>
      <c r="AJ40" s="801"/>
      <c r="AK40" s="802"/>
      <c r="AL40" s="803"/>
      <c r="AM40" s="961"/>
      <c r="AN40" s="962"/>
      <c r="AO40" s="962"/>
      <c r="AP40" s="963"/>
      <c r="AQ40" s="979">
        <f>AQ33+AQ35+AQ36</f>
        <v>0</v>
      </c>
      <c r="AR40" s="980"/>
      <c r="AS40" s="980"/>
      <c r="AT40" s="980"/>
      <c r="AU40" s="970">
        <f t="shared" ref="AU40" si="378">AU33+AU35+AU36</f>
        <v>0</v>
      </c>
      <c r="AV40" s="971"/>
      <c r="AW40" s="971"/>
      <c r="AX40" s="972"/>
      <c r="AY40" s="970">
        <f t="shared" ref="AY40" si="379">AY33+AY35+AY36</f>
        <v>0</v>
      </c>
      <c r="AZ40" s="971"/>
      <c r="BA40" s="971"/>
      <c r="BB40" s="972"/>
      <c r="BC40" s="970">
        <f t="shared" ref="BC40" si="380">BC33+BC35+BC36</f>
        <v>0</v>
      </c>
      <c r="BD40" s="971"/>
      <c r="BE40" s="971"/>
      <c r="BF40" s="972"/>
      <c r="BG40" s="970">
        <f t="shared" ref="BG40" si="381">BG33+BG35+BG36</f>
        <v>0</v>
      </c>
      <c r="BH40" s="971"/>
      <c r="BI40" s="971"/>
      <c r="BJ40" s="973"/>
      <c r="BK40" s="796"/>
      <c r="BL40" s="797"/>
      <c r="BM40" s="797"/>
      <c r="BN40" s="797"/>
      <c r="BO40" s="797"/>
      <c r="BP40" s="797"/>
      <c r="BQ40" s="797"/>
      <c r="BR40" s="797"/>
      <c r="BS40" s="797"/>
      <c r="BT40" s="797"/>
      <c r="BU40" s="797"/>
      <c r="BV40" s="797"/>
      <c r="BW40" s="798"/>
      <c r="BX40" s="798"/>
      <c r="BY40" s="798"/>
      <c r="BZ40" s="798"/>
      <c r="CA40" s="798"/>
      <c r="CB40" s="798"/>
      <c r="CC40" s="798"/>
      <c r="CD40" s="799"/>
      <c r="CE40" s="979">
        <f>CE33+CE35+CE36</f>
        <v>0</v>
      </c>
      <c r="CF40" s="980"/>
      <c r="CG40" s="980"/>
      <c r="CH40" s="980"/>
      <c r="CI40" s="970">
        <f t="shared" ref="CI40" si="382">CI33+CI35+CI36</f>
        <v>0</v>
      </c>
      <c r="CJ40" s="971"/>
      <c r="CK40" s="971"/>
      <c r="CL40" s="972"/>
      <c r="CM40" s="970">
        <f>CM33+CM35+CM36</f>
        <v>0</v>
      </c>
      <c r="CN40" s="971"/>
      <c r="CO40" s="971"/>
      <c r="CP40" s="972"/>
      <c r="CQ40" s="970">
        <f t="shared" ref="CQ40" si="383">CQ33+CQ35+CQ36</f>
        <v>0</v>
      </c>
      <c r="CR40" s="971"/>
      <c r="CS40" s="971"/>
      <c r="CT40" s="972"/>
      <c r="CU40" s="970">
        <f t="shared" ref="CU40" si="384">CU33+CU35+CU36</f>
        <v>0</v>
      </c>
      <c r="CV40" s="971"/>
      <c r="CW40" s="971"/>
      <c r="CX40" s="973"/>
      <c r="DC40" s="868"/>
      <c r="DD40" s="813"/>
      <c r="DE40" s="744"/>
      <c r="DF40" s="745"/>
      <c r="DG40" s="746" t="s">
        <v>147</v>
      </c>
      <c r="DH40" s="747"/>
      <c r="DI40" s="747"/>
      <c r="DJ40" s="747"/>
      <c r="DK40" s="747"/>
      <c r="DL40" s="747"/>
      <c r="DM40" s="747"/>
      <c r="DN40" s="747"/>
      <c r="DO40" s="748"/>
      <c r="DP40" s="776"/>
      <c r="DQ40" s="777"/>
      <c r="DR40" s="778"/>
      <c r="DS40" s="778"/>
      <c r="DT40" s="777"/>
      <c r="DU40" s="777"/>
      <c r="DV40" s="778"/>
      <c r="DW40" s="800"/>
      <c r="DX40" s="777"/>
      <c r="DY40" s="777"/>
      <c r="DZ40" s="778"/>
      <c r="EA40" s="800"/>
      <c r="EB40" s="777"/>
      <c r="EC40" s="777"/>
      <c r="ED40" s="778"/>
      <c r="EE40" s="800"/>
      <c r="EF40" s="777"/>
      <c r="EG40" s="777"/>
      <c r="EH40" s="778"/>
      <c r="EI40" s="800"/>
      <c r="EJ40" s="801"/>
      <c r="EK40" s="802"/>
      <c r="EL40" s="803"/>
      <c r="EM40" s="961"/>
      <c r="EN40" s="962"/>
      <c r="EO40" s="962"/>
      <c r="EP40" s="963"/>
      <c r="EQ40" s="979">
        <f>EQ33+EQ35+EQ36</f>
        <v>0</v>
      </c>
      <c r="ER40" s="980"/>
      <c r="ES40" s="980"/>
      <c r="ET40" s="980"/>
      <c r="EU40" s="970">
        <f>EU33+EU35+EU36</f>
        <v>0</v>
      </c>
      <c r="EV40" s="971"/>
      <c r="EW40" s="971"/>
      <c r="EX40" s="972"/>
      <c r="EY40" s="970">
        <f>EY33+EY35+EY36</f>
        <v>0</v>
      </c>
      <c r="EZ40" s="971"/>
      <c r="FA40" s="971"/>
      <c r="FB40" s="972"/>
      <c r="FC40" s="970">
        <f>FC33+FC35+FC36</f>
        <v>0</v>
      </c>
      <c r="FD40" s="971"/>
      <c r="FE40" s="971"/>
      <c r="FF40" s="972"/>
      <c r="FG40" s="970">
        <f>FG33+FG35+FG36</f>
        <v>0</v>
      </c>
      <c r="FH40" s="971"/>
      <c r="FI40" s="971"/>
      <c r="FJ40" s="973"/>
      <c r="FK40" s="796"/>
      <c r="FL40" s="797"/>
      <c r="FM40" s="797"/>
      <c r="FN40" s="797"/>
      <c r="FO40" s="797"/>
      <c r="FP40" s="797"/>
      <c r="FQ40" s="797"/>
      <c r="FR40" s="797"/>
      <c r="FS40" s="797"/>
      <c r="FT40" s="797"/>
      <c r="FU40" s="797"/>
      <c r="FV40" s="797"/>
      <c r="FW40" s="798"/>
      <c r="FX40" s="798"/>
      <c r="FY40" s="798"/>
      <c r="FZ40" s="798"/>
      <c r="GA40" s="798"/>
      <c r="GB40" s="798"/>
      <c r="GC40" s="798"/>
      <c r="GD40" s="799"/>
      <c r="GE40" s="979">
        <f>GE33+GE35+GE36</f>
        <v>0</v>
      </c>
      <c r="GF40" s="980"/>
      <c r="GG40" s="980"/>
      <c r="GH40" s="980"/>
      <c r="GI40" s="970">
        <f t="shared" ref="GI40" si="385">GI33+GI35+GI36</f>
        <v>0</v>
      </c>
      <c r="GJ40" s="971"/>
      <c r="GK40" s="971"/>
      <c r="GL40" s="972"/>
      <c r="GM40" s="970">
        <f>GM33+GM35+GM36</f>
        <v>0</v>
      </c>
      <c r="GN40" s="971"/>
      <c r="GO40" s="971"/>
      <c r="GP40" s="972"/>
      <c r="GQ40" s="970">
        <f t="shared" ref="GQ40" si="386">GQ33+GQ35+GQ36</f>
        <v>0</v>
      </c>
      <c r="GR40" s="971"/>
      <c r="GS40" s="971"/>
      <c r="GT40" s="972"/>
      <c r="GU40" s="970">
        <f t="shared" ref="GU40" si="387">GU33+GU35+GU36</f>
        <v>0</v>
      </c>
      <c r="GV40" s="971"/>
      <c r="GW40" s="971"/>
      <c r="GX40" s="973"/>
      <c r="HC40" s="868"/>
      <c r="HD40" s="813"/>
      <c r="HE40" s="744"/>
      <c r="HF40" s="745"/>
      <c r="HG40" s="746" t="s">
        <v>147</v>
      </c>
      <c r="HH40" s="747"/>
      <c r="HI40" s="747"/>
      <c r="HJ40" s="747"/>
      <c r="HK40" s="747"/>
      <c r="HL40" s="747"/>
      <c r="HM40" s="747"/>
      <c r="HN40" s="747"/>
      <c r="HO40" s="748"/>
      <c r="HP40" s="776"/>
      <c r="HQ40" s="777"/>
      <c r="HR40" s="778"/>
      <c r="HS40" s="778"/>
      <c r="HT40" s="777"/>
      <c r="HU40" s="777"/>
      <c r="HV40" s="778"/>
      <c r="HW40" s="800"/>
      <c r="HX40" s="777"/>
      <c r="HY40" s="777"/>
      <c r="HZ40" s="778"/>
      <c r="IA40" s="800"/>
      <c r="IB40" s="777"/>
      <c r="IC40" s="777"/>
      <c r="ID40" s="778"/>
      <c r="IE40" s="800"/>
      <c r="IF40" s="777"/>
      <c r="IG40" s="777"/>
      <c r="IH40" s="778"/>
      <c r="II40" s="800"/>
      <c r="IJ40" s="801"/>
      <c r="IK40" s="802"/>
      <c r="IL40" s="803"/>
      <c r="IM40" s="961"/>
      <c r="IN40" s="962"/>
      <c r="IO40" s="962"/>
      <c r="IP40" s="963"/>
      <c r="IQ40" s="979">
        <f>IQ33+IQ35+IQ36</f>
        <v>0</v>
      </c>
      <c r="IR40" s="980"/>
      <c r="IS40" s="980"/>
      <c r="IT40" s="980"/>
      <c r="IU40" s="970">
        <f t="shared" ref="IU40" si="388">IU33+IU35+IU36</f>
        <v>0</v>
      </c>
      <c r="IV40" s="971"/>
      <c r="IW40" s="971"/>
      <c r="IX40" s="972"/>
      <c r="IY40" s="970">
        <f t="shared" ref="IY40" si="389">IY33+IY35+IY36</f>
        <v>0</v>
      </c>
      <c r="IZ40" s="971"/>
      <c r="JA40" s="971"/>
      <c r="JB40" s="972"/>
      <c r="JC40" s="970">
        <f t="shared" ref="JC40" si="390">JC33+JC35+JC36</f>
        <v>0</v>
      </c>
      <c r="JD40" s="971"/>
      <c r="JE40" s="971"/>
      <c r="JF40" s="972"/>
      <c r="JG40" s="970">
        <f t="shared" ref="JG40" si="391">JG33+JG35+JG36</f>
        <v>0</v>
      </c>
      <c r="JH40" s="971"/>
      <c r="JI40" s="971"/>
      <c r="JJ40" s="973"/>
      <c r="JK40" s="796"/>
      <c r="JL40" s="797"/>
      <c r="JM40" s="797"/>
      <c r="JN40" s="797"/>
      <c r="JO40" s="797"/>
      <c r="JP40" s="797"/>
      <c r="JQ40" s="797"/>
      <c r="JR40" s="797"/>
      <c r="JS40" s="797"/>
      <c r="JT40" s="797"/>
      <c r="JU40" s="797"/>
      <c r="JV40" s="797"/>
      <c r="JW40" s="798"/>
      <c r="JX40" s="798"/>
      <c r="JY40" s="798"/>
      <c r="JZ40" s="798"/>
      <c r="KA40" s="798"/>
      <c r="KB40" s="798"/>
      <c r="KC40" s="798"/>
      <c r="KD40" s="799"/>
      <c r="KE40" s="979">
        <f>KE33+KE35+KE36</f>
        <v>0</v>
      </c>
      <c r="KF40" s="980"/>
      <c r="KG40" s="980"/>
      <c r="KH40" s="980"/>
      <c r="KI40" s="970">
        <f t="shared" ref="KI40" si="392">KI33+KI35+KI36</f>
        <v>0</v>
      </c>
      <c r="KJ40" s="971"/>
      <c r="KK40" s="971"/>
      <c r="KL40" s="972"/>
      <c r="KM40" s="970">
        <f>KM33+KM35+KM36</f>
        <v>0</v>
      </c>
      <c r="KN40" s="971"/>
      <c r="KO40" s="971"/>
      <c r="KP40" s="972"/>
      <c r="KQ40" s="970">
        <f t="shared" ref="KQ40" si="393">KQ33+KQ35+KQ36</f>
        <v>0</v>
      </c>
      <c r="KR40" s="971"/>
      <c r="KS40" s="971"/>
      <c r="KT40" s="972"/>
      <c r="KU40" s="970">
        <f t="shared" ref="KU40" si="394">KU33+KU35+KU36</f>
        <v>0</v>
      </c>
      <c r="KV40" s="971"/>
      <c r="KW40" s="971"/>
      <c r="KX40" s="973"/>
      <c r="LC40" s="868"/>
      <c r="LD40" s="813"/>
      <c r="LE40" s="744"/>
      <c r="LF40" s="745"/>
      <c r="LG40" s="746" t="s">
        <v>147</v>
      </c>
      <c r="LH40" s="747"/>
      <c r="LI40" s="747"/>
      <c r="LJ40" s="747"/>
      <c r="LK40" s="747"/>
      <c r="LL40" s="747"/>
      <c r="LM40" s="747"/>
      <c r="LN40" s="747"/>
      <c r="LO40" s="748"/>
      <c r="LP40" s="776"/>
      <c r="LQ40" s="777"/>
      <c r="LR40" s="778"/>
      <c r="LS40" s="778"/>
      <c r="LT40" s="777"/>
      <c r="LU40" s="777"/>
      <c r="LV40" s="778"/>
      <c r="LW40" s="800"/>
      <c r="LX40" s="777"/>
      <c r="LY40" s="777"/>
      <c r="LZ40" s="778"/>
      <c r="MA40" s="800"/>
      <c r="MB40" s="777"/>
      <c r="MC40" s="777"/>
      <c r="MD40" s="778"/>
      <c r="ME40" s="800"/>
      <c r="MF40" s="777"/>
      <c r="MG40" s="777"/>
      <c r="MH40" s="778"/>
      <c r="MI40" s="800"/>
      <c r="MJ40" s="801"/>
      <c r="MK40" s="802"/>
      <c r="ML40" s="803"/>
      <c r="MM40" s="961"/>
      <c r="MN40" s="962"/>
      <c r="MO40" s="962"/>
      <c r="MP40" s="963"/>
      <c r="MQ40" s="979">
        <f>MQ33+MQ35+MQ36</f>
        <v>0</v>
      </c>
      <c r="MR40" s="980"/>
      <c r="MS40" s="980"/>
      <c r="MT40" s="980"/>
      <c r="MU40" s="970">
        <f t="shared" ref="MU40" si="395">MU33+MU35+MU36</f>
        <v>0</v>
      </c>
      <c r="MV40" s="971"/>
      <c r="MW40" s="971"/>
      <c r="MX40" s="972"/>
      <c r="MY40" s="970">
        <f t="shared" ref="MY40" si="396">MY33+MY35+MY36</f>
        <v>0</v>
      </c>
      <c r="MZ40" s="971"/>
      <c r="NA40" s="971"/>
      <c r="NB40" s="972"/>
      <c r="NC40" s="970">
        <f t="shared" ref="NC40" si="397">NC33+NC35+NC36</f>
        <v>0</v>
      </c>
      <c r="ND40" s="971"/>
      <c r="NE40" s="971"/>
      <c r="NF40" s="972"/>
      <c r="NG40" s="970">
        <f t="shared" ref="NG40" si="398">NG33+NG35+NG36</f>
        <v>0</v>
      </c>
      <c r="NH40" s="971"/>
      <c r="NI40" s="971"/>
      <c r="NJ40" s="973"/>
      <c r="NK40" s="796"/>
      <c r="NL40" s="797"/>
      <c r="NM40" s="797"/>
      <c r="NN40" s="797"/>
      <c r="NO40" s="797"/>
      <c r="NP40" s="797"/>
      <c r="NQ40" s="797"/>
      <c r="NR40" s="797"/>
      <c r="NS40" s="797"/>
      <c r="NT40" s="797"/>
      <c r="NU40" s="797"/>
      <c r="NV40" s="797"/>
      <c r="NW40" s="798"/>
      <c r="NX40" s="798"/>
      <c r="NY40" s="798"/>
      <c r="NZ40" s="798"/>
      <c r="OA40" s="798"/>
      <c r="OB40" s="798"/>
      <c r="OC40" s="798"/>
      <c r="OD40" s="799"/>
      <c r="OE40" s="979">
        <f>OE33+OE35+OE36</f>
        <v>0</v>
      </c>
      <c r="OF40" s="980"/>
      <c r="OG40" s="980"/>
      <c r="OH40" s="980"/>
      <c r="OI40" s="970">
        <f t="shared" ref="OI40" si="399">OI33+OI35+OI36</f>
        <v>0</v>
      </c>
      <c r="OJ40" s="971"/>
      <c r="OK40" s="971"/>
      <c r="OL40" s="972"/>
      <c r="OM40" s="970">
        <f>OM33+OM35+OM36</f>
        <v>0</v>
      </c>
      <c r="ON40" s="971"/>
      <c r="OO40" s="971"/>
      <c r="OP40" s="972"/>
      <c r="OQ40" s="970">
        <f t="shared" ref="OQ40" si="400">OQ33+OQ35+OQ36</f>
        <v>0</v>
      </c>
      <c r="OR40" s="971"/>
      <c r="OS40" s="971"/>
      <c r="OT40" s="972"/>
      <c r="OU40" s="970">
        <f t="shared" ref="OU40" si="401">OU33+OU35+OU36</f>
        <v>0</v>
      </c>
      <c r="OV40" s="971"/>
      <c r="OW40" s="971"/>
      <c r="OX40" s="973"/>
      <c r="PC40" s="868"/>
      <c r="PD40" s="813"/>
      <c r="PE40" s="744"/>
      <c r="PF40" s="745"/>
      <c r="PG40" s="746" t="s">
        <v>147</v>
      </c>
      <c r="PH40" s="747"/>
      <c r="PI40" s="747"/>
      <c r="PJ40" s="747"/>
      <c r="PK40" s="747"/>
      <c r="PL40" s="747"/>
      <c r="PM40" s="747"/>
      <c r="PN40" s="747"/>
      <c r="PO40" s="748"/>
      <c r="PP40" s="776"/>
      <c r="PQ40" s="777"/>
      <c r="PR40" s="778"/>
      <c r="PS40" s="778"/>
      <c r="PT40" s="777"/>
      <c r="PU40" s="777"/>
      <c r="PV40" s="778"/>
      <c r="PW40" s="800"/>
      <c r="PX40" s="777"/>
      <c r="PY40" s="777"/>
      <c r="PZ40" s="778"/>
      <c r="QA40" s="800"/>
      <c r="QB40" s="777"/>
      <c r="QC40" s="777"/>
      <c r="QD40" s="778"/>
      <c r="QE40" s="800"/>
      <c r="QF40" s="777"/>
      <c r="QG40" s="777"/>
      <c r="QH40" s="778"/>
      <c r="QI40" s="800"/>
      <c r="QJ40" s="801"/>
      <c r="QK40" s="802"/>
      <c r="QL40" s="803"/>
      <c r="QM40" s="961"/>
      <c r="QN40" s="962"/>
      <c r="QO40" s="962"/>
      <c r="QP40" s="963"/>
      <c r="QQ40" s="979">
        <f>QQ33+QQ35+QQ36</f>
        <v>0</v>
      </c>
      <c r="QR40" s="980"/>
      <c r="QS40" s="980"/>
      <c r="QT40" s="980"/>
      <c r="QU40" s="970">
        <f t="shared" ref="QU40" si="402">QU33+QU35+QU36</f>
        <v>0</v>
      </c>
      <c r="QV40" s="971"/>
      <c r="QW40" s="971"/>
      <c r="QX40" s="972"/>
      <c r="QY40" s="970">
        <f t="shared" ref="QY40" si="403">QY33+QY35+QY36</f>
        <v>0</v>
      </c>
      <c r="QZ40" s="971"/>
      <c r="RA40" s="971"/>
      <c r="RB40" s="972"/>
      <c r="RC40" s="970">
        <f t="shared" ref="RC40" si="404">RC33+RC35+RC36</f>
        <v>0</v>
      </c>
      <c r="RD40" s="971"/>
      <c r="RE40" s="971"/>
      <c r="RF40" s="972"/>
      <c r="RG40" s="970">
        <f t="shared" ref="RG40" si="405">RG33+RG35+RG36</f>
        <v>0</v>
      </c>
      <c r="RH40" s="971"/>
      <c r="RI40" s="971"/>
      <c r="RJ40" s="973"/>
      <c r="RK40" s="796"/>
      <c r="RL40" s="797"/>
      <c r="RM40" s="797"/>
      <c r="RN40" s="797"/>
      <c r="RO40" s="797"/>
      <c r="RP40" s="797"/>
      <c r="RQ40" s="797"/>
      <c r="RR40" s="797"/>
      <c r="RS40" s="797"/>
      <c r="RT40" s="797"/>
      <c r="RU40" s="797"/>
      <c r="RV40" s="797"/>
      <c r="RW40" s="798"/>
      <c r="RX40" s="798"/>
      <c r="RY40" s="798"/>
      <c r="RZ40" s="798"/>
      <c r="SA40" s="798"/>
      <c r="SB40" s="798"/>
      <c r="SC40" s="798"/>
      <c r="SD40" s="799"/>
      <c r="SE40" s="979">
        <f>SE33+SE35+SE36</f>
        <v>0</v>
      </c>
      <c r="SF40" s="980"/>
      <c r="SG40" s="980"/>
      <c r="SH40" s="980"/>
      <c r="SI40" s="970">
        <f t="shared" ref="SI40" si="406">SI33+SI35+SI36</f>
        <v>0</v>
      </c>
      <c r="SJ40" s="971"/>
      <c r="SK40" s="971"/>
      <c r="SL40" s="972"/>
      <c r="SM40" s="970">
        <f>SM33+SM35+SM36</f>
        <v>0</v>
      </c>
      <c r="SN40" s="971"/>
      <c r="SO40" s="971"/>
      <c r="SP40" s="972"/>
      <c r="SQ40" s="970">
        <f t="shared" ref="SQ40" si="407">SQ33+SQ35+SQ36</f>
        <v>0</v>
      </c>
      <c r="SR40" s="971"/>
      <c r="SS40" s="971"/>
      <c r="ST40" s="972"/>
      <c r="SU40" s="970">
        <f t="shared" ref="SU40" si="408">SU33+SU35+SU36</f>
        <v>0</v>
      </c>
      <c r="SV40" s="971"/>
      <c r="SW40" s="971"/>
      <c r="SX40" s="973"/>
      <c r="TS40" s="776"/>
      <c r="TT40" s="777"/>
      <c r="TU40" s="778"/>
      <c r="TV40" s="778"/>
      <c r="TW40" s="777"/>
      <c r="TX40" s="777"/>
      <c r="TY40" s="778"/>
      <c r="TZ40" s="800"/>
      <c r="UA40" s="777"/>
      <c r="UB40" s="777"/>
      <c r="UC40" s="778"/>
      <c r="UD40" s="800"/>
      <c r="UE40" s="777"/>
      <c r="UF40" s="777"/>
      <c r="UG40" s="778"/>
      <c r="UH40" s="800"/>
      <c r="UI40" s="777"/>
      <c r="UJ40" s="777"/>
      <c r="UK40" s="778"/>
      <c r="UL40" s="800"/>
      <c r="UM40" s="801"/>
      <c r="UN40" s="802"/>
      <c r="UO40" s="803"/>
      <c r="UP40" s="961"/>
      <c r="UQ40" s="962"/>
      <c r="UR40" s="962"/>
      <c r="US40" s="963"/>
      <c r="UT40" s="979">
        <f t="shared" si="14"/>
        <v>0</v>
      </c>
      <c r="UU40" s="980"/>
      <c r="UV40" s="980"/>
      <c r="UW40" s="980"/>
      <c r="UX40" s="970">
        <f t="shared" si="15"/>
        <v>0</v>
      </c>
      <c r="UY40" s="971"/>
      <c r="UZ40" s="971"/>
      <c r="VA40" s="972"/>
      <c r="VB40" s="970">
        <f t="shared" si="16"/>
        <v>0</v>
      </c>
      <c r="VC40" s="971"/>
      <c r="VD40" s="971"/>
      <c r="VE40" s="972"/>
      <c r="VF40" s="970">
        <f t="shared" si="17"/>
        <v>0</v>
      </c>
      <c r="VG40" s="971"/>
      <c r="VH40" s="971"/>
      <c r="VI40" s="972"/>
      <c r="VJ40" s="970">
        <f t="shared" si="18"/>
        <v>0</v>
      </c>
      <c r="VK40" s="971"/>
      <c r="VL40" s="971"/>
      <c r="VM40" s="973"/>
      <c r="VN40" s="796"/>
      <c r="VO40" s="797"/>
      <c r="VP40" s="797"/>
      <c r="VQ40" s="797"/>
      <c r="VR40" s="797"/>
      <c r="VS40" s="797"/>
      <c r="VT40" s="797"/>
      <c r="VU40" s="797"/>
      <c r="VV40" s="797"/>
      <c r="VW40" s="797"/>
      <c r="VX40" s="797"/>
      <c r="VY40" s="797"/>
      <c r="VZ40" s="798"/>
      <c r="WA40" s="798"/>
      <c r="WB40" s="798"/>
      <c r="WC40" s="798"/>
      <c r="WD40" s="798"/>
      <c r="WE40" s="798"/>
      <c r="WF40" s="798"/>
      <c r="WG40" s="799"/>
      <c r="WH40" s="979">
        <f t="shared" si="312"/>
        <v>0</v>
      </c>
      <c r="WI40" s="980"/>
      <c r="WJ40" s="980"/>
      <c r="WK40" s="980"/>
      <c r="WL40" s="970">
        <f t="shared" si="313"/>
        <v>0</v>
      </c>
      <c r="WM40" s="971"/>
      <c r="WN40" s="971"/>
      <c r="WO40" s="972"/>
      <c r="WP40" s="970">
        <f t="shared" si="314"/>
        <v>0</v>
      </c>
      <c r="WQ40" s="971"/>
      <c r="WR40" s="971"/>
      <c r="WS40" s="972"/>
      <c r="WT40" s="970">
        <f t="shared" si="315"/>
        <v>0</v>
      </c>
      <c r="WU40" s="971"/>
      <c r="WV40" s="971"/>
      <c r="WW40" s="972"/>
      <c r="WX40" s="970">
        <f t="shared" si="316"/>
        <v>0</v>
      </c>
      <c r="WY40" s="971"/>
      <c r="WZ40" s="971"/>
      <c r="XA40" s="973"/>
    </row>
    <row r="41" spans="3:625" s="100" customFormat="1" ht="29.25" customHeight="1" x14ac:dyDescent="0.15">
      <c r="C41" s="783" t="s">
        <v>13</v>
      </c>
      <c r="D41" s="784"/>
      <c r="E41" s="106"/>
      <c r="F41" s="105"/>
      <c r="G41" s="105"/>
      <c r="H41" s="144"/>
      <c r="I41" s="144"/>
      <c r="J41" s="144"/>
      <c r="K41" s="144"/>
      <c r="L41" s="144"/>
      <c r="M41" s="144"/>
      <c r="N41" s="144"/>
      <c r="O41" s="144"/>
      <c r="P41" s="109"/>
      <c r="Q41" s="109"/>
      <c r="R41" s="145"/>
      <c r="S41" s="145"/>
      <c r="T41" s="109"/>
      <c r="U41" s="109"/>
      <c r="V41" s="145"/>
      <c r="W41" s="145"/>
      <c r="X41" s="109"/>
      <c r="Y41" s="109"/>
      <c r="Z41" s="145"/>
      <c r="AA41" s="145"/>
      <c r="AB41" s="109"/>
      <c r="AC41" s="109"/>
      <c r="AD41" s="145"/>
      <c r="AE41" s="145"/>
      <c r="AF41" s="109"/>
      <c r="AG41" s="109"/>
      <c r="AH41" s="145"/>
      <c r="AI41" s="145"/>
      <c r="AJ41" s="103"/>
      <c r="AK41" s="103"/>
      <c r="AL41" s="103"/>
      <c r="AM41" s="200"/>
      <c r="AN41" s="200"/>
      <c r="AO41" s="200"/>
      <c r="AP41" s="200"/>
      <c r="AQ41" s="131"/>
      <c r="AR41" s="131"/>
      <c r="AS41" s="131"/>
      <c r="AT41" s="131"/>
      <c r="AU41" s="131"/>
      <c r="AV41" s="131"/>
      <c r="AW41" s="131"/>
      <c r="AX41" s="131"/>
      <c r="AY41" s="131"/>
      <c r="AZ41" s="131"/>
      <c r="BA41" s="131"/>
      <c r="BB41" s="131"/>
      <c r="BC41" s="131"/>
      <c r="BD41" s="131"/>
      <c r="BE41" s="131"/>
      <c r="BF41" s="131"/>
      <c r="BG41" s="131"/>
      <c r="BH41" s="131"/>
      <c r="BI41" s="131"/>
      <c r="BJ41" s="132"/>
      <c r="BK41" s="945" t="str">
        <f>$P$8</f>
        <v>1年目
（　　）年度</v>
      </c>
      <c r="BL41" s="929"/>
      <c r="BM41" s="929"/>
      <c r="BN41" s="929"/>
      <c r="BO41" s="929" t="str">
        <f>$T$8</f>
        <v>２年目
（　　）年度</v>
      </c>
      <c r="BP41" s="929"/>
      <c r="BQ41" s="929"/>
      <c r="BR41" s="929"/>
      <c r="BS41" s="929" t="str">
        <f>$X$8</f>
        <v>３年目
（　　）年度</v>
      </c>
      <c r="BT41" s="929"/>
      <c r="BU41" s="929"/>
      <c r="BV41" s="929"/>
      <c r="BW41" s="929" t="str">
        <f>$AB$8</f>
        <v>４年目
（　　）年度</v>
      </c>
      <c r="BX41" s="929"/>
      <c r="BY41" s="929"/>
      <c r="BZ41" s="929"/>
      <c r="CA41" s="929" t="str">
        <f>$AF$8</f>
        <v>５年目
（　　）年度</v>
      </c>
      <c r="CB41" s="929"/>
      <c r="CC41" s="929"/>
      <c r="CD41" s="934"/>
      <c r="CE41" s="152"/>
      <c r="CF41" s="133"/>
      <c r="CG41" s="133"/>
      <c r="CH41" s="133"/>
      <c r="CI41" s="133"/>
      <c r="CJ41" s="133"/>
      <c r="CK41" s="133"/>
      <c r="CL41" s="133"/>
      <c r="CM41" s="133"/>
      <c r="CN41" s="133"/>
      <c r="CO41" s="133"/>
      <c r="CP41" s="133"/>
      <c r="CQ41" s="133"/>
      <c r="CR41" s="133"/>
      <c r="CS41" s="133"/>
      <c r="CT41" s="133"/>
      <c r="CU41" s="133"/>
      <c r="CV41" s="133"/>
      <c r="CW41" s="133"/>
      <c r="CX41" s="134"/>
      <c r="DC41" s="783" t="s">
        <v>13</v>
      </c>
      <c r="DD41" s="784"/>
      <c r="DE41" s="206"/>
      <c r="DF41" s="207"/>
      <c r="DG41" s="207"/>
      <c r="DH41" s="203"/>
      <c r="DI41" s="203"/>
      <c r="DJ41" s="203"/>
      <c r="DK41" s="203"/>
      <c r="DL41" s="203"/>
      <c r="DM41" s="203"/>
      <c r="DN41" s="203"/>
      <c r="DO41" s="203"/>
      <c r="DP41" s="205"/>
      <c r="DQ41" s="205"/>
      <c r="DR41" s="145"/>
      <c r="DS41" s="145"/>
      <c r="DT41" s="205"/>
      <c r="DU41" s="205"/>
      <c r="DV41" s="145"/>
      <c r="DW41" s="145"/>
      <c r="DX41" s="205"/>
      <c r="DY41" s="205"/>
      <c r="DZ41" s="145"/>
      <c r="EA41" s="145"/>
      <c r="EB41" s="205"/>
      <c r="EC41" s="205"/>
      <c r="ED41" s="145"/>
      <c r="EE41" s="145"/>
      <c r="EF41" s="205"/>
      <c r="EG41" s="205"/>
      <c r="EH41" s="145"/>
      <c r="EI41" s="145"/>
      <c r="EJ41" s="204"/>
      <c r="EK41" s="204"/>
      <c r="EL41" s="204"/>
      <c r="EM41" s="239"/>
      <c r="EN41" s="239"/>
      <c r="EO41" s="239"/>
      <c r="EP41" s="239"/>
      <c r="EQ41" s="231"/>
      <c r="ER41" s="231"/>
      <c r="ES41" s="231"/>
      <c r="ET41" s="231"/>
      <c r="EU41" s="231"/>
      <c r="EV41" s="231"/>
      <c r="EW41" s="231"/>
      <c r="EX41" s="231"/>
      <c r="EY41" s="231"/>
      <c r="EZ41" s="231"/>
      <c r="FA41" s="231"/>
      <c r="FB41" s="231"/>
      <c r="FC41" s="231"/>
      <c r="FD41" s="231"/>
      <c r="FE41" s="231"/>
      <c r="FF41" s="231"/>
      <c r="FG41" s="231"/>
      <c r="FH41" s="231"/>
      <c r="FI41" s="231"/>
      <c r="FJ41" s="232"/>
      <c r="FK41" s="945" t="str">
        <f>$P$8</f>
        <v>1年目
（　　）年度</v>
      </c>
      <c r="FL41" s="929"/>
      <c r="FM41" s="929"/>
      <c r="FN41" s="929"/>
      <c r="FO41" s="929" t="str">
        <f>$T$8</f>
        <v>２年目
（　　）年度</v>
      </c>
      <c r="FP41" s="929"/>
      <c r="FQ41" s="929"/>
      <c r="FR41" s="929"/>
      <c r="FS41" s="929" t="str">
        <f>$X$8</f>
        <v>３年目
（　　）年度</v>
      </c>
      <c r="FT41" s="929"/>
      <c r="FU41" s="929"/>
      <c r="FV41" s="929"/>
      <c r="FW41" s="929" t="str">
        <f>$AB$8</f>
        <v>４年目
（　　）年度</v>
      </c>
      <c r="FX41" s="929"/>
      <c r="FY41" s="929"/>
      <c r="FZ41" s="929"/>
      <c r="GA41" s="929" t="str">
        <f>$AF$8</f>
        <v>５年目
（　　）年度</v>
      </c>
      <c r="GB41" s="929"/>
      <c r="GC41" s="929"/>
      <c r="GD41" s="934"/>
      <c r="GE41" s="152"/>
      <c r="GF41" s="234"/>
      <c r="GG41" s="234"/>
      <c r="GH41" s="234"/>
      <c r="GI41" s="234"/>
      <c r="GJ41" s="234"/>
      <c r="GK41" s="234"/>
      <c r="GL41" s="234"/>
      <c r="GM41" s="234"/>
      <c r="GN41" s="234"/>
      <c r="GO41" s="234"/>
      <c r="GP41" s="234"/>
      <c r="GQ41" s="234"/>
      <c r="GR41" s="234"/>
      <c r="GS41" s="234"/>
      <c r="GT41" s="234"/>
      <c r="GU41" s="234"/>
      <c r="GV41" s="234"/>
      <c r="GW41" s="234"/>
      <c r="GX41" s="235"/>
      <c r="HC41" s="783" t="s">
        <v>13</v>
      </c>
      <c r="HD41" s="784"/>
      <c r="HE41" s="206"/>
      <c r="HF41" s="207"/>
      <c r="HG41" s="207"/>
      <c r="HH41" s="203"/>
      <c r="HI41" s="203"/>
      <c r="HJ41" s="203"/>
      <c r="HK41" s="203"/>
      <c r="HL41" s="203"/>
      <c r="HM41" s="203"/>
      <c r="HN41" s="203"/>
      <c r="HO41" s="203"/>
      <c r="HP41" s="205"/>
      <c r="HQ41" s="205"/>
      <c r="HR41" s="145"/>
      <c r="HS41" s="145"/>
      <c r="HT41" s="205"/>
      <c r="HU41" s="205"/>
      <c r="HV41" s="145"/>
      <c r="HW41" s="145"/>
      <c r="HX41" s="205"/>
      <c r="HY41" s="205"/>
      <c r="HZ41" s="145"/>
      <c r="IA41" s="145"/>
      <c r="IB41" s="205"/>
      <c r="IC41" s="205"/>
      <c r="ID41" s="145"/>
      <c r="IE41" s="145"/>
      <c r="IF41" s="205"/>
      <c r="IG41" s="205"/>
      <c r="IH41" s="145"/>
      <c r="II41" s="145"/>
      <c r="IJ41" s="204"/>
      <c r="IK41" s="204"/>
      <c r="IL41" s="204"/>
      <c r="IM41" s="239"/>
      <c r="IN41" s="239"/>
      <c r="IO41" s="239"/>
      <c r="IP41" s="239"/>
      <c r="IQ41" s="231"/>
      <c r="IR41" s="231"/>
      <c r="IS41" s="231"/>
      <c r="IT41" s="231"/>
      <c r="IU41" s="231"/>
      <c r="IV41" s="231"/>
      <c r="IW41" s="231"/>
      <c r="IX41" s="231"/>
      <c r="IY41" s="231"/>
      <c r="IZ41" s="231"/>
      <c r="JA41" s="231"/>
      <c r="JB41" s="231"/>
      <c r="JC41" s="231"/>
      <c r="JD41" s="231"/>
      <c r="JE41" s="231"/>
      <c r="JF41" s="231"/>
      <c r="JG41" s="231"/>
      <c r="JH41" s="231"/>
      <c r="JI41" s="231"/>
      <c r="JJ41" s="232"/>
      <c r="JK41" s="945" t="str">
        <f>$P$8</f>
        <v>1年目
（　　）年度</v>
      </c>
      <c r="JL41" s="929"/>
      <c r="JM41" s="929"/>
      <c r="JN41" s="929"/>
      <c r="JO41" s="929" t="str">
        <f>$T$8</f>
        <v>２年目
（　　）年度</v>
      </c>
      <c r="JP41" s="929"/>
      <c r="JQ41" s="929"/>
      <c r="JR41" s="929"/>
      <c r="JS41" s="929" t="str">
        <f>$X$8</f>
        <v>３年目
（　　）年度</v>
      </c>
      <c r="JT41" s="929"/>
      <c r="JU41" s="929"/>
      <c r="JV41" s="929"/>
      <c r="JW41" s="929" t="str">
        <f>$AB$8</f>
        <v>４年目
（　　）年度</v>
      </c>
      <c r="JX41" s="929"/>
      <c r="JY41" s="929"/>
      <c r="JZ41" s="929"/>
      <c r="KA41" s="929" t="str">
        <f>$AF$8</f>
        <v>５年目
（　　）年度</v>
      </c>
      <c r="KB41" s="929"/>
      <c r="KC41" s="929"/>
      <c r="KD41" s="934"/>
      <c r="KE41" s="152"/>
      <c r="KF41" s="234"/>
      <c r="KG41" s="234"/>
      <c r="KH41" s="234"/>
      <c r="KI41" s="234"/>
      <c r="KJ41" s="234"/>
      <c r="KK41" s="234"/>
      <c r="KL41" s="234"/>
      <c r="KM41" s="234"/>
      <c r="KN41" s="234"/>
      <c r="KO41" s="234"/>
      <c r="KP41" s="234"/>
      <c r="KQ41" s="234"/>
      <c r="KR41" s="234"/>
      <c r="KS41" s="234"/>
      <c r="KT41" s="234"/>
      <c r="KU41" s="234"/>
      <c r="KV41" s="234"/>
      <c r="KW41" s="234"/>
      <c r="KX41" s="235"/>
      <c r="LC41" s="783" t="s">
        <v>13</v>
      </c>
      <c r="LD41" s="784"/>
      <c r="LE41" s="206"/>
      <c r="LF41" s="207"/>
      <c r="LG41" s="207"/>
      <c r="LH41" s="203"/>
      <c r="LI41" s="203"/>
      <c r="LJ41" s="203"/>
      <c r="LK41" s="203"/>
      <c r="LL41" s="203"/>
      <c r="LM41" s="203"/>
      <c r="LN41" s="203"/>
      <c r="LO41" s="203"/>
      <c r="LP41" s="205"/>
      <c r="LQ41" s="205"/>
      <c r="LR41" s="145"/>
      <c r="LS41" s="145"/>
      <c r="LT41" s="205"/>
      <c r="LU41" s="205"/>
      <c r="LV41" s="145"/>
      <c r="LW41" s="145"/>
      <c r="LX41" s="205"/>
      <c r="LY41" s="205"/>
      <c r="LZ41" s="145"/>
      <c r="MA41" s="145"/>
      <c r="MB41" s="205"/>
      <c r="MC41" s="205"/>
      <c r="MD41" s="145"/>
      <c r="ME41" s="145"/>
      <c r="MF41" s="205"/>
      <c r="MG41" s="205"/>
      <c r="MH41" s="145"/>
      <c r="MI41" s="145"/>
      <c r="MJ41" s="204"/>
      <c r="MK41" s="204"/>
      <c r="ML41" s="204"/>
      <c r="MM41" s="239"/>
      <c r="MN41" s="239"/>
      <c r="MO41" s="239"/>
      <c r="MP41" s="239"/>
      <c r="MQ41" s="231"/>
      <c r="MR41" s="231"/>
      <c r="MS41" s="231"/>
      <c r="MT41" s="231"/>
      <c r="MU41" s="231"/>
      <c r="MV41" s="231"/>
      <c r="MW41" s="231"/>
      <c r="MX41" s="231"/>
      <c r="MY41" s="231"/>
      <c r="MZ41" s="231"/>
      <c r="NA41" s="231"/>
      <c r="NB41" s="231"/>
      <c r="NC41" s="231"/>
      <c r="ND41" s="231"/>
      <c r="NE41" s="231"/>
      <c r="NF41" s="231"/>
      <c r="NG41" s="231"/>
      <c r="NH41" s="231"/>
      <c r="NI41" s="231"/>
      <c r="NJ41" s="232"/>
      <c r="NK41" s="945" t="str">
        <f>$P$8</f>
        <v>1年目
（　　）年度</v>
      </c>
      <c r="NL41" s="929"/>
      <c r="NM41" s="929"/>
      <c r="NN41" s="929"/>
      <c r="NO41" s="929" t="str">
        <f>$T$8</f>
        <v>２年目
（　　）年度</v>
      </c>
      <c r="NP41" s="929"/>
      <c r="NQ41" s="929"/>
      <c r="NR41" s="929"/>
      <c r="NS41" s="929" t="str">
        <f>$X$8</f>
        <v>３年目
（　　）年度</v>
      </c>
      <c r="NT41" s="929"/>
      <c r="NU41" s="929"/>
      <c r="NV41" s="929"/>
      <c r="NW41" s="929" t="str">
        <f>$AB$8</f>
        <v>４年目
（　　）年度</v>
      </c>
      <c r="NX41" s="929"/>
      <c r="NY41" s="929"/>
      <c r="NZ41" s="929"/>
      <c r="OA41" s="929" t="str">
        <f>$AF$8</f>
        <v>５年目
（　　）年度</v>
      </c>
      <c r="OB41" s="929"/>
      <c r="OC41" s="929"/>
      <c r="OD41" s="934"/>
      <c r="OE41" s="152"/>
      <c r="OF41" s="234"/>
      <c r="OG41" s="234"/>
      <c r="OH41" s="234"/>
      <c r="OI41" s="234"/>
      <c r="OJ41" s="234"/>
      <c r="OK41" s="234"/>
      <c r="OL41" s="234"/>
      <c r="OM41" s="234"/>
      <c r="ON41" s="234"/>
      <c r="OO41" s="234"/>
      <c r="OP41" s="234"/>
      <c r="OQ41" s="234"/>
      <c r="OR41" s="234"/>
      <c r="OS41" s="234"/>
      <c r="OT41" s="234"/>
      <c r="OU41" s="234"/>
      <c r="OV41" s="234"/>
      <c r="OW41" s="234"/>
      <c r="OX41" s="235"/>
      <c r="PC41" s="783" t="s">
        <v>13</v>
      </c>
      <c r="PD41" s="784"/>
      <c r="PE41" s="206"/>
      <c r="PF41" s="207"/>
      <c r="PG41" s="207"/>
      <c r="PH41" s="203"/>
      <c r="PI41" s="203"/>
      <c r="PJ41" s="203"/>
      <c r="PK41" s="203"/>
      <c r="PL41" s="203"/>
      <c r="PM41" s="203"/>
      <c r="PN41" s="203"/>
      <c r="PO41" s="203"/>
      <c r="PP41" s="205"/>
      <c r="PQ41" s="205"/>
      <c r="PR41" s="145"/>
      <c r="PS41" s="145"/>
      <c r="PT41" s="205"/>
      <c r="PU41" s="205"/>
      <c r="PV41" s="145"/>
      <c r="PW41" s="145"/>
      <c r="PX41" s="205"/>
      <c r="PY41" s="205"/>
      <c r="PZ41" s="145"/>
      <c r="QA41" s="145"/>
      <c r="QB41" s="205"/>
      <c r="QC41" s="205"/>
      <c r="QD41" s="145"/>
      <c r="QE41" s="145"/>
      <c r="QF41" s="205"/>
      <c r="QG41" s="205"/>
      <c r="QH41" s="145"/>
      <c r="QI41" s="145"/>
      <c r="QJ41" s="204"/>
      <c r="QK41" s="204"/>
      <c r="QL41" s="204"/>
      <c r="QM41" s="239"/>
      <c r="QN41" s="239"/>
      <c r="QO41" s="239"/>
      <c r="QP41" s="239"/>
      <c r="QQ41" s="231"/>
      <c r="QR41" s="231"/>
      <c r="QS41" s="231"/>
      <c r="QT41" s="231"/>
      <c r="QU41" s="231"/>
      <c r="QV41" s="231"/>
      <c r="QW41" s="231"/>
      <c r="QX41" s="231"/>
      <c r="QY41" s="231"/>
      <c r="QZ41" s="231"/>
      <c r="RA41" s="231"/>
      <c r="RB41" s="231"/>
      <c r="RC41" s="231"/>
      <c r="RD41" s="231"/>
      <c r="RE41" s="231"/>
      <c r="RF41" s="231"/>
      <c r="RG41" s="231"/>
      <c r="RH41" s="231"/>
      <c r="RI41" s="231"/>
      <c r="RJ41" s="232"/>
      <c r="RK41" s="945" t="str">
        <f>$P$8</f>
        <v>1年目
（　　）年度</v>
      </c>
      <c r="RL41" s="929"/>
      <c r="RM41" s="929"/>
      <c r="RN41" s="929"/>
      <c r="RO41" s="929" t="str">
        <f>$T$8</f>
        <v>２年目
（　　）年度</v>
      </c>
      <c r="RP41" s="929"/>
      <c r="RQ41" s="929"/>
      <c r="RR41" s="929"/>
      <c r="RS41" s="929" t="str">
        <f>$X$8</f>
        <v>３年目
（　　）年度</v>
      </c>
      <c r="RT41" s="929"/>
      <c r="RU41" s="929"/>
      <c r="RV41" s="929"/>
      <c r="RW41" s="929" t="str">
        <f>$AB$8</f>
        <v>４年目
（　　）年度</v>
      </c>
      <c r="RX41" s="929"/>
      <c r="RY41" s="929"/>
      <c r="RZ41" s="929"/>
      <c r="SA41" s="929" t="str">
        <f>$AF$8</f>
        <v>５年目
（　　）年度</v>
      </c>
      <c r="SB41" s="929"/>
      <c r="SC41" s="929"/>
      <c r="SD41" s="934"/>
      <c r="SE41" s="152"/>
      <c r="SF41" s="234"/>
      <c r="SG41" s="234"/>
      <c r="SH41" s="234"/>
      <c r="SI41" s="234"/>
      <c r="SJ41" s="234"/>
      <c r="SK41" s="234"/>
      <c r="SL41" s="234"/>
      <c r="SM41" s="234"/>
      <c r="SN41" s="234"/>
      <c r="SO41" s="234"/>
      <c r="SP41" s="234"/>
      <c r="SQ41" s="234"/>
      <c r="SR41" s="234"/>
      <c r="SS41" s="234"/>
      <c r="ST41" s="234"/>
      <c r="SU41" s="234"/>
      <c r="SV41" s="234"/>
      <c r="SW41" s="234"/>
      <c r="SX41" s="235"/>
      <c r="TS41" s="220"/>
      <c r="TT41" s="220"/>
      <c r="TU41" s="145"/>
      <c r="TV41" s="145"/>
      <c r="TW41" s="220"/>
      <c r="TX41" s="220"/>
      <c r="TY41" s="145"/>
      <c r="TZ41" s="145"/>
      <c r="UA41" s="220"/>
      <c r="UB41" s="220"/>
      <c r="UC41" s="145"/>
      <c r="UD41" s="145"/>
      <c r="UE41" s="220"/>
      <c r="UF41" s="220"/>
      <c r="UG41" s="145"/>
      <c r="UH41" s="145"/>
      <c r="UI41" s="220"/>
      <c r="UJ41" s="220"/>
      <c r="UK41" s="145"/>
      <c r="UL41" s="145"/>
      <c r="UM41" s="219"/>
      <c r="UN41" s="219"/>
      <c r="UO41" s="219"/>
      <c r="UP41" s="239"/>
      <c r="UQ41" s="239"/>
      <c r="UR41" s="239"/>
      <c r="US41" s="239"/>
      <c r="UT41" s="231"/>
      <c r="UU41" s="231"/>
      <c r="UV41" s="231"/>
      <c r="UW41" s="231"/>
      <c r="UX41" s="231"/>
      <c r="UY41" s="231"/>
      <c r="UZ41" s="231"/>
      <c r="VA41" s="231"/>
      <c r="VB41" s="231"/>
      <c r="VC41" s="231"/>
      <c r="VD41" s="231"/>
      <c r="VE41" s="231"/>
      <c r="VF41" s="231"/>
      <c r="VG41" s="231"/>
      <c r="VH41" s="231"/>
      <c r="VI41" s="231"/>
      <c r="VJ41" s="231"/>
      <c r="VK41" s="231"/>
      <c r="VL41" s="231"/>
      <c r="VM41" s="232"/>
      <c r="VN41" s="945" t="str">
        <f>$P$8</f>
        <v>1年目
（　　）年度</v>
      </c>
      <c r="VO41" s="929"/>
      <c r="VP41" s="929"/>
      <c r="VQ41" s="929"/>
      <c r="VR41" s="929" t="str">
        <f>$T$8</f>
        <v>２年目
（　　）年度</v>
      </c>
      <c r="VS41" s="929"/>
      <c r="VT41" s="929"/>
      <c r="VU41" s="929"/>
      <c r="VV41" s="929" t="str">
        <f>$X$8</f>
        <v>３年目
（　　）年度</v>
      </c>
      <c r="VW41" s="929"/>
      <c r="VX41" s="929"/>
      <c r="VY41" s="929"/>
      <c r="VZ41" s="929" t="str">
        <f>$AB$8</f>
        <v>４年目
（　　）年度</v>
      </c>
      <c r="WA41" s="929"/>
      <c r="WB41" s="929"/>
      <c r="WC41" s="929"/>
      <c r="WD41" s="929" t="str">
        <f>$AF$8</f>
        <v>５年目
（　　）年度</v>
      </c>
      <c r="WE41" s="929"/>
      <c r="WF41" s="929"/>
      <c r="WG41" s="934"/>
      <c r="WH41" s="152"/>
      <c r="WI41" s="234"/>
      <c r="WJ41" s="234"/>
      <c r="WK41" s="234"/>
      <c r="WL41" s="234"/>
      <c r="WM41" s="234"/>
      <c r="WN41" s="234"/>
      <c r="WO41" s="234"/>
      <c r="WP41" s="234"/>
      <c r="WQ41" s="234"/>
      <c r="WR41" s="234"/>
      <c r="WS41" s="234"/>
      <c r="WT41" s="234"/>
      <c r="WU41" s="234"/>
      <c r="WV41" s="234"/>
      <c r="WW41" s="234"/>
      <c r="WX41" s="234"/>
      <c r="WY41" s="234"/>
      <c r="WZ41" s="234"/>
      <c r="XA41" s="235"/>
    </row>
    <row r="42" spans="3:625" s="100" customFormat="1" ht="30" customHeight="1" x14ac:dyDescent="0.15">
      <c r="C42" s="785"/>
      <c r="D42" s="786"/>
      <c r="E42" s="790" t="s">
        <v>150</v>
      </c>
      <c r="F42" s="791"/>
      <c r="G42" s="765" t="s">
        <v>151</v>
      </c>
      <c r="H42" s="766"/>
      <c r="I42" s="766"/>
      <c r="J42" s="766"/>
      <c r="K42" s="766"/>
      <c r="L42" s="766"/>
      <c r="M42" s="766"/>
      <c r="N42" s="766"/>
      <c r="O42" s="767"/>
      <c r="P42" s="484"/>
      <c r="Q42" s="434"/>
      <c r="R42" s="435"/>
      <c r="S42" s="435"/>
      <c r="T42" s="434"/>
      <c r="U42" s="434"/>
      <c r="V42" s="435"/>
      <c r="W42" s="589"/>
      <c r="X42" s="434"/>
      <c r="Y42" s="434"/>
      <c r="Z42" s="435"/>
      <c r="AA42" s="589"/>
      <c r="AB42" s="434"/>
      <c r="AC42" s="434"/>
      <c r="AD42" s="435"/>
      <c r="AE42" s="589"/>
      <c r="AF42" s="434"/>
      <c r="AG42" s="434"/>
      <c r="AH42" s="435"/>
      <c r="AI42" s="589"/>
      <c r="AJ42" s="772" t="s">
        <v>58</v>
      </c>
      <c r="AK42" s="773"/>
      <c r="AL42" s="774"/>
      <c r="AM42" s="964">
        <f>各種係数!$O42</f>
        <v>8.64</v>
      </c>
      <c r="AN42" s="965"/>
      <c r="AO42" s="965"/>
      <c r="AP42" s="966"/>
      <c r="AQ42" s="1058">
        <f t="shared" ref="AQ42:AQ46" si="409">P42*$AM42</f>
        <v>0</v>
      </c>
      <c r="AR42" s="1059"/>
      <c r="AS42" s="1059"/>
      <c r="AT42" s="1059"/>
      <c r="AU42" s="1060">
        <f t="shared" ref="AU42:AU46" si="410">T42*$AM42</f>
        <v>0</v>
      </c>
      <c r="AV42" s="1061"/>
      <c r="AW42" s="1061"/>
      <c r="AX42" s="1062"/>
      <c r="AY42" s="1060">
        <f t="shared" ref="AY42:AY46" si="411">X42*$AM42</f>
        <v>0</v>
      </c>
      <c r="AZ42" s="1061"/>
      <c r="BA42" s="1061"/>
      <c r="BB42" s="1062"/>
      <c r="BC42" s="1060">
        <f t="shared" ref="BC42:BC46" si="412">AB42*$AM42</f>
        <v>0</v>
      </c>
      <c r="BD42" s="1061"/>
      <c r="BE42" s="1061"/>
      <c r="BF42" s="1062"/>
      <c r="BG42" s="1060">
        <f t="shared" ref="BG42:BG46" si="413">AF42*$AM42</f>
        <v>0</v>
      </c>
      <c r="BH42" s="1061"/>
      <c r="BI42" s="1061"/>
      <c r="BJ42" s="1063"/>
      <c r="BK42" s="752"/>
      <c r="BL42" s="753"/>
      <c r="BM42" s="753"/>
      <c r="BN42" s="753"/>
      <c r="BO42" s="753"/>
      <c r="BP42" s="753"/>
      <c r="BQ42" s="753"/>
      <c r="BR42" s="753"/>
      <c r="BS42" s="753"/>
      <c r="BT42" s="753"/>
      <c r="BU42" s="753"/>
      <c r="BV42" s="753"/>
      <c r="BW42" s="753"/>
      <c r="BX42" s="753"/>
      <c r="BY42" s="753"/>
      <c r="BZ42" s="753"/>
      <c r="CA42" s="753"/>
      <c r="CB42" s="753"/>
      <c r="CC42" s="753"/>
      <c r="CD42" s="775"/>
      <c r="CE42" s="484">
        <f>P42*BK42</f>
        <v>0</v>
      </c>
      <c r="CF42" s="434"/>
      <c r="CG42" s="434"/>
      <c r="CH42" s="434"/>
      <c r="CI42" s="434">
        <f>T42*BO42</f>
        <v>0</v>
      </c>
      <c r="CJ42" s="434"/>
      <c r="CK42" s="434"/>
      <c r="CL42" s="434"/>
      <c r="CM42" s="434">
        <f>X42*BS42</f>
        <v>0</v>
      </c>
      <c r="CN42" s="434"/>
      <c r="CO42" s="434"/>
      <c r="CP42" s="434"/>
      <c r="CQ42" s="434">
        <f>AB42*BW42</f>
        <v>0</v>
      </c>
      <c r="CR42" s="434"/>
      <c r="CS42" s="434"/>
      <c r="CT42" s="434"/>
      <c r="CU42" s="434">
        <f>AF42*CA42</f>
        <v>0</v>
      </c>
      <c r="CV42" s="434"/>
      <c r="CW42" s="434"/>
      <c r="CX42" s="1065"/>
      <c r="DC42" s="785"/>
      <c r="DD42" s="786"/>
      <c r="DE42" s="790" t="s">
        <v>150</v>
      </c>
      <c r="DF42" s="791"/>
      <c r="DG42" s="765" t="s">
        <v>151</v>
      </c>
      <c r="DH42" s="766"/>
      <c r="DI42" s="766"/>
      <c r="DJ42" s="766"/>
      <c r="DK42" s="766"/>
      <c r="DL42" s="766"/>
      <c r="DM42" s="766"/>
      <c r="DN42" s="766"/>
      <c r="DO42" s="767"/>
      <c r="DP42" s="484"/>
      <c r="DQ42" s="434"/>
      <c r="DR42" s="435"/>
      <c r="DS42" s="435"/>
      <c r="DT42" s="434"/>
      <c r="DU42" s="434"/>
      <c r="DV42" s="435"/>
      <c r="DW42" s="589"/>
      <c r="DX42" s="434"/>
      <c r="DY42" s="434"/>
      <c r="DZ42" s="435"/>
      <c r="EA42" s="589"/>
      <c r="EB42" s="434"/>
      <c r="EC42" s="434"/>
      <c r="ED42" s="435"/>
      <c r="EE42" s="589"/>
      <c r="EF42" s="434"/>
      <c r="EG42" s="434"/>
      <c r="EH42" s="435"/>
      <c r="EI42" s="589"/>
      <c r="EJ42" s="772" t="s">
        <v>58</v>
      </c>
      <c r="EK42" s="773"/>
      <c r="EL42" s="774"/>
      <c r="EM42" s="964">
        <f>各種係数!$O42</f>
        <v>8.64</v>
      </c>
      <c r="EN42" s="965"/>
      <c r="EO42" s="965"/>
      <c r="EP42" s="966"/>
      <c r="EQ42" s="940">
        <f t="shared" ref="EQ42:EQ48" si="414">DP42*$EM42</f>
        <v>0</v>
      </c>
      <c r="ER42" s="941"/>
      <c r="ES42" s="941"/>
      <c r="ET42" s="941"/>
      <c r="EU42" s="941">
        <f t="shared" ref="EU42:EU48" si="415">DT42*$EM42</f>
        <v>0</v>
      </c>
      <c r="EV42" s="941"/>
      <c r="EW42" s="941"/>
      <c r="EX42" s="941"/>
      <c r="EY42" s="941">
        <f t="shared" ref="EY42:EY48" si="416">DX42*$EM42</f>
        <v>0</v>
      </c>
      <c r="EZ42" s="941"/>
      <c r="FA42" s="941"/>
      <c r="FB42" s="941"/>
      <c r="FC42" s="941">
        <f t="shared" ref="FC42:FC48" si="417">EB42*$EM42</f>
        <v>0</v>
      </c>
      <c r="FD42" s="941"/>
      <c r="FE42" s="941"/>
      <c r="FF42" s="941"/>
      <c r="FG42" s="941">
        <f t="shared" ref="FG42:FG48" si="418">EF42*$EM42</f>
        <v>0</v>
      </c>
      <c r="FH42" s="941"/>
      <c r="FI42" s="941"/>
      <c r="FJ42" s="941"/>
      <c r="FK42" s="752"/>
      <c r="FL42" s="753"/>
      <c r="FM42" s="753"/>
      <c r="FN42" s="753"/>
      <c r="FO42" s="753"/>
      <c r="FP42" s="753"/>
      <c r="FQ42" s="753"/>
      <c r="FR42" s="753"/>
      <c r="FS42" s="753"/>
      <c r="FT42" s="753"/>
      <c r="FU42" s="753"/>
      <c r="FV42" s="753"/>
      <c r="FW42" s="753"/>
      <c r="FX42" s="753"/>
      <c r="FY42" s="753"/>
      <c r="FZ42" s="753"/>
      <c r="GA42" s="753"/>
      <c r="GB42" s="753"/>
      <c r="GC42" s="753"/>
      <c r="GD42" s="775"/>
      <c r="GE42" s="484">
        <f>DP42*FK42</f>
        <v>0</v>
      </c>
      <c r="GF42" s="434"/>
      <c r="GG42" s="434"/>
      <c r="GH42" s="434"/>
      <c r="GI42" s="434">
        <f>DT42*FO42</f>
        <v>0</v>
      </c>
      <c r="GJ42" s="434"/>
      <c r="GK42" s="434"/>
      <c r="GL42" s="434"/>
      <c r="GM42" s="434">
        <f>DX42*FS42</f>
        <v>0</v>
      </c>
      <c r="GN42" s="434"/>
      <c r="GO42" s="434"/>
      <c r="GP42" s="434"/>
      <c r="GQ42" s="434">
        <f>EB42*FW42</f>
        <v>0</v>
      </c>
      <c r="GR42" s="434"/>
      <c r="GS42" s="434"/>
      <c r="GT42" s="434"/>
      <c r="GU42" s="434">
        <f>EF42*GA42</f>
        <v>0</v>
      </c>
      <c r="GV42" s="434"/>
      <c r="GW42" s="434"/>
      <c r="GX42" s="1065"/>
      <c r="HC42" s="785"/>
      <c r="HD42" s="786"/>
      <c r="HE42" s="790" t="s">
        <v>150</v>
      </c>
      <c r="HF42" s="791"/>
      <c r="HG42" s="765" t="s">
        <v>151</v>
      </c>
      <c r="HH42" s="766"/>
      <c r="HI42" s="766"/>
      <c r="HJ42" s="766"/>
      <c r="HK42" s="766"/>
      <c r="HL42" s="766"/>
      <c r="HM42" s="766"/>
      <c r="HN42" s="766"/>
      <c r="HO42" s="767"/>
      <c r="HP42" s="484"/>
      <c r="HQ42" s="434"/>
      <c r="HR42" s="435"/>
      <c r="HS42" s="435"/>
      <c r="HT42" s="434"/>
      <c r="HU42" s="434"/>
      <c r="HV42" s="435"/>
      <c r="HW42" s="589"/>
      <c r="HX42" s="434"/>
      <c r="HY42" s="434"/>
      <c r="HZ42" s="435"/>
      <c r="IA42" s="589"/>
      <c r="IB42" s="434"/>
      <c r="IC42" s="434"/>
      <c r="ID42" s="435"/>
      <c r="IE42" s="589"/>
      <c r="IF42" s="434"/>
      <c r="IG42" s="434"/>
      <c r="IH42" s="435"/>
      <c r="II42" s="589"/>
      <c r="IJ42" s="772" t="s">
        <v>58</v>
      </c>
      <c r="IK42" s="773"/>
      <c r="IL42" s="774"/>
      <c r="IM42" s="964">
        <f>各種係数!$O42</f>
        <v>8.64</v>
      </c>
      <c r="IN42" s="965"/>
      <c r="IO42" s="965"/>
      <c r="IP42" s="966"/>
      <c r="IQ42" s="940">
        <f t="shared" ref="IQ42" si="419">HP42*$IM42</f>
        <v>0</v>
      </c>
      <c r="IR42" s="941"/>
      <c r="IS42" s="941"/>
      <c r="IT42" s="941"/>
      <c r="IU42" s="941">
        <f t="shared" ref="IU42" si="420">HT42*$IM42</f>
        <v>0</v>
      </c>
      <c r="IV42" s="941"/>
      <c r="IW42" s="941"/>
      <c r="IX42" s="941"/>
      <c r="IY42" s="941">
        <f t="shared" ref="IY42" si="421">HX42*$IM42</f>
        <v>0</v>
      </c>
      <c r="IZ42" s="941"/>
      <c r="JA42" s="941"/>
      <c r="JB42" s="941"/>
      <c r="JC42" s="941">
        <f t="shared" ref="JC42" si="422">IB42*$IM42</f>
        <v>0</v>
      </c>
      <c r="JD42" s="941"/>
      <c r="JE42" s="941"/>
      <c r="JF42" s="941"/>
      <c r="JG42" s="941">
        <f t="shared" ref="JG42" si="423">IF42*$IM42</f>
        <v>0</v>
      </c>
      <c r="JH42" s="941"/>
      <c r="JI42" s="941"/>
      <c r="JJ42" s="941"/>
      <c r="JK42" s="752"/>
      <c r="JL42" s="753"/>
      <c r="JM42" s="753"/>
      <c r="JN42" s="753"/>
      <c r="JO42" s="753"/>
      <c r="JP42" s="753"/>
      <c r="JQ42" s="753"/>
      <c r="JR42" s="753"/>
      <c r="JS42" s="753"/>
      <c r="JT42" s="753"/>
      <c r="JU42" s="753"/>
      <c r="JV42" s="753"/>
      <c r="JW42" s="753"/>
      <c r="JX42" s="753"/>
      <c r="JY42" s="753"/>
      <c r="JZ42" s="753"/>
      <c r="KA42" s="753"/>
      <c r="KB42" s="753"/>
      <c r="KC42" s="753"/>
      <c r="KD42" s="775"/>
      <c r="KE42" s="484">
        <f>HP42*JK42</f>
        <v>0</v>
      </c>
      <c r="KF42" s="434"/>
      <c r="KG42" s="434"/>
      <c r="KH42" s="434"/>
      <c r="KI42" s="434">
        <f t="shared" ref="KI42:KI43" si="424">HT42*JO42</f>
        <v>0</v>
      </c>
      <c r="KJ42" s="434"/>
      <c r="KK42" s="434"/>
      <c r="KL42" s="434"/>
      <c r="KM42" s="434">
        <f t="shared" ref="KM42:KM45" si="425">HX42*JS42</f>
        <v>0</v>
      </c>
      <c r="KN42" s="434"/>
      <c r="KO42" s="434"/>
      <c r="KP42" s="434"/>
      <c r="KQ42" s="434">
        <f t="shared" ref="KQ42:KQ45" si="426">IB42*JW42</f>
        <v>0</v>
      </c>
      <c r="KR42" s="434"/>
      <c r="KS42" s="434"/>
      <c r="KT42" s="434"/>
      <c r="KU42" s="434">
        <f t="shared" ref="KU42:KU45" si="427">IF42*KA42</f>
        <v>0</v>
      </c>
      <c r="KV42" s="434"/>
      <c r="KW42" s="434"/>
      <c r="KX42" s="1065"/>
      <c r="LC42" s="785"/>
      <c r="LD42" s="786"/>
      <c r="LE42" s="790" t="s">
        <v>150</v>
      </c>
      <c r="LF42" s="791"/>
      <c r="LG42" s="765" t="s">
        <v>151</v>
      </c>
      <c r="LH42" s="766"/>
      <c r="LI42" s="766"/>
      <c r="LJ42" s="766"/>
      <c r="LK42" s="766"/>
      <c r="LL42" s="766"/>
      <c r="LM42" s="766"/>
      <c r="LN42" s="766"/>
      <c r="LO42" s="767"/>
      <c r="LP42" s="484"/>
      <c r="LQ42" s="434"/>
      <c r="LR42" s="435"/>
      <c r="LS42" s="435"/>
      <c r="LT42" s="434"/>
      <c r="LU42" s="434"/>
      <c r="LV42" s="435"/>
      <c r="LW42" s="589"/>
      <c r="LX42" s="434"/>
      <c r="LY42" s="434"/>
      <c r="LZ42" s="435"/>
      <c r="MA42" s="589"/>
      <c r="MB42" s="434"/>
      <c r="MC42" s="434"/>
      <c r="MD42" s="435"/>
      <c r="ME42" s="589"/>
      <c r="MF42" s="434"/>
      <c r="MG42" s="434"/>
      <c r="MH42" s="435"/>
      <c r="MI42" s="589"/>
      <c r="MJ42" s="772" t="s">
        <v>58</v>
      </c>
      <c r="MK42" s="773"/>
      <c r="ML42" s="774"/>
      <c r="MM42" s="964">
        <f>各種係数!$O42</f>
        <v>8.64</v>
      </c>
      <c r="MN42" s="965"/>
      <c r="MO42" s="965"/>
      <c r="MP42" s="966"/>
      <c r="MQ42" s="940">
        <f t="shared" ref="MQ42" si="428">LP42*$MM42</f>
        <v>0</v>
      </c>
      <c r="MR42" s="941"/>
      <c r="MS42" s="941"/>
      <c r="MT42" s="941"/>
      <c r="MU42" s="941">
        <f t="shared" ref="MU42" si="429">LT42*$MM42</f>
        <v>0</v>
      </c>
      <c r="MV42" s="941"/>
      <c r="MW42" s="941"/>
      <c r="MX42" s="941"/>
      <c r="MY42" s="941">
        <f t="shared" ref="MY42" si="430">LX42*$MM42</f>
        <v>0</v>
      </c>
      <c r="MZ42" s="941"/>
      <c r="NA42" s="941"/>
      <c r="NB42" s="941"/>
      <c r="NC42" s="941">
        <f t="shared" ref="NC42" si="431">MB42*$MM42</f>
        <v>0</v>
      </c>
      <c r="ND42" s="941"/>
      <c r="NE42" s="941"/>
      <c r="NF42" s="941"/>
      <c r="NG42" s="941">
        <f t="shared" ref="NG42" si="432">MF42*$MM42</f>
        <v>0</v>
      </c>
      <c r="NH42" s="941"/>
      <c r="NI42" s="941"/>
      <c r="NJ42" s="941"/>
      <c r="NK42" s="752"/>
      <c r="NL42" s="753"/>
      <c r="NM42" s="753"/>
      <c r="NN42" s="753"/>
      <c r="NO42" s="753"/>
      <c r="NP42" s="753"/>
      <c r="NQ42" s="753"/>
      <c r="NR42" s="753"/>
      <c r="NS42" s="753"/>
      <c r="NT42" s="753"/>
      <c r="NU42" s="753"/>
      <c r="NV42" s="753"/>
      <c r="NW42" s="753"/>
      <c r="NX42" s="753"/>
      <c r="NY42" s="753"/>
      <c r="NZ42" s="753"/>
      <c r="OA42" s="753"/>
      <c r="OB42" s="753"/>
      <c r="OC42" s="753"/>
      <c r="OD42" s="775"/>
      <c r="OE42" s="484">
        <f>LP42*NK42</f>
        <v>0</v>
      </c>
      <c r="OF42" s="434"/>
      <c r="OG42" s="434"/>
      <c r="OH42" s="434"/>
      <c r="OI42" s="434">
        <f t="shared" ref="OI42:OI43" si="433">LT42*NO42</f>
        <v>0</v>
      </c>
      <c r="OJ42" s="434"/>
      <c r="OK42" s="434"/>
      <c r="OL42" s="434"/>
      <c r="OM42" s="434">
        <f t="shared" ref="OM42:OM45" si="434">LX42*NS42</f>
        <v>0</v>
      </c>
      <c r="ON42" s="434"/>
      <c r="OO42" s="434"/>
      <c r="OP42" s="434"/>
      <c r="OQ42" s="434">
        <f t="shared" ref="OQ42:OQ45" si="435">MB42*NW42</f>
        <v>0</v>
      </c>
      <c r="OR42" s="434"/>
      <c r="OS42" s="434"/>
      <c r="OT42" s="434"/>
      <c r="OU42" s="434">
        <f t="shared" ref="OU42:OU45" si="436">MF42*OA42</f>
        <v>0</v>
      </c>
      <c r="OV42" s="434"/>
      <c r="OW42" s="434"/>
      <c r="OX42" s="1065"/>
      <c r="PC42" s="785"/>
      <c r="PD42" s="786"/>
      <c r="PE42" s="790" t="s">
        <v>150</v>
      </c>
      <c r="PF42" s="791"/>
      <c r="PG42" s="765" t="s">
        <v>151</v>
      </c>
      <c r="PH42" s="766"/>
      <c r="PI42" s="766"/>
      <c r="PJ42" s="766"/>
      <c r="PK42" s="766"/>
      <c r="PL42" s="766"/>
      <c r="PM42" s="766"/>
      <c r="PN42" s="766"/>
      <c r="PO42" s="767"/>
      <c r="PP42" s="484"/>
      <c r="PQ42" s="434"/>
      <c r="PR42" s="435"/>
      <c r="PS42" s="435"/>
      <c r="PT42" s="434"/>
      <c r="PU42" s="434"/>
      <c r="PV42" s="435"/>
      <c r="PW42" s="589"/>
      <c r="PX42" s="434"/>
      <c r="PY42" s="434"/>
      <c r="PZ42" s="435"/>
      <c r="QA42" s="589"/>
      <c r="QB42" s="434"/>
      <c r="QC42" s="434"/>
      <c r="QD42" s="435"/>
      <c r="QE42" s="589"/>
      <c r="QF42" s="434"/>
      <c r="QG42" s="434"/>
      <c r="QH42" s="435"/>
      <c r="QI42" s="589"/>
      <c r="QJ42" s="772" t="s">
        <v>58</v>
      </c>
      <c r="QK42" s="773"/>
      <c r="QL42" s="774"/>
      <c r="QM42" s="964">
        <f>各種係数!$O42</f>
        <v>8.64</v>
      </c>
      <c r="QN42" s="965"/>
      <c r="QO42" s="965"/>
      <c r="QP42" s="966"/>
      <c r="QQ42" s="1058">
        <f t="shared" ref="QQ42:QQ43" si="437">PP42*$AM42</f>
        <v>0</v>
      </c>
      <c r="QR42" s="1059"/>
      <c r="QS42" s="1059"/>
      <c r="QT42" s="1059"/>
      <c r="QU42" s="1060">
        <f t="shared" ref="QU42:QU46" si="438">PT42*$AM42</f>
        <v>0</v>
      </c>
      <c r="QV42" s="1061"/>
      <c r="QW42" s="1061"/>
      <c r="QX42" s="1062"/>
      <c r="QY42" s="1060">
        <f t="shared" ref="QY42:QY46" si="439">PX42*$AM42</f>
        <v>0</v>
      </c>
      <c r="QZ42" s="1061"/>
      <c r="RA42" s="1061"/>
      <c r="RB42" s="1062"/>
      <c r="RC42" s="1060">
        <f t="shared" ref="RC42:RC46" si="440">QB42*$AM42</f>
        <v>0</v>
      </c>
      <c r="RD42" s="1061"/>
      <c r="RE42" s="1061"/>
      <c r="RF42" s="1062"/>
      <c r="RG42" s="1060">
        <f t="shared" ref="RG42:RG46" si="441">QF42*$AM42</f>
        <v>0</v>
      </c>
      <c r="RH42" s="1061"/>
      <c r="RI42" s="1061"/>
      <c r="RJ42" s="1063"/>
      <c r="RK42" s="752"/>
      <c r="RL42" s="753"/>
      <c r="RM42" s="753"/>
      <c r="RN42" s="753"/>
      <c r="RO42" s="753"/>
      <c r="RP42" s="753"/>
      <c r="RQ42" s="753"/>
      <c r="RR42" s="753"/>
      <c r="RS42" s="753"/>
      <c r="RT42" s="753"/>
      <c r="RU42" s="753"/>
      <c r="RV42" s="753"/>
      <c r="RW42" s="753"/>
      <c r="RX42" s="753"/>
      <c r="RY42" s="753"/>
      <c r="RZ42" s="753"/>
      <c r="SA42" s="753"/>
      <c r="SB42" s="753"/>
      <c r="SC42" s="753"/>
      <c r="SD42" s="775"/>
      <c r="SE42" s="484">
        <f>PP42*RK42</f>
        <v>0</v>
      </c>
      <c r="SF42" s="434"/>
      <c r="SG42" s="434"/>
      <c r="SH42" s="434"/>
      <c r="SI42" s="434">
        <f t="shared" ref="SI42:SI43" si="442">PT42*RO42</f>
        <v>0</v>
      </c>
      <c r="SJ42" s="434"/>
      <c r="SK42" s="434"/>
      <c r="SL42" s="434"/>
      <c r="SM42" s="434">
        <f t="shared" ref="SM42:SM45" si="443">PX42*RS42</f>
        <v>0</v>
      </c>
      <c r="SN42" s="434"/>
      <c r="SO42" s="434"/>
      <c r="SP42" s="434"/>
      <c r="SQ42" s="434">
        <f t="shared" ref="SQ42:SQ45" si="444">QB42*RW42</f>
        <v>0</v>
      </c>
      <c r="SR42" s="434"/>
      <c r="SS42" s="434"/>
      <c r="ST42" s="434"/>
      <c r="SU42" s="434">
        <f t="shared" ref="SU42:SU45" si="445">QF42*SA42</f>
        <v>0</v>
      </c>
      <c r="SV42" s="434"/>
      <c r="SW42" s="434"/>
      <c r="SX42" s="1065"/>
      <c r="TS42" s="484">
        <f t="shared" ref="TS42:TS48" si="446">P42+DP42+HP42+LP42+PP42</f>
        <v>0</v>
      </c>
      <c r="TT42" s="434"/>
      <c r="TU42" s="435"/>
      <c r="TV42" s="435"/>
      <c r="TW42" s="434">
        <f t="shared" ref="TW42:TW48" si="447">T42+DT42+HT42+LT42+PT42</f>
        <v>0</v>
      </c>
      <c r="TX42" s="434"/>
      <c r="TY42" s="435"/>
      <c r="TZ42" s="589"/>
      <c r="UA42" s="434">
        <f t="shared" ref="UA42:UA48" si="448">X42+DX42+HX42+LX42+PX42</f>
        <v>0</v>
      </c>
      <c r="UB42" s="434"/>
      <c r="UC42" s="435"/>
      <c r="UD42" s="589"/>
      <c r="UE42" s="434">
        <f t="shared" ref="UE42:UE48" si="449">AB42+EB42+IB42+MB42+QB42</f>
        <v>0</v>
      </c>
      <c r="UF42" s="434"/>
      <c r="UG42" s="435"/>
      <c r="UH42" s="589"/>
      <c r="UI42" s="434">
        <f t="shared" ref="UI42:UI48" si="450">AF42+EF42+IF42+MF42+QF42</f>
        <v>0</v>
      </c>
      <c r="UJ42" s="434"/>
      <c r="UK42" s="435"/>
      <c r="UL42" s="589"/>
      <c r="UM42" s="772" t="s">
        <v>58</v>
      </c>
      <c r="UN42" s="773"/>
      <c r="UO42" s="774"/>
      <c r="UP42" s="964">
        <f>各種係数!$O42</f>
        <v>8.64</v>
      </c>
      <c r="UQ42" s="965"/>
      <c r="UR42" s="965"/>
      <c r="US42" s="966"/>
      <c r="UT42" s="1058">
        <f t="shared" ref="UT42:UT51" si="451">AQ42+EQ42+IQ42+MQ42+QQ42</f>
        <v>0</v>
      </c>
      <c r="UU42" s="1059"/>
      <c r="UV42" s="1059"/>
      <c r="UW42" s="1059"/>
      <c r="UX42" s="1060">
        <f t="shared" ref="UX42:UX51" si="452">AU42+EU42+IU42+MU42+QU42</f>
        <v>0</v>
      </c>
      <c r="UY42" s="1061"/>
      <c r="UZ42" s="1061"/>
      <c r="VA42" s="1062"/>
      <c r="VB42" s="1060">
        <f t="shared" ref="VB42:VB51" si="453">AY42+EY42+IY42+MY42+QY42</f>
        <v>0</v>
      </c>
      <c r="VC42" s="1061"/>
      <c r="VD42" s="1061"/>
      <c r="VE42" s="1062"/>
      <c r="VF42" s="1060">
        <f t="shared" ref="VF42:VF51" si="454">BC42+FC42+JC42+NC42+RC42</f>
        <v>0</v>
      </c>
      <c r="VG42" s="1061"/>
      <c r="VH42" s="1061"/>
      <c r="VI42" s="1062"/>
      <c r="VJ42" s="1060">
        <f t="shared" ref="VJ42:VJ51" si="455">BG42+FG42+JG42+NG42+RG42</f>
        <v>0</v>
      </c>
      <c r="VK42" s="1061"/>
      <c r="VL42" s="1061"/>
      <c r="VM42" s="1063"/>
      <c r="VN42" s="752"/>
      <c r="VO42" s="753"/>
      <c r="VP42" s="753"/>
      <c r="VQ42" s="753"/>
      <c r="VR42" s="930"/>
      <c r="VS42" s="930"/>
      <c r="VT42" s="930"/>
      <c r="VU42" s="930"/>
      <c r="VV42" s="930"/>
      <c r="VW42" s="930"/>
      <c r="VX42" s="930"/>
      <c r="VY42" s="930"/>
      <c r="VZ42" s="930"/>
      <c r="WA42" s="930"/>
      <c r="WB42" s="930"/>
      <c r="WC42" s="930"/>
      <c r="WD42" s="930"/>
      <c r="WE42" s="930"/>
      <c r="WF42" s="930"/>
      <c r="WG42" s="1002"/>
      <c r="WH42" s="484">
        <f t="shared" ref="WH42:WH45" si="456">CE42+GE42+KE42+OE42+SE42</f>
        <v>0</v>
      </c>
      <c r="WI42" s="434"/>
      <c r="WJ42" s="434"/>
      <c r="WK42" s="434"/>
      <c r="WL42" s="434">
        <f t="shared" ref="WL42:WL45" si="457">CI42+GI42+KI42+OI42+SI42</f>
        <v>0</v>
      </c>
      <c r="WM42" s="434"/>
      <c r="WN42" s="434"/>
      <c r="WO42" s="434"/>
      <c r="WP42" s="434">
        <f>CM42+GM42+KM42+OM42+SM42</f>
        <v>0</v>
      </c>
      <c r="WQ42" s="434"/>
      <c r="WR42" s="434"/>
      <c r="WS42" s="434"/>
      <c r="WT42" s="434">
        <f t="shared" ref="WT42:WT45" si="458">CQ42+GQ42+KQ42+OQ42+SQ42</f>
        <v>0</v>
      </c>
      <c r="WU42" s="434"/>
      <c r="WV42" s="434"/>
      <c r="WW42" s="434"/>
      <c r="WX42" s="434">
        <f t="shared" ref="WX42:WX45" si="459">CU42+GU42+KU42+OU42+SU42</f>
        <v>0</v>
      </c>
      <c r="WY42" s="434"/>
      <c r="WZ42" s="434"/>
      <c r="XA42" s="1065"/>
    </row>
    <row r="43" spans="3:625" s="100" customFormat="1" ht="30" customHeight="1" x14ac:dyDescent="0.15">
      <c r="C43" s="785"/>
      <c r="D43" s="786"/>
      <c r="E43" s="792"/>
      <c r="F43" s="793"/>
      <c r="H43" s="746" t="s">
        <v>147</v>
      </c>
      <c r="I43" s="747"/>
      <c r="J43" s="747"/>
      <c r="K43" s="747"/>
      <c r="L43" s="747"/>
      <c r="M43" s="747"/>
      <c r="N43" s="747"/>
      <c r="O43" s="748"/>
      <c r="P43" s="484"/>
      <c r="Q43" s="434"/>
      <c r="R43" s="435"/>
      <c r="S43" s="435"/>
      <c r="T43" s="434"/>
      <c r="U43" s="434"/>
      <c r="V43" s="435"/>
      <c r="W43" s="589"/>
      <c r="X43" s="434"/>
      <c r="Y43" s="434"/>
      <c r="Z43" s="435"/>
      <c r="AA43" s="589"/>
      <c r="AB43" s="434"/>
      <c r="AC43" s="434"/>
      <c r="AD43" s="435"/>
      <c r="AE43" s="589"/>
      <c r="AF43" s="434"/>
      <c r="AG43" s="434"/>
      <c r="AH43" s="435"/>
      <c r="AI43" s="589"/>
      <c r="AJ43" s="772" t="s">
        <v>58</v>
      </c>
      <c r="AK43" s="773"/>
      <c r="AL43" s="774"/>
      <c r="AM43" s="937">
        <f>各種係数!O43</f>
        <v>0</v>
      </c>
      <c r="AN43" s="938"/>
      <c r="AO43" s="938"/>
      <c r="AP43" s="939"/>
      <c r="AQ43" s="1058">
        <f t="shared" si="409"/>
        <v>0</v>
      </c>
      <c r="AR43" s="1059"/>
      <c r="AS43" s="1059"/>
      <c r="AT43" s="1059"/>
      <c r="AU43" s="1060">
        <f t="shared" si="410"/>
        <v>0</v>
      </c>
      <c r="AV43" s="1061"/>
      <c r="AW43" s="1061"/>
      <c r="AX43" s="1062"/>
      <c r="AY43" s="1060">
        <f t="shared" si="411"/>
        <v>0</v>
      </c>
      <c r="AZ43" s="1061"/>
      <c r="BA43" s="1061"/>
      <c r="BB43" s="1062"/>
      <c r="BC43" s="1060">
        <f t="shared" si="412"/>
        <v>0</v>
      </c>
      <c r="BD43" s="1061"/>
      <c r="BE43" s="1061"/>
      <c r="BF43" s="1062"/>
      <c r="BG43" s="1060">
        <f t="shared" si="413"/>
        <v>0</v>
      </c>
      <c r="BH43" s="1061"/>
      <c r="BI43" s="1061"/>
      <c r="BJ43" s="1063"/>
      <c r="BK43" s="752"/>
      <c r="BL43" s="753"/>
      <c r="BM43" s="753"/>
      <c r="BN43" s="753"/>
      <c r="BO43" s="753"/>
      <c r="BP43" s="753"/>
      <c r="BQ43" s="753"/>
      <c r="BR43" s="753"/>
      <c r="BS43" s="753"/>
      <c r="BT43" s="753"/>
      <c r="BU43" s="753"/>
      <c r="BV43" s="753"/>
      <c r="BW43" s="753"/>
      <c r="BX43" s="753"/>
      <c r="BY43" s="753"/>
      <c r="BZ43" s="753"/>
      <c r="CA43" s="753"/>
      <c r="CB43" s="753"/>
      <c r="CC43" s="753"/>
      <c r="CD43" s="775"/>
      <c r="CE43" s="484">
        <f t="shared" ref="CE43:CE45" si="460">P43*BK43</f>
        <v>0</v>
      </c>
      <c r="CF43" s="434"/>
      <c r="CG43" s="434"/>
      <c r="CH43" s="434"/>
      <c r="CI43" s="434">
        <f t="shared" ref="CI43:CI45" si="461">T43*BO43</f>
        <v>0</v>
      </c>
      <c r="CJ43" s="434"/>
      <c r="CK43" s="434"/>
      <c r="CL43" s="434"/>
      <c r="CM43" s="434">
        <f t="shared" ref="CM43:CM45" si="462">X43*BS43</f>
        <v>0</v>
      </c>
      <c r="CN43" s="434"/>
      <c r="CO43" s="434"/>
      <c r="CP43" s="434"/>
      <c r="CQ43" s="434">
        <f t="shared" ref="CQ43:CQ45" si="463">AB43*BW43</f>
        <v>0</v>
      </c>
      <c r="CR43" s="434"/>
      <c r="CS43" s="434"/>
      <c r="CT43" s="434"/>
      <c r="CU43" s="434">
        <f t="shared" ref="CU43:CU45" si="464">AF43*CA43</f>
        <v>0</v>
      </c>
      <c r="CV43" s="434"/>
      <c r="CW43" s="434"/>
      <c r="CX43" s="1065"/>
      <c r="DC43" s="785"/>
      <c r="DD43" s="786"/>
      <c r="DE43" s="792"/>
      <c r="DF43" s="793"/>
      <c r="DH43" s="746" t="s">
        <v>147</v>
      </c>
      <c r="DI43" s="747"/>
      <c r="DJ43" s="747"/>
      <c r="DK43" s="747"/>
      <c r="DL43" s="747"/>
      <c r="DM43" s="747"/>
      <c r="DN43" s="747"/>
      <c r="DO43" s="748"/>
      <c r="DP43" s="484"/>
      <c r="DQ43" s="434"/>
      <c r="DR43" s="435"/>
      <c r="DS43" s="435"/>
      <c r="DT43" s="434"/>
      <c r="DU43" s="434"/>
      <c r="DV43" s="435"/>
      <c r="DW43" s="589"/>
      <c r="DX43" s="434"/>
      <c r="DY43" s="434"/>
      <c r="DZ43" s="435"/>
      <c r="EA43" s="589"/>
      <c r="EB43" s="434"/>
      <c r="EC43" s="434"/>
      <c r="ED43" s="435"/>
      <c r="EE43" s="589"/>
      <c r="EF43" s="434"/>
      <c r="EG43" s="434"/>
      <c r="EH43" s="435"/>
      <c r="EI43" s="589"/>
      <c r="EJ43" s="772" t="s">
        <v>58</v>
      </c>
      <c r="EK43" s="773"/>
      <c r="EL43" s="774"/>
      <c r="EM43" s="937">
        <f>各種係数!DO43</f>
        <v>0</v>
      </c>
      <c r="EN43" s="938"/>
      <c r="EO43" s="938"/>
      <c r="EP43" s="939"/>
      <c r="EQ43" s="940">
        <f t="shared" si="414"/>
        <v>0</v>
      </c>
      <c r="ER43" s="941"/>
      <c r="ES43" s="941"/>
      <c r="ET43" s="941"/>
      <c r="EU43" s="941">
        <f t="shared" si="415"/>
        <v>0</v>
      </c>
      <c r="EV43" s="941"/>
      <c r="EW43" s="941"/>
      <c r="EX43" s="941"/>
      <c r="EY43" s="941">
        <f t="shared" si="416"/>
        <v>0</v>
      </c>
      <c r="EZ43" s="941"/>
      <c r="FA43" s="941"/>
      <c r="FB43" s="941"/>
      <c r="FC43" s="941">
        <f t="shared" si="417"/>
        <v>0</v>
      </c>
      <c r="FD43" s="941"/>
      <c r="FE43" s="941"/>
      <c r="FF43" s="941"/>
      <c r="FG43" s="941">
        <f t="shared" si="418"/>
        <v>0</v>
      </c>
      <c r="FH43" s="941"/>
      <c r="FI43" s="941"/>
      <c r="FJ43" s="941"/>
      <c r="FK43" s="752"/>
      <c r="FL43" s="753"/>
      <c r="FM43" s="753"/>
      <c r="FN43" s="753"/>
      <c r="FO43" s="753"/>
      <c r="FP43" s="753"/>
      <c r="FQ43" s="753"/>
      <c r="FR43" s="753"/>
      <c r="FS43" s="753"/>
      <c r="FT43" s="753"/>
      <c r="FU43" s="753"/>
      <c r="FV43" s="753"/>
      <c r="FW43" s="753"/>
      <c r="FX43" s="753"/>
      <c r="FY43" s="753"/>
      <c r="FZ43" s="753"/>
      <c r="GA43" s="753"/>
      <c r="GB43" s="753"/>
      <c r="GC43" s="753"/>
      <c r="GD43" s="775"/>
      <c r="GE43" s="484">
        <f>DP43*FK43</f>
        <v>0</v>
      </c>
      <c r="GF43" s="434"/>
      <c r="GG43" s="434"/>
      <c r="GH43" s="434"/>
      <c r="GI43" s="434">
        <f>DT43*FO43</f>
        <v>0</v>
      </c>
      <c r="GJ43" s="434"/>
      <c r="GK43" s="434"/>
      <c r="GL43" s="434"/>
      <c r="GM43" s="434">
        <f>DX43*FS43</f>
        <v>0</v>
      </c>
      <c r="GN43" s="434"/>
      <c r="GO43" s="434"/>
      <c r="GP43" s="434"/>
      <c r="GQ43" s="434">
        <f>EB43*FW43</f>
        <v>0</v>
      </c>
      <c r="GR43" s="434"/>
      <c r="GS43" s="434"/>
      <c r="GT43" s="434"/>
      <c r="GU43" s="434">
        <f>EF43*GA43</f>
        <v>0</v>
      </c>
      <c r="GV43" s="434"/>
      <c r="GW43" s="434"/>
      <c r="GX43" s="1065"/>
      <c r="HC43" s="785"/>
      <c r="HD43" s="786"/>
      <c r="HE43" s="792"/>
      <c r="HF43" s="793"/>
      <c r="HH43" s="746" t="s">
        <v>147</v>
      </c>
      <c r="HI43" s="747"/>
      <c r="HJ43" s="747"/>
      <c r="HK43" s="747"/>
      <c r="HL43" s="747"/>
      <c r="HM43" s="747"/>
      <c r="HN43" s="747"/>
      <c r="HO43" s="748"/>
      <c r="HP43" s="484"/>
      <c r="HQ43" s="434"/>
      <c r="HR43" s="435"/>
      <c r="HS43" s="435"/>
      <c r="HT43" s="434"/>
      <c r="HU43" s="434"/>
      <c r="HV43" s="435"/>
      <c r="HW43" s="589"/>
      <c r="HX43" s="434"/>
      <c r="HY43" s="434"/>
      <c r="HZ43" s="435"/>
      <c r="IA43" s="589"/>
      <c r="IB43" s="434"/>
      <c r="IC43" s="434"/>
      <c r="ID43" s="435"/>
      <c r="IE43" s="589"/>
      <c r="IF43" s="434"/>
      <c r="IG43" s="434"/>
      <c r="IH43" s="435"/>
      <c r="II43" s="589"/>
      <c r="IJ43" s="772" t="s">
        <v>58</v>
      </c>
      <c r="IK43" s="773"/>
      <c r="IL43" s="774"/>
      <c r="IM43" s="937">
        <f>各種係数!HO43</f>
        <v>0</v>
      </c>
      <c r="IN43" s="938"/>
      <c r="IO43" s="938"/>
      <c r="IP43" s="939"/>
      <c r="IQ43" s="940">
        <f t="shared" ref="IQ43:IQ48" si="465">HP43*$IM43</f>
        <v>0</v>
      </c>
      <c r="IR43" s="941"/>
      <c r="IS43" s="941"/>
      <c r="IT43" s="941"/>
      <c r="IU43" s="941">
        <f t="shared" ref="IU43:IU48" si="466">HT43*$IM43</f>
        <v>0</v>
      </c>
      <c r="IV43" s="941"/>
      <c r="IW43" s="941"/>
      <c r="IX43" s="941"/>
      <c r="IY43" s="941">
        <f t="shared" ref="IY43:IY48" si="467">HX43*$IM43</f>
        <v>0</v>
      </c>
      <c r="IZ43" s="941"/>
      <c r="JA43" s="941"/>
      <c r="JB43" s="941"/>
      <c r="JC43" s="941">
        <f t="shared" ref="JC43:JC48" si="468">IB43*$IM43</f>
        <v>0</v>
      </c>
      <c r="JD43" s="941"/>
      <c r="JE43" s="941"/>
      <c r="JF43" s="941"/>
      <c r="JG43" s="941">
        <f t="shared" ref="JG43:JG48" si="469">IF43*$IM43</f>
        <v>0</v>
      </c>
      <c r="JH43" s="941"/>
      <c r="JI43" s="941"/>
      <c r="JJ43" s="941"/>
      <c r="JK43" s="752"/>
      <c r="JL43" s="753"/>
      <c r="JM43" s="753"/>
      <c r="JN43" s="753"/>
      <c r="JO43" s="753"/>
      <c r="JP43" s="753"/>
      <c r="JQ43" s="753"/>
      <c r="JR43" s="753"/>
      <c r="JS43" s="753"/>
      <c r="JT43" s="753"/>
      <c r="JU43" s="753"/>
      <c r="JV43" s="753"/>
      <c r="JW43" s="753"/>
      <c r="JX43" s="753"/>
      <c r="JY43" s="753"/>
      <c r="JZ43" s="753"/>
      <c r="KA43" s="753"/>
      <c r="KB43" s="753"/>
      <c r="KC43" s="753"/>
      <c r="KD43" s="775"/>
      <c r="KE43" s="484">
        <f t="shared" ref="KE43:KE45" si="470">HP43*JK43</f>
        <v>0</v>
      </c>
      <c r="KF43" s="434"/>
      <c r="KG43" s="434"/>
      <c r="KH43" s="434"/>
      <c r="KI43" s="434">
        <f t="shared" si="424"/>
        <v>0</v>
      </c>
      <c r="KJ43" s="434"/>
      <c r="KK43" s="434"/>
      <c r="KL43" s="434"/>
      <c r="KM43" s="434">
        <f t="shared" si="425"/>
        <v>0</v>
      </c>
      <c r="KN43" s="434"/>
      <c r="KO43" s="434"/>
      <c r="KP43" s="434"/>
      <c r="KQ43" s="434">
        <f t="shared" si="426"/>
        <v>0</v>
      </c>
      <c r="KR43" s="434"/>
      <c r="KS43" s="434"/>
      <c r="KT43" s="434"/>
      <c r="KU43" s="434">
        <f t="shared" si="427"/>
        <v>0</v>
      </c>
      <c r="KV43" s="434"/>
      <c r="KW43" s="434"/>
      <c r="KX43" s="1065"/>
      <c r="LC43" s="785"/>
      <c r="LD43" s="786"/>
      <c r="LE43" s="792"/>
      <c r="LF43" s="793"/>
      <c r="LH43" s="746" t="s">
        <v>147</v>
      </c>
      <c r="LI43" s="747"/>
      <c r="LJ43" s="747"/>
      <c r="LK43" s="747"/>
      <c r="LL43" s="747"/>
      <c r="LM43" s="747"/>
      <c r="LN43" s="747"/>
      <c r="LO43" s="748"/>
      <c r="LP43" s="484"/>
      <c r="LQ43" s="434"/>
      <c r="LR43" s="435"/>
      <c r="LS43" s="435"/>
      <c r="LT43" s="434"/>
      <c r="LU43" s="434"/>
      <c r="LV43" s="435"/>
      <c r="LW43" s="589"/>
      <c r="LX43" s="434"/>
      <c r="LY43" s="434"/>
      <c r="LZ43" s="435"/>
      <c r="MA43" s="589"/>
      <c r="MB43" s="434"/>
      <c r="MC43" s="434"/>
      <c r="MD43" s="435"/>
      <c r="ME43" s="589"/>
      <c r="MF43" s="434"/>
      <c r="MG43" s="434"/>
      <c r="MH43" s="435"/>
      <c r="MI43" s="589"/>
      <c r="MJ43" s="772" t="s">
        <v>58</v>
      </c>
      <c r="MK43" s="773"/>
      <c r="ML43" s="774"/>
      <c r="MM43" s="937">
        <f>各種係数!LO43</f>
        <v>0</v>
      </c>
      <c r="MN43" s="938"/>
      <c r="MO43" s="938"/>
      <c r="MP43" s="939"/>
      <c r="MQ43" s="940">
        <f t="shared" ref="MQ43:MQ48" si="471">LP43*$MM43</f>
        <v>0</v>
      </c>
      <c r="MR43" s="941"/>
      <c r="MS43" s="941"/>
      <c r="MT43" s="941"/>
      <c r="MU43" s="941">
        <f t="shared" ref="MU43:MU48" si="472">LT43*$MM43</f>
        <v>0</v>
      </c>
      <c r="MV43" s="941"/>
      <c r="MW43" s="941"/>
      <c r="MX43" s="941"/>
      <c r="MY43" s="941">
        <f t="shared" ref="MY43:MY48" si="473">LX43*$MM43</f>
        <v>0</v>
      </c>
      <c r="MZ43" s="941"/>
      <c r="NA43" s="941"/>
      <c r="NB43" s="941"/>
      <c r="NC43" s="941">
        <f t="shared" ref="NC43:NC48" si="474">MB43*$MM43</f>
        <v>0</v>
      </c>
      <c r="ND43" s="941"/>
      <c r="NE43" s="941"/>
      <c r="NF43" s="941"/>
      <c r="NG43" s="941">
        <f t="shared" ref="NG43:NG48" si="475">MF43*$MM43</f>
        <v>0</v>
      </c>
      <c r="NH43" s="941"/>
      <c r="NI43" s="941"/>
      <c r="NJ43" s="941"/>
      <c r="NK43" s="752"/>
      <c r="NL43" s="753"/>
      <c r="NM43" s="753"/>
      <c r="NN43" s="753"/>
      <c r="NO43" s="753"/>
      <c r="NP43" s="753"/>
      <c r="NQ43" s="753"/>
      <c r="NR43" s="753"/>
      <c r="NS43" s="753"/>
      <c r="NT43" s="753"/>
      <c r="NU43" s="753"/>
      <c r="NV43" s="753"/>
      <c r="NW43" s="753"/>
      <c r="NX43" s="753"/>
      <c r="NY43" s="753"/>
      <c r="NZ43" s="753"/>
      <c r="OA43" s="753"/>
      <c r="OB43" s="753"/>
      <c r="OC43" s="753"/>
      <c r="OD43" s="775"/>
      <c r="OE43" s="484">
        <f t="shared" ref="OE43:OE45" si="476">LP43*NK43</f>
        <v>0</v>
      </c>
      <c r="OF43" s="434"/>
      <c r="OG43" s="434"/>
      <c r="OH43" s="434"/>
      <c r="OI43" s="434">
        <f t="shared" si="433"/>
        <v>0</v>
      </c>
      <c r="OJ43" s="434"/>
      <c r="OK43" s="434"/>
      <c r="OL43" s="434"/>
      <c r="OM43" s="434">
        <f t="shared" si="434"/>
        <v>0</v>
      </c>
      <c r="ON43" s="434"/>
      <c r="OO43" s="434"/>
      <c r="OP43" s="434"/>
      <c r="OQ43" s="434">
        <f t="shared" si="435"/>
        <v>0</v>
      </c>
      <c r="OR43" s="434"/>
      <c r="OS43" s="434"/>
      <c r="OT43" s="434"/>
      <c r="OU43" s="434">
        <f t="shared" si="436"/>
        <v>0</v>
      </c>
      <c r="OV43" s="434"/>
      <c r="OW43" s="434"/>
      <c r="OX43" s="1065"/>
      <c r="PC43" s="785"/>
      <c r="PD43" s="786"/>
      <c r="PE43" s="792"/>
      <c r="PF43" s="793"/>
      <c r="PH43" s="746" t="s">
        <v>147</v>
      </c>
      <c r="PI43" s="747"/>
      <c r="PJ43" s="747"/>
      <c r="PK43" s="747"/>
      <c r="PL43" s="747"/>
      <c r="PM43" s="747"/>
      <c r="PN43" s="747"/>
      <c r="PO43" s="748"/>
      <c r="PP43" s="484"/>
      <c r="PQ43" s="434"/>
      <c r="PR43" s="435"/>
      <c r="PS43" s="435"/>
      <c r="PT43" s="434"/>
      <c r="PU43" s="434"/>
      <c r="PV43" s="435"/>
      <c r="PW43" s="589"/>
      <c r="PX43" s="434"/>
      <c r="PY43" s="434"/>
      <c r="PZ43" s="435"/>
      <c r="QA43" s="589"/>
      <c r="QB43" s="434"/>
      <c r="QC43" s="434"/>
      <c r="QD43" s="435"/>
      <c r="QE43" s="589"/>
      <c r="QF43" s="434"/>
      <c r="QG43" s="434"/>
      <c r="QH43" s="435"/>
      <c r="QI43" s="589"/>
      <c r="QJ43" s="772" t="s">
        <v>58</v>
      </c>
      <c r="QK43" s="773"/>
      <c r="QL43" s="774"/>
      <c r="QM43" s="937">
        <f>各種係数!PO43</f>
        <v>0</v>
      </c>
      <c r="QN43" s="938"/>
      <c r="QO43" s="938"/>
      <c r="QP43" s="939"/>
      <c r="QQ43" s="1058">
        <f t="shared" si="437"/>
        <v>0</v>
      </c>
      <c r="QR43" s="1059"/>
      <c r="QS43" s="1059"/>
      <c r="QT43" s="1059"/>
      <c r="QU43" s="1060">
        <f t="shared" si="438"/>
        <v>0</v>
      </c>
      <c r="QV43" s="1061"/>
      <c r="QW43" s="1061"/>
      <c r="QX43" s="1062"/>
      <c r="QY43" s="1060">
        <f t="shared" si="439"/>
        <v>0</v>
      </c>
      <c r="QZ43" s="1061"/>
      <c r="RA43" s="1061"/>
      <c r="RB43" s="1062"/>
      <c r="RC43" s="1060">
        <f t="shared" si="440"/>
        <v>0</v>
      </c>
      <c r="RD43" s="1061"/>
      <c r="RE43" s="1061"/>
      <c r="RF43" s="1062"/>
      <c r="RG43" s="1060">
        <f t="shared" si="441"/>
        <v>0</v>
      </c>
      <c r="RH43" s="1061"/>
      <c r="RI43" s="1061"/>
      <c r="RJ43" s="1063"/>
      <c r="RK43" s="752"/>
      <c r="RL43" s="753"/>
      <c r="RM43" s="753"/>
      <c r="RN43" s="753"/>
      <c r="RO43" s="753"/>
      <c r="RP43" s="753"/>
      <c r="RQ43" s="753"/>
      <c r="RR43" s="753"/>
      <c r="RS43" s="753"/>
      <c r="RT43" s="753"/>
      <c r="RU43" s="753"/>
      <c r="RV43" s="753"/>
      <c r="RW43" s="753"/>
      <c r="RX43" s="753"/>
      <c r="RY43" s="753"/>
      <c r="RZ43" s="753"/>
      <c r="SA43" s="753"/>
      <c r="SB43" s="753"/>
      <c r="SC43" s="753"/>
      <c r="SD43" s="775"/>
      <c r="SE43" s="484">
        <f t="shared" ref="SE43:SE45" si="477">PP43*RK43</f>
        <v>0</v>
      </c>
      <c r="SF43" s="434"/>
      <c r="SG43" s="434"/>
      <c r="SH43" s="434"/>
      <c r="SI43" s="434">
        <f t="shared" si="442"/>
        <v>0</v>
      </c>
      <c r="SJ43" s="434"/>
      <c r="SK43" s="434"/>
      <c r="SL43" s="434"/>
      <c r="SM43" s="434">
        <f t="shared" si="443"/>
        <v>0</v>
      </c>
      <c r="SN43" s="434"/>
      <c r="SO43" s="434"/>
      <c r="SP43" s="434"/>
      <c r="SQ43" s="434">
        <f t="shared" si="444"/>
        <v>0</v>
      </c>
      <c r="SR43" s="434"/>
      <c r="SS43" s="434"/>
      <c r="ST43" s="434"/>
      <c r="SU43" s="434">
        <f>QF43*SA43</f>
        <v>0</v>
      </c>
      <c r="SV43" s="434"/>
      <c r="SW43" s="434"/>
      <c r="SX43" s="1065"/>
      <c r="TS43" s="484">
        <f t="shared" si="446"/>
        <v>0</v>
      </c>
      <c r="TT43" s="434"/>
      <c r="TU43" s="435"/>
      <c r="TV43" s="435"/>
      <c r="TW43" s="434">
        <f t="shared" si="447"/>
        <v>0</v>
      </c>
      <c r="TX43" s="434"/>
      <c r="TY43" s="435"/>
      <c r="TZ43" s="589"/>
      <c r="UA43" s="434">
        <f t="shared" si="448"/>
        <v>0</v>
      </c>
      <c r="UB43" s="434"/>
      <c r="UC43" s="435"/>
      <c r="UD43" s="589"/>
      <c r="UE43" s="434">
        <f t="shared" si="449"/>
        <v>0</v>
      </c>
      <c r="UF43" s="434"/>
      <c r="UG43" s="435"/>
      <c r="UH43" s="589"/>
      <c r="UI43" s="434">
        <f t="shared" si="450"/>
        <v>0</v>
      </c>
      <c r="UJ43" s="434"/>
      <c r="UK43" s="435"/>
      <c r="UL43" s="589"/>
      <c r="UM43" s="772" t="s">
        <v>58</v>
      </c>
      <c r="UN43" s="773"/>
      <c r="UO43" s="774"/>
      <c r="UP43" s="937">
        <f>各種係数!TR43</f>
        <v>0</v>
      </c>
      <c r="UQ43" s="938"/>
      <c r="UR43" s="938"/>
      <c r="US43" s="939"/>
      <c r="UT43" s="1058">
        <f t="shared" si="451"/>
        <v>0</v>
      </c>
      <c r="UU43" s="1059"/>
      <c r="UV43" s="1059"/>
      <c r="UW43" s="1059"/>
      <c r="UX43" s="1060">
        <f t="shared" si="452"/>
        <v>0</v>
      </c>
      <c r="UY43" s="1061"/>
      <c r="UZ43" s="1061"/>
      <c r="VA43" s="1062"/>
      <c r="VB43" s="1060">
        <f t="shared" si="453"/>
        <v>0</v>
      </c>
      <c r="VC43" s="1061"/>
      <c r="VD43" s="1061"/>
      <c r="VE43" s="1062"/>
      <c r="VF43" s="1060">
        <f t="shared" si="454"/>
        <v>0</v>
      </c>
      <c r="VG43" s="1061"/>
      <c r="VH43" s="1061"/>
      <c r="VI43" s="1062"/>
      <c r="VJ43" s="1060">
        <f t="shared" si="455"/>
        <v>0</v>
      </c>
      <c r="VK43" s="1061"/>
      <c r="VL43" s="1061"/>
      <c r="VM43" s="1063"/>
      <c r="VN43" s="935"/>
      <c r="VO43" s="930"/>
      <c r="VP43" s="930"/>
      <c r="VQ43" s="930"/>
      <c r="VR43" s="930"/>
      <c r="VS43" s="930"/>
      <c r="VT43" s="930"/>
      <c r="VU43" s="930"/>
      <c r="VV43" s="930"/>
      <c r="VW43" s="930"/>
      <c r="VX43" s="930"/>
      <c r="VY43" s="930"/>
      <c r="VZ43" s="930"/>
      <c r="WA43" s="930"/>
      <c r="WB43" s="930"/>
      <c r="WC43" s="930"/>
      <c r="WD43" s="930"/>
      <c r="WE43" s="930"/>
      <c r="WF43" s="930"/>
      <c r="WG43" s="1002"/>
      <c r="WH43" s="484">
        <f t="shared" si="456"/>
        <v>0</v>
      </c>
      <c r="WI43" s="434"/>
      <c r="WJ43" s="434"/>
      <c r="WK43" s="434"/>
      <c r="WL43" s="434">
        <f>CI43+GI43+KI43+OI43+SI43</f>
        <v>0</v>
      </c>
      <c r="WM43" s="434"/>
      <c r="WN43" s="434"/>
      <c r="WO43" s="434"/>
      <c r="WP43" s="434">
        <f>CM43+GM43+KM43+OM43+SM43</f>
        <v>0</v>
      </c>
      <c r="WQ43" s="434"/>
      <c r="WR43" s="434"/>
      <c r="WS43" s="434"/>
      <c r="WT43" s="434">
        <f t="shared" si="458"/>
        <v>0</v>
      </c>
      <c r="WU43" s="434"/>
      <c r="WV43" s="434"/>
      <c r="WW43" s="434"/>
      <c r="WX43" s="434">
        <f t="shared" si="459"/>
        <v>0</v>
      </c>
      <c r="WY43" s="434"/>
      <c r="WZ43" s="434"/>
      <c r="XA43" s="1065"/>
    </row>
    <row r="44" spans="3:625" s="100" customFormat="1" ht="24.75" customHeight="1" x14ac:dyDescent="0.15">
      <c r="C44" s="785"/>
      <c r="D44" s="786"/>
      <c r="E44" s="790" t="s">
        <v>28</v>
      </c>
      <c r="F44" s="791"/>
      <c r="G44" s="765" t="s">
        <v>154</v>
      </c>
      <c r="H44" s="766"/>
      <c r="I44" s="766"/>
      <c r="J44" s="766"/>
      <c r="K44" s="766"/>
      <c r="L44" s="766"/>
      <c r="M44" s="766"/>
      <c r="N44" s="766"/>
      <c r="O44" s="767"/>
      <c r="P44" s="484"/>
      <c r="Q44" s="434"/>
      <c r="R44" s="435"/>
      <c r="S44" s="435"/>
      <c r="T44" s="434"/>
      <c r="U44" s="434"/>
      <c r="V44" s="435"/>
      <c r="W44" s="589"/>
      <c r="X44" s="434"/>
      <c r="Y44" s="434"/>
      <c r="Z44" s="435"/>
      <c r="AA44" s="589"/>
      <c r="AB44" s="434"/>
      <c r="AC44" s="434"/>
      <c r="AD44" s="435"/>
      <c r="AE44" s="589"/>
      <c r="AF44" s="434"/>
      <c r="AG44" s="434"/>
      <c r="AH44" s="435"/>
      <c r="AI44" s="589"/>
      <c r="AJ44" s="772" t="s">
        <v>58</v>
      </c>
      <c r="AK44" s="773"/>
      <c r="AL44" s="774"/>
      <c r="AM44" s="937">
        <f>各種係数!O44</f>
        <v>0</v>
      </c>
      <c r="AN44" s="938"/>
      <c r="AO44" s="938"/>
      <c r="AP44" s="939"/>
      <c r="AQ44" s="1058">
        <f>P44*$AM44</f>
        <v>0</v>
      </c>
      <c r="AR44" s="1059"/>
      <c r="AS44" s="1059"/>
      <c r="AT44" s="1059"/>
      <c r="AU44" s="1060">
        <f t="shared" si="410"/>
        <v>0</v>
      </c>
      <c r="AV44" s="1061"/>
      <c r="AW44" s="1061"/>
      <c r="AX44" s="1062"/>
      <c r="AY44" s="1060">
        <f t="shared" si="411"/>
        <v>0</v>
      </c>
      <c r="AZ44" s="1061"/>
      <c r="BA44" s="1061"/>
      <c r="BB44" s="1062"/>
      <c r="BC44" s="1060">
        <f t="shared" si="412"/>
        <v>0</v>
      </c>
      <c r="BD44" s="1061"/>
      <c r="BE44" s="1061"/>
      <c r="BF44" s="1062"/>
      <c r="BG44" s="1060">
        <f t="shared" si="413"/>
        <v>0</v>
      </c>
      <c r="BH44" s="1061"/>
      <c r="BI44" s="1061"/>
      <c r="BJ44" s="1063"/>
      <c r="BK44" s="752"/>
      <c r="BL44" s="753"/>
      <c r="BM44" s="753"/>
      <c r="BN44" s="753"/>
      <c r="BO44" s="753"/>
      <c r="BP44" s="753"/>
      <c r="BQ44" s="753"/>
      <c r="BR44" s="753"/>
      <c r="BS44" s="753"/>
      <c r="BT44" s="753"/>
      <c r="BU44" s="753"/>
      <c r="BV44" s="753"/>
      <c r="BW44" s="753"/>
      <c r="BX44" s="753"/>
      <c r="BY44" s="753"/>
      <c r="BZ44" s="753"/>
      <c r="CA44" s="753"/>
      <c r="CB44" s="753"/>
      <c r="CC44" s="753"/>
      <c r="CD44" s="775"/>
      <c r="CE44" s="484">
        <f t="shared" si="460"/>
        <v>0</v>
      </c>
      <c r="CF44" s="434"/>
      <c r="CG44" s="434"/>
      <c r="CH44" s="434"/>
      <c r="CI44" s="434">
        <f>T44*BO44</f>
        <v>0</v>
      </c>
      <c r="CJ44" s="434"/>
      <c r="CK44" s="434"/>
      <c r="CL44" s="434"/>
      <c r="CM44" s="434">
        <f t="shared" si="462"/>
        <v>0</v>
      </c>
      <c r="CN44" s="434"/>
      <c r="CO44" s="434"/>
      <c r="CP44" s="434"/>
      <c r="CQ44" s="434">
        <f t="shared" si="463"/>
        <v>0</v>
      </c>
      <c r="CR44" s="434"/>
      <c r="CS44" s="434"/>
      <c r="CT44" s="434"/>
      <c r="CU44" s="434">
        <f t="shared" si="464"/>
        <v>0</v>
      </c>
      <c r="CV44" s="434"/>
      <c r="CW44" s="434"/>
      <c r="CX44" s="1065"/>
      <c r="DC44" s="785"/>
      <c r="DD44" s="786"/>
      <c r="DE44" s="790" t="s">
        <v>28</v>
      </c>
      <c r="DF44" s="791"/>
      <c r="DG44" s="765" t="s">
        <v>154</v>
      </c>
      <c r="DH44" s="766"/>
      <c r="DI44" s="766"/>
      <c r="DJ44" s="766"/>
      <c r="DK44" s="766"/>
      <c r="DL44" s="766"/>
      <c r="DM44" s="766"/>
      <c r="DN44" s="766"/>
      <c r="DO44" s="767"/>
      <c r="DP44" s="484"/>
      <c r="DQ44" s="434"/>
      <c r="DR44" s="435"/>
      <c r="DS44" s="435"/>
      <c r="DT44" s="434"/>
      <c r="DU44" s="434"/>
      <c r="DV44" s="435"/>
      <c r="DW44" s="589"/>
      <c r="DX44" s="434"/>
      <c r="DY44" s="434"/>
      <c r="DZ44" s="435"/>
      <c r="EA44" s="589"/>
      <c r="EB44" s="434"/>
      <c r="EC44" s="434"/>
      <c r="ED44" s="435"/>
      <c r="EE44" s="589"/>
      <c r="EF44" s="434"/>
      <c r="EG44" s="434"/>
      <c r="EH44" s="435"/>
      <c r="EI44" s="589"/>
      <c r="EJ44" s="772" t="s">
        <v>58</v>
      </c>
      <c r="EK44" s="773"/>
      <c r="EL44" s="774"/>
      <c r="EM44" s="937">
        <f>各種係数!DO44</f>
        <v>0</v>
      </c>
      <c r="EN44" s="938"/>
      <c r="EO44" s="938"/>
      <c r="EP44" s="939"/>
      <c r="EQ44" s="940">
        <f t="shared" si="414"/>
        <v>0</v>
      </c>
      <c r="ER44" s="941"/>
      <c r="ES44" s="941"/>
      <c r="ET44" s="941"/>
      <c r="EU44" s="941">
        <f t="shared" si="415"/>
        <v>0</v>
      </c>
      <c r="EV44" s="941"/>
      <c r="EW44" s="941"/>
      <c r="EX44" s="941"/>
      <c r="EY44" s="941">
        <f t="shared" si="416"/>
        <v>0</v>
      </c>
      <c r="EZ44" s="941"/>
      <c r="FA44" s="941"/>
      <c r="FB44" s="941"/>
      <c r="FC44" s="941">
        <f t="shared" si="417"/>
        <v>0</v>
      </c>
      <c r="FD44" s="941"/>
      <c r="FE44" s="941"/>
      <c r="FF44" s="941"/>
      <c r="FG44" s="941">
        <f t="shared" si="418"/>
        <v>0</v>
      </c>
      <c r="FH44" s="941"/>
      <c r="FI44" s="941"/>
      <c r="FJ44" s="941"/>
      <c r="FK44" s="752"/>
      <c r="FL44" s="753"/>
      <c r="FM44" s="753"/>
      <c r="FN44" s="753"/>
      <c r="FO44" s="753"/>
      <c r="FP44" s="753"/>
      <c r="FQ44" s="753"/>
      <c r="FR44" s="753"/>
      <c r="FS44" s="753"/>
      <c r="FT44" s="753"/>
      <c r="FU44" s="753"/>
      <c r="FV44" s="753"/>
      <c r="FW44" s="753"/>
      <c r="FX44" s="753"/>
      <c r="FY44" s="753"/>
      <c r="FZ44" s="753"/>
      <c r="GA44" s="753"/>
      <c r="GB44" s="753"/>
      <c r="GC44" s="753"/>
      <c r="GD44" s="775"/>
      <c r="GE44" s="484">
        <f>DP44*FK44</f>
        <v>0</v>
      </c>
      <c r="GF44" s="434"/>
      <c r="GG44" s="434"/>
      <c r="GH44" s="434"/>
      <c r="GI44" s="434">
        <f>DT44*FO44</f>
        <v>0</v>
      </c>
      <c r="GJ44" s="434"/>
      <c r="GK44" s="434"/>
      <c r="GL44" s="434"/>
      <c r="GM44" s="434">
        <f>DX44*FS44</f>
        <v>0</v>
      </c>
      <c r="GN44" s="434"/>
      <c r="GO44" s="434"/>
      <c r="GP44" s="434"/>
      <c r="GQ44" s="434">
        <f>EB44*FW44</f>
        <v>0</v>
      </c>
      <c r="GR44" s="434"/>
      <c r="GS44" s="434"/>
      <c r="GT44" s="434"/>
      <c r="GU44" s="434">
        <f>EF44*GA44</f>
        <v>0</v>
      </c>
      <c r="GV44" s="434"/>
      <c r="GW44" s="434"/>
      <c r="GX44" s="1065"/>
      <c r="HC44" s="785"/>
      <c r="HD44" s="786"/>
      <c r="HE44" s="790" t="s">
        <v>28</v>
      </c>
      <c r="HF44" s="791"/>
      <c r="HG44" s="765" t="s">
        <v>154</v>
      </c>
      <c r="HH44" s="766"/>
      <c r="HI44" s="766"/>
      <c r="HJ44" s="766"/>
      <c r="HK44" s="766"/>
      <c r="HL44" s="766"/>
      <c r="HM44" s="766"/>
      <c r="HN44" s="766"/>
      <c r="HO44" s="767"/>
      <c r="HP44" s="484"/>
      <c r="HQ44" s="434"/>
      <c r="HR44" s="435"/>
      <c r="HS44" s="435"/>
      <c r="HT44" s="434"/>
      <c r="HU44" s="434"/>
      <c r="HV44" s="435"/>
      <c r="HW44" s="589"/>
      <c r="HX44" s="434"/>
      <c r="HY44" s="434"/>
      <c r="HZ44" s="435"/>
      <c r="IA44" s="589"/>
      <c r="IB44" s="434"/>
      <c r="IC44" s="434"/>
      <c r="ID44" s="435"/>
      <c r="IE44" s="589"/>
      <c r="IF44" s="434"/>
      <c r="IG44" s="434"/>
      <c r="IH44" s="435"/>
      <c r="II44" s="589"/>
      <c r="IJ44" s="772" t="s">
        <v>58</v>
      </c>
      <c r="IK44" s="773"/>
      <c r="IL44" s="774"/>
      <c r="IM44" s="937">
        <f>各種係数!HO44</f>
        <v>0</v>
      </c>
      <c r="IN44" s="938"/>
      <c r="IO44" s="938"/>
      <c r="IP44" s="939"/>
      <c r="IQ44" s="940">
        <f t="shared" si="465"/>
        <v>0</v>
      </c>
      <c r="IR44" s="941"/>
      <c r="IS44" s="941"/>
      <c r="IT44" s="941"/>
      <c r="IU44" s="941">
        <f t="shared" si="466"/>
        <v>0</v>
      </c>
      <c r="IV44" s="941"/>
      <c r="IW44" s="941"/>
      <c r="IX44" s="941"/>
      <c r="IY44" s="941">
        <f t="shared" si="467"/>
        <v>0</v>
      </c>
      <c r="IZ44" s="941"/>
      <c r="JA44" s="941"/>
      <c r="JB44" s="941"/>
      <c r="JC44" s="941">
        <f t="shared" si="468"/>
        <v>0</v>
      </c>
      <c r="JD44" s="941"/>
      <c r="JE44" s="941"/>
      <c r="JF44" s="941"/>
      <c r="JG44" s="941">
        <f t="shared" si="469"/>
        <v>0</v>
      </c>
      <c r="JH44" s="941"/>
      <c r="JI44" s="941"/>
      <c r="JJ44" s="941"/>
      <c r="JK44" s="752"/>
      <c r="JL44" s="753"/>
      <c r="JM44" s="753"/>
      <c r="JN44" s="753"/>
      <c r="JO44" s="753"/>
      <c r="JP44" s="753"/>
      <c r="JQ44" s="753"/>
      <c r="JR44" s="753"/>
      <c r="JS44" s="753"/>
      <c r="JT44" s="753"/>
      <c r="JU44" s="753"/>
      <c r="JV44" s="753"/>
      <c r="JW44" s="753"/>
      <c r="JX44" s="753"/>
      <c r="JY44" s="753"/>
      <c r="JZ44" s="753"/>
      <c r="KA44" s="753"/>
      <c r="KB44" s="753"/>
      <c r="KC44" s="753"/>
      <c r="KD44" s="775"/>
      <c r="KE44" s="484">
        <f t="shared" si="470"/>
        <v>0</v>
      </c>
      <c r="KF44" s="434"/>
      <c r="KG44" s="434"/>
      <c r="KH44" s="434"/>
      <c r="KI44" s="434">
        <f>HT44*JO44</f>
        <v>0</v>
      </c>
      <c r="KJ44" s="434"/>
      <c r="KK44" s="434"/>
      <c r="KL44" s="434"/>
      <c r="KM44" s="434">
        <f t="shared" si="425"/>
        <v>0</v>
      </c>
      <c r="KN44" s="434"/>
      <c r="KO44" s="434"/>
      <c r="KP44" s="434"/>
      <c r="KQ44" s="434">
        <f t="shared" si="426"/>
        <v>0</v>
      </c>
      <c r="KR44" s="434"/>
      <c r="KS44" s="434"/>
      <c r="KT44" s="434"/>
      <c r="KU44" s="434">
        <f t="shared" si="427"/>
        <v>0</v>
      </c>
      <c r="KV44" s="434"/>
      <c r="KW44" s="434"/>
      <c r="KX44" s="1065"/>
      <c r="LC44" s="785"/>
      <c r="LD44" s="786"/>
      <c r="LE44" s="790" t="s">
        <v>28</v>
      </c>
      <c r="LF44" s="791"/>
      <c r="LG44" s="765" t="s">
        <v>154</v>
      </c>
      <c r="LH44" s="766"/>
      <c r="LI44" s="766"/>
      <c r="LJ44" s="766"/>
      <c r="LK44" s="766"/>
      <c r="LL44" s="766"/>
      <c r="LM44" s="766"/>
      <c r="LN44" s="766"/>
      <c r="LO44" s="767"/>
      <c r="LP44" s="484"/>
      <c r="LQ44" s="434"/>
      <c r="LR44" s="435"/>
      <c r="LS44" s="435"/>
      <c r="LT44" s="434"/>
      <c r="LU44" s="434"/>
      <c r="LV44" s="435"/>
      <c r="LW44" s="589"/>
      <c r="LX44" s="434"/>
      <c r="LY44" s="434"/>
      <c r="LZ44" s="435"/>
      <c r="MA44" s="589"/>
      <c r="MB44" s="434"/>
      <c r="MC44" s="434"/>
      <c r="MD44" s="435"/>
      <c r="ME44" s="589"/>
      <c r="MF44" s="434"/>
      <c r="MG44" s="434"/>
      <c r="MH44" s="435"/>
      <c r="MI44" s="589"/>
      <c r="MJ44" s="772" t="s">
        <v>58</v>
      </c>
      <c r="MK44" s="773"/>
      <c r="ML44" s="774"/>
      <c r="MM44" s="937">
        <f>各種係数!LO44</f>
        <v>0</v>
      </c>
      <c r="MN44" s="938"/>
      <c r="MO44" s="938"/>
      <c r="MP44" s="939"/>
      <c r="MQ44" s="940">
        <f t="shared" si="471"/>
        <v>0</v>
      </c>
      <c r="MR44" s="941"/>
      <c r="MS44" s="941"/>
      <c r="MT44" s="941"/>
      <c r="MU44" s="941">
        <f t="shared" si="472"/>
        <v>0</v>
      </c>
      <c r="MV44" s="941"/>
      <c r="MW44" s="941"/>
      <c r="MX44" s="941"/>
      <c r="MY44" s="941">
        <f t="shared" si="473"/>
        <v>0</v>
      </c>
      <c r="MZ44" s="941"/>
      <c r="NA44" s="941"/>
      <c r="NB44" s="941"/>
      <c r="NC44" s="941">
        <f t="shared" si="474"/>
        <v>0</v>
      </c>
      <c r="ND44" s="941"/>
      <c r="NE44" s="941"/>
      <c r="NF44" s="941"/>
      <c r="NG44" s="941">
        <f t="shared" si="475"/>
        <v>0</v>
      </c>
      <c r="NH44" s="941"/>
      <c r="NI44" s="941"/>
      <c r="NJ44" s="941"/>
      <c r="NK44" s="752"/>
      <c r="NL44" s="753"/>
      <c r="NM44" s="753"/>
      <c r="NN44" s="753"/>
      <c r="NO44" s="753"/>
      <c r="NP44" s="753"/>
      <c r="NQ44" s="753"/>
      <c r="NR44" s="753"/>
      <c r="NS44" s="753"/>
      <c r="NT44" s="753"/>
      <c r="NU44" s="753"/>
      <c r="NV44" s="753"/>
      <c r="NW44" s="753"/>
      <c r="NX44" s="753"/>
      <c r="NY44" s="753"/>
      <c r="NZ44" s="753"/>
      <c r="OA44" s="753"/>
      <c r="OB44" s="753"/>
      <c r="OC44" s="753"/>
      <c r="OD44" s="775"/>
      <c r="OE44" s="484">
        <f t="shared" si="476"/>
        <v>0</v>
      </c>
      <c r="OF44" s="434"/>
      <c r="OG44" s="434"/>
      <c r="OH44" s="434"/>
      <c r="OI44" s="434">
        <f>LT44*NO44</f>
        <v>0</v>
      </c>
      <c r="OJ44" s="434"/>
      <c r="OK44" s="434"/>
      <c r="OL44" s="434"/>
      <c r="OM44" s="434">
        <f t="shared" si="434"/>
        <v>0</v>
      </c>
      <c r="ON44" s="434"/>
      <c r="OO44" s="434"/>
      <c r="OP44" s="434"/>
      <c r="OQ44" s="434">
        <f t="shared" si="435"/>
        <v>0</v>
      </c>
      <c r="OR44" s="434"/>
      <c r="OS44" s="434"/>
      <c r="OT44" s="434"/>
      <c r="OU44" s="434">
        <f t="shared" si="436"/>
        <v>0</v>
      </c>
      <c r="OV44" s="434"/>
      <c r="OW44" s="434"/>
      <c r="OX44" s="1065"/>
      <c r="PC44" s="785"/>
      <c r="PD44" s="786"/>
      <c r="PE44" s="790" t="s">
        <v>28</v>
      </c>
      <c r="PF44" s="791"/>
      <c r="PG44" s="765" t="s">
        <v>154</v>
      </c>
      <c r="PH44" s="766"/>
      <c r="PI44" s="766"/>
      <c r="PJ44" s="766"/>
      <c r="PK44" s="766"/>
      <c r="PL44" s="766"/>
      <c r="PM44" s="766"/>
      <c r="PN44" s="766"/>
      <c r="PO44" s="767"/>
      <c r="PP44" s="484"/>
      <c r="PQ44" s="434"/>
      <c r="PR44" s="435"/>
      <c r="PS44" s="435"/>
      <c r="PT44" s="434"/>
      <c r="PU44" s="434"/>
      <c r="PV44" s="435"/>
      <c r="PW44" s="589"/>
      <c r="PX44" s="434"/>
      <c r="PY44" s="434"/>
      <c r="PZ44" s="435"/>
      <c r="QA44" s="589"/>
      <c r="QB44" s="434"/>
      <c r="QC44" s="434"/>
      <c r="QD44" s="435"/>
      <c r="QE44" s="589"/>
      <c r="QF44" s="434"/>
      <c r="QG44" s="434"/>
      <c r="QH44" s="435"/>
      <c r="QI44" s="589"/>
      <c r="QJ44" s="772" t="s">
        <v>58</v>
      </c>
      <c r="QK44" s="773"/>
      <c r="QL44" s="774"/>
      <c r="QM44" s="937">
        <f>各種係数!PO44</f>
        <v>0</v>
      </c>
      <c r="QN44" s="938"/>
      <c r="QO44" s="938"/>
      <c r="QP44" s="939"/>
      <c r="QQ44" s="1058">
        <f>PP44*$AM44</f>
        <v>0</v>
      </c>
      <c r="QR44" s="1059"/>
      <c r="QS44" s="1059"/>
      <c r="QT44" s="1059"/>
      <c r="QU44" s="1060">
        <f t="shared" si="438"/>
        <v>0</v>
      </c>
      <c r="QV44" s="1061"/>
      <c r="QW44" s="1061"/>
      <c r="QX44" s="1062"/>
      <c r="QY44" s="1060">
        <f t="shared" si="439"/>
        <v>0</v>
      </c>
      <c r="QZ44" s="1061"/>
      <c r="RA44" s="1061"/>
      <c r="RB44" s="1062"/>
      <c r="RC44" s="1060">
        <f t="shared" si="440"/>
        <v>0</v>
      </c>
      <c r="RD44" s="1061"/>
      <c r="RE44" s="1061"/>
      <c r="RF44" s="1062"/>
      <c r="RG44" s="1060">
        <f t="shared" si="441"/>
        <v>0</v>
      </c>
      <c r="RH44" s="1061"/>
      <c r="RI44" s="1061"/>
      <c r="RJ44" s="1063"/>
      <c r="RK44" s="752"/>
      <c r="RL44" s="753"/>
      <c r="RM44" s="753"/>
      <c r="RN44" s="753"/>
      <c r="RO44" s="753"/>
      <c r="RP44" s="753"/>
      <c r="RQ44" s="753"/>
      <c r="RR44" s="753"/>
      <c r="RS44" s="753"/>
      <c r="RT44" s="753"/>
      <c r="RU44" s="753"/>
      <c r="RV44" s="753"/>
      <c r="RW44" s="753"/>
      <c r="RX44" s="753"/>
      <c r="RY44" s="753"/>
      <c r="RZ44" s="753"/>
      <c r="SA44" s="753"/>
      <c r="SB44" s="753"/>
      <c r="SC44" s="753"/>
      <c r="SD44" s="775"/>
      <c r="SE44" s="484">
        <f t="shared" si="477"/>
        <v>0</v>
      </c>
      <c r="SF44" s="434"/>
      <c r="SG44" s="434"/>
      <c r="SH44" s="434"/>
      <c r="SI44" s="434">
        <f>PT44*RO44</f>
        <v>0</v>
      </c>
      <c r="SJ44" s="434"/>
      <c r="SK44" s="434"/>
      <c r="SL44" s="434"/>
      <c r="SM44" s="434">
        <f t="shared" si="443"/>
        <v>0</v>
      </c>
      <c r="SN44" s="434"/>
      <c r="SO44" s="434"/>
      <c r="SP44" s="434"/>
      <c r="SQ44" s="434">
        <f t="shared" si="444"/>
        <v>0</v>
      </c>
      <c r="SR44" s="434"/>
      <c r="SS44" s="434"/>
      <c r="ST44" s="434"/>
      <c r="SU44" s="434">
        <f t="shared" si="445"/>
        <v>0</v>
      </c>
      <c r="SV44" s="434"/>
      <c r="SW44" s="434"/>
      <c r="SX44" s="1065"/>
      <c r="TS44" s="484">
        <f t="shared" si="446"/>
        <v>0</v>
      </c>
      <c r="TT44" s="434"/>
      <c r="TU44" s="435"/>
      <c r="TV44" s="435"/>
      <c r="TW44" s="434">
        <f t="shared" si="447"/>
        <v>0</v>
      </c>
      <c r="TX44" s="434"/>
      <c r="TY44" s="435"/>
      <c r="TZ44" s="589"/>
      <c r="UA44" s="434">
        <f t="shared" si="448"/>
        <v>0</v>
      </c>
      <c r="UB44" s="434"/>
      <c r="UC44" s="435"/>
      <c r="UD44" s="589"/>
      <c r="UE44" s="434">
        <f t="shared" si="449"/>
        <v>0</v>
      </c>
      <c r="UF44" s="434"/>
      <c r="UG44" s="435"/>
      <c r="UH44" s="589"/>
      <c r="UI44" s="434">
        <f t="shared" si="450"/>
        <v>0</v>
      </c>
      <c r="UJ44" s="434"/>
      <c r="UK44" s="435"/>
      <c r="UL44" s="589"/>
      <c r="UM44" s="772" t="s">
        <v>58</v>
      </c>
      <c r="UN44" s="773"/>
      <c r="UO44" s="774"/>
      <c r="UP44" s="937">
        <f>各種係数!TR44</f>
        <v>0</v>
      </c>
      <c r="UQ44" s="938"/>
      <c r="UR44" s="938"/>
      <c r="US44" s="939"/>
      <c r="UT44" s="1058">
        <f t="shared" si="451"/>
        <v>0</v>
      </c>
      <c r="UU44" s="1059"/>
      <c r="UV44" s="1059"/>
      <c r="UW44" s="1059"/>
      <c r="UX44" s="1060">
        <f t="shared" si="452"/>
        <v>0</v>
      </c>
      <c r="UY44" s="1061"/>
      <c r="UZ44" s="1061"/>
      <c r="VA44" s="1062"/>
      <c r="VB44" s="1060">
        <f t="shared" si="453"/>
        <v>0</v>
      </c>
      <c r="VC44" s="1061"/>
      <c r="VD44" s="1061"/>
      <c r="VE44" s="1062"/>
      <c r="VF44" s="1060">
        <f t="shared" si="454"/>
        <v>0</v>
      </c>
      <c r="VG44" s="1061"/>
      <c r="VH44" s="1061"/>
      <c r="VI44" s="1062"/>
      <c r="VJ44" s="1060">
        <f t="shared" si="455"/>
        <v>0</v>
      </c>
      <c r="VK44" s="1061"/>
      <c r="VL44" s="1061"/>
      <c r="VM44" s="1063"/>
      <c r="VN44" s="752"/>
      <c r="VO44" s="753"/>
      <c r="VP44" s="753"/>
      <c r="VQ44" s="753"/>
      <c r="VR44" s="930"/>
      <c r="VS44" s="930"/>
      <c r="VT44" s="930"/>
      <c r="VU44" s="930"/>
      <c r="VV44" s="930"/>
      <c r="VW44" s="930"/>
      <c r="VX44" s="930"/>
      <c r="VY44" s="930"/>
      <c r="VZ44" s="930"/>
      <c r="WA44" s="930"/>
      <c r="WB44" s="930"/>
      <c r="WC44" s="930"/>
      <c r="WD44" s="930"/>
      <c r="WE44" s="930"/>
      <c r="WF44" s="930"/>
      <c r="WG44" s="1002"/>
      <c r="WH44" s="484">
        <f t="shared" si="456"/>
        <v>0</v>
      </c>
      <c r="WI44" s="434"/>
      <c r="WJ44" s="434"/>
      <c r="WK44" s="434"/>
      <c r="WL44" s="434">
        <f t="shared" si="457"/>
        <v>0</v>
      </c>
      <c r="WM44" s="434"/>
      <c r="WN44" s="434"/>
      <c r="WO44" s="434"/>
      <c r="WP44" s="434">
        <f t="shared" ref="WP44:WP45" si="478">CM44+GM44+KM44+OM44+SM44</f>
        <v>0</v>
      </c>
      <c r="WQ44" s="434"/>
      <c r="WR44" s="434"/>
      <c r="WS44" s="434"/>
      <c r="WT44" s="434">
        <f t="shared" si="458"/>
        <v>0</v>
      </c>
      <c r="WU44" s="434"/>
      <c r="WV44" s="434"/>
      <c r="WW44" s="434"/>
      <c r="WX44" s="434">
        <f t="shared" si="459"/>
        <v>0</v>
      </c>
      <c r="WY44" s="434"/>
      <c r="WZ44" s="434"/>
      <c r="XA44" s="1065"/>
    </row>
    <row r="45" spans="3:625" s="100" customFormat="1" ht="24.75" customHeight="1" x14ac:dyDescent="0.15">
      <c r="C45" s="785"/>
      <c r="D45" s="786"/>
      <c r="E45" s="792"/>
      <c r="F45" s="793"/>
      <c r="H45" s="746" t="s">
        <v>147</v>
      </c>
      <c r="I45" s="747"/>
      <c r="J45" s="747"/>
      <c r="K45" s="747"/>
      <c r="L45" s="747"/>
      <c r="M45" s="747"/>
      <c r="N45" s="747"/>
      <c r="O45" s="748"/>
      <c r="P45" s="484"/>
      <c r="Q45" s="434"/>
      <c r="R45" s="435"/>
      <c r="S45" s="435"/>
      <c r="T45" s="434"/>
      <c r="U45" s="434"/>
      <c r="V45" s="435"/>
      <c r="W45" s="589"/>
      <c r="X45" s="434"/>
      <c r="Y45" s="434"/>
      <c r="Z45" s="435"/>
      <c r="AA45" s="589"/>
      <c r="AB45" s="434"/>
      <c r="AC45" s="434"/>
      <c r="AD45" s="435"/>
      <c r="AE45" s="589"/>
      <c r="AF45" s="434"/>
      <c r="AG45" s="434"/>
      <c r="AH45" s="435"/>
      <c r="AI45" s="589"/>
      <c r="AJ45" s="772" t="s">
        <v>58</v>
      </c>
      <c r="AK45" s="773"/>
      <c r="AL45" s="774"/>
      <c r="AM45" s="937">
        <f>各種係数!O45</f>
        <v>0</v>
      </c>
      <c r="AN45" s="938"/>
      <c r="AO45" s="938"/>
      <c r="AP45" s="939"/>
      <c r="AQ45" s="1058">
        <f t="shared" si="409"/>
        <v>0</v>
      </c>
      <c r="AR45" s="1059"/>
      <c r="AS45" s="1059"/>
      <c r="AT45" s="1059"/>
      <c r="AU45" s="1060">
        <f t="shared" si="410"/>
        <v>0</v>
      </c>
      <c r="AV45" s="1061"/>
      <c r="AW45" s="1061"/>
      <c r="AX45" s="1062"/>
      <c r="AY45" s="1060">
        <f t="shared" si="411"/>
        <v>0</v>
      </c>
      <c r="AZ45" s="1061"/>
      <c r="BA45" s="1061"/>
      <c r="BB45" s="1062"/>
      <c r="BC45" s="1060">
        <f t="shared" si="412"/>
        <v>0</v>
      </c>
      <c r="BD45" s="1061"/>
      <c r="BE45" s="1061"/>
      <c r="BF45" s="1062"/>
      <c r="BG45" s="1060">
        <f t="shared" si="413"/>
        <v>0</v>
      </c>
      <c r="BH45" s="1061"/>
      <c r="BI45" s="1061"/>
      <c r="BJ45" s="1063"/>
      <c r="BK45" s="752"/>
      <c r="BL45" s="753"/>
      <c r="BM45" s="753"/>
      <c r="BN45" s="753"/>
      <c r="BO45" s="753"/>
      <c r="BP45" s="753"/>
      <c r="BQ45" s="753"/>
      <c r="BR45" s="753"/>
      <c r="BS45" s="753"/>
      <c r="BT45" s="753"/>
      <c r="BU45" s="753"/>
      <c r="BV45" s="753"/>
      <c r="BW45" s="753"/>
      <c r="BX45" s="753"/>
      <c r="BY45" s="753"/>
      <c r="BZ45" s="753"/>
      <c r="CA45" s="753"/>
      <c r="CB45" s="753"/>
      <c r="CC45" s="753"/>
      <c r="CD45" s="775"/>
      <c r="CE45" s="484">
        <f t="shared" si="460"/>
        <v>0</v>
      </c>
      <c r="CF45" s="434"/>
      <c r="CG45" s="434"/>
      <c r="CH45" s="434"/>
      <c r="CI45" s="434">
        <f t="shared" si="461"/>
        <v>0</v>
      </c>
      <c r="CJ45" s="434"/>
      <c r="CK45" s="434"/>
      <c r="CL45" s="434"/>
      <c r="CM45" s="434">
        <f t="shared" si="462"/>
        <v>0</v>
      </c>
      <c r="CN45" s="434"/>
      <c r="CO45" s="434"/>
      <c r="CP45" s="434"/>
      <c r="CQ45" s="434">
        <f t="shared" si="463"/>
        <v>0</v>
      </c>
      <c r="CR45" s="434"/>
      <c r="CS45" s="434"/>
      <c r="CT45" s="434"/>
      <c r="CU45" s="434">
        <f t="shared" si="464"/>
        <v>0</v>
      </c>
      <c r="CV45" s="434"/>
      <c r="CW45" s="434"/>
      <c r="CX45" s="1065"/>
      <c r="DC45" s="785"/>
      <c r="DD45" s="786"/>
      <c r="DE45" s="792"/>
      <c r="DF45" s="793"/>
      <c r="DH45" s="746" t="s">
        <v>147</v>
      </c>
      <c r="DI45" s="747"/>
      <c r="DJ45" s="747"/>
      <c r="DK45" s="747"/>
      <c r="DL45" s="747"/>
      <c r="DM45" s="747"/>
      <c r="DN45" s="747"/>
      <c r="DO45" s="748"/>
      <c r="DP45" s="484"/>
      <c r="DQ45" s="434"/>
      <c r="DR45" s="435"/>
      <c r="DS45" s="435"/>
      <c r="DT45" s="434"/>
      <c r="DU45" s="434"/>
      <c r="DV45" s="435"/>
      <c r="DW45" s="589"/>
      <c r="DX45" s="434"/>
      <c r="DY45" s="434"/>
      <c r="DZ45" s="435"/>
      <c r="EA45" s="589"/>
      <c r="EB45" s="434"/>
      <c r="EC45" s="434"/>
      <c r="ED45" s="435"/>
      <c r="EE45" s="589"/>
      <c r="EF45" s="434"/>
      <c r="EG45" s="434"/>
      <c r="EH45" s="435"/>
      <c r="EI45" s="589"/>
      <c r="EJ45" s="772" t="s">
        <v>58</v>
      </c>
      <c r="EK45" s="773"/>
      <c r="EL45" s="774"/>
      <c r="EM45" s="937">
        <f>各種係数!DO45</f>
        <v>0</v>
      </c>
      <c r="EN45" s="938"/>
      <c r="EO45" s="938"/>
      <c r="EP45" s="939"/>
      <c r="EQ45" s="940">
        <f t="shared" si="414"/>
        <v>0</v>
      </c>
      <c r="ER45" s="941"/>
      <c r="ES45" s="941"/>
      <c r="ET45" s="941"/>
      <c r="EU45" s="941">
        <f t="shared" si="415"/>
        <v>0</v>
      </c>
      <c r="EV45" s="941"/>
      <c r="EW45" s="941"/>
      <c r="EX45" s="941"/>
      <c r="EY45" s="941">
        <f t="shared" si="416"/>
        <v>0</v>
      </c>
      <c r="EZ45" s="941"/>
      <c r="FA45" s="941"/>
      <c r="FB45" s="941"/>
      <c r="FC45" s="941">
        <f t="shared" si="417"/>
        <v>0</v>
      </c>
      <c r="FD45" s="941"/>
      <c r="FE45" s="941"/>
      <c r="FF45" s="941"/>
      <c r="FG45" s="941">
        <f t="shared" si="418"/>
        <v>0</v>
      </c>
      <c r="FH45" s="941"/>
      <c r="FI45" s="941"/>
      <c r="FJ45" s="941"/>
      <c r="FK45" s="752"/>
      <c r="FL45" s="753"/>
      <c r="FM45" s="753"/>
      <c r="FN45" s="753"/>
      <c r="FO45" s="753"/>
      <c r="FP45" s="753"/>
      <c r="FQ45" s="753"/>
      <c r="FR45" s="753"/>
      <c r="FS45" s="753"/>
      <c r="FT45" s="753"/>
      <c r="FU45" s="753"/>
      <c r="FV45" s="753"/>
      <c r="FW45" s="753"/>
      <c r="FX45" s="753"/>
      <c r="FY45" s="753"/>
      <c r="FZ45" s="753"/>
      <c r="GA45" s="753"/>
      <c r="GB45" s="753"/>
      <c r="GC45" s="753"/>
      <c r="GD45" s="775"/>
      <c r="GE45" s="484">
        <f>DP45*FK45</f>
        <v>0</v>
      </c>
      <c r="GF45" s="434"/>
      <c r="GG45" s="434"/>
      <c r="GH45" s="434"/>
      <c r="GI45" s="434">
        <f>DT45*FO45</f>
        <v>0</v>
      </c>
      <c r="GJ45" s="434"/>
      <c r="GK45" s="434"/>
      <c r="GL45" s="434"/>
      <c r="GM45" s="434">
        <f>DX45*FS45</f>
        <v>0</v>
      </c>
      <c r="GN45" s="434"/>
      <c r="GO45" s="434"/>
      <c r="GP45" s="434"/>
      <c r="GQ45" s="434">
        <f>EB45*FW45</f>
        <v>0</v>
      </c>
      <c r="GR45" s="434"/>
      <c r="GS45" s="434"/>
      <c r="GT45" s="434"/>
      <c r="GU45" s="434">
        <f>EF45*GA45</f>
        <v>0</v>
      </c>
      <c r="GV45" s="434"/>
      <c r="GW45" s="434"/>
      <c r="GX45" s="1065"/>
      <c r="HC45" s="785"/>
      <c r="HD45" s="786"/>
      <c r="HE45" s="792"/>
      <c r="HF45" s="793"/>
      <c r="HH45" s="746" t="s">
        <v>147</v>
      </c>
      <c r="HI45" s="747"/>
      <c r="HJ45" s="747"/>
      <c r="HK45" s="747"/>
      <c r="HL45" s="747"/>
      <c r="HM45" s="747"/>
      <c r="HN45" s="747"/>
      <c r="HO45" s="748"/>
      <c r="HP45" s="484"/>
      <c r="HQ45" s="434"/>
      <c r="HR45" s="435"/>
      <c r="HS45" s="435"/>
      <c r="HT45" s="434"/>
      <c r="HU45" s="434"/>
      <c r="HV45" s="435"/>
      <c r="HW45" s="589"/>
      <c r="HX45" s="434"/>
      <c r="HY45" s="434"/>
      <c r="HZ45" s="435"/>
      <c r="IA45" s="589"/>
      <c r="IB45" s="434"/>
      <c r="IC45" s="434"/>
      <c r="ID45" s="435"/>
      <c r="IE45" s="589"/>
      <c r="IF45" s="434"/>
      <c r="IG45" s="434"/>
      <c r="IH45" s="435"/>
      <c r="II45" s="589"/>
      <c r="IJ45" s="772" t="s">
        <v>58</v>
      </c>
      <c r="IK45" s="773"/>
      <c r="IL45" s="774"/>
      <c r="IM45" s="937">
        <f>各種係数!HO45</f>
        <v>0</v>
      </c>
      <c r="IN45" s="938"/>
      <c r="IO45" s="938"/>
      <c r="IP45" s="939"/>
      <c r="IQ45" s="940">
        <f t="shared" si="465"/>
        <v>0</v>
      </c>
      <c r="IR45" s="941"/>
      <c r="IS45" s="941"/>
      <c r="IT45" s="941"/>
      <c r="IU45" s="941">
        <f t="shared" si="466"/>
        <v>0</v>
      </c>
      <c r="IV45" s="941"/>
      <c r="IW45" s="941"/>
      <c r="IX45" s="941"/>
      <c r="IY45" s="941">
        <f t="shared" si="467"/>
        <v>0</v>
      </c>
      <c r="IZ45" s="941"/>
      <c r="JA45" s="941"/>
      <c r="JB45" s="941"/>
      <c r="JC45" s="941">
        <f t="shared" si="468"/>
        <v>0</v>
      </c>
      <c r="JD45" s="941"/>
      <c r="JE45" s="941"/>
      <c r="JF45" s="941"/>
      <c r="JG45" s="941">
        <f t="shared" si="469"/>
        <v>0</v>
      </c>
      <c r="JH45" s="941"/>
      <c r="JI45" s="941"/>
      <c r="JJ45" s="941"/>
      <c r="JK45" s="752"/>
      <c r="JL45" s="753"/>
      <c r="JM45" s="753"/>
      <c r="JN45" s="753"/>
      <c r="JO45" s="753"/>
      <c r="JP45" s="753"/>
      <c r="JQ45" s="753"/>
      <c r="JR45" s="753"/>
      <c r="JS45" s="753"/>
      <c r="JT45" s="753"/>
      <c r="JU45" s="753"/>
      <c r="JV45" s="753"/>
      <c r="JW45" s="753"/>
      <c r="JX45" s="753"/>
      <c r="JY45" s="753"/>
      <c r="JZ45" s="753"/>
      <c r="KA45" s="753"/>
      <c r="KB45" s="753"/>
      <c r="KC45" s="753"/>
      <c r="KD45" s="775"/>
      <c r="KE45" s="484">
        <f t="shared" si="470"/>
        <v>0</v>
      </c>
      <c r="KF45" s="434"/>
      <c r="KG45" s="434"/>
      <c r="KH45" s="434"/>
      <c r="KI45" s="434">
        <f t="shared" ref="KI45" si="479">HT45*JO45</f>
        <v>0</v>
      </c>
      <c r="KJ45" s="434"/>
      <c r="KK45" s="434"/>
      <c r="KL45" s="434"/>
      <c r="KM45" s="434">
        <f t="shared" si="425"/>
        <v>0</v>
      </c>
      <c r="KN45" s="434"/>
      <c r="KO45" s="434"/>
      <c r="KP45" s="434"/>
      <c r="KQ45" s="434">
        <f t="shared" si="426"/>
        <v>0</v>
      </c>
      <c r="KR45" s="434"/>
      <c r="KS45" s="434"/>
      <c r="KT45" s="434"/>
      <c r="KU45" s="434">
        <f t="shared" si="427"/>
        <v>0</v>
      </c>
      <c r="KV45" s="434"/>
      <c r="KW45" s="434"/>
      <c r="KX45" s="1065"/>
      <c r="LC45" s="785"/>
      <c r="LD45" s="786"/>
      <c r="LE45" s="792"/>
      <c r="LF45" s="793"/>
      <c r="LH45" s="746" t="s">
        <v>147</v>
      </c>
      <c r="LI45" s="747"/>
      <c r="LJ45" s="747"/>
      <c r="LK45" s="747"/>
      <c r="LL45" s="747"/>
      <c r="LM45" s="747"/>
      <c r="LN45" s="747"/>
      <c r="LO45" s="748"/>
      <c r="LP45" s="484"/>
      <c r="LQ45" s="434"/>
      <c r="LR45" s="435"/>
      <c r="LS45" s="435"/>
      <c r="LT45" s="434"/>
      <c r="LU45" s="434"/>
      <c r="LV45" s="435"/>
      <c r="LW45" s="589"/>
      <c r="LX45" s="434"/>
      <c r="LY45" s="434"/>
      <c r="LZ45" s="435"/>
      <c r="MA45" s="589"/>
      <c r="MB45" s="434"/>
      <c r="MC45" s="434"/>
      <c r="MD45" s="435"/>
      <c r="ME45" s="589"/>
      <c r="MF45" s="434"/>
      <c r="MG45" s="434"/>
      <c r="MH45" s="435"/>
      <c r="MI45" s="589"/>
      <c r="MJ45" s="772" t="s">
        <v>58</v>
      </c>
      <c r="MK45" s="773"/>
      <c r="ML45" s="774"/>
      <c r="MM45" s="937">
        <f>各種係数!LO45</f>
        <v>0</v>
      </c>
      <c r="MN45" s="938"/>
      <c r="MO45" s="938"/>
      <c r="MP45" s="939"/>
      <c r="MQ45" s="940">
        <f t="shared" si="471"/>
        <v>0</v>
      </c>
      <c r="MR45" s="941"/>
      <c r="MS45" s="941"/>
      <c r="MT45" s="941"/>
      <c r="MU45" s="941">
        <f t="shared" si="472"/>
        <v>0</v>
      </c>
      <c r="MV45" s="941"/>
      <c r="MW45" s="941"/>
      <c r="MX45" s="941"/>
      <c r="MY45" s="941">
        <f t="shared" si="473"/>
        <v>0</v>
      </c>
      <c r="MZ45" s="941"/>
      <c r="NA45" s="941"/>
      <c r="NB45" s="941"/>
      <c r="NC45" s="941">
        <f t="shared" si="474"/>
        <v>0</v>
      </c>
      <c r="ND45" s="941"/>
      <c r="NE45" s="941"/>
      <c r="NF45" s="941"/>
      <c r="NG45" s="941">
        <f t="shared" si="475"/>
        <v>0</v>
      </c>
      <c r="NH45" s="941"/>
      <c r="NI45" s="941"/>
      <c r="NJ45" s="941"/>
      <c r="NK45" s="752"/>
      <c r="NL45" s="753"/>
      <c r="NM45" s="753"/>
      <c r="NN45" s="753"/>
      <c r="NO45" s="753"/>
      <c r="NP45" s="753"/>
      <c r="NQ45" s="753"/>
      <c r="NR45" s="753"/>
      <c r="NS45" s="753"/>
      <c r="NT45" s="753"/>
      <c r="NU45" s="753"/>
      <c r="NV45" s="753"/>
      <c r="NW45" s="753"/>
      <c r="NX45" s="753"/>
      <c r="NY45" s="753"/>
      <c r="NZ45" s="753"/>
      <c r="OA45" s="753"/>
      <c r="OB45" s="753"/>
      <c r="OC45" s="753"/>
      <c r="OD45" s="775"/>
      <c r="OE45" s="484">
        <f t="shared" si="476"/>
        <v>0</v>
      </c>
      <c r="OF45" s="434"/>
      <c r="OG45" s="434"/>
      <c r="OH45" s="434"/>
      <c r="OI45" s="434">
        <f t="shared" ref="OI45" si="480">LT45*NO45</f>
        <v>0</v>
      </c>
      <c r="OJ45" s="434"/>
      <c r="OK45" s="434"/>
      <c r="OL45" s="434"/>
      <c r="OM45" s="434">
        <f t="shared" si="434"/>
        <v>0</v>
      </c>
      <c r="ON45" s="434"/>
      <c r="OO45" s="434"/>
      <c r="OP45" s="434"/>
      <c r="OQ45" s="434">
        <f t="shared" si="435"/>
        <v>0</v>
      </c>
      <c r="OR45" s="434"/>
      <c r="OS45" s="434"/>
      <c r="OT45" s="434"/>
      <c r="OU45" s="434">
        <f t="shared" si="436"/>
        <v>0</v>
      </c>
      <c r="OV45" s="434"/>
      <c r="OW45" s="434"/>
      <c r="OX45" s="1065"/>
      <c r="PC45" s="785"/>
      <c r="PD45" s="786"/>
      <c r="PE45" s="792"/>
      <c r="PF45" s="793"/>
      <c r="PH45" s="746" t="s">
        <v>147</v>
      </c>
      <c r="PI45" s="747"/>
      <c r="PJ45" s="747"/>
      <c r="PK45" s="747"/>
      <c r="PL45" s="747"/>
      <c r="PM45" s="747"/>
      <c r="PN45" s="747"/>
      <c r="PO45" s="748"/>
      <c r="PP45" s="484"/>
      <c r="PQ45" s="434"/>
      <c r="PR45" s="435"/>
      <c r="PS45" s="435"/>
      <c r="PT45" s="434"/>
      <c r="PU45" s="434"/>
      <c r="PV45" s="435"/>
      <c r="PW45" s="589"/>
      <c r="PX45" s="434"/>
      <c r="PY45" s="434"/>
      <c r="PZ45" s="435"/>
      <c r="QA45" s="589"/>
      <c r="QB45" s="434"/>
      <c r="QC45" s="434"/>
      <c r="QD45" s="435"/>
      <c r="QE45" s="589"/>
      <c r="QF45" s="434"/>
      <c r="QG45" s="434"/>
      <c r="QH45" s="435"/>
      <c r="QI45" s="589"/>
      <c r="QJ45" s="772" t="s">
        <v>58</v>
      </c>
      <c r="QK45" s="773"/>
      <c r="QL45" s="774"/>
      <c r="QM45" s="937">
        <f>各種係数!PO45</f>
        <v>0</v>
      </c>
      <c r="QN45" s="938"/>
      <c r="QO45" s="938"/>
      <c r="QP45" s="939"/>
      <c r="QQ45" s="1058">
        <f t="shared" ref="QQ45:QQ46" si="481">PP45*$AM45</f>
        <v>0</v>
      </c>
      <c r="QR45" s="1059"/>
      <c r="QS45" s="1059"/>
      <c r="QT45" s="1059"/>
      <c r="QU45" s="1060">
        <f t="shared" si="438"/>
        <v>0</v>
      </c>
      <c r="QV45" s="1061"/>
      <c r="QW45" s="1061"/>
      <c r="QX45" s="1062"/>
      <c r="QY45" s="1060">
        <f t="shared" si="439"/>
        <v>0</v>
      </c>
      <c r="QZ45" s="1061"/>
      <c r="RA45" s="1061"/>
      <c r="RB45" s="1062"/>
      <c r="RC45" s="1060">
        <f t="shared" si="440"/>
        <v>0</v>
      </c>
      <c r="RD45" s="1061"/>
      <c r="RE45" s="1061"/>
      <c r="RF45" s="1062"/>
      <c r="RG45" s="1060">
        <f t="shared" si="441"/>
        <v>0</v>
      </c>
      <c r="RH45" s="1061"/>
      <c r="RI45" s="1061"/>
      <c r="RJ45" s="1063"/>
      <c r="RK45" s="752"/>
      <c r="RL45" s="753"/>
      <c r="RM45" s="753"/>
      <c r="RN45" s="753"/>
      <c r="RO45" s="753"/>
      <c r="RP45" s="753"/>
      <c r="RQ45" s="753"/>
      <c r="RR45" s="753"/>
      <c r="RS45" s="753"/>
      <c r="RT45" s="753"/>
      <c r="RU45" s="753"/>
      <c r="RV45" s="753"/>
      <c r="RW45" s="753"/>
      <c r="RX45" s="753"/>
      <c r="RY45" s="753"/>
      <c r="RZ45" s="753"/>
      <c r="SA45" s="753"/>
      <c r="SB45" s="753"/>
      <c r="SC45" s="753"/>
      <c r="SD45" s="775"/>
      <c r="SE45" s="484">
        <f t="shared" si="477"/>
        <v>0</v>
      </c>
      <c r="SF45" s="434"/>
      <c r="SG45" s="434"/>
      <c r="SH45" s="434"/>
      <c r="SI45" s="434">
        <f t="shared" ref="SI45" si="482">PT45*RO45</f>
        <v>0</v>
      </c>
      <c r="SJ45" s="434"/>
      <c r="SK45" s="434"/>
      <c r="SL45" s="434"/>
      <c r="SM45" s="434">
        <f t="shared" si="443"/>
        <v>0</v>
      </c>
      <c r="SN45" s="434"/>
      <c r="SO45" s="434"/>
      <c r="SP45" s="434"/>
      <c r="SQ45" s="434">
        <f t="shared" si="444"/>
        <v>0</v>
      </c>
      <c r="SR45" s="434"/>
      <c r="SS45" s="434"/>
      <c r="ST45" s="434"/>
      <c r="SU45" s="434">
        <f t="shared" si="445"/>
        <v>0</v>
      </c>
      <c r="SV45" s="434"/>
      <c r="SW45" s="434"/>
      <c r="SX45" s="1065"/>
      <c r="TS45" s="484">
        <f t="shared" si="446"/>
        <v>0</v>
      </c>
      <c r="TT45" s="434"/>
      <c r="TU45" s="435"/>
      <c r="TV45" s="435"/>
      <c r="TW45" s="434">
        <f t="shared" si="447"/>
        <v>0</v>
      </c>
      <c r="TX45" s="434"/>
      <c r="TY45" s="435"/>
      <c r="TZ45" s="589"/>
      <c r="UA45" s="434">
        <f t="shared" si="448"/>
        <v>0</v>
      </c>
      <c r="UB45" s="434"/>
      <c r="UC45" s="435"/>
      <c r="UD45" s="589"/>
      <c r="UE45" s="434">
        <f t="shared" si="449"/>
        <v>0</v>
      </c>
      <c r="UF45" s="434"/>
      <c r="UG45" s="435"/>
      <c r="UH45" s="589"/>
      <c r="UI45" s="434">
        <f t="shared" si="450"/>
        <v>0</v>
      </c>
      <c r="UJ45" s="434"/>
      <c r="UK45" s="435"/>
      <c r="UL45" s="589"/>
      <c r="UM45" s="772" t="s">
        <v>58</v>
      </c>
      <c r="UN45" s="773"/>
      <c r="UO45" s="774"/>
      <c r="UP45" s="937">
        <f>各種係数!TR45</f>
        <v>0</v>
      </c>
      <c r="UQ45" s="938"/>
      <c r="UR45" s="938"/>
      <c r="US45" s="939"/>
      <c r="UT45" s="1058">
        <f t="shared" si="451"/>
        <v>0</v>
      </c>
      <c r="UU45" s="1059"/>
      <c r="UV45" s="1059"/>
      <c r="UW45" s="1059"/>
      <c r="UX45" s="1060">
        <f t="shared" si="452"/>
        <v>0</v>
      </c>
      <c r="UY45" s="1061"/>
      <c r="UZ45" s="1061"/>
      <c r="VA45" s="1062"/>
      <c r="VB45" s="1060">
        <f t="shared" si="453"/>
        <v>0</v>
      </c>
      <c r="VC45" s="1061"/>
      <c r="VD45" s="1061"/>
      <c r="VE45" s="1062"/>
      <c r="VF45" s="1060">
        <f t="shared" si="454"/>
        <v>0</v>
      </c>
      <c r="VG45" s="1061"/>
      <c r="VH45" s="1061"/>
      <c r="VI45" s="1062"/>
      <c r="VJ45" s="1060">
        <f t="shared" si="455"/>
        <v>0</v>
      </c>
      <c r="VK45" s="1061"/>
      <c r="VL45" s="1061"/>
      <c r="VM45" s="1063"/>
      <c r="VN45" s="935"/>
      <c r="VO45" s="930"/>
      <c r="VP45" s="930"/>
      <c r="VQ45" s="930"/>
      <c r="VR45" s="930"/>
      <c r="VS45" s="930"/>
      <c r="VT45" s="930"/>
      <c r="VU45" s="930"/>
      <c r="VV45" s="930"/>
      <c r="VW45" s="930"/>
      <c r="VX45" s="930"/>
      <c r="VY45" s="930"/>
      <c r="VZ45" s="930"/>
      <c r="WA45" s="930"/>
      <c r="WB45" s="930"/>
      <c r="WC45" s="930"/>
      <c r="WD45" s="930"/>
      <c r="WE45" s="930"/>
      <c r="WF45" s="930"/>
      <c r="WG45" s="1002"/>
      <c r="WH45" s="484">
        <f t="shared" si="456"/>
        <v>0</v>
      </c>
      <c r="WI45" s="434"/>
      <c r="WJ45" s="434"/>
      <c r="WK45" s="434"/>
      <c r="WL45" s="434">
        <f t="shared" si="457"/>
        <v>0</v>
      </c>
      <c r="WM45" s="434"/>
      <c r="WN45" s="434"/>
      <c r="WO45" s="434"/>
      <c r="WP45" s="434">
        <f t="shared" si="478"/>
        <v>0</v>
      </c>
      <c r="WQ45" s="434"/>
      <c r="WR45" s="434"/>
      <c r="WS45" s="434"/>
      <c r="WT45" s="434">
        <f t="shared" si="458"/>
        <v>0</v>
      </c>
      <c r="WU45" s="434"/>
      <c r="WV45" s="434"/>
      <c r="WW45" s="434"/>
      <c r="WX45" s="434">
        <f t="shared" si="459"/>
        <v>0</v>
      </c>
      <c r="WY45" s="434"/>
      <c r="WZ45" s="434"/>
      <c r="XA45" s="1065"/>
    </row>
    <row r="46" spans="3:625" s="100" customFormat="1" ht="19.5" customHeight="1" x14ac:dyDescent="0.15">
      <c r="C46" s="785"/>
      <c r="D46" s="786"/>
      <c r="E46" s="759" t="s">
        <v>152</v>
      </c>
      <c r="F46" s="760"/>
      <c r="G46" s="746" t="s">
        <v>153</v>
      </c>
      <c r="H46" s="747"/>
      <c r="I46" s="747"/>
      <c r="J46" s="747"/>
      <c r="K46" s="747"/>
      <c r="L46" s="747"/>
      <c r="M46" s="747"/>
      <c r="N46" s="747"/>
      <c r="O46" s="748"/>
      <c r="P46" s="484"/>
      <c r="Q46" s="434"/>
      <c r="R46" s="435"/>
      <c r="S46" s="435"/>
      <c r="T46" s="434"/>
      <c r="U46" s="434"/>
      <c r="V46" s="435"/>
      <c r="W46" s="589"/>
      <c r="X46" s="434"/>
      <c r="Y46" s="434"/>
      <c r="Z46" s="435"/>
      <c r="AA46" s="589"/>
      <c r="AB46" s="434"/>
      <c r="AC46" s="434"/>
      <c r="AD46" s="435"/>
      <c r="AE46" s="589"/>
      <c r="AF46" s="434"/>
      <c r="AG46" s="434"/>
      <c r="AH46" s="435"/>
      <c r="AI46" s="589"/>
      <c r="AJ46" s="772" t="s">
        <v>58</v>
      </c>
      <c r="AK46" s="773"/>
      <c r="AL46" s="774"/>
      <c r="AM46" s="937">
        <f>各種係数!$O46</f>
        <v>0</v>
      </c>
      <c r="AN46" s="938"/>
      <c r="AO46" s="938"/>
      <c r="AP46" s="939"/>
      <c r="AQ46" s="1058">
        <f t="shared" si="409"/>
        <v>0</v>
      </c>
      <c r="AR46" s="1059"/>
      <c r="AS46" s="1059"/>
      <c r="AT46" s="1059"/>
      <c r="AU46" s="1060">
        <f t="shared" si="410"/>
        <v>0</v>
      </c>
      <c r="AV46" s="1061"/>
      <c r="AW46" s="1061"/>
      <c r="AX46" s="1062"/>
      <c r="AY46" s="1060">
        <f t="shared" si="411"/>
        <v>0</v>
      </c>
      <c r="AZ46" s="1061"/>
      <c r="BA46" s="1061"/>
      <c r="BB46" s="1062"/>
      <c r="BC46" s="1060">
        <f t="shared" si="412"/>
        <v>0</v>
      </c>
      <c r="BD46" s="1061"/>
      <c r="BE46" s="1061"/>
      <c r="BF46" s="1062"/>
      <c r="BG46" s="1060">
        <f t="shared" si="413"/>
        <v>0</v>
      </c>
      <c r="BH46" s="1061"/>
      <c r="BI46" s="1061"/>
      <c r="BJ46" s="1063"/>
      <c r="BK46" s="752"/>
      <c r="BL46" s="753"/>
      <c r="BM46" s="753"/>
      <c r="BN46" s="753"/>
      <c r="BO46" s="753"/>
      <c r="BP46" s="753"/>
      <c r="BQ46" s="753"/>
      <c r="BR46" s="753"/>
      <c r="BS46" s="753"/>
      <c r="BT46" s="753"/>
      <c r="BU46" s="753"/>
      <c r="BV46" s="753"/>
      <c r="BW46" s="753"/>
      <c r="BX46" s="753"/>
      <c r="BY46" s="753"/>
      <c r="BZ46" s="753"/>
      <c r="CA46" s="753"/>
      <c r="CB46" s="753"/>
      <c r="CC46" s="753"/>
      <c r="CD46" s="775"/>
      <c r="CE46" s="776"/>
      <c r="CF46" s="777"/>
      <c r="CG46" s="777"/>
      <c r="CH46" s="777"/>
      <c r="CI46" s="777"/>
      <c r="CJ46" s="777"/>
      <c r="CK46" s="777"/>
      <c r="CL46" s="777"/>
      <c r="CM46" s="777"/>
      <c r="CN46" s="777"/>
      <c r="CO46" s="777"/>
      <c r="CP46" s="777"/>
      <c r="CQ46" s="777"/>
      <c r="CR46" s="777"/>
      <c r="CS46" s="777"/>
      <c r="CT46" s="777"/>
      <c r="CU46" s="777"/>
      <c r="CV46" s="777"/>
      <c r="CW46" s="777"/>
      <c r="CX46" s="1066"/>
      <c r="DC46" s="785"/>
      <c r="DD46" s="786"/>
      <c r="DE46" s="759" t="s">
        <v>152</v>
      </c>
      <c r="DF46" s="760"/>
      <c r="DG46" s="746" t="s">
        <v>153</v>
      </c>
      <c r="DH46" s="747"/>
      <c r="DI46" s="747"/>
      <c r="DJ46" s="747"/>
      <c r="DK46" s="747"/>
      <c r="DL46" s="747"/>
      <c r="DM46" s="747"/>
      <c r="DN46" s="747"/>
      <c r="DO46" s="748"/>
      <c r="DP46" s="484"/>
      <c r="DQ46" s="434"/>
      <c r="DR46" s="435"/>
      <c r="DS46" s="435"/>
      <c r="DT46" s="434"/>
      <c r="DU46" s="434"/>
      <c r="DV46" s="435"/>
      <c r="DW46" s="589"/>
      <c r="DX46" s="434"/>
      <c r="DY46" s="434"/>
      <c r="DZ46" s="435"/>
      <c r="EA46" s="589"/>
      <c r="EB46" s="434"/>
      <c r="EC46" s="434"/>
      <c r="ED46" s="435"/>
      <c r="EE46" s="589"/>
      <c r="EF46" s="434"/>
      <c r="EG46" s="434"/>
      <c r="EH46" s="435"/>
      <c r="EI46" s="589"/>
      <c r="EJ46" s="772" t="s">
        <v>58</v>
      </c>
      <c r="EK46" s="773"/>
      <c r="EL46" s="774"/>
      <c r="EM46" s="937">
        <f>各種係数!$O46</f>
        <v>0</v>
      </c>
      <c r="EN46" s="938"/>
      <c r="EO46" s="938"/>
      <c r="EP46" s="939"/>
      <c r="EQ46" s="940">
        <f t="shared" si="414"/>
        <v>0</v>
      </c>
      <c r="ER46" s="941"/>
      <c r="ES46" s="941"/>
      <c r="ET46" s="941"/>
      <c r="EU46" s="941">
        <f t="shared" si="415"/>
        <v>0</v>
      </c>
      <c r="EV46" s="941"/>
      <c r="EW46" s="941"/>
      <c r="EX46" s="941"/>
      <c r="EY46" s="941">
        <f t="shared" si="416"/>
        <v>0</v>
      </c>
      <c r="EZ46" s="941"/>
      <c r="FA46" s="941"/>
      <c r="FB46" s="941"/>
      <c r="FC46" s="941">
        <f t="shared" si="417"/>
        <v>0</v>
      </c>
      <c r="FD46" s="941"/>
      <c r="FE46" s="941"/>
      <c r="FF46" s="941"/>
      <c r="FG46" s="941">
        <f t="shared" si="418"/>
        <v>0</v>
      </c>
      <c r="FH46" s="941"/>
      <c r="FI46" s="941"/>
      <c r="FJ46" s="941"/>
      <c r="FK46" s="752"/>
      <c r="FL46" s="753"/>
      <c r="FM46" s="753"/>
      <c r="FN46" s="753"/>
      <c r="FO46" s="753"/>
      <c r="FP46" s="753"/>
      <c r="FQ46" s="753"/>
      <c r="FR46" s="753"/>
      <c r="FS46" s="753"/>
      <c r="FT46" s="753"/>
      <c r="FU46" s="753"/>
      <c r="FV46" s="753"/>
      <c r="FW46" s="753"/>
      <c r="FX46" s="753"/>
      <c r="FY46" s="753"/>
      <c r="FZ46" s="753"/>
      <c r="GA46" s="753"/>
      <c r="GB46" s="753"/>
      <c r="GC46" s="753"/>
      <c r="GD46" s="775"/>
      <c r="GE46" s="776"/>
      <c r="GF46" s="777"/>
      <c r="GG46" s="777"/>
      <c r="GH46" s="777"/>
      <c r="GI46" s="777"/>
      <c r="GJ46" s="777"/>
      <c r="GK46" s="777"/>
      <c r="GL46" s="777"/>
      <c r="GM46" s="777"/>
      <c r="GN46" s="777"/>
      <c r="GO46" s="777"/>
      <c r="GP46" s="777"/>
      <c r="GQ46" s="777"/>
      <c r="GR46" s="777"/>
      <c r="GS46" s="777"/>
      <c r="GT46" s="777"/>
      <c r="GU46" s="777"/>
      <c r="GV46" s="777"/>
      <c r="GW46" s="777"/>
      <c r="GX46" s="1066"/>
      <c r="HC46" s="785"/>
      <c r="HD46" s="786"/>
      <c r="HE46" s="759" t="s">
        <v>152</v>
      </c>
      <c r="HF46" s="760"/>
      <c r="HG46" s="746" t="s">
        <v>153</v>
      </c>
      <c r="HH46" s="747"/>
      <c r="HI46" s="747"/>
      <c r="HJ46" s="747"/>
      <c r="HK46" s="747"/>
      <c r="HL46" s="747"/>
      <c r="HM46" s="747"/>
      <c r="HN46" s="747"/>
      <c r="HO46" s="748"/>
      <c r="HP46" s="484"/>
      <c r="HQ46" s="434"/>
      <c r="HR46" s="435"/>
      <c r="HS46" s="435"/>
      <c r="HT46" s="434"/>
      <c r="HU46" s="434"/>
      <c r="HV46" s="435"/>
      <c r="HW46" s="589"/>
      <c r="HX46" s="434"/>
      <c r="HY46" s="434"/>
      <c r="HZ46" s="435"/>
      <c r="IA46" s="589"/>
      <c r="IB46" s="434"/>
      <c r="IC46" s="434"/>
      <c r="ID46" s="435"/>
      <c r="IE46" s="589"/>
      <c r="IF46" s="434"/>
      <c r="IG46" s="434"/>
      <c r="IH46" s="435"/>
      <c r="II46" s="589"/>
      <c r="IJ46" s="772" t="s">
        <v>58</v>
      </c>
      <c r="IK46" s="773"/>
      <c r="IL46" s="774"/>
      <c r="IM46" s="937">
        <f>各種係数!$O46</f>
        <v>0</v>
      </c>
      <c r="IN46" s="938"/>
      <c r="IO46" s="938"/>
      <c r="IP46" s="939"/>
      <c r="IQ46" s="940">
        <f t="shared" si="465"/>
        <v>0</v>
      </c>
      <c r="IR46" s="941"/>
      <c r="IS46" s="941"/>
      <c r="IT46" s="941"/>
      <c r="IU46" s="941">
        <f t="shared" si="466"/>
        <v>0</v>
      </c>
      <c r="IV46" s="941"/>
      <c r="IW46" s="941"/>
      <c r="IX46" s="941"/>
      <c r="IY46" s="941">
        <f t="shared" si="467"/>
        <v>0</v>
      </c>
      <c r="IZ46" s="941"/>
      <c r="JA46" s="941"/>
      <c r="JB46" s="941"/>
      <c r="JC46" s="941">
        <f t="shared" si="468"/>
        <v>0</v>
      </c>
      <c r="JD46" s="941"/>
      <c r="JE46" s="941"/>
      <c r="JF46" s="941"/>
      <c r="JG46" s="941">
        <f t="shared" si="469"/>
        <v>0</v>
      </c>
      <c r="JH46" s="941"/>
      <c r="JI46" s="941"/>
      <c r="JJ46" s="941"/>
      <c r="JK46" s="752"/>
      <c r="JL46" s="753"/>
      <c r="JM46" s="753"/>
      <c r="JN46" s="753"/>
      <c r="JO46" s="753"/>
      <c r="JP46" s="753"/>
      <c r="JQ46" s="753"/>
      <c r="JR46" s="753"/>
      <c r="JS46" s="753"/>
      <c r="JT46" s="753"/>
      <c r="JU46" s="753"/>
      <c r="JV46" s="753"/>
      <c r="JW46" s="753"/>
      <c r="JX46" s="753"/>
      <c r="JY46" s="753"/>
      <c r="JZ46" s="753"/>
      <c r="KA46" s="753"/>
      <c r="KB46" s="753"/>
      <c r="KC46" s="753"/>
      <c r="KD46" s="775"/>
      <c r="KE46" s="776"/>
      <c r="KF46" s="777"/>
      <c r="KG46" s="777"/>
      <c r="KH46" s="777"/>
      <c r="KI46" s="777"/>
      <c r="KJ46" s="777"/>
      <c r="KK46" s="777"/>
      <c r="KL46" s="777"/>
      <c r="KM46" s="777"/>
      <c r="KN46" s="777"/>
      <c r="KO46" s="777"/>
      <c r="KP46" s="777"/>
      <c r="KQ46" s="777"/>
      <c r="KR46" s="777"/>
      <c r="KS46" s="777"/>
      <c r="KT46" s="777"/>
      <c r="KU46" s="777"/>
      <c r="KV46" s="777"/>
      <c r="KW46" s="777"/>
      <c r="KX46" s="1066"/>
      <c r="LC46" s="785"/>
      <c r="LD46" s="786"/>
      <c r="LE46" s="759" t="s">
        <v>152</v>
      </c>
      <c r="LF46" s="760"/>
      <c r="LG46" s="746" t="s">
        <v>153</v>
      </c>
      <c r="LH46" s="747"/>
      <c r="LI46" s="747"/>
      <c r="LJ46" s="747"/>
      <c r="LK46" s="747"/>
      <c r="LL46" s="747"/>
      <c r="LM46" s="747"/>
      <c r="LN46" s="747"/>
      <c r="LO46" s="748"/>
      <c r="LP46" s="484"/>
      <c r="LQ46" s="434"/>
      <c r="LR46" s="435"/>
      <c r="LS46" s="435"/>
      <c r="LT46" s="434"/>
      <c r="LU46" s="434"/>
      <c r="LV46" s="435"/>
      <c r="LW46" s="589"/>
      <c r="LX46" s="434"/>
      <c r="LY46" s="434"/>
      <c r="LZ46" s="435"/>
      <c r="MA46" s="589"/>
      <c r="MB46" s="434"/>
      <c r="MC46" s="434"/>
      <c r="MD46" s="435"/>
      <c r="ME46" s="589"/>
      <c r="MF46" s="434"/>
      <c r="MG46" s="434"/>
      <c r="MH46" s="435"/>
      <c r="MI46" s="589"/>
      <c r="MJ46" s="772" t="s">
        <v>58</v>
      </c>
      <c r="MK46" s="773"/>
      <c r="ML46" s="774"/>
      <c r="MM46" s="937">
        <f>各種係数!$O46</f>
        <v>0</v>
      </c>
      <c r="MN46" s="938"/>
      <c r="MO46" s="938"/>
      <c r="MP46" s="939"/>
      <c r="MQ46" s="940">
        <f t="shared" si="471"/>
        <v>0</v>
      </c>
      <c r="MR46" s="941"/>
      <c r="MS46" s="941"/>
      <c r="MT46" s="941"/>
      <c r="MU46" s="941">
        <f t="shared" si="472"/>
        <v>0</v>
      </c>
      <c r="MV46" s="941"/>
      <c r="MW46" s="941"/>
      <c r="MX46" s="941"/>
      <c r="MY46" s="941">
        <f t="shared" si="473"/>
        <v>0</v>
      </c>
      <c r="MZ46" s="941"/>
      <c r="NA46" s="941"/>
      <c r="NB46" s="941"/>
      <c r="NC46" s="941">
        <f t="shared" si="474"/>
        <v>0</v>
      </c>
      <c r="ND46" s="941"/>
      <c r="NE46" s="941"/>
      <c r="NF46" s="941"/>
      <c r="NG46" s="941">
        <f t="shared" si="475"/>
        <v>0</v>
      </c>
      <c r="NH46" s="941"/>
      <c r="NI46" s="941"/>
      <c r="NJ46" s="941"/>
      <c r="NK46" s="752"/>
      <c r="NL46" s="753"/>
      <c r="NM46" s="753"/>
      <c r="NN46" s="753"/>
      <c r="NO46" s="753"/>
      <c r="NP46" s="753"/>
      <c r="NQ46" s="753"/>
      <c r="NR46" s="753"/>
      <c r="NS46" s="753"/>
      <c r="NT46" s="753"/>
      <c r="NU46" s="753"/>
      <c r="NV46" s="753"/>
      <c r="NW46" s="753"/>
      <c r="NX46" s="753"/>
      <c r="NY46" s="753"/>
      <c r="NZ46" s="753"/>
      <c r="OA46" s="753"/>
      <c r="OB46" s="753"/>
      <c r="OC46" s="753"/>
      <c r="OD46" s="775"/>
      <c r="OE46" s="776"/>
      <c r="OF46" s="777"/>
      <c r="OG46" s="777"/>
      <c r="OH46" s="777"/>
      <c r="OI46" s="777"/>
      <c r="OJ46" s="777"/>
      <c r="OK46" s="777"/>
      <c r="OL46" s="777"/>
      <c r="OM46" s="777"/>
      <c r="ON46" s="777"/>
      <c r="OO46" s="777"/>
      <c r="OP46" s="777"/>
      <c r="OQ46" s="777"/>
      <c r="OR46" s="777"/>
      <c r="OS46" s="777"/>
      <c r="OT46" s="777"/>
      <c r="OU46" s="777"/>
      <c r="OV46" s="777"/>
      <c r="OW46" s="777"/>
      <c r="OX46" s="1066"/>
      <c r="PC46" s="785"/>
      <c r="PD46" s="786"/>
      <c r="PE46" s="759" t="s">
        <v>152</v>
      </c>
      <c r="PF46" s="760"/>
      <c r="PG46" s="746" t="s">
        <v>153</v>
      </c>
      <c r="PH46" s="747"/>
      <c r="PI46" s="747"/>
      <c r="PJ46" s="747"/>
      <c r="PK46" s="747"/>
      <c r="PL46" s="747"/>
      <c r="PM46" s="747"/>
      <c r="PN46" s="747"/>
      <c r="PO46" s="748"/>
      <c r="PP46" s="484"/>
      <c r="PQ46" s="434"/>
      <c r="PR46" s="435"/>
      <c r="PS46" s="435"/>
      <c r="PT46" s="434"/>
      <c r="PU46" s="434"/>
      <c r="PV46" s="435"/>
      <c r="PW46" s="589"/>
      <c r="PX46" s="434"/>
      <c r="PY46" s="434"/>
      <c r="PZ46" s="435"/>
      <c r="QA46" s="589"/>
      <c r="QB46" s="434"/>
      <c r="QC46" s="434"/>
      <c r="QD46" s="435"/>
      <c r="QE46" s="589"/>
      <c r="QF46" s="434"/>
      <c r="QG46" s="434"/>
      <c r="QH46" s="435"/>
      <c r="QI46" s="589"/>
      <c r="QJ46" s="772" t="s">
        <v>58</v>
      </c>
      <c r="QK46" s="773"/>
      <c r="QL46" s="774"/>
      <c r="QM46" s="937">
        <f>各種係数!$O46</f>
        <v>0</v>
      </c>
      <c r="QN46" s="938"/>
      <c r="QO46" s="938"/>
      <c r="QP46" s="939"/>
      <c r="QQ46" s="1058">
        <f t="shared" si="481"/>
        <v>0</v>
      </c>
      <c r="QR46" s="1059"/>
      <c r="QS46" s="1059"/>
      <c r="QT46" s="1059"/>
      <c r="QU46" s="1060">
        <f t="shared" si="438"/>
        <v>0</v>
      </c>
      <c r="QV46" s="1061"/>
      <c r="QW46" s="1061"/>
      <c r="QX46" s="1062"/>
      <c r="QY46" s="1060">
        <f t="shared" si="439"/>
        <v>0</v>
      </c>
      <c r="QZ46" s="1061"/>
      <c r="RA46" s="1061"/>
      <c r="RB46" s="1062"/>
      <c r="RC46" s="1060">
        <f t="shared" si="440"/>
        <v>0</v>
      </c>
      <c r="RD46" s="1061"/>
      <c r="RE46" s="1061"/>
      <c r="RF46" s="1062"/>
      <c r="RG46" s="1060">
        <f t="shared" si="441"/>
        <v>0</v>
      </c>
      <c r="RH46" s="1061"/>
      <c r="RI46" s="1061"/>
      <c r="RJ46" s="1063"/>
      <c r="RK46" s="752"/>
      <c r="RL46" s="753"/>
      <c r="RM46" s="753"/>
      <c r="RN46" s="753"/>
      <c r="RO46" s="753"/>
      <c r="RP46" s="753"/>
      <c r="RQ46" s="753"/>
      <c r="RR46" s="753"/>
      <c r="RS46" s="753"/>
      <c r="RT46" s="753"/>
      <c r="RU46" s="753"/>
      <c r="RV46" s="753"/>
      <c r="RW46" s="753"/>
      <c r="RX46" s="753"/>
      <c r="RY46" s="753"/>
      <c r="RZ46" s="753"/>
      <c r="SA46" s="753"/>
      <c r="SB46" s="753"/>
      <c r="SC46" s="753"/>
      <c r="SD46" s="775"/>
      <c r="SE46" s="776"/>
      <c r="SF46" s="777"/>
      <c r="SG46" s="777"/>
      <c r="SH46" s="777"/>
      <c r="SI46" s="777"/>
      <c r="SJ46" s="777"/>
      <c r="SK46" s="777"/>
      <c r="SL46" s="777"/>
      <c r="SM46" s="777"/>
      <c r="SN46" s="777"/>
      <c r="SO46" s="777"/>
      <c r="SP46" s="777"/>
      <c r="SQ46" s="777"/>
      <c r="SR46" s="777"/>
      <c r="SS46" s="777"/>
      <c r="ST46" s="777"/>
      <c r="SU46" s="777"/>
      <c r="SV46" s="777"/>
      <c r="SW46" s="777"/>
      <c r="SX46" s="1066"/>
      <c r="TS46" s="484">
        <f t="shared" si="446"/>
        <v>0</v>
      </c>
      <c r="TT46" s="434"/>
      <c r="TU46" s="435"/>
      <c r="TV46" s="435"/>
      <c r="TW46" s="434">
        <f t="shared" si="447"/>
        <v>0</v>
      </c>
      <c r="TX46" s="434"/>
      <c r="TY46" s="435"/>
      <c r="TZ46" s="589"/>
      <c r="UA46" s="434">
        <f t="shared" si="448"/>
        <v>0</v>
      </c>
      <c r="UB46" s="434"/>
      <c r="UC46" s="435"/>
      <c r="UD46" s="589"/>
      <c r="UE46" s="434">
        <f t="shared" si="449"/>
        <v>0</v>
      </c>
      <c r="UF46" s="434"/>
      <c r="UG46" s="435"/>
      <c r="UH46" s="589"/>
      <c r="UI46" s="434">
        <f t="shared" si="450"/>
        <v>0</v>
      </c>
      <c r="UJ46" s="434"/>
      <c r="UK46" s="435"/>
      <c r="UL46" s="589"/>
      <c r="UM46" s="772" t="s">
        <v>58</v>
      </c>
      <c r="UN46" s="773"/>
      <c r="UO46" s="774"/>
      <c r="UP46" s="937">
        <f>各種係数!$O46</f>
        <v>0</v>
      </c>
      <c r="UQ46" s="938"/>
      <c r="UR46" s="938"/>
      <c r="US46" s="939"/>
      <c r="UT46" s="1058">
        <f t="shared" si="451"/>
        <v>0</v>
      </c>
      <c r="UU46" s="1059"/>
      <c r="UV46" s="1059"/>
      <c r="UW46" s="1059"/>
      <c r="UX46" s="1060">
        <f t="shared" si="452"/>
        <v>0</v>
      </c>
      <c r="UY46" s="1061"/>
      <c r="UZ46" s="1061"/>
      <c r="VA46" s="1062"/>
      <c r="VB46" s="1060">
        <f t="shared" si="453"/>
        <v>0</v>
      </c>
      <c r="VC46" s="1061"/>
      <c r="VD46" s="1061"/>
      <c r="VE46" s="1062"/>
      <c r="VF46" s="1060">
        <f t="shared" si="454"/>
        <v>0</v>
      </c>
      <c r="VG46" s="1061"/>
      <c r="VH46" s="1061"/>
      <c r="VI46" s="1062"/>
      <c r="VJ46" s="1060">
        <f t="shared" si="455"/>
        <v>0</v>
      </c>
      <c r="VK46" s="1061"/>
      <c r="VL46" s="1061"/>
      <c r="VM46" s="1063"/>
      <c r="VN46" s="935"/>
      <c r="VO46" s="930"/>
      <c r="VP46" s="930"/>
      <c r="VQ46" s="930"/>
      <c r="VR46" s="930"/>
      <c r="VS46" s="930"/>
      <c r="VT46" s="930"/>
      <c r="VU46" s="930"/>
      <c r="VV46" s="930"/>
      <c r="VW46" s="930"/>
      <c r="VX46" s="930"/>
      <c r="VY46" s="930"/>
      <c r="VZ46" s="930"/>
      <c r="WA46" s="930"/>
      <c r="WB46" s="930"/>
      <c r="WC46" s="930"/>
      <c r="WD46" s="930"/>
      <c r="WE46" s="930"/>
      <c r="WF46" s="930"/>
      <c r="WG46" s="1002"/>
      <c r="WH46" s="776">
        <f t="shared" ref="WH46" si="483">TS46*TH$53*1000</f>
        <v>0</v>
      </c>
      <c r="WI46" s="777"/>
      <c r="WJ46" s="777"/>
      <c r="WK46" s="777"/>
      <c r="WL46" s="777">
        <f t="shared" ref="WL46" si="484">TW46*TM$53*1000</f>
        <v>0</v>
      </c>
      <c r="WM46" s="777"/>
      <c r="WN46" s="777"/>
      <c r="WO46" s="777"/>
      <c r="WP46" s="777">
        <f t="shared" ref="WP46" si="485">UA46*TR$53*1000</f>
        <v>0</v>
      </c>
      <c r="WQ46" s="777"/>
      <c r="WR46" s="777"/>
      <c r="WS46" s="777"/>
      <c r="WT46" s="777">
        <f t="shared" ref="WT46" si="486">UE46*TV$53*1000</f>
        <v>0</v>
      </c>
      <c r="WU46" s="777"/>
      <c r="WV46" s="777"/>
      <c r="WW46" s="777"/>
      <c r="WX46" s="777">
        <f t="shared" ref="WX46" si="487">UI46*TZ$53*1000</f>
        <v>0</v>
      </c>
      <c r="WY46" s="777"/>
      <c r="WZ46" s="777"/>
      <c r="XA46" s="1066"/>
    </row>
    <row r="47" spans="3:625" s="100" customFormat="1" ht="19.5" customHeight="1" x14ac:dyDescent="0.15">
      <c r="C47" s="785"/>
      <c r="D47" s="786"/>
      <c r="E47" s="761"/>
      <c r="F47" s="762"/>
      <c r="G47" s="765" t="s">
        <v>154</v>
      </c>
      <c r="H47" s="766"/>
      <c r="I47" s="766"/>
      <c r="J47" s="766"/>
      <c r="K47" s="766"/>
      <c r="L47" s="766"/>
      <c r="M47" s="766"/>
      <c r="N47" s="766"/>
      <c r="O47" s="767"/>
      <c r="P47" s="484"/>
      <c r="Q47" s="434"/>
      <c r="R47" s="435"/>
      <c r="S47" s="435"/>
      <c r="T47" s="434"/>
      <c r="U47" s="434"/>
      <c r="V47" s="435"/>
      <c r="W47" s="589"/>
      <c r="X47" s="434"/>
      <c r="Y47" s="434"/>
      <c r="Z47" s="435"/>
      <c r="AA47" s="589"/>
      <c r="AB47" s="434"/>
      <c r="AC47" s="434"/>
      <c r="AD47" s="435"/>
      <c r="AE47" s="589"/>
      <c r="AF47" s="434"/>
      <c r="AG47" s="434"/>
      <c r="AH47" s="435"/>
      <c r="AI47" s="589"/>
      <c r="AJ47" s="772" t="s">
        <v>58</v>
      </c>
      <c r="AK47" s="773"/>
      <c r="AL47" s="774"/>
      <c r="AM47" s="1055"/>
      <c r="AN47" s="1056"/>
      <c r="AO47" s="1056"/>
      <c r="AP47" s="1057"/>
      <c r="AQ47" s="1058">
        <f t="shared" ref="AQ47" si="488">P47*$AM47</f>
        <v>0</v>
      </c>
      <c r="AR47" s="1059"/>
      <c r="AS47" s="1059"/>
      <c r="AT47" s="1059"/>
      <c r="AU47" s="1060">
        <f t="shared" ref="AU47" si="489">T47*$AM47</f>
        <v>0</v>
      </c>
      <c r="AV47" s="1061"/>
      <c r="AW47" s="1061"/>
      <c r="AX47" s="1062"/>
      <c r="AY47" s="1060">
        <f t="shared" ref="AY47" si="490">X47*$AM47</f>
        <v>0</v>
      </c>
      <c r="AZ47" s="1061"/>
      <c r="BA47" s="1061"/>
      <c r="BB47" s="1062"/>
      <c r="BC47" s="1060">
        <f t="shared" ref="BC47" si="491">AB47*$AM47</f>
        <v>0</v>
      </c>
      <c r="BD47" s="1061"/>
      <c r="BE47" s="1061"/>
      <c r="BF47" s="1062"/>
      <c r="BG47" s="1060">
        <f t="shared" ref="BG47" si="492">AF47*$AM47</f>
        <v>0</v>
      </c>
      <c r="BH47" s="1061"/>
      <c r="BI47" s="1061"/>
      <c r="BJ47" s="1063"/>
      <c r="BK47" s="752"/>
      <c r="BL47" s="753"/>
      <c r="BM47" s="753"/>
      <c r="BN47" s="753"/>
      <c r="BO47" s="753"/>
      <c r="BP47" s="753"/>
      <c r="BQ47" s="753"/>
      <c r="BR47" s="753"/>
      <c r="BS47" s="753"/>
      <c r="BT47" s="753"/>
      <c r="BU47" s="753"/>
      <c r="BV47" s="753"/>
      <c r="BW47" s="753"/>
      <c r="BX47" s="753"/>
      <c r="BY47" s="753"/>
      <c r="BZ47" s="753"/>
      <c r="CA47" s="753"/>
      <c r="CB47" s="753"/>
      <c r="CC47" s="753"/>
      <c r="CD47" s="775"/>
      <c r="CE47" s="484"/>
      <c r="CF47" s="434"/>
      <c r="CG47" s="434"/>
      <c r="CH47" s="434"/>
      <c r="CI47" s="434"/>
      <c r="CJ47" s="434"/>
      <c r="CK47" s="434"/>
      <c r="CL47" s="434"/>
      <c r="CM47" s="434"/>
      <c r="CN47" s="434"/>
      <c r="CO47" s="434"/>
      <c r="CP47" s="434"/>
      <c r="CQ47" s="434"/>
      <c r="CR47" s="434"/>
      <c r="CS47" s="434"/>
      <c r="CT47" s="434"/>
      <c r="CU47" s="434"/>
      <c r="CV47" s="434"/>
      <c r="CW47" s="434"/>
      <c r="CX47" s="1065"/>
      <c r="DC47" s="785"/>
      <c r="DD47" s="786"/>
      <c r="DE47" s="761"/>
      <c r="DF47" s="762"/>
      <c r="DG47" s="765" t="s">
        <v>154</v>
      </c>
      <c r="DH47" s="766"/>
      <c r="DI47" s="766"/>
      <c r="DJ47" s="766"/>
      <c r="DK47" s="766"/>
      <c r="DL47" s="766"/>
      <c r="DM47" s="766"/>
      <c r="DN47" s="766"/>
      <c r="DO47" s="767"/>
      <c r="DP47" s="484"/>
      <c r="DQ47" s="434"/>
      <c r="DR47" s="435"/>
      <c r="DS47" s="435"/>
      <c r="DT47" s="434"/>
      <c r="DU47" s="434"/>
      <c r="DV47" s="435"/>
      <c r="DW47" s="589"/>
      <c r="DX47" s="434"/>
      <c r="DY47" s="434"/>
      <c r="DZ47" s="435"/>
      <c r="EA47" s="589"/>
      <c r="EB47" s="434"/>
      <c r="EC47" s="434"/>
      <c r="ED47" s="435"/>
      <c r="EE47" s="589"/>
      <c r="EF47" s="434"/>
      <c r="EG47" s="434"/>
      <c r="EH47" s="435"/>
      <c r="EI47" s="589"/>
      <c r="EJ47" s="772" t="s">
        <v>58</v>
      </c>
      <c r="EK47" s="773"/>
      <c r="EL47" s="774"/>
      <c r="EM47" s="1055"/>
      <c r="EN47" s="1056"/>
      <c r="EO47" s="1056"/>
      <c r="EP47" s="1057"/>
      <c r="EQ47" s="940">
        <f t="shared" si="414"/>
        <v>0</v>
      </c>
      <c r="ER47" s="941"/>
      <c r="ES47" s="941"/>
      <c r="ET47" s="941"/>
      <c r="EU47" s="941">
        <f t="shared" si="415"/>
        <v>0</v>
      </c>
      <c r="EV47" s="941"/>
      <c r="EW47" s="941"/>
      <c r="EX47" s="941"/>
      <c r="EY47" s="941">
        <f t="shared" si="416"/>
        <v>0</v>
      </c>
      <c r="EZ47" s="941"/>
      <c r="FA47" s="941"/>
      <c r="FB47" s="941"/>
      <c r="FC47" s="941">
        <f t="shared" si="417"/>
        <v>0</v>
      </c>
      <c r="FD47" s="941"/>
      <c r="FE47" s="941"/>
      <c r="FF47" s="941"/>
      <c r="FG47" s="941">
        <f t="shared" si="418"/>
        <v>0</v>
      </c>
      <c r="FH47" s="941"/>
      <c r="FI47" s="941"/>
      <c r="FJ47" s="941"/>
      <c r="FK47" s="752"/>
      <c r="FL47" s="753"/>
      <c r="FM47" s="753"/>
      <c r="FN47" s="753"/>
      <c r="FO47" s="753"/>
      <c r="FP47" s="753"/>
      <c r="FQ47" s="753"/>
      <c r="FR47" s="753"/>
      <c r="FS47" s="753"/>
      <c r="FT47" s="753"/>
      <c r="FU47" s="753"/>
      <c r="FV47" s="753"/>
      <c r="FW47" s="753"/>
      <c r="FX47" s="753"/>
      <c r="FY47" s="753"/>
      <c r="FZ47" s="753"/>
      <c r="GA47" s="753"/>
      <c r="GB47" s="753"/>
      <c r="GC47" s="753"/>
      <c r="GD47" s="775"/>
      <c r="GE47" s="484"/>
      <c r="GF47" s="434"/>
      <c r="GG47" s="434"/>
      <c r="GH47" s="434"/>
      <c r="GI47" s="434"/>
      <c r="GJ47" s="434"/>
      <c r="GK47" s="434"/>
      <c r="GL47" s="434"/>
      <c r="GM47" s="434"/>
      <c r="GN47" s="434"/>
      <c r="GO47" s="434"/>
      <c r="GP47" s="434"/>
      <c r="GQ47" s="434"/>
      <c r="GR47" s="434"/>
      <c r="GS47" s="434"/>
      <c r="GT47" s="434"/>
      <c r="GU47" s="434"/>
      <c r="GV47" s="434"/>
      <c r="GW47" s="434"/>
      <c r="GX47" s="1065"/>
      <c r="HC47" s="785"/>
      <c r="HD47" s="786"/>
      <c r="HE47" s="761"/>
      <c r="HF47" s="762"/>
      <c r="HG47" s="765" t="s">
        <v>154</v>
      </c>
      <c r="HH47" s="766"/>
      <c r="HI47" s="766"/>
      <c r="HJ47" s="766"/>
      <c r="HK47" s="766"/>
      <c r="HL47" s="766"/>
      <c r="HM47" s="766"/>
      <c r="HN47" s="766"/>
      <c r="HO47" s="767"/>
      <c r="HP47" s="484"/>
      <c r="HQ47" s="434"/>
      <c r="HR47" s="435"/>
      <c r="HS47" s="435"/>
      <c r="HT47" s="434"/>
      <c r="HU47" s="434"/>
      <c r="HV47" s="435"/>
      <c r="HW47" s="589"/>
      <c r="HX47" s="434"/>
      <c r="HY47" s="434"/>
      <c r="HZ47" s="435"/>
      <c r="IA47" s="589"/>
      <c r="IB47" s="434"/>
      <c r="IC47" s="434"/>
      <c r="ID47" s="435"/>
      <c r="IE47" s="589"/>
      <c r="IF47" s="434"/>
      <c r="IG47" s="434"/>
      <c r="IH47" s="435"/>
      <c r="II47" s="589"/>
      <c r="IJ47" s="772" t="s">
        <v>58</v>
      </c>
      <c r="IK47" s="773"/>
      <c r="IL47" s="774"/>
      <c r="IM47" s="1055"/>
      <c r="IN47" s="1056"/>
      <c r="IO47" s="1056"/>
      <c r="IP47" s="1057"/>
      <c r="IQ47" s="940">
        <f t="shared" si="465"/>
        <v>0</v>
      </c>
      <c r="IR47" s="941"/>
      <c r="IS47" s="941"/>
      <c r="IT47" s="941"/>
      <c r="IU47" s="941">
        <f t="shared" si="466"/>
        <v>0</v>
      </c>
      <c r="IV47" s="941"/>
      <c r="IW47" s="941"/>
      <c r="IX47" s="941"/>
      <c r="IY47" s="941">
        <f t="shared" si="467"/>
        <v>0</v>
      </c>
      <c r="IZ47" s="941"/>
      <c r="JA47" s="941"/>
      <c r="JB47" s="941"/>
      <c r="JC47" s="941">
        <f t="shared" si="468"/>
        <v>0</v>
      </c>
      <c r="JD47" s="941"/>
      <c r="JE47" s="941"/>
      <c r="JF47" s="941"/>
      <c r="JG47" s="941">
        <f t="shared" si="469"/>
        <v>0</v>
      </c>
      <c r="JH47" s="941"/>
      <c r="JI47" s="941"/>
      <c r="JJ47" s="941"/>
      <c r="JK47" s="752"/>
      <c r="JL47" s="753"/>
      <c r="JM47" s="753"/>
      <c r="JN47" s="753"/>
      <c r="JO47" s="753"/>
      <c r="JP47" s="753"/>
      <c r="JQ47" s="753"/>
      <c r="JR47" s="753"/>
      <c r="JS47" s="753"/>
      <c r="JT47" s="753"/>
      <c r="JU47" s="753"/>
      <c r="JV47" s="753"/>
      <c r="JW47" s="753"/>
      <c r="JX47" s="753"/>
      <c r="JY47" s="753"/>
      <c r="JZ47" s="753"/>
      <c r="KA47" s="753"/>
      <c r="KB47" s="753"/>
      <c r="KC47" s="753"/>
      <c r="KD47" s="775"/>
      <c r="KE47" s="484"/>
      <c r="KF47" s="434"/>
      <c r="KG47" s="434"/>
      <c r="KH47" s="434"/>
      <c r="KI47" s="434"/>
      <c r="KJ47" s="434"/>
      <c r="KK47" s="434"/>
      <c r="KL47" s="434"/>
      <c r="KM47" s="434"/>
      <c r="KN47" s="434"/>
      <c r="KO47" s="434"/>
      <c r="KP47" s="434"/>
      <c r="KQ47" s="434"/>
      <c r="KR47" s="434"/>
      <c r="KS47" s="434"/>
      <c r="KT47" s="434"/>
      <c r="KU47" s="434"/>
      <c r="KV47" s="434"/>
      <c r="KW47" s="434"/>
      <c r="KX47" s="1065"/>
      <c r="LC47" s="785"/>
      <c r="LD47" s="786"/>
      <c r="LE47" s="761"/>
      <c r="LF47" s="762"/>
      <c r="LG47" s="765" t="s">
        <v>154</v>
      </c>
      <c r="LH47" s="766"/>
      <c r="LI47" s="766"/>
      <c r="LJ47" s="766"/>
      <c r="LK47" s="766"/>
      <c r="LL47" s="766"/>
      <c r="LM47" s="766"/>
      <c r="LN47" s="766"/>
      <c r="LO47" s="767"/>
      <c r="LP47" s="484"/>
      <c r="LQ47" s="434"/>
      <c r="LR47" s="435"/>
      <c r="LS47" s="435"/>
      <c r="LT47" s="434"/>
      <c r="LU47" s="434"/>
      <c r="LV47" s="435"/>
      <c r="LW47" s="589"/>
      <c r="LX47" s="434"/>
      <c r="LY47" s="434"/>
      <c r="LZ47" s="435"/>
      <c r="MA47" s="589"/>
      <c r="MB47" s="434"/>
      <c r="MC47" s="434"/>
      <c r="MD47" s="435"/>
      <c r="ME47" s="589"/>
      <c r="MF47" s="434"/>
      <c r="MG47" s="434"/>
      <c r="MH47" s="435"/>
      <c r="MI47" s="589"/>
      <c r="MJ47" s="772" t="s">
        <v>58</v>
      </c>
      <c r="MK47" s="773"/>
      <c r="ML47" s="774"/>
      <c r="MM47" s="1055"/>
      <c r="MN47" s="1056"/>
      <c r="MO47" s="1056"/>
      <c r="MP47" s="1057"/>
      <c r="MQ47" s="940">
        <f t="shared" si="471"/>
        <v>0</v>
      </c>
      <c r="MR47" s="941"/>
      <c r="MS47" s="941"/>
      <c r="MT47" s="941"/>
      <c r="MU47" s="941">
        <f t="shared" si="472"/>
        <v>0</v>
      </c>
      <c r="MV47" s="941"/>
      <c r="MW47" s="941"/>
      <c r="MX47" s="941"/>
      <c r="MY47" s="941">
        <f t="shared" si="473"/>
        <v>0</v>
      </c>
      <c r="MZ47" s="941"/>
      <c r="NA47" s="941"/>
      <c r="NB47" s="941"/>
      <c r="NC47" s="941">
        <f t="shared" si="474"/>
        <v>0</v>
      </c>
      <c r="ND47" s="941"/>
      <c r="NE47" s="941"/>
      <c r="NF47" s="941"/>
      <c r="NG47" s="941">
        <f t="shared" si="475"/>
        <v>0</v>
      </c>
      <c r="NH47" s="941"/>
      <c r="NI47" s="941"/>
      <c r="NJ47" s="941"/>
      <c r="NK47" s="752"/>
      <c r="NL47" s="753"/>
      <c r="NM47" s="753"/>
      <c r="NN47" s="753"/>
      <c r="NO47" s="753"/>
      <c r="NP47" s="753"/>
      <c r="NQ47" s="753"/>
      <c r="NR47" s="753"/>
      <c r="NS47" s="753"/>
      <c r="NT47" s="753"/>
      <c r="NU47" s="753"/>
      <c r="NV47" s="753"/>
      <c r="NW47" s="753"/>
      <c r="NX47" s="753"/>
      <c r="NY47" s="753"/>
      <c r="NZ47" s="753"/>
      <c r="OA47" s="753"/>
      <c r="OB47" s="753"/>
      <c r="OC47" s="753"/>
      <c r="OD47" s="775"/>
      <c r="OE47" s="484"/>
      <c r="OF47" s="434"/>
      <c r="OG47" s="434"/>
      <c r="OH47" s="434"/>
      <c r="OI47" s="434"/>
      <c r="OJ47" s="434"/>
      <c r="OK47" s="434"/>
      <c r="OL47" s="434"/>
      <c r="OM47" s="434"/>
      <c r="ON47" s="434"/>
      <c r="OO47" s="434"/>
      <c r="OP47" s="434"/>
      <c r="OQ47" s="434"/>
      <c r="OR47" s="434"/>
      <c r="OS47" s="434"/>
      <c r="OT47" s="434"/>
      <c r="OU47" s="434"/>
      <c r="OV47" s="434"/>
      <c r="OW47" s="434"/>
      <c r="OX47" s="1065"/>
      <c r="PC47" s="785"/>
      <c r="PD47" s="786"/>
      <c r="PE47" s="761"/>
      <c r="PF47" s="762"/>
      <c r="PG47" s="765" t="s">
        <v>154</v>
      </c>
      <c r="PH47" s="766"/>
      <c r="PI47" s="766"/>
      <c r="PJ47" s="766"/>
      <c r="PK47" s="766"/>
      <c r="PL47" s="766"/>
      <c r="PM47" s="766"/>
      <c r="PN47" s="766"/>
      <c r="PO47" s="767"/>
      <c r="PP47" s="484"/>
      <c r="PQ47" s="434"/>
      <c r="PR47" s="435"/>
      <c r="PS47" s="435"/>
      <c r="PT47" s="434"/>
      <c r="PU47" s="434"/>
      <c r="PV47" s="435"/>
      <c r="PW47" s="589"/>
      <c r="PX47" s="434"/>
      <c r="PY47" s="434"/>
      <c r="PZ47" s="435"/>
      <c r="QA47" s="589"/>
      <c r="QB47" s="434"/>
      <c r="QC47" s="434"/>
      <c r="QD47" s="435"/>
      <c r="QE47" s="589"/>
      <c r="QF47" s="434"/>
      <c r="QG47" s="434"/>
      <c r="QH47" s="435"/>
      <c r="QI47" s="589"/>
      <c r="QJ47" s="772" t="s">
        <v>58</v>
      </c>
      <c r="QK47" s="773"/>
      <c r="QL47" s="774"/>
      <c r="QM47" s="1055"/>
      <c r="QN47" s="1056"/>
      <c r="QO47" s="1056"/>
      <c r="QP47" s="1057"/>
      <c r="QQ47" s="484"/>
      <c r="QR47" s="434"/>
      <c r="QS47" s="434"/>
      <c r="QT47" s="434"/>
      <c r="QU47" s="616"/>
      <c r="QV47" s="617"/>
      <c r="QW47" s="617"/>
      <c r="QX47" s="618"/>
      <c r="QY47" s="616"/>
      <c r="QZ47" s="617"/>
      <c r="RA47" s="617"/>
      <c r="RB47" s="618"/>
      <c r="RC47" s="616"/>
      <c r="RD47" s="617"/>
      <c r="RE47" s="617"/>
      <c r="RF47" s="618"/>
      <c r="RG47" s="616"/>
      <c r="RH47" s="617"/>
      <c r="RI47" s="617"/>
      <c r="RJ47" s="619"/>
      <c r="RK47" s="752"/>
      <c r="RL47" s="753"/>
      <c r="RM47" s="753"/>
      <c r="RN47" s="753"/>
      <c r="RO47" s="753"/>
      <c r="RP47" s="753"/>
      <c r="RQ47" s="753"/>
      <c r="RR47" s="753"/>
      <c r="RS47" s="753"/>
      <c r="RT47" s="753"/>
      <c r="RU47" s="753"/>
      <c r="RV47" s="753"/>
      <c r="RW47" s="753"/>
      <c r="RX47" s="753"/>
      <c r="RY47" s="753"/>
      <c r="RZ47" s="753"/>
      <c r="SA47" s="753"/>
      <c r="SB47" s="753"/>
      <c r="SC47" s="753"/>
      <c r="SD47" s="775"/>
      <c r="SE47" s="484"/>
      <c r="SF47" s="434"/>
      <c r="SG47" s="434"/>
      <c r="SH47" s="434"/>
      <c r="SI47" s="434"/>
      <c r="SJ47" s="434"/>
      <c r="SK47" s="434"/>
      <c r="SL47" s="434"/>
      <c r="SM47" s="434"/>
      <c r="SN47" s="434"/>
      <c r="SO47" s="434"/>
      <c r="SP47" s="434"/>
      <c r="SQ47" s="434"/>
      <c r="SR47" s="434"/>
      <c r="SS47" s="434"/>
      <c r="ST47" s="434"/>
      <c r="SU47" s="434"/>
      <c r="SV47" s="434"/>
      <c r="SW47" s="434"/>
      <c r="SX47" s="1065"/>
      <c r="TS47" s="484">
        <f t="shared" si="446"/>
        <v>0</v>
      </c>
      <c r="TT47" s="434"/>
      <c r="TU47" s="435"/>
      <c r="TV47" s="435"/>
      <c r="TW47" s="434">
        <f t="shared" si="447"/>
        <v>0</v>
      </c>
      <c r="TX47" s="434"/>
      <c r="TY47" s="435"/>
      <c r="TZ47" s="589"/>
      <c r="UA47" s="434">
        <f t="shared" si="448"/>
        <v>0</v>
      </c>
      <c r="UB47" s="434"/>
      <c r="UC47" s="435"/>
      <c r="UD47" s="589"/>
      <c r="UE47" s="434">
        <f t="shared" si="449"/>
        <v>0</v>
      </c>
      <c r="UF47" s="434"/>
      <c r="UG47" s="435"/>
      <c r="UH47" s="589"/>
      <c r="UI47" s="434">
        <f t="shared" si="450"/>
        <v>0</v>
      </c>
      <c r="UJ47" s="434"/>
      <c r="UK47" s="435"/>
      <c r="UL47" s="589"/>
      <c r="UM47" s="772" t="s">
        <v>58</v>
      </c>
      <c r="UN47" s="773"/>
      <c r="UO47" s="774"/>
      <c r="UP47" s="1055"/>
      <c r="UQ47" s="1056"/>
      <c r="UR47" s="1056"/>
      <c r="US47" s="1057"/>
      <c r="UT47" s="484">
        <f t="shared" si="451"/>
        <v>0</v>
      </c>
      <c r="UU47" s="434"/>
      <c r="UV47" s="434"/>
      <c r="UW47" s="434"/>
      <c r="UX47" s="616">
        <f t="shared" si="452"/>
        <v>0</v>
      </c>
      <c r="UY47" s="617"/>
      <c r="UZ47" s="617"/>
      <c r="VA47" s="618"/>
      <c r="VB47" s="616">
        <f t="shared" si="453"/>
        <v>0</v>
      </c>
      <c r="VC47" s="617"/>
      <c r="VD47" s="617"/>
      <c r="VE47" s="618"/>
      <c r="VF47" s="616">
        <f t="shared" si="454"/>
        <v>0</v>
      </c>
      <c r="VG47" s="617"/>
      <c r="VH47" s="617"/>
      <c r="VI47" s="618"/>
      <c r="VJ47" s="616">
        <f t="shared" si="455"/>
        <v>0</v>
      </c>
      <c r="VK47" s="617"/>
      <c r="VL47" s="617"/>
      <c r="VM47" s="619"/>
      <c r="VN47" s="935"/>
      <c r="VO47" s="930"/>
      <c r="VP47" s="930"/>
      <c r="VQ47" s="930"/>
      <c r="VR47" s="930"/>
      <c r="VS47" s="930"/>
      <c r="VT47" s="930"/>
      <c r="VU47" s="930"/>
      <c r="VV47" s="930"/>
      <c r="VW47" s="930"/>
      <c r="VX47" s="930"/>
      <c r="VY47" s="930"/>
      <c r="VZ47" s="930"/>
      <c r="WA47" s="930"/>
      <c r="WB47" s="930"/>
      <c r="WC47" s="930"/>
      <c r="WD47" s="930"/>
      <c r="WE47" s="930"/>
      <c r="WF47" s="930"/>
      <c r="WG47" s="1002"/>
      <c r="WH47" s="484">
        <f t="shared" ref="WH47:WH53" si="493">CE47+GE47+KE47+OE47+SE47</f>
        <v>0</v>
      </c>
      <c r="WI47" s="434"/>
      <c r="WJ47" s="434"/>
      <c r="WK47" s="434"/>
      <c r="WL47" s="434">
        <f t="shared" ref="WL47:WL52" si="494">CI47+GI47+KI47+OI47+SI47</f>
        <v>0</v>
      </c>
      <c r="WM47" s="434"/>
      <c r="WN47" s="434"/>
      <c r="WO47" s="434"/>
      <c r="WP47" s="434">
        <f t="shared" ref="WP47:WP53" si="495">CM47+GM47+KM47+OM47+SM47</f>
        <v>0</v>
      </c>
      <c r="WQ47" s="434"/>
      <c r="WR47" s="434"/>
      <c r="WS47" s="434"/>
      <c r="WT47" s="434">
        <f t="shared" ref="WT47:WT53" si="496">CQ47+GQ47+KQ47+OQ47+SQ47</f>
        <v>0</v>
      </c>
      <c r="WU47" s="434"/>
      <c r="WV47" s="434"/>
      <c r="WW47" s="434"/>
      <c r="WX47" s="434">
        <f t="shared" ref="WX47:WX53" si="497">CU47+GU47+KU47+OU47+SU47</f>
        <v>0</v>
      </c>
      <c r="WY47" s="434"/>
      <c r="WZ47" s="434"/>
      <c r="XA47" s="1065"/>
    </row>
    <row r="48" spans="3:625" s="100" customFormat="1" ht="19.5" customHeight="1" x14ac:dyDescent="0.15">
      <c r="C48" s="785"/>
      <c r="D48" s="786"/>
      <c r="E48" s="763"/>
      <c r="F48" s="764"/>
      <c r="G48" s="765" t="s">
        <v>154</v>
      </c>
      <c r="H48" s="766"/>
      <c r="I48" s="766"/>
      <c r="J48" s="766"/>
      <c r="K48" s="766"/>
      <c r="L48" s="766"/>
      <c r="M48" s="766"/>
      <c r="N48" s="766"/>
      <c r="O48" s="767"/>
      <c r="P48" s="484"/>
      <c r="Q48" s="434"/>
      <c r="R48" s="435"/>
      <c r="S48" s="435"/>
      <c r="T48" s="434"/>
      <c r="U48" s="434"/>
      <c r="V48" s="435"/>
      <c r="W48" s="589"/>
      <c r="X48" s="434"/>
      <c r="Y48" s="434"/>
      <c r="Z48" s="435"/>
      <c r="AA48" s="589"/>
      <c r="AB48" s="434"/>
      <c r="AC48" s="434"/>
      <c r="AD48" s="435"/>
      <c r="AE48" s="589"/>
      <c r="AF48" s="434"/>
      <c r="AG48" s="434"/>
      <c r="AH48" s="435"/>
      <c r="AI48" s="589"/>
      <c r="AJ48" s="772" t="s">
        <v>58</v>
      </c>
      <c r="AK48" s="773"/>
      <c r="AL48" s="774"/>
      <c r="AM48" s="1055"/>
      <c r="AN48" s="1056"/>
      <c r="AO48" s="1056"/>
      <c r="AP48" s="1057"/>
      <c r="AQ48" s="1058">
        <f>P48*$AM48</f>
        <v>0</v>
      </c>
      <c r="AR48" s="1059"/>
      <c r="AS48" s="1059"/>
      <c r="AT48" s="1059"/>
      <c r="AU48" s="1060">
        <f>T48*$AM48</f>
        <v>0</v>
      </c>
      <c r="AV48" s="1061"/>
      <c r="AW48" s="1061"/>
      <c r="AX48" s="1062"/>
      <c r="AY48" s="1060">
        <f>X48*$AM48</f>
        <v>0</v>
      </c>
      <c r="AZ48" s="1061"/>
      <c r="BA48" s="1061"/>
      <c r="BB48" s="1062"/>
      <c r="BC48" s="1060">
        <f>AB48*$AM48</f>
        <v>0</v>
      </c>
      <c r="BD48" s="1061"/>
      <c r="BE48" s="1061"/>
      <c r="BF48" s="1062"/>
      <c r="BG48" s="1060">
        <f>AF48*$AM48</f>
        <v>0</v>
      </c>
      <c r="BH48" s="1061"/>
      <c r="BI48" s="1061"/>
      <c r="BJ48" s="1063"/>
      <c r="BK48" s="752"/>
      <c r="BL48" s="753"/>
      <c r="BM48" s="753"/>
      <c r="BN48" s="753"/>
      <c r="BO48" s="753"/>
      <c r="BP48" s="753"/>
      <c r="BQ48" s="753"/>
      <c r="BR48" s="753"/>
      <c r="BS48" s="753"/>
      <c r="BT48" s="753"/>
      <c r="BU48" s="753"/>
      <c r="BV48" s="753"/>
      <c r="BW48" s="753"/>
      <c r="BX48" s="753"/>
      <c r="BY48" s="753"/>
      <c r="BZ48" s="753"/>
      <c r="CA48" s="753"/>
      <c r="CB48" s="753"/>
      <c r="CC48" s="753"/>
      <c r="CD48" s="775"/>
      <c r="CE48" s="484"/>
      <c r="CF48" s="434"/>
      <c r="CG48" s="434"/>
      <c r="CH48" s="434"/>
      <c r="CI48" s="434"/>
      <c r="CJ48" s="434"/>
      <c r="CK48" s="434"/>
      <c r="CL48" s="434"/>
      <c r="CM48" s="434"/>
      <c r="CN48" s="434"/>
      <c r="CO48" s="434"/>
      <c r="CP48" s="434"/>
      <c r="CQ48" s="434"/>
      <c r="CR48" s="434"/>
      <c r="CS48" s="434"/>
      <c r="CT48" s="434"/>
      <c r="CU48" s="434"/>
      <c r="CV48" s="434"/>
      <c r="CW48" s="434"/>
      <c r="CX48" s="1065"/>
      <c r="DC48" s="785"/>
      <c r="DD48" s="786"/>
      <c r="DE48" s="763"/>
      <c r="DF48" s="764"/>
      <c r="DG48" s="765" t="s">
        <v>154</v>
      </c>
      <c r="DH48" s="766"/>
      <c r="DI48" s="766"/>
      <c r="DJ48" s="766"/>
      <c r="DK48" s="766"/>
      <c r="DL48" s="766"/>
      <c r="DM48" s="766"/>
      <c r="DN48" s="766"/>
      <c r="DO48" s="767"/>
      <c r="DP48" s="484"/>
      <c r="DQ48" s="434"/>
      <c r="DR48" s="435"/>
      <c r="DS48" s="435"/>
      <c r="DT48" s="434"/>
      <c r="DU48" s="434"/>
      <c r="DV48" s="435"/>
      <c r="DW48" s="589"/>
      <c r="DX48" s="434"/>
      <c r="DY48" s="434"/>
      <c r="DZ48" s="435"/>
      <c r="EA48" s="589"/>
      <c r="EB48" s="434"/>
      <c r="EC48" s="434"/>
      <c r="ED48" s="435"/>
      <c r="EE48" s="589"/>
      <c r="EF48" s="434"/>
      <c r="EG48" s="434"/>
      <c r="EH48" s="435"/>
      <c r="EI48" s="589"/>
      <c r="EJ48" s="772" t="s">
        <v>58</v>
      </c>
      <c r="EK48" s="773"/>
      <c r="EL48" s="774"/>
      <c r="EM48" s="1055"/>
      <c r="EN48" s="1056"/>
      <c r="EO48" s="1056"/>
      <c r="EP48" s="1057"/>
      <c r="EQ48" s="940">
        <f t="shared" si="414"/>
        <v>0</v>
      </c>
      <c r="ER48" s="941"/>
      <c r="ES48" s="941"/>
      <c r="ET48" s="941"/>
      <c r="EU48" s="941">
        <f t="shared" si="415"/>
        <v>0</v>
      </c>
      <c r="EV48" s="941"/>
      <c r="EW48" s="941"/>
      <c r="EX48" s="941"/>
      <c r="EY48" s="941">
        <f t="shared" si="416"/>
        <v>0</v>
      </c>
      <c r="EZ48" s="941"/>
      <c r="FA48" s="941"/>
      <c r="FB48" s="941"/>
      <c r="FC48" s="941">
        <f t="shared" si="417"/>
        <v>0</v>
      </c>
      <c r="FD48" s="941"/>
      <c r="FE48" s="941"/>
      <c r="FF48" s="941"/>
      <c r="FG48" s="941">
        <f t="shared" si="418"/>
        <v>0</v>
      </c>
      <c r="FH48" s="941"/>
      <c r="FI48" s="941"/>
      <c r="FJ48" s="941"/>
      <c r="FK48" s="752"/>
      <c r="FL48" s="753"/>
      <c r="FM48" s="753"/>
      <c r="FN48" s="753"/>
      <c r="FO48" s="753"/>
      <c r="FP48" s="753"/>
      <c r="FQ48" s="753"/>
      <c r="FR48" s="753"/>
      <c r="FS48" s="753"/>
      <c r="FT48" s="753"/>
      <c r="FU48" s="753"/>
      <c r="FV48" s="753"/>
      <c r="FW48" s="753"/>
      <c r="FX48" s="753"/>
      <c r="FY48" s="753"/>
      <c r="FZ48" s="753"/>
      <c r="GA48" s="753"/>
      <c r="GB48" s="753"/>
      <c r="GC48" s="753"/>
      <c r="GD48" s="775"/>
      <c r="GE48" s="484"/>
      <c r="GF48" s="434"/>
      <c r="GG48" s="434"/>
      <c r="GH48" s="434"/>
      <c r="GI48" s="434"/>
      <c r="GJ48" s="434"/>
      <c r="GK48" s="434"/>
      <c r="GL48" s="434"/>
      <c r="GM48" s="434"/>
      <c r="GN48" s="434"/>
      <c r="GO48" s="434"/>
      <c r="GP48" s="434"/>
      <c r="GQ48" s="434"/>
      <c r="GR48" s="434"/>
      <c r="GS48" s="434"/>
      <c r="GT48" s="434"/>
      <c r="GU48" s="434"/>
      <c r="GV48" s="434"/>
      <c r="GW48" s="434"/>
      <c r="GX48" s="1065"/>
      <c r="HC48" s="785"/>
      <c r="HD48" s="786"/>
      <c r="HE48" s="763"/>
      <c r="HF48" s="764"/>
      <c r="HG48" s="765" t="s">
        <v>154</v>
      </c>
      <c r="HH48" s="766"/>
      <c r="HI48" s="766"/>
      <c r="HJ48" s="766"/>
      <c r="HK48" s="766"/>
      <c r="HL48" s="766"/>
      <c r="HM48" s="766"/>
      <c r="HN48" s="766"/>
      <c r="HO48" s="767"/>
      <c r="HP48" s="484"/>
      <c r="HQ48" s="434"/>
      <c r="HR48" s="435"/>
      <c r="HS48" s="435"/>
      <c r="HT48" s="434"/>
      <c r="HU48" s="434"/>
      <c r="HV48" s="435"/>
      <c r="HW48" s="589"/>
      <c r="HX48" s="434"/>
      <c r="HY48" s="434"/>
      <c r="HZ48" s="435"/>
      <c r="IA48" s="589"/>
      <c r="IB48" s="434"/>
      <c r="IC48" s="434"/>
      <c r="ID48" s="435"/>
      <c r="IE48" s="589"/>
      <c r="IF48" s="434"/>
      <c r="IG48" s="434"/>
      <c r="IH48" s="435"/>
      <c r="II48" s="589"/>
      <c r="IJ48" s="772" t="s">
        <v>58</v>
      </c>
      <c r="IK48" s="773"/>
      <c r="IL48" s="774"/>
      <c r="IM48" s="1055"/>
      <c r="IN48" s="1056"/>
      <c r="IO48" s="1056"/>
      <c r="IP48" s="1057"/>
      <c r="IQ48" s="940">
        <f t="shared" si="465"/>
        <v>0</v>
      </c>
      <c r="IR48" s="941"/>
      <c r="IS48" s="941"/>
      <c r="IT48" s="941"/>
      <c r="IU48" s="941">
        <f t="shared" si="466"/>
        <v>0</v>
      </c>
      <c r="IV48" s="941"/>
      <c r="IW48" s="941"/>
      <c r="IX48" s="941"/>
      <c r="IY48" s="941">
        <f t="shared" si="467"/>
        <v>0</v>
      </c>
      <c r="IZ48" s="941"/>
      <c r="JA48" s="941"/>
      <c r="JB48" s="941"/>
      <c r="JC48" s="941">
        <f t="shared" si="468"/>
        <v>0</v>
      </c>
      <c r="JD48" s="941"/>
      <c r="JE48" s="941"/>
      <c r="JF48" s="941"/>
      <c r="JG48" s="941">
        <f t="shared" si="469"/>
        <v>0</v>
      </c>
      <c r="JH48" s="941"/>
      <c r="JI48" s="941"/>
      <c r="JJ48" s="941"/>
      <c r="JK48" s="752"/>
      <c r="JL48" s="753"/>
      <c r="JM48" s="753"/>
      <c r="JN48" s="753"/>
      <c r="JO48" s="753"/>
      <c r="JP48" s="753"/>
      <c r="JQ48" s="753"/>
      <c r="JR48" s="753"/>
      <c r="JS48" s="753"/>
      <c r="JT48" s="753"/>
      <c r="JU48" s="753"/>
      <c r="JV48" s="753"/>
      <c r="JW48" s="753"/>
      <c r="JX48" s="753"/>
      <c r="JY48" s="753"/>
      <c r="JZ48" s="753"/>
      <c r="KA48" s="753"/>
      <c r="KB48" s="753"/>
      <c r="KC48" s="753"/>
      <c r="KD48" s="775"/>
      <c r="KE48" s="484"/>
      <c r="KF48" s="434"/>
      <c r="KG48" s="434"/>
      <c r="KH48" s="434"/>
      <c r="KI48" s="434"/>
      <c r="KJ48" s="434"/>
      <c r="KK48" s="434"/>
      <c r="KL48" s="434"/>
      <c r="KM48" s="434"/>
      <c r="KN48" s="434"/>
      <c r="KO48" s="434"/>
      <c r="KP48" s="434"/>
      <c r="KQ48" s="434"/>
      <c r="KR48" s="434"/>
      <c r="KS48" s="434"/>
      <c r="KT48" s="434"/>
      <c r="KU48" s="434"/>
      <c r="KV48" s="434"/>
      <c r="KW48" s="434"/>
      <c r="KX48" s="1065"/>
      <c r="LC48" s="785"/>
      <c r="LD48" s="786"/>
      <c r="LE48" s="763"/>
      <c r="LF48" s="764"/>
      <c r="LG48" s="765" t="s">
        <v>154</v>
      </c>
      <c r="LH48" s="766"/>
      <c r="LI48" s="766"/>
      <c r="LJ48" s="766"/>
      <c r="LK48" s="766"/>
      <c r="LL48" s="766"/>
      <c r="LM48" s="766"/>
      <c r="LN48" s="766"/>
      <c r="LO48" s="767"/>
      <c r="LP48" s="484"/>
      <c r="LQ48" s="434"/>
      <c r="LR48" s="435"/>
      <c r="LS48" s="435"/>
      <c r="LT48" s="434"/>
      <c r="LU48" s="434"/>
      <c r="LV48" s="435"/>
      <c r="LW48" s="589"/>
      <c r="LX48" s="434"/>
      <c r="LY48" s="434"/>
      <c r="LZ48" s="435"/>
      <c r="MA48" s="589"/>
      <c r="MB48" s="434"/>
      <c r="MC48" s="434"/>
      <c r="MD48" s="435"/>
      <c r="ME48" s="589"/>
      <c r="MF48" s="434"/>
      <c r="MG48" s="434"/>
      <c r="MH48" s="435"/>
      <c r="MI48" s="589"/>
      <c r="MJ48" s="772" t="s">
        <v>58</v>
      </c>
      <c r="MK48" s="773"/>
      <c r="ML48" s="774"/>
      <c r="MM48" s="1055"/>
      <c r="MN48" s="1056"/>
      <c r="MO48" s="1056"/>
      <c r="MP48" s="1057"/>
      <c r="MQ48" s="940">
        <f t="shared" si="471"/>
        <v>0</v>
      </c>
      <c r="MR48" s="941"/>
      <c r="MS48" s="941"/>
      <c r="MT48" s="941"/>
      <c r="MU48" s="941">
        <f t="shared" si="472"/>
        <v>0</v>
      </c>
      <c r="MV48" s="941"/>
      <c r="MW48" s="941"/>
      <c r="MX48" s="941"/>
      <c r="MY48" s="941">
        <f t="shared" si="473"/>
        <v>0</v>
      </c>
      <c r="MZ48" s="941"/>
      <c r="NA48" s="941"/>
      <c r="NB48" s="941"/>
      <c r="NC48" s="941">
        <f t="shared" si="474"/>
        <v>0</v>
      </c>
      <c r="ND48" s="941"/>
      <c r="NE48" s="941"/>
      <c r="NF48" s="941"/>
      <c r="NG48" s="941">
        <f t="shared" si="475"/>
        <v>0</v>
      </c>
      <c r="NH48" s="941"/>
      <c r="NI48" s="941"/>
      <c r="NJ48" s="941"/>
      <c r="NK48" s="752"/>
      <c r="NL48" s="753"/>
      <c r="NM48" s="753"/>
      <c r="NN48" s="753"/>
      <c r="NO48" s="753"/>
      <c r="NP48" s="753"/>
      <c r="NQ48" s="753"/>
      <c r="NR48" s="753"/>
      <c r="NS48" s="753"/>
      <c r="NT48" s="753"/>
      <c r="NU48" s="753"/>
      <c r="NV48" s="753"/>
      <c r="NW48" s="753"/>
      <c r="NX48" s="753"/>
      <c r="NY48" s="753"/>
      <c r="NZ48" s="753"/>
      <c r="OA48" s="753"/>
      <c r="OB48" s="753"/>
      <c r="OC48" s="753"/>
      <c r="OD48" s="775"/>
      <c r="OE48" s="484"/>
      <c r="OF48" s="434"/>
      <c r="OG48" s="434"/>
      <c r="OH48" s="434"/>
      <c r="OI48" s="434"/>
      <c r="OJ48" s="434"/>
      <c r="OK48" s="434"/>
      <c r="OL48" s="434"/>
      <c r="OM48" s="434"/>
      <c r="ON48" s="434"/>
      <c r="OO48" s="434"/>
      <c r="OP48" s="434"/>
      <c r="OQ48" s="434"/>
      <c r="OR48" s="434"/>
      <c r="OS48" s="434"/>
      <c r="OT48" s="434"/>
      <c r="OU48" s="434"/>
      <c r="OV48" s="434"/>
      <c r="OW48" s="434"/>
      <c r="OX48" s="1065"/>
      <c r="PC48" s="785"/>
      <c r="PD48" s="786"/>
      <c r="PE48" s="763"/>
      <c r="PF48" s="764"/>
      <c r="PG48" s="765" t="s">
        <v>154</v>
      </c>
      <c r="PH48" s="766"/>
      <c r="PI48" s="766"/>
      <c r="PJ48" s="766"/>
      <c r="PK48" s="766"/>
      <c r="PL48" s="766"/>
      <c r="PM48" s="766"/>
      <c r="PN48" s="766"/>
      <c r="PO48" s="767"/>
      <c r="PP48" s="484"/>
      <c r="PQ48" s="434"/>
      <c r="PR48" s="435"/>
      <c r="PS48" s="435"/>
      <c r="PT48" s="434"/>
      <c r="PU48" s="434"/>
      <c r="PV48" s="435"/>
      <c r="PW48" s="589"/>
      <c r="PX48" s="434"/>
      <c r="PY48" s="434"/>
      <c r="PZ48" s="435"/>
      <c r="QA48" s="589"/>
      <c r="QB48" s="434"/>
      <c r="QC48" s="434"/>
      <c r="QD48" s="435"/>
      <c r="QE48" s="589"/>
      <c r="QF48" s="434"/>
      <c r="QG48" s="434"/>
      <c r="QH48" s="435"/>
      <c r="QI48" s="589"/>
      <c r="QJ48" s="772" t="s">
        <v>58</v>
      </c>
      <c r="QK48" s="773"/>
      <c r="QL48" s="774"/>
      <c r="QM48" s="1055"/>
      <c r="QN48" s="1056"/>
      <c r="QO48" s="1056"/>
      <c r="QP48" s="1057"/>
      <c r="QQ48" s="1058">
        <f>PP48*$AM48</f>
        <v>0</v>
      </c>
      <c r="QR48" s="1059"/>
      <c r="QS48" s="1059"/>
      <c r="QT48" s="1059"/>
      <c r="QU48" s="1060">
        <f>PT48*$AM48</f>
        <v>0</v>
      </c>
      <c r="QV48" s="1061"/>
      <c r="QW48" s="1061"/>
      <c r="QX48" s="1062"/>
      <c r="QY48" s="1060">
        <f>PX48*$AM48</f>
        <v>0</v>
      </c>
      <c r="QZ48" s="1061"/>
      <c r="RA48" s="1061"/>
      <c r="RB48" s="1062"/>
      <c r="RC48" s="1060">
        <f>QB48*$AM48</f>
        <v>0</v>
      </c>
      <c r="RD48" s="1061"/>
      <c r="RE48" s="1061"/>
      <c r="RF48" s="1062"/>
      <c r="RG48" s="1060">
        <f>QF48*$AM48</f>
        <v>0</v>
      </c>
      <c r="RH48" s="1061"/>
      <c r="RI48" s="1061"/>
      <c r="RJ48" s="1063"/>
      <c r="RK48" s="752"/>
      <c r="RL48" s="753"/>
      <c r="RM48" s="753"/>
      <c r="RN48" s="753"/>
      <c r="RO48" s="753"/>
      <c r="RP48" s="753"/>
      <c r="RQ48" s="753"/>
      <c r="RR48" s="753"/>
      <c r="RS48" s="753"/>
      <c r="RT48" s="753"/>
      <c r="RU48" s="753"/>
      <c r="RV48" s="753"/>
      <c r="RW48" s="753"/>
      <c r="RX48" s="753"/>
      <c r="RY48" s="753"/>
      <c r="RZ48" s="753"/>
      <c r="SA48" s="753"/>
      <c r="SB48" s="753"/>
      <c r="SC48" s="753"/>
      <c r="SD48" s="775"/>
      <c r="SE48" s="484"/>
      <c r="SF48" s="434"/>
      <c r="SG48" s="434"/>
      <c r="SH48" s="434"/>
      <c r="SI48" s="434"/>
      <c r="SJ48" s="434"/>
      <c r="SK48" s="434"/>
      <c r="SL48" s="434"/>
      <c r="SM48" s="434"/>
      <c r="SN48" s="434"/>
      <c r="SO48" s="434"/>
      <c r="SP48" s="434"/>
      <c r="SQ48" s="434"/>
      <c r="SR48" s="434"/>
      <c r="SS48" s="434"/>
      <c r="ST48" s="434"/>
      <c r="SU48" s="434"/>
      <c r="SV48" s="434"/>
      <c r="SW48" s="434"/>
      <c r="SX48" s="1065"/>
      <c r="TS48" s="484">
        <f t="shared" si="446"/>
        <v>0</v>
      </c>
      <c r="TT48" s="434"/>
      <c r="TU48" s="435"/>
      <c r="TV48" s="435"/>
      <c r="TW48" s="434">
        <f t="shared" si="447"/>
        <v>0</v>
      </c>
      <c r="TX48" s="434"/>
      <c r="TY48" s="435"/>
      <c r="TZ48" s="589"/>
      <c r="UA48" s="434">
        <f t="shared" si="448"/>
        <v>0</v>
      </c>
      <c r="UB48" s="434"/>
      <c r="UC48" s="435"/>
      <c r="UD48" s="589"/>
      <c r="UE48" s="434">
        <f t="shared" si="449"/>
        <v>0</v>
      </c>
      <c r="UF48" s="434"/>
      <c r="UG48" s="435"/>
      <c r="UH48" s="589"/>
      <c r="UI48" s="434">
        <f t="shared" si="450"/>
        <v>0</v>
      </c>
      <c r="UJ48" s="434"/>
      <c r="UK48" s="435"/>
      <c r="UL48" s="589"/>
      <c r="UM48" s="772" t="s">
        <v>58</v>
      </c>
      <c r="UN48" s="773"/>
      <c r="UO48" s="774"/>
      <c r="UP48" s="236"/>
      <c r="UQ48" s="237"/>
      <c r="UR48" s="237"/>
      <c r="US48" s="238"/>
      <c r="UT48" s="1058">
        <f t="shared" si="451"/>
        <v>0</v>
      </c>
      <c r="UU48" s="1059"/>
      <c r="UV48" s="1059"/>
      <c r="UW48" s="1059"/>
      <c r="UX48" s="1060">
        <f t="shared" si="452"/>
        <v>0</v>
      </c>
      <c r="UY48" s="1061"/>
      <c r="UZ48" s="1061"/>
      <c r="VA48" s="1062"/>
      <c r="VB48" s="1060">
        <f t="shared" si="453"/>
        <v>0</v>
      </c>
      <c r="VC48" s="1061"/>
      <c r="VD48" s="1061"/>
      <c r="VE48" s="1062"/>
      <c r="VF48" s="1060">
        <f t="shared" si="454"/>
        <v>0</v>
      </c>
      <c r="VG48" s="1061"/>
      <c r="VH48" s="1061"/>
      <c r="VI48" s="1062"/>
      <c r="VJ48" s="1060">
        <f t="shared" si="455"/>
        <v>0</v>
      </c>
      <c r="VK48" s="1061"/>
      <c r="VL48" s="1061"/>
      <c r="VM48" s="1063"/>
      <c r="VN48" s="935"/>
      <c r="VO48" s="930"/>
      <c r="VP48" s="930"/>
      <c r="VQ48" s="930"/>
      <c r="VR48" s="930"/>
      <c r="VS48" s="930"/>
      <c r="VT48" s="930"/>
      <c r="VU48" s="930"/>
      <c r="VV48" s="930"/>
      <c r="VW48" s="930"/>
      <c r="VX48" s="930"/>
      <c r="VY48" s="930"/>
      <c r="VZ48" s="930"/>
      <c r="WA48" s="930"/>
      <c r="WB48" s="930"/>
      <c r="WC48" s="930"/>
      <c r="WD48" s="930"/>
      <c r="WE48" s="930"/>
      <c r="WF48" s="930"/>
      <c r="WG48" s="1002"/>
      <c r="WH48" s="484">
        <f t="shared" si="493"/>
        <v>0</v>
      </c>
      <c r="WI48" s="434"/>
      <c r="WJ48" s="434"/>
      <c r="WK48" s="434"/>
      <c r="WL48" s="434">
        <f t="shared" si="494"/>
        <v>0</v>
      </c>
      <c r="WM48" s="434"/>
      <c r="WN48" s="434"/>
      <c r="WO48" s="434"/>
      <c r="WP48" s="434">
        <f t="shared" si="495"/>
        <v>0</v>
      </c>
      <c r="WQ48" s="434"/>
      <c r="WR48" s="434"/>
      <c r="WS48" s="434"/>
      <c r="WT48" s="434">
        <f t="shared" si="496"/>
        <v>0</v>
      </c>
      <c r="WU48" s="434"/>
      <c r="WV48" s="434"/>
      <c r="WW48" s="434"/>
      <c r="WX48" s="434">
        <f t="shared" si="497"/>
        <v>0</v>
      </c>
      <c r="WY48" s="434"/>
      <c r="WZ48" s="434"/>
      <c r="XA48" s="1065"/>
    </row>
    <row r="49" spans="3:625" s="100" customFormat="1" ht="19.5" customHeight="1" x14ac:dyDescent="0.15">
      <c r="C49" s="785"/>
      <c r="D49" s="786"/>
      <c r="E49" s="754" t="s">
        <v>105</v>
      </c>
      <c r="F49" s="754"/>
      <c r="G49" s="755"/>
      <c r="H49" s="755"/>
      <c r="I49" s="755"/>
      <c r="J49" s="755"/>
      <c r="K49" s="755"/>
      <c r="L49" s="755"/>
      <c r="M49" s="755"/>
      <c r="N49" s="755"/>
      <c r="O49" s="755"/>
      <c r="P49" s="776"/>
      <c r="Q49" s="777"/>
      <c r="R49" s="778"/>
      <c r="S49" s="778"/>
      <c r="T49" s="777"/>
      <c r="U49" s="777"/>
      <c r="V49" s="778"/>
      <c r="W49" s="800"/>
      <c r="X49" s="777"/>
      <c r="Y49" s="777"/>
      <c r="Z49" s="778"/>
      <c r="AA49" s="800"/>
      <c r="AB49" s="777"/>
      <c r="AC49" s="777"/>
      <c r="AD49" s="778"/>
      <c r="AE49" s="800"/>
      <c r="AF49" s="777"/>
      <c r="AG49" s="777"/>
      <c r="AH49" s="778"/>
      <c r="AI49" s="800"/>
      <c r="AJ49" s="801"/>
      <c r="AK49" s="802"/>
      <c r="AL49" s="803"/>
      <c r="AM49" s="974"/>
      <c r="AN49" s="975"/>
      <c r="AO49" s="975"/>
      <c r="AP49" s="976"/>
      <c r="AQ49" s="1058">
        <f>SUM(AQ46:AT48,AQ44,AQ42)</f>
        <v>0</v>
      </c>
      <c r="AR49" s="1059"/>
      <c r="AS49" s="1059"/>
      <c r="AT49" s="1059"/>
      <c r="AU49" s="1060">
        <f t="shared" ref="AU49" si="498">SUM(AU46:AX48,AU44,AU42)</f>
        <v>0</v>
      </c>
      <c r="AV49" s="1061"/>
      <c r="AW49" s="1061"/>
      <c r="AX49" s="1062"/>
      <c r="AY49" s="1060">
        <f t="shared" ref="AY49" si="499">SUM(AY46:BB48,AY44,AY42)</f>
        <v>0</v>
      </c>
      <c r="AZ49" s="1061"/>
      <c r="BA49" s="1061"/>
      <c r="BB49" s="1062"/>
      <c r="BC49" s="1060">
        <f t="shared" ref="BC49" si="500">SUM(BC46:BF48,BC44,BC42)</f>
        <v>0</v>
      </c>
      <c r="BD49" s="1061"/>
      <c r="BE49" s="1061"/>
      <c r="BF49" s="1062"/>
      <c r="BG49" s="1060">
        <f t="shared" ref="BG49" si="501">SUM(BG46:BJ48,BG44,BG42)</f>
        <v>0</v>
      </c>
      <c r="BH49" s="1061"/>
      <c r="BI49" s="1061"/>
      <c r="BJ49" s="1063"/>
      <c r="BK49" s="756"/>
      <c r="BL49" s="757"/>
      <c r="BM49" s="757"/>
      <c r="BN49" s="757"/>
      <c r="BO49" s="757"/>
      <c r="BP49" s="757"/>
      <c r="BQ49" s="757"/>
      <c r="BR49" s="757"/>
      <c r="BS49" s="757"/>
      <c r="BT49" s="757"/>
      <c r="BU49" s="757"/>
      <c r="BV49" s="757"/>
      <c r="BW49" s="757"/>
      <c r="BX49" s="757"/>
      <c r="BY49" s="757"/>
      <c r="BZ49" s="757"/>
      <c r="CA49" s="757"/>
      <c r="CB49" s="757"/>
      <c r="CC49" s="757"/>
      <c r="CD49" s="758"/>
      <c r="CE49" s="484">
        <f>SUM(CE46:CH48,CE44,CE42)</f>
        <v>0</v>
      </c>
      <c r="CF49" s="434"/>
      <c r="CG49" s="434"/>
      <c r="CH49" s="434"/>
      <c r="CI49" s="434">
        <f t="shared" ref="CI49" si="502">SUM(CI46:CL48,CI44,CI42)</f>
        <v>0</v>
      </c>
      <c r="CJ49" s="434"/>
      <c r="CK49" s="434"/>
      <c r="CL49" s="434"/>
      <c r="CM49" s="434">
        <f t="shared" ref="CM49" si="503">SUM(CM46:CP48,CM44,CM42)</f>
        <v>0</v>
      </c>
      <c r="CN49" s="434"/>
      <c r="CO49" s="434"/>
      <c r="CP49" s="434"/>
      <c r="CQ49" s="434">
        <f t="shared" ref="CQ49" si="504">SUM(CQ46:CT48,CQ44,CQ42)</f>
        <v>0</v>
      </c>
      <c r="CR49" s="434"/>
      <c r="CS49" s="434"/>
      <c r="CT49" s="434"/>
      <c r="CU49" s="434">
        <f t="shared" ref="CU49" si="505">SUM(CU46:CX48,CU44,CU42)</f>
        <v>0</v>
      </c>
      <c r="CV49" s="434"/>
      <c r="CW49" s="434"/>
      <c r="CX49" s="1065"/>
      <c r="DC49" s="785"/>
      <c r="DD49" s="786"/>
      <c r="DE49" s="754" t="s">
        <v>105</v>
      </c>
      <c r="DF49" s="754"/>
      <c r="DG49" s="755"/>
      <c r="DH49" s="755"/>
      <c r="DI49" s="755"/>
      <c r="DJ49" s="755"/>
      <c r="DK49" s="755"/>
      <c r="DL49" s="755"/>
      <c r="DM49" s="755"/>
      <c r="DN49" s="755"/>
      <c r="DO49" s="755"/>
      <c r="DP49" s="776"/>
      <c r="DQ49" s="777"/>
      <c r="DR49" s="778"/>
      <c r="DS49" s="778"/>
      <c r="DT49" s="777"/>
      <c r="DU49" s="777"/>
      <c r="DV49" s="778"/>
      <c r="DW49" s="800"/>
      <c r="DX49" s="777"/>
      <c r="DY49" s="777"/>
      <c r="DZ49" s="778"/>
      <c r="EA49" s="800"/>
      <c r="EB49" s="777"/>
      <c r="EC49" s="777"/>
      <c r="ED49" s="778"/>
      <c r="EE49" s="800"/>
      <c r="EF49" s="777"/>
      <c r="EG49" s="777"/>
      <c r="EH49" s="778"/>
      <c r="EI49" s="800"/>
      <c r="EJ49" s="801"/>
      <c r="EK49" s="802"/>
      <c r="EL49" s="803"/>
      <c r="EM49" s="974"/>
      <c r="EN49" s="975"/>
      <c r="EO49" s="975"/>
      <c r="EP49" s="976"/>
      <c r="EQ49" s="1058">
        <f>SUM(EQ46:ET48,EQ44,EQ42)</f>
        <v>0</v>
      </c>
      <c r="ER49" s="1059"/>
      <c r="ES49" s="1059"/>
      <c r="ET49" s="1059"/>
      <c r="EU49" s="1060">
        <f t="shared" ref="EU49" si="506">SUM(EU46:EX48,EU44,EU42)</f>
        <v>0</v>
      </c>
      <c r="EV49" s="1061"/>
      <c r="EW49" s="1061"/>
      <c r="EX49" s="1062"/>
      <c r="EY49" s="1060">
        <f t="shared" ref="EY49" si="507">SUM(EY46:FB48,EY44,EY42)</f>
        <v>0</v>
      </c>
      <c r="EZ49" s="1061"/>
      <c r="FA49" s="1061"/>
      <c r="FB49" s="1062"/>
      <c r="FC49" s="1060">
        <f t="shared" ref="FC49" si="508">SUM(FC46:FF48,FC44,FC42)</f>
        <v>0</v>
      </c>
      <c r="FD49" s="1061"/>
      <c r="FE49" s="1061"/>
      <c r="FF49" s="1062"/>
      <c r="FG49" s="1060">
        <f t="shared" ref="FG49" si="509">SUM(FG46:FJ48,FG44,FG42)</f>
        <v>0</v>
      </c>
      <c r="FH49" s="1061"/>
      <c r="FI49" s="1061"/>
      <c r="FJ49" s="1063"/>
      <c r="FK49" s="756"/>
      <c r="FL49" s="757"/>
      <c r="FM49" s="757"/>
      <c r="FN49" s="757"/>
      <c r="FO49" s="757"/>
      <c r="FP49" s="757"/>
      <c r="FQ49" s="757"/>
      <c r="FR49" s="757"/>
      <c r="FS49" s="757"/>
      <c r="FT49" s="757"/>
      <c r="FU49" s="757"/>
      <c r="FV49" s="757"/>
      <c r="FW49" s="757"/>
      <c r="FX49" s="757"/>
      <c r="FY49" s="757"/>
      <c r="FZ49" s="757"/>
      <c r="GA49" s="757"/>
      <c r="GB49" s="757"/>
      <c r="GC49" s="757"/>
      <c r="GD49" s="758"/>
      <c r="GE49" s="484">
        <f>SUM(GE46:GH48,GE44,GE42)</f>
        <v>0</v>
      </c>
      <c r="GF49" s="434"/>
      <c r="GG49" s="434"/>
      <c r="GH49" s="434"/>
      <c r="GI49" s="434">
        <f t="shared" ref="GI49" si="510">SUM(GI46:GL48,GI44,GI42)</f>
        <v>0</v>
      </c>
      <c r="GJ49" s="434"/>
      <c r="GK49" s="434"/>
      <c r="GL49" s="434"/>
      <c r="GM49" s="434">
        <f t="shared" ref="GM49" si="511">SUM(GM46:GP48,GM44,GM42)</f>
        <v>0</v>
      </c>
      <c r="GN49" s="434"/>
      <c r="GO49" s="434"/>
      <c r="GP49" s="434"/>
      <c r="GQ49" s="434">
        <f t="shared" ref="GQ49" si="512">SUM(GQ46:GT48,GQ44,GQ42)</f>
        <v>0</v>
      </c>
      <c r="GR49" s="434"/>
      <c r="GS49" s="434"/>
      <c r="GT49" s="434"/>
      <c r="GU49" s="434">
        <f t="shared" ref="GU49" si="513">SUM(GU46:GX48,GU44,GU42)</f>
        <v>0</v>
      </c>
      <c r="GV49" s="434"/>
      <c r="GW49" s="434"/>
      <c r="GX49" s="1065"/>
      <c r="HC49" s="785"/>
      <c r="HD49" s="786"/>
      <c r="HE49" s="754" t="s">
        <v>105</v>
      </c>
      <c r="HF49" s="754"/>
      <c r="HG49" s="755"/>
      <c r="HH49" s="755"/>
      <c r="HI49" s="755"/>
      <c r="HJ49" s="755"/>
      <c r="HK49" s="755"/>
      <c r="HL49" s="755"/>
      <c r="HM49" s="755"/>
      <c r="HN49" s="755"/>
      <c r="HO49" s="755"/>
      <c r="HP49" s="776"/>
      <c r="HQ49" s="777"/>
      <c r="HR49" s="778"/>
      <c r="HS49" s="778"/>
      <c r="HT49" s="777"/>
      <c r="HU49" s="777"/>
      <c r="HV49" s="778"/>
      <c r="HW49" s="800"/>
      <c r="HX49" s="777"/>
      <c r="HY49" s="777"/>
      <c r="HZ49" s="778"/>
      <c r="IA49" s="800"/>
      <c r="IB49" s="777"/>
      <c r="IC49" s="777"/>
      <c r="ID49" s="778"/>
      <c r="IE49" s="800"/>
      <c r="IF49" s="777"/>
      <c r="IG49" s="777"/>
      <c r="IH49" s="778"/>
      <c r="II49" s="800"/>
      <c r="IJ49" s="801"/>
      <c r="IK49" s="802"/>
      <c r="IL49" s="803"/>
      <c r="IM49" s="974"/>
      <c r="IN49" s="975"/>
      <c r="IO49" s="975"/>
      <c r="IP49" s="976"/>
      <c r="IQ49" s="1058">
        <f>SUM(IQ46:IT48,IQ44,IQ42)</f>
        <v>0</v>
      </c>
      <c r="IR49" s="1059"/>
      <c r="IS49" s="1059"/>
      <c r="IT49" s="1059"/>
      <c r="IU49" s="1060">
        <f t="shared" ref="IU49" si="514">SUM(IU46:IX48,IU44,IU42)</f>
        <v>0</v>
      </c>
      <c r="IV49" s="1061"/>
      <c r="IW49" s="1061"/>
      <c r="IX49" s="1062"/>
      <c r="IY49" s="1060">
        <f t="shared" ref="IY49" si="515">SUM(IY46:JB48,IY44,IY42)</f>
        <v>0</v>
      </c>
      <c r="IZ49" s="1061"/>
      <c r="JA49" s="1061"/>
      <c r="JB49" s="1062"/>
      <c r="JC49" s="1060">
        <f t="shared" ref="JC49" si="516">SUM(JC46:JF48,JC44,JC42)</f>
        <v>0</v>
      </c>
      <c r="JD49" s="1061"/>
      <c r="JE49" s="1061"/>
      <c r="JF49" s="1062"/>
      <c r="JG49" s="1060">
        <f t="shared" ref="JG49" si="517">SUM(JG46:JJ48,JG44,JG42)</f>
        <v>0</v>
      </c>
      <c r="JH49" s="1061"/>
      <c r="JI49" s="1061"/>
      <c r="JJ49" s="1063"/>
      <c r="JK49" s="756"/>
      <c r="JL49" s="757"/>
      <c r="JM49" s="757"/>
      <c r="JN49" s="757"/>
      <c r="JO49" s="757"/>
      <c r="JP49" s="757"/>
      <c r="JQ49" s="757"/>
      <c r="JR49" s="757"/>
      <c r="JS49" s="757"/>
      <c r="JT49" s="757"/>
      <c r="JU49" s="757"/>
      <c r="JV49" s="757"/>
      <c r="JW49" s="757"/>
      <c r="JX49" s="757"/>
      <c r="JY49" s="757"/>
      <c r="JZ49" s="757"/>
      <c r="KA49" s="757"/>
      <c r="KB49" s="757"/>
      <c r="KC49" s="757"/>
      <c r="KD49" s="758"/>
      <c r="KE49" s="484">
        <f>SUM(KE46:KH48,KE44,KE42)</f>
        <v>0</v>
      </c>
      <c r="KF49" s="434"/>
      <c r="KG49" s="434"/>
      <c r="KH49" s="434"/>
      <c r="KI49" s="434">
        <f t="shared" ref="KI49" si="518">SUM(KI46:KL48,KI44,KI42)</f>
        <v>0</v>
      </c>
      <c r="KJ49" s="434"/>
      <c r="KK49" s="434"/>
      <c r="KL49" s="434"/>
      <c r="KM49" s="434">
        <f t="shared" ref="KM49" si="519">SUM(KM46:KP48,KM44,KM42)</f>
        <v>0</v>
      </c>
      <c r="KN49" s="434"/>
      <c r="KO49" s="434"/>
      <c r="KP49" s="434"/>
      <c r="KQ49" s="434">
        <f t="shared" ref="KQ49" si="520">SUM(KQ46:KT48,KQ44,KQ42)</f>
        <v>0</v>
      </c>
      <c r="KR49" s="434"/>
      <c r="KS49" s="434"/>
      <c r="KT49" s="434"/>
      <c r="KU49" s="434">
        <f t="shared" ref="KU49" si="521">SUM(KU46:KX48,KU44,KU42)</f>
        <v>0</v>
      </c>
      <c r="KV49" s="434"/>
      <c r="KW49" s="434"/>
      <c r="KX49" s="1065"/>
      <c r="LC49" s="785"/>
      <c r="LD49" s="786"/>
      <c r="LE49" s="754" t="s">
        <v>105</v>
      </c>
      <c r="LF49" s="754"/>
      <c r="LG49" s="755"/>
      <c r="LH49" s="755"/>
      <c r="LI49" s="755"/>
      <c r="LJ49" s="755"/>
      <c r="LK49" s="755"/>
      <c r="LL49" s="755"/>
      <c r="LM49" s="755"/>
      <c r="LN49" s="755"/>
      <c r="LO49" s="755"/>
      <c r="LP49" s="776"/>
      <c r="LQ49" s="777"/>
      <c r="LR49" s="778"/>
      <c r="LS49" s="778"/>
      <c r="LT49" s="777"/>
      <c r="LU49" s="777"/>
      <c r="LV49" s="778"/>
      <c r="LW49" s="800"/>
      <c r="LX49" s="777"/>
      <c r="LY49" s="777"/>
      <c r="LZ49" s="778"/>
      <c r="MA49" s="800"/>
      <c r="MB49" s="777"/>
      <c r="MC49" s="777"/>
      <c r="MD49" s="778"/>
      <c r="ME49" s="800"/>
      <c r="MF49" s="777"/>
      <c r="MG49" s="777"/>
      <c r="MH49" s="778"/>
      <c r="MI49" s="800"/>
      <c r="MJ49" s="801"/>
      <c r="MK49" s="802"/>
      <c r="ML49" s="803"/>
      <c r="MM49" s="974"/>
      <c r="MN49" s="975"/>
      <c r="MO49" s="975"/>
      <c r="MP49" s="976"/>
      <c r="MQ49" s="1058">
        <f>SUM(MQ46:MT48,MQ44,MQ42)</f>
        <v>0</v>
      </c>
      <c r="MR49" s="1059"/>
      <c r="MS49" s="1059"/>
      <c r="MT49" s="1059"/>
      <c r="MU49" s="1060">
        <f t="shared" ref="MU49" si="522">SUM(MU46:MX48,MU44,MU42)</f>
        <v>0</v>
      </c>
      <c r="MV49" s="1061"/>
      <c r="MW49" s="1061"/>
      <c r="MX49" s="1062"/>
      <c r="MY49" s="1060">
        <f t="shared" ref="MY49" si="523">SUM(MY46:NB48,MY44,MY42)</f>
        <v>0</v>
      </c>
      <c r="MZ49" s="1061"/>
      <c r="NA49" s="1061"/>
      <c r="NB49" s="1062"/>
      <c r="NC49" s="1060">
        <f t="shared" ref="NC49" si="524">SUM(NC46:NF48,NC44,NC42)</f>
        <v>0</v>
      </c>
      <c r="ND49" s="1061"/>
      <c r="NE49" s="1061"/>
      <c r="NF49" s="1062"/>
      <c r="NG49" s="1060">
        <f t="shared" ref="NG49" si="525">SUM(NG46:NJ48,NG44,NG42)</f>
        <v>0</v>
      </c>
      <c r="NH49" s="1061"/>
      <c r="NI49" s="1061"/>
      <c r="NJ49" s="1063"/>
      <c r="NK49" s="756"/>
      <c r="NL49" s="757"/>
      <c r="NM49" s="757"/>
      <c r="NN49" s="757"/>
      <c r="NO49" s="757"/>
      <c r="NP49" s="757"/>
      <c r="NQ49" s="757"/>
      <c r="NR49" s="757"/>
      <c r="NS49" s="757"/>
      <c r="NT49" s="757"/>
      <c r="NU49" s="757"/>
      <c r="NV49" s="757"/>
      <c r="NW49" s="757"/>
      <c r="NX49" s="757"/>
      <c r="NY49" s="757"/>
      <c r="NZ49" s="757"/>
      <c r="OA49" s="757"/>
      <c r="OB49" s="757"/>
      <c r="OC49" s="757"/>
      <c r="OD49" s="758"/>
      <c r="OE49" s="484">
        <f>SUM(OE46:OH48,OE44,OE42)</f>
        <v>0</v>
      </c>
      <c r="OF49" s="434"/>
      <c r="OG49" s="434"/>
      <c r="OH49" s="434"/>
      <c r="OI49" s="434">
        <f t="shared" ref="OI49" si="526">SUM(OI46:OL48,OI44,OI42)</f>
        <v>0</v>
      </c>
      <c r="OJ49" s="434"/>
      <c r="OK49" s="434"/>
      <c r="OL49" s="434"/>
      <c r="OM49" s="434">
        <f t="shared" ref="OM49" si="527">SUM(OM46:OP48,OM44,OM42)</f>
        <v>0</v>
      </c>
      <c r="ON49" s="434"/>
      <c r="OO49" s="434"/>
      <c r="OP49" s="434"/>
      <c r="OQ49" s="434">
        <f t="shared" ref="OQ49" si="528">SUM(OQ46:OT48,OQ44,OQ42)</f>
        <v>0</v>
      </c>
      <c r="OR49" s="434"/>
      <c r="OS49" s="434"/>
      <c r="OT49" s="434"/>
      <c r="OU49" s="434">
        <f t="shared" ref="OU49" si="529">SUM(OU46:OX48,OU44,OU42)</f>
        <v>0</v>
      </c>
      <c r="OV49" s="434"/>
      <c r="OW49" s="434"/>
      <c r="OX49" s="1065"/>
      <c r="PC49" s="785"/>
      <c r="PD49" s="786"/>
      <c r="PE49" s="754" t="s">
        <v>105</v>
      </c>
      <c r="PF49" s="754"/>
      <c r="PG49" s="755"/>
      <c r="PH49" s="755"/>
      <c r="PI49" s="755"/>
      <c r="PJ49" s="755"/>
      <c r="PK49" s="755"/>
      <c r="PL49" s="755"/>
      <c r="PM49" s="755"/>
      <c r="PN49" s="755"/>
      <c r="PO49" s="755"/>
      <c r="PP49" s="776"/>
      <c r="PQ49" s="777"/>
      <c r="PR49" s="778"/>
      <c r="PS49" s="778"/>
      <c r="PT49" s="777"/>
      <c r="PU49" s="777"/>
      <c r="PV49" s="778"/>
      <c r="PW49" s="800"/>
      <c r="PX49" s="777"/>
      <c r="PY49" s="777"/>
      <c r="PZ49" s="778"/>
      <c r="QA49" s="800"/>
      <c r="QB49" s="777"/>
      <c r="QC49" s="777"/>
      <c r="QD49" s="778"/>
      <c r="QE49" s="800"/>
      <c r="QF49" s="777"/>
      <c r="QG49" s="777"/>
      <c r="QH49" s="778"/>
      <c r="QI49" s="800"/>
      <c r="QJ49" s="801"/>
      <c r="QK49" s="802"/>
      <c r="QL49" s="803"/>
      <c r="QM49" s="974"/>
      <c r="QN49" s="975"/>
      <c r="QO49" s="975"/>
      <c r="QP49" s="976"/>
      <c r="QQ49" s="1058">
        <f>SUM(QQ46:QT48,QQ44,QQ42)</f>
        <v>0</v>
      </c>
      <c r="QR49" s="1059"/>
      <c r="QS49" s="1059"/>
      <c r="QT49" s="1059"/>
      <c r="QU49" s="1060">
        <f t="shared" ref="QU49" si="530">SUM(QU46:QX48,QU44,QU42)</f>
        <v>0</v>
      </c>
      <c r="QV49" s="1061"/>
      <c r="QW49" s="1061"/>
      <c r="QX49" s="1062"/>
      <c r="QY49" s="1060">
        <f t="shared" ref="QY49" si="531">SUM(QY46:RB48,QY44,QY42)</f>
        <v>0</v>
      </c>
      <c r="QZ49" s="1061"/>
      <c r="RA49" s="1061"/>
      <c r="RB49" s="1062"/>
      <c r="RC49" s="1060">
        <f t="shared" ref="RC49" si="532">SUM(RC46:RF48,RC44,RC42)</f>
        <v>0</v>
      </c>
      <c r="RD49" s="1061"/>
      <c r="RE49" s="1061"/>
      <c r="RF49" s="1062"/>
      <c r="RG49" s="1060">
        <f t="shared" ref="RG49" si="533">SUM(RG46:RJ48,RG44,RG42)</f>
        <v>0</v>
      </c>
      <c r="RH49" s="1061"/>
      <c r="RI49" s="1061"/>
      <c r="RJ49" s="1063"/>
      <c r="RK49" s="756"/>
      <c r="RL49" s="757"/>
      <c r="RM49" s="757"/>
      <c r="RN49" s="757"/>
      <c r="RO49" s="757"/>
      <c r="RP49" s="757"/>
      <c r="RQ49" s="757"/>
      <c r="RR49" s="757"/>
      <c r="RS49" s="757"/>
      <c r="RT49" s="757"/>
      <c r="RU49" s="757"/>
      <c r="RV49" s="757"/>
      <c r="RW49" s="757"/>
      <c r="RX49" s="757"/>
      <c r="RY49" s="757"/>
      <c r="RZ49" s="757"/>
      <c r="SA49" s="757"/>
      <c r="SB49" s="757"/>
      <c r="SC49" s="757"/>
      <c r="SD49" s="758"/>
      <c r="SE49" s="484">
        <f>SUM(SE46:SH48,SE44,SE42)</f>
        <v>0</v>
      </c>
      <c r="SF49" s="434"/>
      <c r="SG49" s="434"/>
      <c r="SH49" s="434"/>
      <c r="SI49" s="434">
        <f t="shared" ref="SI49" si="534">SUM(SI46:SL48,SI44,SI42)</f>
        <v>0</v>
      </c>
      <c r="SJ49" s="434"/>
      <c r="SK49" s="434"/>
      <c r="SL49" s="434"/>
      <c r="SM49" s="434">
        <f t="shared" ref="SM49" si="535">SUM(SM46:SP48,SM44,SM42)</f>
        <v>0</v>
      </c>
      <c r="SN49" s="434"/>
      <c r="SO49" s="434"/>
      <c r="SP49" s="434"/>
      <c r="SQ49" s="434">
        <f t="shared" ref="SQ49" si="536">SUM(SQ46:ST48,SQ44,SQ42)</f>
        <v>0</v>
      </c>
      <c r="SR49" s="434"/>
      <c r="SS49" s="434"/>
      <c r="ST49" s="434"/>
      <c r="SU49" s="434">
        <f t="shared" ref="SU49" si="537">SUM(SU46:SX48,SU44,SU42)</f>
        <v>0</v>
      </c>
      <c r="SV49" s="434"/>
      <c r="SW49" s="434"/>
      <c r="SX49" s="1065"/>
      <c r="TS49" s="776"/>
      <c r="TT49" s="777"/>
      <c r="TU49" s="778"/>
      <c r="TV49" s="778"/>
      <c r="TW49" s="777"/>
      <c r="TX49" s="777"/>
      <c r="TY49" s="778"/>
      <c r="TZ49" s="800"/>
      <c r="UA49" s="777"/>
      <c r="UB49" s="777"/>
      <c r="UC49" s="778"/>
      <c r="UD49" s="800"/>
      <c r="UE49" s="777"/>
      <c r="UF49" s="777"/>
      <c r="UG49" s="778"/>
      <c r="UH49" s="800"/>
      <c r="UI49" s="777"/>
      <c r="UJ49" s="777"/>
      <c r="UK49" s="778"/>
      <c r="UL49" s="800"/>
      <c r="UM49" s="801"/>
      <c r="UN49" s="802"/>
      <c r="UO49" s="803"/>
      <c r="UP49" s="974"/>
      <c r="UQ49" s="975"/>
      <c r="UR49" s="975"/>
      <c r="US49" s="976"/>
      <c r="UT49" s="1058">
        <f t="shared" si="451"/>
        <v>0</v>
      </c>
      <c r="UU49" s="1059"/>
      <c r="UV49" s="1059"/>
      <c r="UW49" s="1059"/>
      <c r="UX49" s="1060">
        <f t="shared" si="452"/>
        <v>0</v>
      </c>
      <c r="UY49" s="1061"/>
      <c r="UZ49" s="1061"/>
      <c r="VA49" s="1062"/>
      <c r="VB49" s="1060">
        <f t="shared" si="453"/>
        <v>0</v>
      </c>
      <c r="VC49" s="1061"/>
      <c r="VD49" s="1061"/>
      <c r="VE49" s="1062"/>
      <c r="VF49" s="1060">
        <f t="shared" si="454"/>
        <v>0</v>
      </c>
      <c r="VG49" s="1061"/>
      <c r="VH49" s="1061"/>
      <c r="VI49" s="1062"/>
      <c r="VJ49" s="1060">
        <f t="shared" si="455"/>
        <v>0</v>
      </c>
      <c r="VK49" s="1061"/>
      <c r="VL49" s="1061"/>
      <c r="VM49" s="1063"/>
      <c r="VN49" s="756"/>
      <c r="VO49" s="757"/>
      <c r="VP49" s="757"/>
      <c r="VQ49" s="757"/>
      <c r="VR49" s="757"/>
      <c r="VS49" s="757"/>
      <c r="VT49" s="757"/>
      <c r="VU49" s="757"/>
      <c r="VV49" s="757"/>
      <c r="VW49" s="757"/>
      <c r="VX49" s="757"/>
      <c r="VY49" s="757"/>
      <c r="VZ49" s="757"/>
      <c r="WA49" s="757"/>
      <c r="WB49" s="757"/>
      <c r="WC49" s="757"/>
      <c r="WD49" s="757"/>
      <c r="WE49" s="757"/>
      <c r="WF49" s="757"/>
      <c r="WG49" s="758"/>
      <c r="WH49" s="484">
        <f t="shared" si="493"/>
        <v>0</v>
      </c>
      <c r="WI49" s="434"/>
      <c r="WJ49" s="434"/>
      <c r="WK49" s="434"/>
      <c r="WL49" s="434">
        <f t="shared" si="494"/>
        <v>0</v>
      </c>
      <c r="WM49" s="434"/>
      <c r="WN49" s="434"/>
      <c r="WO49" s="434"/>
      <c r="WP49" s="434">
        <f t="shared" si="495"/>
        <v>0</v>
      </c>
      <c r="WQ49" s="434"/>
      <c r="WR49" s="434"/>
      <c r="WS49" s="434"/>
      <c r="WT49" s="434">
        <f t="shared" si="496"/>
        <v>0</v>
      </c>
      <c r="WU49" s="434"/>
      <c r="WV49" s="434"/>
      <c r="WW49" s="434"/>
      <c r="WX49" s="434">
        <f t="shared" si="497"/>
        <v>0</v>
      </c>
      <c r="WY49" s="434"/>
      <c r="WZ49" s="434"/>
      <c r="XA49" s="1065"/>
    </row>
    <row r="50" spans="3:625" s="100" customFormat="1" ht="19.5" customHeight="1" x14ac:dyDescent="0.15">
      <c r="C50" s="787"/>
      <c r="D50" s="788"/>
      <c r="E50" s="744"/>
      <c r="F50" s="745"/>
      <c r="G50" s="746" t="s">
        <v>147</v>
      </c>
      <c r="H50" s="747"/>
      <c r="I50" s="747"/>
      <c r="J50" s="747"/>
      <c r="K50" s="747"/>
      <c r="L50" s="747"/>
      <c r="M50" s="747"/>
      <c r="N50" s="747"/>
      <c r="O50" s="748"/>
      <c r="P50" s="776"/>
      <c r="Q50" s="777"/>
      <c r="R50" s="778"/>
      <c r="S50" s="778"/>
      <c r="T50" s="777"/>
      <c r="U50" s="777"/>
      <c r="V50" s="778"/>
      <c r="W50" s="800"/>
      <c r="X50" s="777"/>
      <c r="Y50" s="777"/>
      <c r="Z50" s="778"/>
      <c r="AA50" s="800"/>
      <c r="AB50" s="777"/>
      <c r="AC50" s="777"/>
      <c r="AD50" s="778"/>
      <c r="AE50" s="800"/>
      <c r="AF50" s="777"/>
      <c r="AG50" s="777"/>
      <c r="AH50" s="778"/>
      <c r="AI50" s="800"/>
      <c r="AJ50" s="801"/>
      <c r="AK50" s="802"/>
      <c r="AL50" s="803"/>
      <c r="AM50" s="974"/>
      <c r="AN50" s="975"/>
      <c r="AO50" s="975"/>
      <c r="AP50" s="976"/>
      <c r="AQ50" s="1058">
        <f>AQ43+AQ45+AQ46</f>
        <v>0</v>
      </c>
      <c r="AR50" s="1059"/>
      <c r="AS50" s="1059"/>
      <c r="AT50" s="1059"/>
      <c r="AU50" s="1060">
        <f t="shared" ref="AU50" si="538">AU43+AU45+AU46</f>
        <v>0</v>
      </c>
      <c r="AV50" s="1061"/>
      <c r="AW50" s="1061"/>
      <c r="AX50" s="1062"/>
      <c r="AY50" s="1060">
        <f t="shared" ref="AY50" si="539">AY43+AY45+AY46</f>
        <v>0</v>
      </c>
      <c r="AZ50" s="1061"/>
      <c r="BA50" s="1061"/>
      <c r="BB50" s="1062"/>
      <c r="BC50" s="1060">
        <f t="shared" ref="BC50" si="540">BC43+BC45+BC46</f>
        <v>0</v>
      </c>
      <c r="BD50" s="1061"/>
      <c r="BE50" s="1061"/>
      <c r="BF50" s="1062"/>
      <c r="BG50" s="1060">
        <f t="shared" ref="BG50" si="541">BG43+BG45+BG46</f>
        <v>0</v>
      </c>
      <c r="BH50" s="1061"/>
      <c r="BI50" s="1061"/>
      <c r="BJ50" s="1063"/>
      <c r="BK50" s="872"/>
      <c r="BL50" s="873"/>
      <c r="BM50" s="873"/>
      <c r="BN50" s="873"/>
      <c r="BO50" s="873"/>
      <c r="BP50" s="873"/>
      <c r="BQ50" s="873"/>
      <c r="BR50" s="873"/>
      <c r="BS50" s="873"/>
      <c r="BT50" s="873"/>
      <c r="BU50" s="873"/>
      <c r="BV50" s="873"/>
      <c r="BW50" s="873"/>
      <c r="BX50" s="873"/>
      <c r="BY50" s="873"/>
      <c r="BZ50" s="873"/>
      <c r="CA50" s="873"/>
      <c r="CB50" s="873"/>
      <c r="CC50" s="873"/>
      <c r="CD50" s="874"/>
      <c r="CE50" s="1058">
        <f>CE43+CE45+CE46</f>
        <v>0</v>
      </c>
      <c r="CF50" s="1059"/>
      <c r="CG50" s="1059"/>
      <c r="CH50" s="1059"/>
      <c r="CI50" s="1060">
        <f t="shared" ref="CI50" si="542">CI43+CI45+CI46</f>
        <v>0</v>
      </c>
      <c r="CJ50" s="1061"/>
      <c r="CK50" s="1061"/>
      <c r="CL50" s="1062"/>
      <c r="CM50" s="1060">
        <f t="shared" ref="CM50" si="543">CM43+CM45+CM46</f>
        <v>0</v>
      </c>
      <c r="CN50" s="1061"/>
      <c r="CO50" s="1061"/>
      <c r="CP50" s="1062"/>
      <c r="CQ50" s="1060">
        <f>CQ43+CQ45+CQ46</f>
        <v>0</v>
      </c>
      <c r="CR50" s="1061"/>
      <c r="CS50" s="1061"/>
      <c r="CT50" s="1062"/>
      <c r="CU50" s="1060">
        <f t="shared" ref="CU50" si="544">CU43+CU45+CU46</f>
        <v>0</v>
      </c>
      <c r="CV50" s="1061"/>
      <c r="CW50" s="1061"/>
      <c r="CX50" s="1063"/>
      <c r="DC50" s="787"/>
      <c r="DD50" s="788"/>
      <c r="DE50" s="744"/>
      <c r="DF50" s="745"/>
      <c r="DG50" s="746" t="s">
        <v>147</v>
      </c>
      <c r="DH50" s="747"/>
      <c r="DI50" s="747"/>
      <c r="DJ50" s="747"/>
      <c r="DK50" s="747"/>
      <c r="DL50" s="747"/>
      <c r="DM50" s="747"/>
      <c r="DN50" s="747"/>
      <c r="DO50" s="748"/>
      <c r="DP50" s="776"/>
      <c r="DQ50" s="777"/>
      <c r="DR50" s="778"/>
      <c r="DS50" s="778"/>
      <c r="DT50" s="777"/>
      <c r="DU50" s="777"/>
      <c r="DV50" s="778"/>
      <c r="DW50" s="800"/>
      <c r="DX50" s="777"/>
      <c r="DY50" s="777"/>
      <c r="DZ50" s="778"/>
      <c r="EA50" s="800"/>
      <c r="EB50" s="777"/>
      <c r="EC50" s="777"/>
      <c r="ED50" s="778"/>
      <c r="EE50" s="800"/>
      <c r="EF50" s="777"/>
      <c r="EG50" s="777"/>
      <c r="EH50" s="778"/>
      <c r="EI50" s="800"/>
      <c r="EJ50" s="801"/>
      <c r="EK50" s="802"/>
      <c r="EL50" s="803"/>
      <c r="EM50" s="974"/>
      <c r="EN50" s="975"/>
      <c r="EO50" s="975"/>
      <c r="EP50" s="976"/>
      <c r="EQ50" s="1058">
        <f>EQ43+EQ45+EQ46</f>
        <v>0</v>
      </c>
      <c r="ER50" s="1059"/>
      <c r="ES50" s="1059"/>
      <c r="ET50" s="1059"/>
      <c r="EU50" s="1060">
        <f t="shared" ref="EU50" si="545">EU43+EU45+EU46</f>
        <v>0</v>
      </c>
      <c r="EV50" s="1061"/>
      <c r="EW50" s="1061"/>
      <c r="EX50" s="1062"/>
      <c r="EY50" s="1060">
        <f t="shared" ref="EY50" si="546">EY43+EY45+EY46</f>
        <v>0</v>
      </c>
      <c r="EZ50" s="1061"/>
      <c r="FA50" s="1061"/>
      <c r="FB50" s="1062"/>
      <c r="FC50" s="1060">
        <f t="shared" ref="FC50" si="547">FC43+FC45+FC46</f>
        <v>0</v>
      </c>
      <c r="FD50" s="1061"/>
      <c r="FE50" s="1061"/>
      <c r="FF50" s="1062"/>
      <c r="FG50" s="1060">
        <f t="shared" ref="FG50" si="548">FG43+FG45+FG46</f>
        <v>0</v>
      </c>
      <c r="FH50" s="1061"/>
      <c r="FI50" s="1061"/>
      <c r="FJ50" s="1063"/>
      <c r="FK50" s="872"/>
      <c r="FL50" s="873"/>
      <c r="FM50" s="873"/>
      <c r="FN50" s="873"/>
      <c r="FO50" s="873"/>
      <c r="FP50" s="873"/>
      <c r="FQ50" s="873"/>
      <c r="FR50" s="873"/>
      <c r="FS50" s="873"/>
      <c r="FT50" s="873"/>
      <c r="FU50" s="873"/>
      <c r="FV50" s="873"/>
      <c r="FW50" s="873"/>
      <c r="FX50" s="873"/>
      <c r="FY50" s="873"/>
      <c r="FZ50" s="873"/>
      <c r="GA50" s="873"/>
      <c r="GB50" s="873"/>
      <c r="GC50" s="873"/>
      <c r="GD50" s="874"/>
      <c r="GE50" s="1058">
        <f>GE43+GE45+GE46</f>
        <v>0</v>
      </c>
      <c r="GF50" s="1059"/>
      <c r="GG50" s="1059"/>
      <c r="GH50" s="1059"/>
      <c r="GI50" s="1060">
        <f t="shared" ref="GI50" si="549">GI43+GI45+GI46</f>
        <v>0</v>
      </c>
      <c r="GJ50" s="1061"/>
      <c r="GK50" s="1061"/>
      <c r="GL50" s="1062"/>
      <c r="GM50" s="1060">
        <f t="shared" ref="GM50" si="550">GM43+GM45+GM46</f>
        <v>0</v>
      </c>
      <c r="GN50" s="1061"/>
      <c r="GO50" s="1061"/>
      <c r="GP50" s="1062"/>
      <c r="GQ50" s="1060">
        <f>GQ43+GQ45+GQ46</f>
        <v>0</v>
      </c>
      <c r="GR50" s="1061"/>
      <c r="GS50" s="1061"/>
      <c r="GT50" s="1062"/>
      <c r="GU50" s="1060">
        <f t="shared" ref="GU50" si="551">GU43+GU45+GU46</f>
        <v>0</v>
      </c>
      <c r="GV50" s="1061"/>
      <c r="GW50" s="1061"/>
      <c r="GX50" s="1063"/>
      <c r="HC50" s="787"/>
      <c r="HD50" s="788"/>
      <c r="HE50" s="744"/>
      <c r="HF50" s="745"/>
      <c r="HG50" s="746" t="s">
        <v>147</v>
      </c>
      <c r="HH50" s="747"/>
      <c r="HI50" s="747"/>
      <c r="HJ50" s="747"/>
      <c r="HK50" s="747"/>
      <c r="HL50" s="747"/>
      <c r="HM50" s="747"/>
      <c r="HN50" s="747"/>
      <c r="HO50" s="748"/>
      <c r="HP50" s="776"/>
      <c r="HQ50" s="777"/>
      <c r="HR50" s="778"/>
      <c r="HS50" s="778"/>
      <c r="HT50" s="777"/>
      <c r="HU50" s="777"/>
      <c r="HV50" s="778"/>
      <c r="HW50" s="800"/>
      <c r="HX50" s="777"/>
      <c r="HY50" s="777"/>
      <c r="HZ50" s="778"/>
      <c r="IA50" s="800"/>
      <c r="IB50" s="777"/>
      <c r="IC50" s="777"/>
      <c r="ID50" s="778"/>
      <c r="IE50" s="800"/>
      <c r="IF50" s="777"/>
      <c r="IG50" s="777"/>
      <c r="IH50" s="778"/>
      <c r="II50" s="800"/>
      <c r="IJ50" s="801"/>
      <c r="IK50" s="802"/>
      <c r="IL50" s="803"/>
      <c r="IM50" s="974"/>
      <c r="IN50" s="975"/>
      <c r="IO50" s="975"/>
      <c r="IP50" s="976"/>
      <c r="IQ50" s="1058">
        <f>IQ43+IQ45+IQ46</f>
        <v>0</v>
      </c>
      <c r="IR50" s="1059"/>
      <c r="IS50" s="1059"/>
      <c r="IT50" s="1059"/>
      <c r="IU50" s="1060">
        <f t="shared" ref="IU50" si="552">IU43+IU45+IU46</f>
        <v>0</v>
      </c>
      <c r="IV50" s="1061"/>
      <c r="IW50" s="1061"/>
      <c r="IX50" s="1062"/>
      <c r="IY50" s="1060">
        <f t="shared" ref="IY50" si="553">IY43+IY45+IY46</f>
        <v>0</v>
      </c>
      <c r="IZ50" s="1061"/>
      <c r="JA50" s="1061"/>
      <c r="JB50" s="1062"/>
      <c r="JC50" s="1060">
        <f t="shared" ref="JC50" si="554">JC43+JC45+JC46</f>
        <v>0</v>
      </c>
      <c r="JD50" s="1061"/>
      <c r="JE50" s="1061"/>
      <c r="JF50" s="1062"/>
      <c r="JG50" s="1060">
        <f t="shared" ref="JG50" si="555">JG43+JG45+JG46</f>
        <v>0</v>
      </c>
      <c r="JH50" s="1061"/>
      <c r="JI50" s="1061"/>
      <c r="JJ50" s="1063"/>
      <c r="JK50" s="872"/>
      <c r="JL50" s="873"/>
      <c r="JM50" s="873"/>
      <c r="JN50" s="873"/>
      <c r="JO50" s="873"/>
      <c r="JP50" s="873"/>
      <c r="JQ50" s="873"/>
      <c r="JR50" s="873"/>
      <c r="JS50" s="873"/>
      <c r="JT50" s="873"/>
      <c r="JU50" s="873"/>
      <c r="JV50" s="873"/>
      <c r="JW50" s="873"/>
      <c r="JX50" s="873"/>
      <c r="JY50" s="873"/>
      <c r="JZ50" s="873"/>
      <c r="KA50" s="873"/>
      <c r="KB50" s="873"/>
      <c r="KC50" s="873"/>
      <c r="KD50" s="874"/>
      <c r="KE50" s="1058">
        <f>KE43+KE45+KE46</f>
        <v>0</v>
      </c>
      <c r="KF50" s="1059"/>
      <c r="KG50" s="1059"/>
      <c r="KH50" s="1059"/>
      <c r="KI50" s="1060">
        <f t="shared" ref="KI50" si="556">KI43+KI45+KI46</f>
        <v>0</v>
      </c>
      <c r="KJ50" s="1061"/>
      <c r="KK50" s="1061"/>
      <c r="KL50" s="1062"/>
      <c r="KM50" s="1060">
        <f t="shared" ref="KM50" si="557">KM43+KM45+KM46</f>
        <v>0</v>
      </c>
      <c r="KN50" s="1061"/>
      <c r="KO50" s="1061"/>
      <c r="KP50" s="1062"/>
      <c r="KQ50" s="1060">
        <f>KQ43+KQ45+KQ46</f>
        <v>0</v>
      </c>
      <c r="KR50" s="1061"/>
      <c r="KS50" s="1061"/>
      <c r="KT50" s="1062"/>
      <c r="KU50" s="1060">
        <f t="shared" ref="KU50" si="558">KU43+KU45+KU46</f>
        <v>0</v>
      </c>
      <c r="KV50" s="1061"/>
      <c r="KW50" s="1061"/>
      <c r="KX50" s="1063"/>
      <c r="LC50" s="787"/>
      <c r="LD50" s="788"/>
      <c r="LE50" s="744"/>
      <c r="LF50" s="745"/>
      <c r="LG50" s="746" t="s">
        <v>147</v>
      </c>
      <c r="LH50" s="747"/>
      <c r="LI50" s="747"/>
      <c r="LJ50" s="747"/>
      <c r="LK50" s="747"/>
      <c r="LL50" s="747"/>
      <c r="LM50" s="747"/>
      <c r="LN50" s="747"/>
      <c r="LO50" s="748"/>
      <c r="LP50" s="776"/>
      <c r="LQ50" s="777"/>
      <c r="LR50" s="778"/>
      <c r="LS50" s="778"/>
      <c r="LT50" s="777"/>
      <c r="LU50" s="777"/>
      <c r="LV50" s="778"/>
      <c r="LW50" s="800"/>
      <c r="LX50" s="777"/>
      <c r="LY50" s="777"/>
      <c r="LZ50" s="778"/>
      <c r="MA50" s="800"/>
      <c r="MB50" s="777"/>
      <c r="MC50" s="777"/>
      <c r="MD50" s="778"/>
      <c r="ME50" s="800"/>
      <c r="MF50" s="777"/>
      <c r="MG50" s="777"/>
      <c r="MH50" s="778"/>
      <c r="MI50" s="800"/>
      <c r="MJ50" s="801"/>
      <c r="MK50" s="802"/>
      <c r="ML50" s="803"/>
      <c r="MM50" s="974"/>
      <c r="MN50" s="975"/>
      <c r="MO50" s="975"/>
      <c r="MP50" s="976"/>
      <c r="MQ50" s="1058">
        <f>MQ43+MQ45+MQ46</f>
        <v>0</v>
      </c>
      <c r="MR50" s="1059"/>
      <c r="MS50" s="1059"/>
      <c r="MT50" s="1059"/>
      <c r="MU50" s="1060">
        <f t="shared" ref="MU50" si="559">MU43+MU45+MU46</f>
        <v>0</v>
      </c>
      <c r="MV50" s="1061"/>
      <c r="MW50" s="1061"/>
      <c r="MX50" s="1062"/>
      <c r="MY50" s="1060">
        <f t="shared" ref="MY50" si="560">MY43+MY45+MY46</f>
        <v>0</v>
      </c>
      <c r="MZ50" s="1061"/>
      <c r="NA50" s="1061"/>
      <c r="NB50" s="1062"/>
      <c r="NC50" s="1060">
        <f t="shared" ref="NC50" si="561">NC43+NC45+NC46</f>
        <v>0</v>
      </c>
      <c r="ND50" s="1061"/>
      <c r="NE50" s="1061"/>
      <c r="NF50" s="1062"/>
      <c r="NG50" s="1060">
        <f t="shared" ref="NG50" si="562">NG43+NG45+NG46</f>
        <v>0</v>
      </c>
      <c r="NH50" s="1061"/>
      <c r="NI50" s="1061"/>
      <c r="NJ50" s="1063"/>
      <c r="NK50" s="872"/>
      <c r="NL50" s="873"/>
      <c r="NM50" s="873"/>
      <c r="NN50" s="873"/>
      <c r="NO50" s="873"/>
      <c r="NP50" s="873"/>
      <c r="NQ50" s="873"/>
      <c r="NR50" s="873"/>
      <c r="NS50" s="873"/>
      <c r="NT50" s="873"/>
      <c r="NU50" s="873"/>
      <c r="NV50" s="873"/>
      <c r="NW50" s="873"/>
      <c r="NX50" s="873"/>
      <c r="NY50" s="873"/>
      <c r="NZ50" s="873"/>
      <c r="OA50" s="873"/>
      <c r="OB50" s="873"/>
      <c r="OC50" s="873"/>
      <c r="OD50" s="874"/>
      <c r="OE50" s="1058">
        <f>OE43+OE45+OE46</f>
        <v>0</v>
      </c>
      <c r="OF50" s="1059"/>
      <c r="OG50" s="1059"/>
      <c r="OH50" s="1059"/>
      <c r="OI50" s="1060">
        <f t="shared" ref="OI50" si="563">OI43+OI45+OI46</f>
        <v>0</v>
      </c>
      <c r="OJ50" s="1061"/>
      <c r="OK50" s="1061"/>
      <c r="OL50" s="1062"/>
      <c r="OM50" s="1060">
        <f t="shared" ref="OM50" si="564">OM43+OM45+OM46</f>
        <v>0</v>
      </c>
      <c r="ON50" s="1061"/>
      <c r="OO50" s="1061"/>
      <c r="OP50" s="1062"/>
      <c r="OQ50" s="1060">
        <f>OQ43+OQ45+OQ46</f>
        <v>0</v>
      </c>
      <c r="OR50" s="1061"/>
      <c r="OS50" s="1061"/>
      <c r="OT50" s="1062"/>
      <c r="OU50" s="1060">
        <f t="shared" ref="OU50" si="565">OU43+OU45+OU46</f>
        <v>0</v>
      </c>
      <c r="OV50" s="1061"/>
      <c r="OW50" s="1061"/>
      <c r="OX50" s="1063"/>
      <c r="PC50" s="787"/>
      <c r="PD50" s="788"/>
      <c r="PE50" s="744"/>
      <c r="PF50" s="745"/>
      <c r="PG50" s="746" t="s">
        <v>147</v>
      </c>
      <c r="PH50" s="747"/>
      <c r="PI50" s="747"/>
      <c r="PJ50" s="747"/>
      <c r="PK50" s="747"/>
      <c r="PL50" s="747"/>
      <c r="PM50" s="747"/>
      <c r="PN50" s="747"/>
      <c r="PO50" s="748"/>
      <c r="PP50" s="776"/>
      <c r="PQ50" s="777"/>
      <c r="PR50" s="778"/>
      <c r="PS50" s="778"/>
      <c r="PT50" s="777"/>
      <c r="PU50" s="777"/>
      <c r="PV50" s="778"/>
      <c r="PW50" s="800"/>
      <c r="PX50" s="777"/>
      <c r="PY50" s="777"/>
      <c r="PZ50" s="778"/>
      <c r="QA50" s="800"/>
      <c r="QB50" s="777"/>
      <c r="QC50" s="777"/>
      <c r="QD50" s="778"/>
      <c r="QE50" s="800"/>
      <c r="QF50" s="777"/>
      <c r="QG50" s="777"/>
      <c r="QH50" s="778"/>
      <c r="QI50" s="800"/>
      <c r="QJ50" s="801"/>
      <c r="QK50" s="802"/>
      <c r="QL50" s="803"/>
      <c r="QM50" s="974"/>
      <c r="QN50" s="975"/>
      <c r="QO50" s="975"/>
      <c r="QP50" s="976"/>
      <c r="QQ50" s="1058">
        <f>QQ43+QQ45+QQ46</f>
        <v>0</v>
      </c>
      <c r="QR50" s="1059"/>
      <c r="QS50" s="1059"/>
      <c r="QT50" s="1059"/>
      <c r="QU50" s="1060">
        <f t="shared" ref="QU50" si="566">QU43+QU45+QU46</f>
        <v>0</v>
      </c>
      <c r="QV50" s="1061"/>
      <c r="QW50" s="1061"/>
      <c r="QX50" s="1062"/>
      <c r="QY50" s="1060">
        <f t="shared" ref="QY50" si="567">QY43+QY45+QY46</f>
        <v>0</v>
      </c>
      <c r="QZ50" s="1061"/>
      <c r="RA50" s="1061"/>
      <c r="RB50" s="1062"/>
      <c r="RC50" s="1060">
        <f t="shared" ref="RC50" si="568">RC43+RC45+RC46</f>
        <v>0</v>
      </c>
      <c r="RD50" s="1061"/>
      <c r="RE50" s="1061"/>
      <c r="RF50" s="1062"/>
      <c r="RG50" s="1060">
        <f t="shared" ref="RG50" si="569">RG43+RG45+RG46</f>
        <v>0</v>
      </c>
      <c r="RH50" s="1061"/>
      <c r="RI50" s="1061"/>
      <c r="RJ50" s="1063"/>
      <c r="RK50" s="872"/>
      <c r="RL50" s="873"/>
      <c r="RM50" s="873"/>
      <c r="RN50" s="873"/>
      <c r="RO50" s="873"/>
      <c r="RP50" s="873"/>
      <c r="RQ50" s="873"/>
      <c r="RR50" s="873"/>
      <c r="RS50" s="873"/>
      <c r="RT50" s="873"/>
      <c r="RU50" s="873"/>
      <c r="RV50" s="873"/>
      <c r="RW50" s="873"/>
      <c r="RX50" s="873"/>
      <c r="RY50" s="873"/>
      <c r="RZ50" s="873"/>
      <c r="SA50" s="873"/>
      <c r="SB50" s="873"/>
      <c r="SC50" s="873"/>
      <c r="SD50" s="874"/>
      <c r="SE50" s="1058">
        <f>SE43+SE45+SE46</f>
        <v>0</v>
      </c>
      <c r="SF50" s="1059"/>
      <c r="SG50" s="1059"/>
      <c r="SH50" s="1059"/>
      <c r="SI50" s="1060">
        <f t="shared" ref="SI50" si="570">SI43+SI45+SI46</f>
        <v>0</v>
      </c>
      <c r="SJ50" s="1061"/>
      <c r="SK50" s="1061"/>
      <c r="SL50" s="1062"/>
      <c r="SM50" s="1060">
        <f t="shared" ref="SM50" si="571">SM43+SM45+SM46</f>
        <v>0</v>
      </c>
      <c r="SN50" s="1061"/>
      <c r="SO50" s="1061"/>
      <c r="SP50" s="1062"/>
      <c r="SQ50" s="1060">
        <f>SQ43+SQ45+SQ46</f>
        <v>0</v>
      </c>
      <c r="SR50" s="1061"/>
      <c r="SS50" s="1061"/>
      <c r="ST50" s="1062"/>
      <c r="SU50" s="1060">
        <f t="shared" ref="SU50" si="572">SU43+SU45+SU46</f>
        <v>0</v>
      </c>
      <c r="SV50" s="1061"/>
      <c r="SW50" s="1061"/>
      <c r="SX50" s="1063"/>
      <c r="TS50" s="776"/>
      <c r="TT50" s="777"/>
      <c r="TU50" s="778"/>
      <c r="TV50" s="778"/>
      <c r="TW50" s="777"/>
      <c r="TX50" s="777"/>
      <c r="TY50" s="778"/>
      <c r="TZ50" s="800"/>
      <c r="UA50" s="777"/>
      <c r="UB50" s="777"/>
      <c r="UC50" s="778"/>
      <c r="UD50" s="800"/>
      <c r="UE50" s="777"/>
      <c r="UF50" s="777"/>
      <c r="UG50" s="778"/>
      <c r="UH50" s="800"/>
      <c r="UI50" s="777"/>
      <c r="UJ50" s="777"/>
      <c r="UK50" s="778"/>
      <c r="UL50" s="800"/>
      <c r="UM50" s="801"/>
      <c r="UN50" s="802"/>
      <c r="UO50" s="803"/>
      <c r="UP50" s="974"/>
      <c r="UQ50" s="975"/>
      <c r="UR50" s="975"/>
      <c r="US50" s="976"/>
      <c r="UT50" s="1058">
        <f t="shared" si="451"/>
        <v>0</v>
      </c>
      <c r="UU50" s="1059"/>
      <c r="UV50" s="1059"/>
      <c r="UW50" s="1059"/>
      <c r="UX50" s="1060">
        <f t="shared" si="452"/>
        <v>0</v>
      </c>
      <c r="UY50" s="1061"/>
      <c r="UZ50" s="1061"/>
      <c r="VA50" s="1062"/>
      <c r="VB50" s="1060">
        <f t="shared" si="453"/>
        <v>0</v>
      </c>
      <c r="VC50" s="1061"/>
      <c r="VD50" s="1061"/>
      <c r="VE50" s="1062"/>
      <c r="VF50" s="1060">
        <f t="shared" si="454"/>
        <v>0</v>
      </c>
      <c r="VG50" s="1061"/>
      <c r="VH50" s="1061"/>
      <c r="VI50" s="1062"/>
      <c r="VJ50" s="1060">
        <f t="shared" si="455"/>
        <v>0</v>
      </c>
      <c r="VK50" s="1061"/>
      <c r="VL50" s="1061"/>
      <c r="VM50" s="1063"/>
      <c r="VN50" s="872"/>
      <c r="VO50" s="873"/>
      <c r="VP50" s="873"/>
      <c r="VQ50" s="873"/>
      <c r="VR50" s="873"/>
      <c r="VS50" s="873"/>
      <c r="VT50" s="873"/>
      <c r="VU50" s="873"/>
      <c r="VV50" s="873"/>
      <c r="VW50" s="873"/>
      <c r="VX50" s="873"/>
      <c r="VY50" s="873"/>
      <c r="VZ50" s="873"/>
      <c r="WA50" s="873"/>
      <c r="WB50" s="873"/>
      <c r="WC50" s="873"/>
      <c r="WD50" s="873"/>
      <c r="WE50" s="873"/>
      <c r="WF50" s="873"/>
      <c r="WG50" s="874"/>
      <c r="WH50" s="1058">
        <f t="shared" si="493"/>
        <v>0</v>
      </c>
      <c r="WI50" s="1059"/>
      <c r="WJ50" s="1059"/>
      <c r="WK50" s="1059"/>
      <c r="WL50" s="1060">
        <f t="shared" si="494"/>
        <v>0</v>
      </c>
      <c r="WM50" s="1061"/>
      <c r="WN50" s="1061"/>
      <c r="WO50" s="1062"/>
      <c r="WP50" s="1060">
        <f t="shared" si="495"/>
        <v>0</v>
      </c>
      <c r="WQ50" s="1061"/>
      <c r="WR50" s="1061"/>
      <c r="WS50" s="1062"/>
      <c r="WT50" s="1060">
        <f t="shared" si="496"/>
        <v>0</v>
      </c>
      <c r="WU50" s="1061"/>
      <c r="WV50" s="1061"/>
      <c r="WW50" s="1062"/>
      <c r="WX50" s="1060">
        <f t="shared" si="497"/>
        <v>0</v>
      </c>
      <c r="WY50" s="1061"/>
      <c r="WZ50" s="1061"/>
      <c r="XA50" s="1063"/>
    </row>
    <row r="51" spans="3:625"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93" t="s">
        <v>82</v>
      </c>
      <c r="AC51" s="993"/>
      <c r="AD51" s="993"/>
      <c r="AE51" s="993"/>
      <c r="AF51" s="993"/>
      <c r="AG51" s="993"/>
      <c r="AH51" s="993"/>
      <c r="AI51" s="993"/>
      <c r="AJ51" s="993"/>
      <c r="AK51" s="993"/>
      <c r="AL51" s="993"/>
      <c r="AM51" s="981"/>
      <c r="AN51" s="981"/>
      <c r="AO51" s="981"/>
      <c r="AP51" s="981"/>
      <c r="AQ51" s="484">
        <f>SUM(AQ49,AQ39,AQ31,AQ25)</f>
        <v>0</v>
      </c>
      <c r="AR51" s="434"/>
      <c r="AS51" s="434"/>
      <c r="AT51" s="434"/>
      <c r="AU51" s="434">
        <f>SUM(AU49,AU39,AU31,AU25)</f>
        <v>0</v>
      </c>
      <c r="AV51" s="434"/>
      <c r="AW51" s="434"/>
      <c r="AX51" s="434"/>
      <c r="AY51" s="434">
        <f>SUM(AY49,AY39,AY31,AY25)</f>
        <v>0</v>
      </c>
      <c r="AZ51" s="434"/>
      <c r="BA51" s="434"/>
      <c r="BB51" s="434"/>
      <c r="BC51" s="434">
        <f>SUM(BC49,BC39,BC31,BC25)</f>
        <v>0</v>
      </c>
      <c r="BD51" s="434"/>
      <c r="BE51" s="434"/>
      <c r="BF51" s="434"/>
      <c r="BG51" s="434">
        <f>SUM(BG49,BG39,BG31,BG25)</f>
        <v>0</v>
      </c>
      <c r="BH51" s="434"/>
      <c r="BI51" s="434"/>
      <c r="BJ51" s="434"/>
      <c r="BK51" s="604" t="s">
        <v>106</v>
      </c>
      <c r="BL51" s="605"/>
      <c r="BM51" s="605"/>
      <c r="BN51" s="605"/>
      <c r="BO51" s="605"/>
      <c r="BP51" s="605"/>
      <c r="BQ51" s="605"/>
      <c r="BR51" s="605"/>
      <c r="BS51" s="605"/>
      <c r="BT51" s="605"/>
      <c r="BU51" s="605"/>
      <c r="BV51" s="605"/>
      <c r="BW51" s="606"/>
      <c r="BX51" s="606"/>
      <c r="BY51" s="606"/>
      <c r="BZ51" s="606"/>
      <c r="CA51" s="606"/>
      <c r="CB51" s="606"/>
      <c r="CC51" s="606"/>
      <c r="CD51" s="607"/>
      <c r="CE51" s="484">
        <f>SUM(CE52:CH53)</f>
        <v>0</v>
      </c>
      <c r="CF51" s="434"/>
      <c r="CG51" s="434"/>
      <c r="CH51" s="434"/>
      <c r="CI51" s="434">
        <f t="shared" ref="CI51" si="573">SUM(CI52:CL53)</f>
        <v>0</v>
      </c>
      <c r="CJ51" s="434"/>
      <c r="CK51" s="434"/>
      <c r="CL51" s="434"/>
      <c r="CM51" s="434">
        <f>SUM(CM52:CP53)</f>
        <v>0</v>
      </c>
      <c r="CN51" s="434"/>
      <c r="CO51" s="434"/>
      <c r="CP51" s="434"/>
      <c r="CQ51" s="434">
        <f t="shared" ref="CQ51" si="574">SUM(CQ52:CT53)</f>
        <v>0</v>
      </c>
      <c r="CR51" s="434"/>
      <c r="CS51" s="434"/>
      <c r="CT51" s="434"/>
      <c r="CU51" s="434">
        <f t="shared" ref="CU51" si="575">SUM(CU52:CX53)</f>
        <v>0</v>
      </c>
      <c r="CV51" s="434"/>
      <c r="CW51" s="434"/>
      <c r="CX51" s="1065"/>
      <c r="DD51" s="135"/>
      <c r="DE51" s="136"/>
      <c r="DF51" s="137"/>
      <c r="DG51" s="137"/>
      <c r="DH51" s="137"/>
      <c r="DI51" s="137"/>
      <c r="DJ51" s="137"/>
      <c r="DK51" s="137"/>
      <c r="DL51" s="137"/>
      <c r="DM51" s="137"/>
      <c r="DN51" s="137"/>
      <c r="DO51" s="137"/>
      <c r="DP51" s="137"/>
      <c r="DQ51" s="137"/>
      <c r="DR51" s="137"/>
      <c r="DS51" s="137"/>
      <c r="DT51" s="137"/>
      <c r="DU51" s="137"/>
      <c r="DV51" s="137"/>
      <c r="DW51" s="135"/>
      <c r="DX51" s="135"/>
      <c r="DY51" s="135"/>
      <c r="DZ51" s="135"/>
      <c r="EA51" s="138"/>
      <c r="EB51" s="993" t="s">
        <v>82</v>
      </c>
      <c r="EC51" s="993"/>
      <c r="ED51" s="993"/>
      <c r="EE51" s="993"/>
      <c r="EF51" s="993"/>
      <c r="EG51" s="993"/>
      <c r="EH51" s="993"/>
      <c r="EI51" s="993"/>
      <c r="EJ51" s="993"/>
      <c r="EK51" s="993"/>
      <c r="EL51" s="993"/>
      <c r="EM51" s="981"/>
      <c r="EN51" s="981"/>
      <c r="EO51" s="981"/>
      <c r="EP51" s="981"/>
      <c r="EQ51" s="484">
        <f>SUM(EQ49,EQ39,EQ31,EQ25)</f>
        <v>0</v>
      </c>
      <c r="ER51" s="434"/>
      <c r="ES51" s="434"/>
      <c r="ET51" s="434"/>
      <c r="EU51" s="434">
        <f>SUM(EU49,EU39,EU31,EU25)</f>
        <v>0</v>
      </c>
      <c r="EV51" s="434"/>
      <c r="EW51" s="434"/>
      <c r="EX51" s="434"/>
      <c r="EY51" s="434">
        <f>SUM(EY49,EY39,EY31,EY25)</f>
        <v>0</v>
      </c>
      <c r="EZ51" s="434"/>
      <c r="FA51" s="434"/>
      <c r="FB51" s="434"/>
      <c r="FC51" s="434">
        <f>SUM(FC49,FC39,FC31,FC25)</f>
        <v>0</v>
      </c>
      <c r="FD51" s="434"/>
      <c r="FE51" s="434"/>
      <c r="FF51" s="434"/>
      <c r="FG51" s="434">
        <f>SUM(FG49,FG39,FG31,FG25)</f>
        <v>0</v>
      </c>
      <c r="FH51" s="434"/>
      <c r="FI51" s="434"/>
      <c r="FJ51" s="434"/>
      <c r="FK51" s="604" t="s">
        <v>106</v>
      </c>
      <c r="FL51" s="605"/>
      <c r="FM51" s="605"/>
      <c r="FN51" s="605"/>
      <c r="FO51" s="605"/>
      <c r="FP51" s="605"/>
      <c r="FQ51" s="605"/>
      <c r="FR51" s="605"/>
      <c r="FS51" s="605"/>
      <c r="FT51" s="605"/>
      <c r="FU51" s="605"/>
      <c r="FV51" s="605"/>
      <c r="FW51" s="606"/>
      <c r="FX51" s="606"/>
      <c r="FY51" s="606"/>
      <c r="FZ51" s="606"/>
      <c r="GA51" s="606"/>
      <c r="GB51" s="606"/>
      <c r="GC51" s="606"/>
      <c r="GD51" s="607"/>
      <c r="GE51" s="484">
        <f>SUM(GE52:GH53)</f>
        <v>0</v>
      </c>
      <c r="GF51" s="434"/>
      <c r="GG51" s="434"/>
      <c r="GH51" s="434"/>
      <c r="GI51" s="434">
        <f t="shared" ref="GI51" si="576">SUM(GI52:GL53)</f>
        <v>0</v>
      </c>
      <c r="GJ51" s="434"/>
      <c r="GK51" s="434"/>
      <c r="GL51" s="434"/>
      <c r="GM51" s="434">
        <f>SUM(GM52:GP53)</f>
        <v>0</v>
      </c>
      <c r="GN51" s="434"/>
      <c r="GO51" s="434"/>
      <c r="GP51" s="434"/>
      <c r="GQ51" s="434">
        <f t="shared" ref="GQ51" si="577">SUM(GQ52:GT53)</f>
        <v>0</v>
      </c>
      <c r="GR51" s="434"/>
      <c r="GS51" s="434"/>
      <c r="GT51" s="434"/>
      <c r="GU51" s="434">
        <f t="shared" ref="GU51" si="578">SUM(GU52:GX53)</f>
        <v>0</v>
      </c>
      <c r="GV51" s="434"/>
      <c r="GW51" s="434"/>
      <c r="GX51" s="1065"/>
      <c r="HD51" s="135"/>
      <c r="HE51" s="136"/>
      <c r="HF51" s="137"/>
      <c r="HG51" s="137"/>
      <c r="HH51" s="137"/>
      <c r="HI51" s="137"/>
      <c r="HJ51" s="137"/>
      <c r="HK51" s="137"/>
      <c r="HL51" s="137"/>
      <c r="HM51" s="137"/>
      <c r="HN51" s="137"/>
      <c r="HO51" s="137"/>
      <c r="HP51" s="137"/>
      <c r="HQ51" s="137"/>
      <c r="HR51" s="137"/>
      <c r="HS51" s="137"/>
      <c r="HT51" s="137"/>
      <c r="HU51" s="137"/>
      <c r="HV51" s="137"/>
      <c r="HW51" s="135"/>
      <c r="HX51" s="135"/>
      <c r="HY51" s="135"/>
      <c r="HZ51" s="135"/>
      <c r="IA51" s="138"/>
      <c r="IB51" s="993" t="s">
        <v>82</v>
      </c>
      <c r="IC51" s="993"/>
      <c r="ID51" s="993"/>
      <c r="IE51" s="993"/>
      <c r="IF51" s="993"/>
      <c r="IG51" s="993"/>
      <c r="IH51" s="993"/>
      <c r="II51" s="993"/>
      <c r="IJ51" s="993"/>
      <c r="IK51" s="993"/>
      <c r="IL51" s="993"/>
      <c r="IM51" s="981"/>
      <c r="IN51" s="981"/>
      <c r="IO51" s="981"/>
      <c r="IP51" s="981"/>
      <c r="IQ51" s="484">
        <f>SUM(IQ49,IQ39,IQ31,IQ25)</f>
        <v>0</v>
      </c>
      <c r="IR51" s="434"/>
      <c r="IS51" s="434"/>
      <c r="IT51" s="434"/>
      <c r="IU51" s="434">
        <f>SUM(IU49,IU39,IU31,IU25)</f>
        <v>0</v>
      </c>
      <c r="IV51" s="434"/>
      <c r="IW51" s="434"/>
      <c r="IX51" s="434"/>
      <c r="IY51" s="434">
        <f>SUM(IY49,IY39,IY31,IY25)</f>
        <v>0</v>
      </c>
      <c r="IZ51" s="434"/>
      <c r="JA51" s="434"/>
      <c r="JB51" s="434"/>
      <c r="JC51" s="434">
        <f>SUM(JC49,JC39,JC31,JC25)</f>
        <v>0</v>
      </c>
      <c r="JD51" s="434"/>
      <c r="JE51" s="434"/>
      <c r="JF51" s="434"/>
      <c r="JG51" s="434">
        <f>SUM(JG49,JG39,JG31,JG25)</f>
        <v>0</v>
      </c>
      <c r="JH51" s="434"/>
      <c r="JI51" s="434"/>
      <c r="JJ51" s="434"/>
      <c r="JK51" s="604" t="s">
        <v>106</v>
      </c>
      <c r="JL51" s="605"/>
      <c r="JM51" s="605"/>
      <c r="JN51" s="605"/>
      <c r="JO51" s="605"/>
      <c r="JP51" s="605"/>
      <c r="JQ51" s="605"/>
      <c r="JR51" s="605"/>
      <c r="JS51" s="605"/>
      <c r="JT51" s="605"/>
      <c r="JU51" s="605"/>
      <c r="JV51" s="605"/>
      <c r="JW51" s="606"/>
      <c r="JX51" s="606"/>
      <c r="JY51" s="606"/>
      <c r="JZ51" s="606"/>
      <c r="KA51" s="606"/>
      <c r="KB51" s="606"/>
      <c r="KC51" s="606"/>
      <c r="KD51" s="607"/>
      <c r="KE51" s="484">
        <f>SUM(KE52:KH53)</f>
        <v>0</v>
      </c>
      <c r="KF51" s="434"/>
      <c r="KG51" s="434"/>
      <c r="KH51" s="434"/>
      <c r="KI51" s="434">
        <f t="shared" ref="KI51" si="579">SUM(KI52:KL53)</f>
        <v>0</v>
      </c>
      <c r="KJ51" s="434"/>
      <c r="KK51" s="434"/>
      <c r="KL51" s="434"/>
      <c r="KM51" s="434">
        <f>SUM(KM52:KP53)</f>
        <v>0</v>
      </c>
      <c r="KN51" s="434"/>
      <c r="KO51" s="434"/>
      <c r="KP51" s="434"/>
      <c r="KQ51" s="434">
        <f t="shared" ref="KQ51" si="580">SUM(KQ52:KT53)</f>
        <v>0</v>
      </c>
      <c r="KR51" s="434"/>
      <c r="KS51" s="434"/>
      <c r="KT51" s="434"/>
      <c r="KU51" s="434">
        <f t="shared" ref="KU51" si="581">SUM(KU52:KX53)</f>
        <v>0</v>
      </c>
      <c r="KV51" s="434"/>
      <c r="KW51" s="434"/>
      <c r="KX51" s="1065"/>
      <c r="LD51" s="135"/>
      <c r="LE51" s="136"/>
      <c r="LF51" s="137"/>
      <c r="LG51" s="137"/>
      <c r="LH51" s="137"/>
      <c r="LI51" s="137"/>
      <c r="LJ51" s="137"/>
      <c r="LK51" s="137"/>
      <c r="LL51" s="137"/>
      <c r="LM51" s="137"/>
      <c r="LN51" s="137"/>
      <c r="LO51" s="137"/>
      <c r="LP51" s="137"/>
      <c r="LQ51" s="137"/>
      <c r="LR51" s="137"/>
      <c r="LS51" s="137"/>
      <c r="LT51" s="137"/>
      <c r="LU51" s="137"/>
      <c r="LV51" s="137"/>
      <c r="LW51" s="135"/>
      <c r="LX51" s="135"/>
      <c r="LY51" s="135"/>
      <c r="LZ51" s="135"/>
      <c r="MA51" s="138"/>
      <c r="MB51" s="993" t="s">
        <v>82</v>
      </c>
      <c r="MC51" s="993"/>
      <c r="MD51" s="993"/>
      <c r="ME51" s="993"/>
      <c r="MF51" s="993"/>
      <c r="MG51" s="993"/>
      <c r="MH51" s="993"/>
      <c r="MI51" s="993"/>
      <c r="MJ51" s="993"/>
      <c r="MK51" s="993"/>
      <c r="ML51" s="993"/>
      <c r="MM51" s="981"/>
      <c r="MN51" s="981"/>
      <c r="MO51" s="981"/>
      <c r="MP51" s="981"/>
      <c r="MQ51" s="484">
        <f>SUM(MQ49,MQ39,MQ31,MQ25)</f>
        <v>0</v>
      </c>
      <c r="MR51" s="434"/>
      <c r="MS51" s="434"/>
      <c r="MT51" s="434"/>
      <c r="MU51" s="434">
        <f>SUM(MU49,MU39,MU31,MU25)</f>
        <v>0</v>
      </c>
      <c r="MV51" s="434"/>
      <c r="MW51" s="434"/>
      <c r="MX51" s="434"/>
      <c r="MY51" s="434">
        <f>SUM(MY49,MY39,MY31,MY25)</f>
        <v>0</v>
      </c>
      <c r="MZ51" s="434"/>
      <c r="NA51" s="434"/>
      <c r="NB51" s="434"/>
      <c r="NC51" s="434">
        <f>SUM(NC49,NC39,NC31,NC25)</f>
        <v>0</v>
      </c>
      <c r="ND51" s="434"/>
      <c r="NE51" s="434"/>
      <c r="NF51" s="434"/>
      <c r="NG51" s="434">
        <f>SUM(NG49,NG39,NG31,NG25)</f>
        <v>0</v>
      </c>
      <c r="NH51" s="434"/>
      <c r="NI51" s="434"/>
      <c r="NJ51" s="434"/>
      <c r="NK51" s="604" t="s">
        <v>106</v>
      </c>
      <c r="NL51" s="605"/>
      <c r="NM51" s="605"/>
      <c r="NN51" s="605"/>
      <c r="NO51" s="605"/>
      <c r="NP51" s="605"/>
      <c r="NQ51" s="605"/>
      <c r="NR51" s="605"/>
      <c r="NS51" s="605"/>
      <c r="NT51" s="605"/>
      <c r="NU51" s="605"/>
      <c r="NV51" s="605"/>
      <c r="NW51" s="606"/>
      <c r="NX51" s="606"/>
      <c r="NY51" s="606"/>
      <c r="NZ51" s="606"/>
      <c r="OA51" s="606"/>
      <c r="OB51" s="606"/>
      <c r="OC51" s="606"/>
      <c r="OD51" s="607"/>
      <c r="OE51" s="484">
        <f>SUM(OE52:OH53)</f>
        <v>0</v>
      </c>
      <c r="OF51" s="434"/>
      <c r="OG51" s="434"/>
      <c r="OH51" s="434"/>
      <c r="OI51" s="434">
        <f t="shared" ref="OI51" si="582">SUM(OI52:OL53)</f>
        <v>0</v>
      </c>
      <c r="OJ51" s="434"/>
      <c r="OK51" s="434"/>
      <c r="OL51" s="434"/>
      <c r="OM51" s="434">
        <f>SUM(OM52:OP53)</f>
        <v>0</v>
      </c>
      <c r="ON51" s="434"/>
      <c r="OO51" s="434"/>
      <c r="OP51" s="434"/>
      <c r="OQ51" s="434">
        <f t="shared" ref="OQ51" si="583">SUM(OQ52:OT53)</f>
        <v>0</v>
      </c>
      <c r="OR51" s="434"/>
      <c r="OS51" s="434"/>
      <c r="OT51" s="434"/>
      <c r="OU51" s="434">
        <f t="shared" ref="OU51" si="584">SUM(OU52:OX53)</f>
        <v>0</v>
      </c>
      <c r="OV51" s="434"/>
      <c r="OW51" s="434"/>
      <c r="OX51" s="1065"/>
      <c r="PD51" s="135"/>
      <c r="PE51" s="136"/>
      <c r="PF51" s="137"/>
      <c r="PG51" s="137"/>
      <c r="PH51" s="137"/>
      <c r="PI51" s="137"/>
      <c r="PJ51" s="137"/>
      <c r="PK51" s="137"/>
      <c r="PL51" s="137"/>
      <c r="PM51" s="137"/>
      <c r="PN51" s="137"/>
      <c r="PO51" s="137"/>
      <c r="PP51" s="137"/>
      <c r="PQ51" s="137"/>
      <c r="PR51" s="137"/>
      <c r="PS51" s="137"/>
      <c r="PT51" s="137"/>
      <c r="PU51" s="137"/>
      <c r="PV51" s="137"/>
      <c r="PW51" s="135"/>
      <c r="PX51" s="135"/>
      <c r="PY51" s="135"/>
      <c r="PZ51" s="135"/>
      <c r="QA51" s="138"/>
      <c r="QB51" s="993" t="s">
        <v>82</v>
      </c>
      <c r="QC51" s="993"/>
      <c r="QD51" s="993"/>
      <c r="QE51" s="993"/>
      <c r="QF51" s="993"/>
      <c r="QG51" s="993"/>
      <c r="QH51" s="993"/>
      <c r="QI51" s="993"/>
      <c r="QJ51" s="993"/>
      <c r="QK51" s="993"/>
      <c r="QL51" s="993"/>
      <c r="QM51" s="981"/>
      <c r="QN51" s="981"/>
      <c r="QO51" s="981"/>
      <c r="QP51" s="981"/>
      <c r="QQ51" s="484">
        <f>SUM(QQ49,QQ39,QQ31,QQ25)</f>
        <v>0</v>
      </c>
      <c r="QR51" s="434"/>
      <c r="QS51" s="434"/>
      <c r="QT51" s="434"/>
      <c r="QU51" s="434">
        <f>SUM(QU49,QU39,QU31,QU25)</f>
        <v>0</v>
      </c>
      <c r="QV51" s="434"/>
      <c r="QW51" s="434"/>
      <c r="QX51" s="434"/>
      <c r="QY51" s="434">
        <f>SUM(QY49,QY39,QY31,QY25)</f>
        <v>0</v>
      </c>
      <c r="QZ51" s="434"/>
      <c r="RA51" s="434"/>
      <c r="RB51" s="434"/>
      <c r="RC51" s="434">
        <f>SUM(RC49,RC39,RC31,RC25)</f>
        <v>0</v>
      </c>
      <c r="RD51" s="434"/>
      <c r="RE51" s="434"/>
      <c r="RF51" s="434"/>
      <c r="RG51" s="434">
        <f>SUM(RG49,RG39,RG31,RG25)</f>
        <v>0</v>
      </c>
      <c r="RH51" s="434"/>
      <c r="RI51" s="434"/>
      <c r="RJ51" s="434"/>
      <c r="RK51" s="604" t="s">
        <v>106</v>
      </c>
      <c r="RL51" s="605"/>
      <c r="RM51" s="605"/>
      <c r="RN51" s="605"/>
      <c r="RO51" s="605"/>
      <c r="RP51" s="605"/>
      <c r="RQ51" s="605"/>
      <c r="RR51" s="605"/>
      <c r="RS51" s="605"/>
      <c r="RT51" s="605"/>
      <c r="RU51" s="605"/>
      <c r="RV51" s="605"/>
      <c r="RW51" s="606"/>
      <c r="RX51" s="606"/>
      <c r="RY51" s="606"/>
      <c r="RZ51" s="606"/>
      <c r="SA51" s="606"/>
      <c r="SB51" s="606"/>
      <c r="SC51" s="606"/>
      <c r="SD51" s="607"/>
      <c r="SE51" s="484">
        <f>SUM(SE52:SH53)</f>
        <v>0</v>
      </c>
      <c r="SF51" s="434"/>
      <c r="SG51" s="434"/>
      <c r="SH51" s="434"/>
      <c r="SI51" s="434">
        <f t="shared" ref="SI51" si="585">SUM(SI52:SL53)</f>
        <v>0</v>
      </c>
      <c r="SJ51" s="434"/>
      <c r="SK51" s="434"/>
      <c r="SL51" s="434"/>
      <c r="SM51" s="434">
        <f>SUM(SM52:SP53)</f>
        <v>0</v>
      </c>
      <c r="SN51" s="434"/>
      <c r="SO51" s="434"/>
      <c r="SP51" s="434"/>
      <c r="SQ51" s="434">
        <f t="shared" ref="SQ51" si="586">SUM(SQ52:ST53)</f>
        <v>0</v>
      </c>
      <c r="SR51" s="434"/>
      <c r="SS51" s="434"/>
      <c r="ST51" s="434"/>
      <c r="SU51" s="434">
        <f t="shared" ref="SU51" si="587">SUM(SU52:SX53)</f>
        <v>0</v>
      </c>
      <c r="SV51" s="434"/>
      <c r="SW51" s="434"/>
      <c r="SX51" s="1065"/>
      <c r="TS51" s="137"/>
      <c r="TT51" s="137"/>
      <c r="TU51" s="137"/>
      <c r="TV51" s="137"/>
      <c r="TW51" s="137"/>
      <c r="TX51" s="137"/>
      <c r="TY51" s="137"/>
      <c r="TZ51" s="135"/>
      <c r="UA51" s="135"/>
      <c r="UB51" s="135"/>
      <c r="UC51" s="135"/>
      <c r="UD51" s="138"/>
      <c r="UE51" s="993" t="s">
        <v>82</v>
      </c>
      <c r="UF51" s="993"/>
      <c r="UG51" s="993"/>
      <c r="UH51" s="993"/>
      <c r="UI51" s="993"/>
      <c r="UJ51" s="993"/>
      <c r="UK51" s="993"/>
      <c r="UL51" s="993"/>
      <c r="UM51" s="993"/>
      <c r="UN51" s="993"/>
      <c r="UO51" s="993"/>
      <c r="UP51" s="981"/>
      <c r="UQ51" s="981"/>
      <c r="UR51" s="981"/>
      <c r="US51" s="981"/>
      <c r="UT51" s="484">
        <f t="shared" si="451"/>
        <v>0</v>
      </c>
      <c r="UU51" s="434"/>
      <c r="UV51" s="434"/>
      <c r="UW51" s="434"/>
      <c r="UX51" s="434">
        <f t="shared" si="452"/>
        <v>0</v>
      </c>
      <c r="UY51" s="434"/>
      <c r="UZ51" s="434"/>
      <c r="VA51" s="434"/>
      <c r="VB51" s="434">
        <f t="shared" si="453"/>
        <v>0</v>
      </c>
      <c r="VC51" s="434"/>
      <c r="VD51" s="434"/>
      <c r="VE51" s="434"/>
      <c r="VF51" s="434">
        <f t="shared" si="454"/>
        <v>0</v>
      </c>
      <c r="VG51" s="434"/>
      <c r="VH51" s="434"/>
      <c r="VI51" s="434"/>
      <c r="VJ51" s="434">
        <f t="shared" si="455"/>
        <v>0</v>
      </c>
      <c r="VK51" s="434"/>
      <c r="VL51" s="434"/>
      <c r="VM51" s="434"/>
      <c r="VN51" s="604" t="s">
        <v>106</v>
      </c>
      <c r="VO51" s="605"/>
      <c r="VP51" s="605"/>
      <c r="VQ51" s="605"/>
      <c r="VR51" s="605"/>
      <c r="VS51" s="605"/>
      <c r="VT51" s="605"/>
      <c r="VU51" s="605"/>
      <c r="VV51" s="605"/>
      <c r="VW51" s="605"/>
      <c r="VX51" s="605"/>
      <c r="VY51" s="605"/>
      <c r="VZ51" s="606"/>
      <c r="WA51" s="606"/>
      <c r="WB51" s="606"/>
      <c r="WC51" s="606"/>
      <c r="WD51" s="606"/>
      <c r="WE51" s="606"/>
      <c r="WF51" s="606"/>
      <c r="WG51" s="607"/>
      <c r="WH51" s="484">
        <f t="shared" si="493"/>
        <v>0</v>
      </c>
      <c r="WI51" s="434"/>
      <c r="WJ51" s="434"/>
      <c r="WK51" s="434"/>
      <c r="WL51" s="434">
        <f t="shared" si="494"/>
        <v>0</v>
      </c>
      <c r="WM51" s="434"/>
      <c r="WN51" s="434"/>
      <c r="WO51" s="434"/>
      <c r="WP51" s="434">
        <f t="shared" si="495"/>
        <v>0</v>
      </c>
      <c r="WQ51" s="434"/>
      <c r="WR51" s="434"/>
      <c r="WS51" s="434"/>
      <c r="WT51" s="434">
        <f t="shared" si="496"/>
        <v>0</v>
      </c>
      <c r="WU51" s="434"/>
      <c r="WV51" s="434"/>
      <c r="WW51" s="434"/>
      <c r="WX51" s="434">
        <f t="shared" si="497"/>
        <v>0</v>
      </c>
      <c r="WY51" s="434"/>
      <c r="WZ51" s="434"/>
      <c r="XA51" s="1065"/>
    </row>
    <row r="52" spans="3:625"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81" t="s">
        <v>83</v>
      </c>
      <c r="AC52" s="981"/>
      <c r="AD52" s="981"/>
      <c r="AE52" s="981"/>
      <c r="AF52" s="981"/>
      <c r="AG52" s="981"/>
      <c r="AH52" s="981"/>
      <c r="AI52" s="981"/>
      <c r="AJ52" s="981"/>
      <c r="AK52" s="981"/>
      <c r="AL52" s="981"/>
      <c r="AM52" s="981"/>
      <c r="AN52" s="981"/>
      <c r="AO52" s="981"/>
      <c r="AP52" s="981"/>
      <c r="AQ52" s="967">
        <v>2.58E-2</v>
      </c>
      <c r="AR52" s="968"/>
      <c r="AS52" s="968"/>
      <c r="AT52" s="968"/>
      <c r="AU52" s="968"/>
      <c r="AV52" s="968"/>
      <c r="AW52" s="968"/>
      <c r="AX52" s="968"/>
      <c r="AY52" s="968"/>
      <c r="AZ52" s="968"/>
      <c r="BA52" s="968"/>
      <c r="BB52" s="968"/>
      <c r="BC52" s="968"/>
      <c r="BD52" s="968"/>
      <c r="BE52" s="968"/>
      <c r="BF52" s="968"/>
      <c r="BG52" s="968"/>
      <c r="BH52" s="968"/>
      <c r="BI52" s="968"/>
      <c r="BJ52" s="969"/>
      <c r="BK52" s="148"/>
      <c r="BL52" s="608" t="s">
        <v>176</v>
      </c>
      <c r="BM52" s="609"/>
      <c r="BN52" s="609"/>
      <c r="BO52" s="609"/>
      <c r="BP52" s="609"/>
      <c r="BQ52" s="609"/>
      <c r="BR52" s="609"/>
      <c r="BS52" s="609"/>
      <c r="BT52" s="609"/>
      <c r="BU52" s="609"/>
      <c r="BV52" s="609"/>
      <c r="BW52" s="610"/>
      <c r="BX52" s="610"/>
      <c r="BY52" s="610"/>
      <c r="BZ52" s="610"/>
      <c r="CA52" s="610"/>
      <c r="CB52" s="610"/>
      <c r="CC52" s="610"/>
      <c r="CD52" s="611"/>
      <c r="CE52" s="484">
        <f>CE39+CE31+CE25</f>
        <v>0</v>
      </c>
      <c r="CF52" s="434"/>
      <c r="CG52" s="434"/>
      <c r="CH52" s="434"/>
      <c r="CI52" s="434">
        <f t="shared" ref="CI52" si="588">CI39+CI31+CI25</f>
        <v>0</v>
      </c>
      <c r="CJ52" s="434"/>
      <c r="CK52" s="434"/>
      <c r="CL52" s="434"/>
      <c r="CM52" s="434">
        <f>CM39+CM31+CM25</f>
        <v>0</v>
      </c>
      <c r="CN52" s="434"/>
      <c r="CO52" s="434"/>
      <c r="CP52" s="434"/>
      <c r="CQ52" s="434">
        <f t="shared" ref="CQ52" si="589">CQ39+CQ31+CQ25</f>
        <v>0</v>
      </c>
      <c r="CR52" s="434"/>
      <c r="CS52" s="434"/>
      <c r="CT52" s="434"/>
      <c r="CU52" s="434">
        <f t="shared" ref="CU52" si="590">CU39+CU31+CU25</f>
        <v>0</v>
      </c>
      <c r="CV52" s="434"/>
      <c r="CW52" s="434"/>
      <c r="CX52" s="1065"/>
      <c r="DD52" s="135"/>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8"/>
      <c r="EB52" s="981" t="s">
        <v>83</v>
      </c>
      <c r="EC52" s="981"/>
      <c r="ED52" s="981"/>
      <c r="EE52" s="981"/>
      <c r="EF52" s="981"/>
      <c r="EG52" s="981"/>
      <c r="EH52" s="981"/>
      <c r="EI52" s="981"/>
      <c r="EJ52" s="981"/>
      <c r="EK52" s="981"/>
      <c r="EL52" s="981"/>
      <c r="EM52" s="981"/>
      <c r="EN52" s="981"/>
      <c r="EO52" s="981"/>
      <c r="EP52" s="981"/>
      <c r="EQ52" s="967">
        <v>2.58E-2</v>
      </c>
      <c r="ER52" s="968"/>
      <c r="ES52" s="968"/>
      <c r="ET52" s="968"/>
      <c r="EU52" s="968"/>
      <c r="EV52" s="968"/>
      <c r="EW52" s="968"/>
      <c r="EX52" s="968"/>
      <c r="EY52" s="968"/>
      <c r="EZ52" s="968"/>
      <c r="FA52" s="968"/>
      <c r="FB52" s="968"/>
      <c r="FC52" s="968"/>
      <c r="FD52" s="968"/>
      <c r="FE52" s="968"/>
      <c r="FF52" s="968"/>
      <c r="FG52" s="968"/>
      <c r="FH52" s="968"/>
      <c r="FI52" s="968"/>
      <c r="FJ52" s="969"/>
      <c r="FK52" s="148"/>
      <c r="FL52" s="608" t="s">
        <v>175</v>
      </c>
      <c r="FM52" s="609"/>
      <c r="FN52" s="609"/>
      <c r="FO52" s="609"/>
      <c r="FP52" s="609"/>
      <c r="FQ52" s="609"/>
      <c r="FR52" s="609"/>
      <c r="FS52" s="609"/>
      <c r="FT52" s="609"/>
      <c r="FU52" s="609"/>
      <c r="FV52" s="609"/>
      <c r="FW52" s="610"/>
      <c r="FX52" s="610"/>
      <c r="FY52" s="610"/>
      <c r="FZ52" s="610"/>
      <c r="GA52" s="610"/>
      <c r="GB52" s="610"/>
      <c r="GC52" s="610"/>
      <c r="GD52" s="611"/>
      <c r="GE52" s="484">
        <f>GE39+GE31+GE25</f>
        <v>0</v>
      </c>
      <c r="GF52" s="434"/>
      <c r="GG52" s="434"/>
      <c r="GH52" s="434"/>
      <c r="GI52" s="434">
        <f t="shared" ref="GI52" si="591">GI39+GI31+GI25</f>
        <v>0</v>
      </c>
      <c r="GJ52" s="434"/>
      <c r="GK52" s="434"/>
      <c r="GL52" s="434"/>
      <c r="GM52" s="434">
        <f>GM39+GM31+GM25</f>
        <v>0</v>
      </c>
      <c r="GN52" s="434"/>
      <c r="GO52" s="434"/>
      <c r="GP52" s="434"/>
      <c r="GQ52" s="434">
        <f t="shared" ref="GQ52" si="592">GQ39+GQ31+GQ25</f>
        <v>0</v>
      </c>
      <c r="GR52" s="434"/>
      <c r="GS52" s="434"/>
      <c r="GT52" s="434"/>
      <c r="GU52" s="434">
        <f t="shared" ref="GU52" si="593">GU39+GU31+GU25</f>
        <v>0</v>
      </c>
      <c r="GV52" s="434"/>
      <c r="GW52" s="434"/>
      <c r="GX52" s="1065"/>
      <c r="HD52" s="135"/>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8"/>
      <c r="IB52" s="981" t="s">
        <v>83</v>
      </c>
      <c r="IC52" s="981"/>
      <c r="ID52" s="981"/>
      <c r="IE52" s="981"/>
      <c r="IF52" s="981"/>
      <c r="IG52" s="981"/>
      <c r="IH52" s="981"/>
      <c r="II52" s="981"/>
      <c r="IJ52" s="981"/>
      <c r="IK52" s="981"/>
      <c r="IL52" s="981"/>
      <c r="IM52" s="981"/>
      <c r="IN52" s="981"/>
      <c r="IO52" s="981"/>
      <c r="IP52" s="981"/>
      <c r="IQ52" s="967">
        <v>2.58E-2</v>
      </c>
      <c r="IR52" s="968"/>
      <c r="IS52" s="968"/>
      <c r="IT52" s="968"/>
      <c r="IU52" s="968"/>
      <c r="IV52" s="968"/>
      <c r="IW52" s="968"/>
      <c r="IX52" s="968"/>
      <c r="IY52" s="968"/>
      <c r="IZ52" s="968"/>
      <c r="JA52" s="968"/>
      <c r="JB52" s="968"/>
      <c r="JC52" s="968"/>
      <c r="JD52" s="968"/>
      <c r="JE52" s="968"/>
      <c r="JF52" s="968"/>
      <c r="JG52" s="968"/>
      <c r="JH52" s="968"/>
      <c r="JI52" s="968"/>
      <c r="JJ52" s="969"/>
      <c r="JK52" s="148"/>
      <c r="JL52" s="608" t="s">
        <v>175</v>
      </c>
      <c r="JM52" s="609"/>
      <c r="JN52" s="609"/>
      <c r="JO52" s="609"/>
      <c r="JP52" s="609"/>
      <c r="JQ52" s="609"/>
      <c r="JR52" s="609"/>
      <c r="JS52" s="609"/>
      <c r="JT52" s="609"/>
      <c r="JU52" s="609"/>
      <c r="JV52" s="609"/>
      <c r="JW52" s="610"/>
      <c r="JX52" s="610"/>
      <c r="JY52" s="610"/>
      <c r="JZ52" s="610"/>
      <c r="KA52" s="610"/>
      <c r="KB52" s="610"/>
      <c r="KC52" s="610"/>
      <c r="KD52" s="611"/>
      <c r="KE52" s="484">
        <f>KE39+KE31+KE25</f>
        <v>0</v>
      </c>
      <c r="KF52" s="434"/>
      <c r="KG52" s="434"/>
      <c r="KH52" s="434"/>
      <c r="KI52" s="434">
        <f t="shared" ref="KI52" si="594">KI39+KI31+KI25</f>
        <v>0</v>
      </c>
      <c r="KJ52" s="434"/>
      <c r="KK52" s="434"/>
      <c r="KL52" s="434"/>
      <c r="KM52" s="434">
        <f>KM39+KM31+KM25</f>
        <v>0</v>
      </c>
      <c r="KN52" s="434"/>
      <c r="KO52" s="434"/>
      <c r="KP52" s="434"/>
      <c r="KQ52" s="434">
        <f t="shared" ref="KQ52" si="595">KQ39+KQ31+KQ25</f>
        <v>0</v>
      </c>
      <c r="KR52" s="434"/>
      <c r="KS52" s="434"/>
      <c r="KT52" s="434"/>
      <c r="KU52" s="434">
        <f t="shared" ref="KU52" si="596">KU39+KU31+KU25</f>
        <v>0</v>
      </c>
      <c r="KV52" s="434"/>
      <c r="KW52" s="434"/>
      <c r="KX52" s="1065"/>
      <c r="LD52" s="135"/>
      <c r="LE52" s="139"/>
      <c r="LF52" s="139"/>
      <c r="LG52" s="139"/>
      <c r="LH52" s="139"/>
      <c r="LI52" s="139"/>
      <c r="LJ52" s="139"/>
      <c r="LK52" s="139"/>
      <c r="LL52" s="139"/>
      <c r="LM52" s="139"/>
      <c r="LN52" s="139"/>
      <c r="LO52" s="139"/>
      <c r="LP52" s="139"/>
      <c r="LQ52" s="139"/>
      <c r="LR52" s="139"/>
      <c r="LS52" s="139"/>
      <c r="LT52" s="139"/>
      <c r="LU52" s="139"/>
      <c r="LV52" s="139"/>
      <c r="LW52" s="139"/>
      <c r="LX52" s="139"/>
      <c r="LY52" s="139"/>
      <c r="LZ52" s="139"/>
      <c r="MA52" s="138"/>
      <c r="MB52" s="981" t="s">
        <v>83</v>
      </c>
      <c r="MC52" s="981"/>
      <c r="MD52" s="981"/>
      <c r="ME52" s="981"/>
      <c r="MF52" s="981"/>
      <c r="MG52" s="981"/>
      <c r="MH52" s="981"/>
      <c r="MI52" s="981"/>
      <c r="MJ52" s="981"/>
      <c r="MK52" s="981"/>
      <c r="ML52" s="981"/>
      <c r="MM52" s="981"/>
      <c r="MN52" s="981"/>
      <c r="MO52" s="981"/>
      <c r="MP52" s="981"/>
      <c r="MQ52" s="967">
        <v>2.58E-2</v>
      </c>
      <c r="MR52" s="968"/>
      <c r="MS52" s="968"/>
      <c r="MT52" s="968"/>
      <c r="MU52" s="968"/>
      <c r="MV52" s="968"/>
      <c r="MW52" s="968"/>
      <c r="MX52" s="968"/>
      <c r="MY52" s="968"/>
      <c r="MZ52" s="968"/>
      <c r="NA52" s="968"/>
      <c r="NB52" s="968"/>
      <c r="NC52" s="968"/>
      <c r="ND52" s="968"/>
      <c r="NE52" s="968"/>
      <c r="NF52" s="968"/>
      <c r="NG52" s="968"/>
      <c r="NH52" s="968"/>
      <c r="NI52" s="968"/>
      <c r="NJ52" s="969"/>
      <c r="NK52" s="148"/>
      <c r="NL52" s="608" t="s">
        <v>175</v>
      </c>
      <c r="NM52" s="609"/>
      <c r="NN52" s="609"/>
      <c r="NO52" s="609"/>
      <c r="NP52" s="609"/>
      <c r="NQ52" s="609"/>
      <c r="NR52" s="609"/>
      <c r="NS52" s="609"/>
      <c r="NT52" s="609"/>
      <c r="NU52" s="609"/>
      <c r="NV52" s="609"/>
      <c r="NW52" s="610"/>
      <c r="NX52" s="610"/>
      <c r="NY52" s="610"/>
      <c r="NZ52" s="610"/>
      <c r="OA52" s="610"/>
      <c r="OB52" s="610"/>
      <c r="OC52" s="610"/>
      <c r="OD52" s="611"/>
      <c r="OE52" s="484">
        <f>OE39+OE31+OE25</f>
        <v>0</v>
      </c>
      <c r="OF52" s="434"/>
      <c r="OG52" s="434"/>
      <c r="OH52" s="434"/>
      <c r="OI52" s="434">
        <f t="shared" ref="OI52" si="597">OI39+OI31+OI25</f>
        <v>0</v>
      </c>
      <c r="OJ52" s="434"/>
      <c r="OK52" s="434"/>
      <c r="OL52" s="434"/>
      <c r="OM52" s="434">
        <f>OM39+OM31+OM25</f>
        <v>0</v>
      </c>
      <c r="ON52" s="434"/>
      <c r="OO52" s="434"/>
      <c r="OP52" s="434"/>
      <c r="OQ52" s="434">
        <f t="shared" ref="OQ52" si="598">OQ39+OQ31+OQ25</f>
        <v>0</v>
      </c>
      <c r="OR52" s="434"/>
      <c r="OS52" s="434"/>
      <c r="OT52" s="434"/>
      <c r="OU52" s="434">
        <f t="shared" ref="OU52" si="599">OU39+OU31+OU25</f>
        <v>0</v>
      </c>
      <c r="OV52" s="434"/>
      <c r="OW52" s="434"/>
      <c r="OX52" s="1065"/>
      <c r="PD52" s="135"/>
      <c r="PE52" s="139"/>
      <c r="PF52" s="139"/>
      <c r="PG52" s="139"/>
      <c r="PH52" s="139"/>
      <c r="PI52" s="139"/>
      <c r="PJ52" s="139"/>
      <c r="PK52" s="139"/>
      <c r="PL52" s="139"/>
      <c r="PM52" s="139"/>
      <c r="PN52" s="139"/>
      <c r="PO52" s="139"/>
      <c r="PP52" s="139"/>
      <c r="PQ52" s="139"/>
      <c r="PR52" s="139"/>
      <c r="PS52" s="139"/>
      <c r="PT52" s="139"/>
      <c r="PU52" s="139"/>
      <c r="PV52" s="139"/>
      <c r="PW52" s="139"/>
      <c r="PX52" s="139"/>
      <c r="PY52" s="139"/>
      <c r="PZ52" s="139"/>
      <c r="QA52" s="138"/>
      <c r="QB52" s="981" t="s">
        <v>83</v>
      </c>
      <c r="QC52" s="981"/>
      <c r="QD52" s="981"/>
      <c r="QE52" s="981"/>
      <c r="QF52" s="981"/>
      <c r="QG52" s="981"/>
      <c r="QH52" s="981"/>
      <c r="QI52" s="981"/>
      <c r="QJ52" s="981"/>
      <c r="QK52" s="981"/>
      <c r="QL52" s="981"/>
      <c r="QM52" s="981"/>
      <c r="QN52" s="981"/>
      <c r="QO52" s="981"/>
      <c r="QP52" s="981"/>
      <c r="QQ52" s="967">
        <v>2.58E-2</v>
      </c>
      <c r="QR52" s="968"/>
      <c r="QS52" s="968"/>
      <c r="QT52" s="968"/>
      <c r="QU52" s="968"/>
      <c r="QV52" s="968"/>
      <c r="QW52" s="968"/>
      <c r="QX52" s="968"/>
      <c r="QY52" s="968"/>
      <c r="QZ52" s="968"/>
      <c r="RA52" s="968"/>
      <c r="RB52" s="968"/>
      <c r="RC52" s="968"/>
      <c r="RD52" s="968"/>
      <c r="RE52" s="968"/>
      <c r="RF52" s="968"/>
      <c r="RG52" s="968"/>
      <c r="RH52" s="968"/>
      <c r="RI52" s="968"/>
      <c r="RJ52" s="969"/>
      <c r="RK52" s="148"/>
      <c r="RL52" s="608" t="s">
        <v>175</v>
      </c>
      <c r="RM52" s="609"/>
      <c r="RN52" s="609"/>
      <c r="RO52" s="609"/>
      <c r="RP52" s="609"/>
      <c r="RQ52" s="609"/>
      <c r="RR52" s="609"/>
      <c r="RS52" s="609"/>
      <c r="RT52" s="609"/>
      <c r="RU52" s="609"/>
      <c r="RV52" s="609"/>
      <c r="RW52" s="610"/>
      <c r="RX52" s="610"/>
      <c r="RY52" s="610"/>
      <c r="RZ52" s="610"/>
      <c r="SA52" s="610"/>
      <c r="SB52" s="610"/>
      <c r="SC52" s="610"/>
      <c r="SD52" s="611"/>
      <c r="SE52" s="484">
        <f>SE39+SE31+SE25</f>
        <v>0</v>
      </c>
      <c r="SF52" s="434"/>
      <c r="SG52" s="434"/>
      <c r="SH52" s="434"/>
      <c r="SI52" s="434">
        <f t="shared" ref="SI52" si="600">SI39+SI31+SI25</f>
        <v>0</v>
      </c>
      <c r="SJ52" s="434"/>
      <c r="SK52" s="434"/>
      <c r="SL52" s="434"/>
      <c r="SM52" s="434">
        <f>SM39+SM31+SM25</f>
        <v>0</v>
      </c>
      <c r="SN52" s="434"/>
      <c r="SO52" s="434"/>
      <c r="SP52" s="434"/>
      <c r="SQ52" s="434">
        <f t="shared" ref="SQ52" si="601">SQ39+SQ31+SQ25</f>
        <v>0</v>
      </c>
      <c r="SR52" s="434"/>
      <c r="SS52" s="434"/>
      <c r="ST52" s="434"/>
      <c r="SU52" s="434">
        <f t="shared" ref="SU52" si="602">SU39+SU31+SU25</f>
        <v>0</v>
      </c>
      <c r="SV52" s="434"/>
      <c r="SW52" s="434"/>
      <c r="SX52" s="1065"/>
      <c r="TS52" s="139"/>
      <c r="TT52" s="139"/>
      <c r="TU52" s="139"/>
      <c r="TV52" s="139"/>
      <c r="TW52" s="139"/>
      <c r="TX52" s="139"/>
      <c r="TY52" s="139"/>
      <c r="TZ52" s="139"/>
      <c r="UA52" s="139"/>
      <c r="UB52" s="139"/>
      <c r="UC52" s="139"/>
      <c r="UD52" s="138"/>
      <c r="UE52" s="981" t="s">
        <v>83</v>
      </c>
      <c r="UF52" s="981"/>
      <c r="UG52" s="981"/>
      <c r="UH52" s="981"/>
      <c r="UI52" s="981"/>
      <c r="UJ52" s="981"/>
      <c r="UK52" s="981"/>
      <c r="UL52" s="981"/>
      <c r="UM52" s="981"/>
      <c r="UN52" s="981"/>
      <c r="UO52" s="981"/>
      <c r="UP52" s="981"/>
      <c r="UQ52" s="981"/>
      <c r="UR52" s="981"/>
      <c r="US52" s="981"/>
      <c r="UT52" s="967">
        <v>2.58E-2</v>
      </c>
      <c r="UU52" s="968"/>
      <c r="UV52" s="968"/>
      <c r="UW52" s="968"/>
      <c r="UX52" s="968"/>
      <c r="UY52" s="968"/>
      <c r="UZ52" s="968"/>
      <c r="VA52" s="968"/>
      <c r="VB52" s="968"/>
      <c r="VC52" s="968"/>
      <c r="VD52" s="968"/>
      <c r="VE52" s="968"/>
      <c r="VF52" s="968"/>
      <c r="VG52" s="968"/>
      <c r="VH52" s="968"/>
      <c r="VI52" s="968"/>
      <c r="VJ52" s="968"/>
      <c r="VK52" s="968"/>
      <c r="VL52" s="968"/>
      <c r="VM52" s="969"/>
      <c r="VN52" s="148"/>
      <c r="VO52" s="608" t="s">
        <v>175</v>
      </c>
      <c r="VP52" s="609"/>
      <c r="VQ52" s="609"/>
      <c r="VR52" s="609"/>
      <c r="VS52" s="609"/>
      <c r="VT52" s="609"/>
      <c r="VU52" s="609"/>
      <c r="VV52" s="609"/>
      <c r="VW52" s="609"/>
      <c r="VX52" s="609"/>
      <c r="VY52" s="609"/>
      <c r="VZ52" s="610"/>
      <c r="WA52" s="610"/>
      <c r="WB52" s="610"/>
      <c r="WC52" s="610"/>
      <c r="WD52" s="610"/>
      <c r="WE52" s="610"/>
      <c r="WF52" s="610"/>
      <c r="WG52" s="611"/>
      <c r="WH52" s="484">
        <f t="shared" si="493"/>
        <v>0</v>
      </c>
      <c r="WI52" s="434"/>
      <c r="WJ52" s="434"/>
      <c r="WK52" s="434"/>
      <c r="WL52" s="434">
        <f t="shared" si="494"/>
        <v>0</v>
      </c>
      <c r="WM52" s="434"/>
      <c r="WN52" s="434"/>
      <c r="WO52" s="434"/>
      <c r="WP52" s="434">
        <f t="shared" si="495"/>
        <v>0</v>
      </c>
      <c r="WQ52" s="434"/>
      <c r="WR52" s="434"/>
      <c r="WS52" s="434"/>
      <c r="WT52" s="434">
        <f>CQ52+GQ52+KQ52+OQ52+SQ52</f>
        <v>0</v>
      </c>
      <c r="WU52" s="434"/>
      <c r="WV52" s="434"/>
      <c r="WW52" s="434"/>
      <c r="WX52" s="434">
        <f t="shared" si="497"/>
        <v>0</v>
      </c>
      <c r="WY52" s="434"/>
      <c r="WZ52" s="434"/>
      <c r="XA52" s="1065"/>
    </row>
    <row r="53" spans="3:625"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81" t="s">
        <v>84</v>
      </c>
      <c r="AC53" s="981"/>
      <c r="AD53" s="981"/>
      <c r="AE53" s="981"/>
      <c r="AF53" s="981"/>
      <c r="AG53" s="981"/>
      <c r="AH53" s="981"/>
      <c r="AI53" s="981"/>
      <c r="AJ53" s="981"/>
      <c r="AK53" s="981"/>
      <c r="AL53" s="981"/>
      <c r="AM53" s="981"/>
      <c r="AN53" s="981"/>
      <c r="AO53" s="981"/>
      <c r="AP53" s="981"/>
      <c r="AQ53" s="484">
        <f>AQ51*$AQ$52</f>
        <v>0</v>
      </c>
      <c r="AR53" s="434"/>
      <c r="AS53" s="434"/>
      <c r="AT53" s="434"/>
      <c r="AU53" s="434">
        <f>AU51*$AQ$52</f>
        <v>0</v>
      </c>
      <c r="AV53" s="434"/>
      <c r="AW53" s="434"/>
      <c r="AX53" s="434"/>
      <c r="AY53" s="434">
        <f>AY51*$AQ$52</f>
        <v>0</v>
      </c>
      <c r="AZ53" s="434"/>
      <c r="BA53" s="434"/>
      <c r="BB53" s="434"/>
      <c r="BC53" s="434">
        <f>BC51*$AQ$52</f>
        <v>0</v>
      </c>
      <c r="BD53" s="434"/>
      <c r="BE53" s="434"/>
      <c r="BF53" s="434"/>
      <c r="BG53" s="434">
        <f>BG51*$AQ$52</f>
        <v>0</v>
      </c>
      <c r="BH53" s="434"/>
      <c r="BI53" s="434"/>
      <c r="BJ53" s="434"/>
      <c r="BK53" s="149"/>
      <c r="BL53" s="612" t="s">
        <v>13</v>
      </c>
      <c r="BM53" s="613"/>
      <c r="BN53" s="613"/>
      <c r="BO53" s="613"/>
      <c r="BP53" s="613"/>
      <c r="BQ53" s="613"/>
      <c r="BR53" s="613"/>
      <c r="BS53" s="613"/>
      <c r="BT53" s="613"/>
      <c r="BU53" s="613"/>
      <c r="BV53" s="613"/>
      <c r="BW53" s="614"/>
      <c r="BX53" s="614"/>
      <c r="BY53" s="614"/>
      <c r="BZ53" s="614"/>
      <c r="CA53" s="614"/>
      <c r="CB53" s="614"/>
      <c r="CC53" s="614"/>
      <c r="CD53" s="615"/>
      <c r="CE53" s="484">
        <f>CE49</f>
        <v>0</v>
      </c>
      <c r="CF53" s="434"/>
      <c r="CG53" s="434"/>
      <c r="CH53" s="434"/>
      <c r="CI53" s="434">
        <f t="shared" ref="CI53" si="603">CI49</f>
        <v>0</v>
      </c>
      <c r="CJ53" s="434"/>
      <c r="CK53" s="434"/>
      <c r="CL53" s="434"/>
      <c r="CM53" s="434">
        <f t="shared" ref="CM53" si="604">CM49</f>
        <v>0</v>
      </c>
      <c r="CN53" s="434"/>
      <c r="CO53" s="434"/>
      <c r="CP53" s="434"/>
      <c r="CQ53" s="434">
        <f t="shared" ref="CQ53" si="605">CQ49</f>
        <v>0</v>
      </c>
      <c r="CR53" s="434"/>
      <c r="CS53" s="434"/>
      <c r="CT53" s="434"/>
      <c r="CU53" s="434">
        <f t="shared" ref="CU53" si="606">CU49</f>
        <v>0</v>
      </c>
      <c r="CV53" s="434"/>
      <c r="CW53" s="434"/>
      <c r="CX53" s="1065"/>
      <c r="DD53" s="135"/>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8"/>
      <c r="EB53" s="981" t="s">
        <v>84</v>
      </c>
      <c r="EC53" s="981"/>
      <c r="ED53" s="981"/>
      <c r="EE53" s="981"/>
      <c r="EF53" s="981"/>
      <c r="EG53" s="981"/>
      <c r="EH53" s="981"/>
      <c r="EI53" s="981"/>
      <c r="EJ53" s="981"/>
      <c r="EK53" s="981"/>
      <c r="EL53" s="981"/>
      <c r="EM53" s="981"/>
      <c r="EN53" s="981"/>
      <c r="EO53" s="981"/>
      <c r="EP53" s="981"/>
      <c r="EQ53" s="484">
        <f>EQ51*$EQ$52</f>
        <v>0</v>
      </c>
      <c r="ER53" s="434"/>
      <c r="ES53" s="434"/>
      <c r="ET53" s="434"/>
      <c r="EU53" s="434">
        <f>EU51*$EQ$52</f>
        <v>0</v>
      </c>
      <c r="EV53" s="434"/>
      <c r="EW53" s="434"/>
      <c r="EX53" s="434"/>
      <c r="EY53" s="434">
        <f>EY51*$EQ$52</f>
        <v>0</v>
      </c>
      <c r="EZ53" s="434"/>
      <c r="FA53" s="434"/>
      <c r="FB53" s="434"/>
      <c r="FC53" s="434">
        <f>FC51*$EQ$52</f>
        <v>0</v>
      </c>
      <c r="FD53" s="434"/>
      <c r="FE53" s="434"/>
      <c r="FF53" s="434"/>
      <c r="FG53" s="434">
        <f>FG51*$EQ$52</f>
        <v>0</v>
      </c>
      <c r="FH53" s="434"/>
      <c r="FI53" s="434"/>
      <c r="FJ53" s="434"/>
      <c r="FK53" s="149"/>
      <c r="FL53" s="612" t="s">
        <v>13</v>
      </c>
      <c r="FM53" s="613"/>
      <c r="FN53" s="613"/>
      <c r="FO53" s="613"/>
      <c r="FP53" s="613"/>
      <c r="FQ53" s="613"/>
      <c r="FR53" s="613"/>
      <c r="FS53" s="613"/>
      <c r="FT53" s="613"/>
      <c r="FU53" s="613"/>
      <c r="FV53" s="613"/>
      <c r="FW53" s="614"/>
      <c r="FX53" s="614"/>
      <c r="FY53" s="614"/>
      <c r="FZ53" s="614"/>
      <c r="GA53" s="614"/>
      <c r="GB53" s="614"/>
      <c r="GC53" s="614"/>
      <c r="GD53" s="615"/>
      <c r="GE53" s="484">
        <f>GE49</f>
        <v>0</v>
      </c>
      <c r="GF53" s="434"/>
      <c r="GG53" s="434"/>
      <c r="GH53" s="434"/>
      <c r="GI53" s="434">
        <f t="shared" ref="GI53" si="607">GI49</f>
        <v>0</v>
      </c>
      <c r="GJ53" s="434"/>
      <c r="GK53" s="434"/>
      <c r="GL53" s="434"/>
      <c r="GM53" s="434">
        <f t="shared" ref="GM53" si="608">GM49</f>
        <v>0</v>
      </c>
      <c r="GN53" s="434"/>
      <c r="GO53" s="434"/>
      <c r="GP53" s="434"/>
      <c r="GQ53" s="434">
        <f t="shared" ref="GQ53" si="609">GQ49</f>
        <v>0</v>
      </c>
      <c r="GR53" s="434"/>
      <c r="GS53" s="434"/>
      <c r="GT53" s="434"/>
      <c r="GU53" s="434">
        <f t="shared" ref="GU53" si="610">GU49</f>
        <v>0</v>
      </c>
      <c r="GV53" s="434"/>
      <c r="GW53" s="434"/>
      <c r="GX53" s="1065"/>
      <c r="HD53" s="135"/>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8"/>
      <c r="IB53" s="981" t="s">
        <v>84</v>
      </c>
      <c r="IC53" s="981"/>
      <c r="ID53" s="981"/>
      <c r="IE53" s="981"/>
      <c r="IF53" s="981"/>
      <c r="IG53" s="981"/>
      <c r="IH53" s="981"/>
      <c r="II53" s="981"/>
      <c r="IJ53" s="981"/>
      <c r="IK53" s="981"/>
      <c r="IL53" s="981"/>
      <c r="IM53" s="981"/>
      <c r="IN53" s="981"/>
      <c r="IO53" s="981"/>
      <c r="IP53" s="981"/>
      <c r="IQ53" s="484">
        <f>IQ51*$IQ$52</f>
        <v>0</v>
      </c>
      <c r="IR53" s="434"/>
      <c r="IS53" s="434"/>
      <c r="IT53" s="434"/>
      <c r="IU53" s="434">
        <f t="shared" ref="IU53" si="611">IU51*$IQ$52</f>
        <v>0</v>
      </c>
      <c r="IV53" s="434"/>
      <c r="IW53" s="434"/>
      <c r="IX53" s="434"/>
      <c r="IY53" s="434">
        <f t="shared" ref="IY53" si="612">IY51*$IQ$52</f>
        <v>0</v>
      </c>
      <c r="IZ53" s="434"/>
      <c r="JA53" s="434"/>
      <c r="JB53" s="434"/>
      <c r="JC53" s="434">
        <f t="shared" ref="JC53" si="613">JC51*$IQ$52</f>
        <v>0</v>
      </c>
      <c r="JD53" s="434"/>
      <c r="JE53" s="434"/>
      <c r="JF53" s="434"/>
      <c r="JG53" s="434">
        <f t="shared" ref="JG53" si="614">JG51*$IQ$52</f>
        <v>0</v>
      </c>
      <c r="JH53" s="434"/>
      <c r="JI53" s="434"/>
      <c r="JJ53" s="434"/>
      <c r="JK53" s="149"/>
      <c r="JL53" s="612" t="s">
        <v>13</v>
      </c>
      <c r="JM53" s="613"/>
      <c r="JN53" s="613"/>
      <c r="JO53" s="613"/>
      <c r="JP53" s="613"/>
      <c r="JQ53" s="613"/>
      <c r="JR53" s="613"/>
      <c r="JS53" s="613"/>
      <c r="JT53" s="613"/>
      <c r="JU53" s="613"/>
      <c r="JV53" s="613"/>
      <c r="JW53" s="614"/>
      <c r="JX53" s="614"/>
      <c r="JY53" s="614"/>
      <c r="JZ53" s="614"/>
      <c r="KA53" s="614"/>
      <c r="KB53" s="614"/>
      <c r="KC53" s="614"/>
      <c r="KD53" s="615"/>
      <c r="KE53" s="484">
        <f>KE49</f>
        <v>0</v>
      </c>
      <c r="KF53" s="434"/>
      <c r="KG53" s="434"/>
      <c r="KH53" s="434"/>
      <c r="KI53" s="434">
        <f t="shared" ref="KI53" si="615">KI49</f>
        <v>0</v>
      </c>
      <c r="KJ53" s="434"/>
      <c r="KK53" s="434"/>
      <c r="KL53" s="434"/>
      <c r="KM53" s="434">
        <f t="shared" ref="KM53" si="616">KM49</f>
        <v>0</v>
      </c>
      <c r="KN53" s="434"/>
      <c r="KO53" s="434"/>
      <c r="KP53" s="434"/>
      <c r="KQ53" s="434">
        <f t="shared" ref="KQ53" si="617">KQ49</f>
        <v>0</v>
      </c>
      <c r="KR53" s="434"/>
      <c r="KS53" s="434"/>
      <c r="KT53" s="434"/>
      <c r="KU53" s="434">
        <f t="shared" ref="KU53" si="618">KU49</f>
        <v>0</v>
      </c>
      <c r="KV53" s="434"/>
      <c r="KW53" s="434"/>
      <c r="KX53" s="1065"/>
      <c r="LD53" s="135"/>
      <c r="LE53" s="139"/>
      <c r="LF53" s="139"/>
      <c r="LG53" s="139"/>
      <c r="LH53" s="139"/>
      <c r="LI53" s="139"/>
      <c r="LJ53" s="139"/>
      <c r="LK53" s="139"/>
      <c r="LL53" s="139"/>
      <c r="LM53" s="139"/>
      <c r="LN53" s="139"/>
      <c r="LO53" s="139"/>
      <c r="LP53" s="139"/>
      <c r="LQ53" s="139"/>
      <c r="LR53" s="139"/>
      <c r="LS53" s="139"/>
      <c r="LT53" s="139"/>
      <c r="LU53" s="139"/>
      <c r="LV53" s="139"/>
      <c r="LW53" s="139"/>
      <c r="LX53" s="139"/>
      <c r="LY53" s="139"/>
      <c r="LZ53" s="139"/>
      <c r="MA53" s="138"/>
      <c r="MB53" s="981" t="s">
        <v>84</v>
      </c>
      <c r="MC53" s="981"/>
      <c r="MD53" s="981"/>
      <c r="ME53" s="981"/>
      <c r="MF53" s="981"/>
      <c r="MG53" s="981"/>
      <c r="MH53" s="981"/>
      <c r="MI53" s="981"/>
      <c r="MJ53" s="981"/>
      <c r="MK53" s="981"/>
      <c r="ML53" s="981"/>
      <c r="MM53" s="981"/>
      <c r="MN53" s="981"/>
      <c r="MO53" s="981"/>
      <c r="MP53" s="981"/>
      <c r="MQ53" s="484">
        <f>MQ51*$MQ$52</f>
        <v>0</v>
      </c>
      <c r="MR53" s="434"/>
      <c r="MS53" s="434"/>
      <c r="MT53" s="434"/>
      <c r="MU53" s="434">
        <f t="shared" ref="MU53" si="619">MU51*$MQ$52</f>
        <v>0</v>
      </c>
      <c r="MV53" s="434"/>
      <c r="MW53" s="434"/>
      <c r="MX53" s="434"/>
      <c r="MY53" s="434">
        <f t="shared" ref="MY53" si="620">MY51*$MQ$52</f>
        <v>0</v>
      </c>
      <c r="MZ53" s="434"/>
      <c r="NA53" s="434"/>
      <c r="NB53" s="434"/>
      <c r="NC53" s="434">
        <f t="shared" ref="NC53" si="621">NC51*$MQ$52</f>
        <v>0</v>
      </c>
      <c r="ND53" s="434"/>
      <c r="NE53" s="434"/>
      <c r="NF53" s="434"/>
      <c r="NG53" s="434">
        <f t="shared" ref="NG53" si="622">NG51*$MQ$52</f>
        <v>0</v>
      </c>
      <c r="NH53" s="434"/>
      <c r="NI53" s="434"/>
      <c r="NJ53" s="434"/>
      <c r="NK53" s="149"/>
      <c r="NL53" s="612" t="s">
        <v>13</v>
      </c>
      <c r="NM53" s="613"/>
      <c r="NN53" s="613"/>
      <c r="NO53" s="613"/>
      <c r="NP53" s="613"/>
      <c r="NQ53" s="613"/>
      <c r="NR53" s="613"/>
      <c r="NS53" s="613"/>
      <c r="NT53" s="613"/>
      <c r="NU53" s="613"/>
      <c r="NV53" s="613"/>
      <c r="NW53" s="614"/>
      <c r="NX53" s="614"/>
      <c r="NY53" s="614"/>
      <c r="NZ53" s="614"/>
      <c r="OA53" s="614"/>
      <c r="OB53" s="614"/>
      <c r="OC53" s="614"/>
      <c r="OD53" s="615"/>
      <c r="OE53" s="484">
        <f>OE49</f>
        <v>0</v>
      </c>
      <c r="OF53" s="434"/>
      <c r="OG53" s="434"/>
      <c r="OH53" s="434"/>
      <c r="OI53" s="434">
        <f t="shared" ref="OI53" si="623">OI49</f>
        <v>0</v>
      </c>
      <c r="OJ53" s="434"/>
      <c r="OK53" s="434"/>
      <c r="OL53" s="434"/>
      <c r="OM53" s="434">
        <f t="shared" ref="OM53" si="624">OM49</f>
        <v>0</v>
      </c>
      <c r="ON53" s="434"/>
      <c r="OO53" s="434"/>
      <c r="OP53" s="434"/>
      <c r="OQ53" s="434">
        <f t="shared" ref="OQ53" si="625">OQ49</f>
        <v>0</v>
      </c>
      <c r="OR53" s="434"/>
      <c r="OS53" s="434"/>
      <c r="OT53" s="434"/>
      <c r="OU53" s="434">
        <f t="shared" ref="OU53" si="626">OU49</f>
        <v>0</v>
      </c>
      <c r="OV53" s="434"/>
      <c r="OW53" s="434"/>
      <c r="OX53" s="1065"/>
      <c r="PD53" s="135"/>
      <c r="PE53" s="139"/>
      <c r="PF53" s="139"/>
      <c r="PG53" s="139"/>
      <c r="PH53" s="139"/>
      <c r="PI53" s="139"/>
      <c r="PJ53" s="139"/>
      <c r="PK53" s="139"/>
      <c r="PL53" s="139"/>
      <c r="PM53" s="139"/>
      <c r="PN53" s="139"/>
      <c r="PO53" s="139"/>
      <c r="PP53" s="139"/>
      <c r="PQ53" s="139"/>
      <c r="PR53" s="139"/>
      <c r="PS53" s="139"/>
      <c r="PT53" s="139"/>
      <c r="PU53" s="139"/>
      <c r="PV53" s="139"/>
      <c r="PW53" s="139"/>
      <c r="PX53" s="139"/>
      <c r="PY53" s="139"/>
      <c r="PZ53" s="139"/>
      <c r="QA53" s="138"/>
      <c r="QB53" s="981" t="s">
        <v>84</v>
      </c>
      <c r="QC53" s="981"/>
      <c r="QD53" s="981"/>
      <c r="QE53" s="981"/>
      <c r="QF53" s="981"/>
      <c r="QG53" s="981"/>
      <c r="QH53" s="981"/>
      <c r="QI53" s="981"/>
      <c r="QJ53" s="981"/>
      <c r="QK53" s="981"/>
      <c r="QL53" s="981"/>
      <c r="QM53" s="981"/>
      <c r="QN53" s="981"/>
      <c r="QO53" s="981"/>
      <c r="QP53" s="981"/>
      <c r="QQ53" s="484">
        <f>QQ51*$EQ$52</f>
        <v>0</v>
      </c>
      <c r="QR53" s="434"/>
      <c r="QS53" s="434"/>
      <c r="QT53" s="434"/>
      <c r="QU53" s="434">
        <f>QU51*$EQ$52</f>
        <v>0</v>
      </c>
      <c r="QV53" s="434"/>
      <c r="QW53" s="434"/>
      <c r="QX53" s="434"/>
      <c r="QY53" s="434">
        <f>QY51*$EQ$52</f>
        <v>0</v>
      </c>
      <c r="QZ53" s="434"/>
      <c r="RA53" s="434"/>
      <c r="RB53" s="434"/>
      <c r="RC53" s="434">
        <f>RC51*$EQ$52</f>
        <v>0</v>
      </c>
      <c r="RD53" s="434"/>
      <c r="RE53" s="434"/>
      <c r="RF53" s="434"/>
      <c r="RG53" s="434">
        <f>RG51*$EQ$52</f>
        <v>0</v>
      </c>
      <c r="RH53" s="434"/>
      <c r="RI53" s="434"/>
      <c r="RJ53" s="434"/>
      <c r="RK53" s="149"/>
      <c r="RL53" s="612" t="s">
        <v>13</v>
      </c>
      <c r="RM53" s="613"/>
      <c r="RN53" s="613"/>
      <c r="RO53" s="613"/>
      <c r="RP53" s="613"/>
      <c r="RQ53" s="613"/>
      <c r="RR53" s="613"/>
      <c r="RS53" s="613"/>
      <c r="RT53" s="613"/>
      <c r="RU53" s="613"/>
      <c r="RV53" s="613"/>
      <c r="RW53" s="614"/>
      <c r="RX53" s="614"/>
      <c r="RY53" s="614"/>
      <c r="RZ53" s="614"/>
      <c r="SA53" s="614"/>
      <c r="SB53" s="614"/>
      <c r="SC53" s="614"/>
      <c r="SD53" s="615"/>
      <c r="SE53" s="484">
        <f>SE49</f>
        <v>0</v>
      </c>
      <c r="SF53" s="434"/>
      <c r="SG53" s="434"/>
      <c r="SH53" s="434"/>
      <c r="SI53" s="434">
        <f t="shared" ref="SI53" si="627">SI49</f>
        <v>0</v>
      </c>
      <c r="SJ53" s="434"/>
      <c r="SK53" s="434"/>
      <c r="SL53" s="434"/>
      <c r="SM53" s="434">
        <f t="shared" ref="SM53" si="628">SM49</f>
        <v>0</v>
      </c>
      <c r="SN53" s="434"/>
      <c r="SO53" s="434"/>
      <c r="SP53" s="434"/>
      <c r="SQ53" s="434">
        <f t="shared" ref="SQ53" si="629">SQ49</f>
        <v>0</v>
      </c>
      <c r="SR53" s="434"/>
      <c r="SS53" s="434"/>
      <c r="ST53" s="434"/>
      <c r="SU53" s="434">
        <f t="shared" ref="SU53" si="630">SU49</f>
        <v>0</v>
      </c>
      <c r="SV53" s="434"/>
      <c r="SW53" s="434"/>
      <c r="SX53" s="1065"/>
      <c r="TS53" s="139"/>
      <c r="TT53" s="139"/>
      <c r="TU53" s="139"/>
      <c r="TV53" s="139"/>
      <c r="TW53" s="139"/>
      <c r="TX53" s="139"/>
      <c r="TY53" s="139"/>
      <c r="TZ53" s="139"/>
      <c r="UA53" s="139"/>
      <c r="UB53" s="139"/>
      <c r="UC53" s="139"/>
      <c r="UD53" s="138"/>
      <c r="UE53" s="981" t="s">
        <v>84</v>
      </c>
      <c r="UF53" s="981"/>
      <c r="UG53" s="981"/>
      <c r="UH53" s="981"/>
      <c r="UI53" s="981"/>
      <c r="UJ53" s="981"/>
      <c r="UK53" s="981"/>
      <c r="UL53" s="981"/>
      <c r="UM53" s="981"/>
      <c r="UN53" s="981"/>
      <c r="UO53" s="981"/>
      <c r="UP53" s="981"/>
      <c r="UQ53" s="981"/>
      <c r="UR53" s="981"/>
      <c r="US53" s="981"/>
      <c r="UT53" s="484">
        <f t="shared" ref="UT53" si="631">AQ53+EQ53+IQ53+MQ53+QQ53</f>
        <v>0</v>
      </c>
      <c r="UU53" s="434"/>
      <c r="UV53" s="434"/>
      <c r="UW53" s="434"/>
      <c r="UX53" s="434">
        <f t="shared" ref="UX53" si="632">AU53+EU53+IU53+MU53+QU53</f>
        <v>0</v>
      </c>
      <c r="UY53" s="434"/>
      <c r="UZ53" s="434"/>
      <c r="VA53" s="434"/>
      <c r="VB53" s="434">
        <f t="shared" ref="VB53" si="633">AY53+EY53+IY53+MY53+QY53</f>
        <v>0</v>
      </c>
      <c r="VC53" s="434"/>
      <c r="VD53" s="434"/>
      <c r="VE53" s="434"/>
      <c r="VF53" s="434">
        <f t="shared" ref="VF53" si="634">BC53+FC53+JC53+NC53+RC53</f>
        <v>0</v>
      </c>
      <c r="VG53" s="434"/>
      <c r="VH53" s="434"/>
      <c r="VI53" s="434"/>
      <c r="VJ53" s="434">
        <f t="shared" ref="VJ53" si="635">BG53+FG53+JG53+NG53+RG53</f>
        <v>0</v>
      </c>
      <c r="VK53" s="434"/>
      <c r="VL53" s="434"/>
      <c r="VM53" s="434"/>
      <c r="VN53" s="149"/>
      <c r="VO53" s="612" t="s">
        <v>13</v>
      </c>
      <c r="VP53" s="613"/>
      <c r="VQ53" s="613"/>
      <c r="VR53" s="613"/>
      <c r="VS53" s="613"/>
      <c r="VT53" s="613"/>
      <c r="VU53" s="613"/>
      <c r="VV53" s="613"/>
      <c r="VW53" s="613"/>
      <c r="VX53" s="613"/>
      <c r="VY53" s="613"/>
      <c r="VZ53" s="614"/>
      <c r="WA53" s="614"/>
      <c r="WB53" s="614"/>
      <c r="WC53" s="614"/>
      <c r="WD53" s="614"/>
      <c r="WE53" s="614"/>
      <c r="WF53" s="614"/>
      <c r="WG53" s="615"/>
      <c r="WH53" s="484">
        <f t="shared" si="493"/>
        <v>0</v>
      </c>
      <c r="WI53" s="434"/>
      <c r="WJ53" s="434"/>
      <c r="WK53" s="434"/>
      <c r="WL53" s="434">
        <f>CI53+GI53+KI53+OI53+SI53</f>
        <v>0</v>
      </c>
      <c r="WM53" s="434"/>
      <c r="WN53" s="434"/>
      <c r="WO53" s="434"/>
      <c r="WP53" s="434">
        <f t="shared" si="495"/>
        <v>0</v>
      </c>
      <c r="WQ53" s="434"/>
      <c r="WR53" s="434"/>
      <c r="WS53" s="434"/>
      <c r="WT53" s="434">
        <f t="shared" si="496"/>
        <v>0</v>
      </c>
      <c r="WU53" s="434"/>
      <c r="WV53" s="434"/>
      <c r="WW53" s="434"/>
      <c r="WX53" s="434">
        <f t="shared" si="497"/>
        <v>0</v>
      </c>
      <c r="WY53" s="434"/>
      <c r="WZ53" s="434"/>
      <c r="XA53" s="1065"/>
    </row>
    <row r="54" spans="3:625" s="100" customFormat="1" ht="30" customHeight="1" x14ac:dyDescent="0.15">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990" t="s">
        <v>130</v>
      </c>
      <c r="AC54" s="991"/>
      <c r="AD54" s="991"/>
      <c r="AE54" s="991"/>
      <c r="AF54" s="991"/>
      <c r="AG54" s="991"/>
      <c r="AH54" s="991"/>
      <c r="AI54" s="991"/>
      <c r="AJ54" s="991"/>
      <c r="AK54" s="991"/>
      <c r="AL54" s="991"/>
      <c r="AM54" s="991"/>
      <c r="AN54" s="991"/>
      <c r="AO54" s="991"/>
      <c r="AP54" s="992"/>
      <c r="AQ54" s="1067" t="str">
        <f>IFERROR(((AQ53/'別表１－③（事業所①～⑤）'!AH53)-1)*100, "")</f>
        <v/>
      </c>
      <c r="AR54" s="1068"/>
      <c r="AS54" s="1068"/>
      <c r="AT54" s="141" t="s">
        <v>51</v>
      </c>
      <c r="AU54" s="1069" t="str">
        <f>IFERROR(((AU53/'別表１－③（事業所①～⑤）'!AH53)-1)*100, "")</f>
        <v/>
      </c>
      <c r="AV54" s="1070"/>
      <c r="AW54" s="1070"/>
      <c r="AX54" s="142" t="s">
        <v>51</v>
      </c>
      <c r="AY54" s="1069" t="str">
        <f>IFERROR(((AY53/'別表１－③（事業所①～⑤）'!AH53)-1)*100, "")</f>
        <v/>
      </c>
      <c r="AZ54" s="1070"/>
      <c r="BA54" s="1070"/>
      <c r="BB54" s="141" t="s">
        <v>51</v>
      </c>
      <c r="BC54" s="1069" t="str">
        <f>IFERROR(((BC53/'別表１－③（事業所①～⑤）'!AH53)-1)*100, "")</f>
        <v/>
      </c>
      <c r="BD54" s="1070"/>
      <c r="BE54" s="1070"/>
      <c r="BF54" s="142" t="s">
        <v>51</v>
      </c>
      <c r="BG54" s="1069" t="str">
        <f>IFERROR(((BG53/'別表１－③（事業所①～⑤）'!AH53)-1)*100, "")</f>
        <v/>
      </c>
      <c r="BH54" s="1070"/>
      <c r="BI54" s="1070"/>
      <c r="BJ54" s="143" t="s">
        <v>51</v>
      </c>
      <c r="BK54" s="630" t="s">
        <v>130</v>
      </c>
      <c r="BL54" s="631"/>
      <c r="BM54" s="632"/>
      <c r="BN54" s="632"/>
      <c r="BO54" s="632"/>
      <c r="BP54" s="632"/>
      <c r="BQ54" s="632"/>
      <c r="BR54" s="632"/>
      <c r="BS54" s="632"/>
      <c r="BT54" s="632"/>
      <c r="BU54" s="632"/>
      <c r="BV54" s="632"/>
      <c r="BW54" s="633"/>
      <c r="BX54" s="633"/>
      <c r="BY54" s="633"/>
      <c r="BZ54" s="633"/>
      <c r="CA54" s="633"/>
      <c r="CB54" s="633"/>
      <c r="CC54" s="633"/>
      <c r="CD54" s="634"/>
      <c r="CE54" s="1067" t="str">
        <f>IFERROR(((CE51/'別表１－③（事業所①～⑤）'!BF51)-1)*100, "")</f>
        <v/>
      </c>
      <c r="CF54" s="1068"/>
      <c r="CG54" s="1068"/>
      <c r="CH54" s="141" t="s">
        <v>51</v>
      </c>
      <c r="CI54" s="1069" t="str">
        <f>IFERROR(((CI51/'別表１－③（事業所①～⑤）'!BF51)-1)*100, "")</f>
        <v/>
      </c>
      <c r="CJ54" s="1070"/>
      <c r="CK54" s="1070"/>
      <c r="CL54" s="142" t="s">
        <v>51</v>
      </c>
      <c r="CM54" s="1069" t="str">
        <f>IFERROR(((CM51/'別表１－③（事業所①～⑤）'!BF51)-1)*100, "")</f>
        <v/>
      </c>
      <c r="CN54" s="1070"/>
      <c r="CO54" s="1070"/>
      <c r="CP54" s="141" t="s">
        <v>51</v>
      </c>
      <c r="CQ54" s="1069" t="str">
        <f>IFERROR(((CQ51/'別表１－③（事業所①～⑤）'!BF51)-1)*100, "")</f>
        <v/>
      </c>
      <c r="CR54" s="1070"/>
      <c r="CS54" s="1070"/>
      <c r="CT54" s="142" t="s">
        <v>51</v>
      </c>
      <c r="CU54" s="1069" t="str">
        <f>IFERROR(((CU51/'別表１－③（事業所①～⑤）'!BF51)-1)*100, "")</f>
        <v/>
      </c>
      <c r="CV54" s="1070"/>
      <c r="CW54" s="1070"/>
      <c r="CX54" s="143" t="s">
        <v>51</v>
      </c>
      <c r="DD54" s="209"/>
      <c r="DE54" s="209"/>
      <c r="DF54" s="209"/>
      <c r="DG54" s="209"/>
      <c r="DH54" s="209"/>
      <c r="DI54" s="209"/>
      <c r="DJ54" s="209"/>
      <c r="DK54" s="209"/>
      <c r="DL54" s="209"/>
      <c r="DM54" s="209"/>
      <c r="DN54" s="209"/>
      <c r="DO54" s="209"/>
      <c r="DP54" s="209"/>
      <c r="DQ54" s="209"/>
      <c r="DR54" s="209"/>
      <c r="DS54" s="209"/>
      <c r="DT54" s="209"/>
      <c r="DU54" s="209"/>
      <c r="DV54" s="209"/>
      <c r="DW54" s="209"/>
      <c r="DX54" s="209"/>
      <c r="DY54" s="209"/>
      <c r="DZ54" s="209"/>
      <c r="EA54" s="209"/>
      <c r="EB54" s="990" t="s">
        <v>130</v>
      </c>
      <c r="EC54" s="991"/>
      <c r="ED54" s="991"/>
      <c r="EE54" s="991"/>
      <c r="EF54" s="991"/>
      <c r="EG54" s="991"/>
      <c r="EH54" s="991"/>
      <c r="EI54" s="991"/>
      <c r="EJ54" s="991"/>
      <c r="EK54" s="991"/>
      <c r="EL54" s="991"/>
      <c r="EM54" s="991"/>
      <c r="EN54" s="991"/>
      <c r="EO54" s="991"/>
      <c r="EP54" s="992"/>
      <c r="EQ54" s="1067" t="str">
        <f>IFERROR(((EQ53/'別表１－③（事業所①～⑤）'!DA53)-1)*100, "")</f>
        <v/>
      </c>
      <c r="ER54" s="1068"/>
      <c r="ES54" s="1068"/>
      <c r="ET54" s="141" t="s">
        <v>51</v>
      </c>
      <c r="EU54" s="1069" t="str">
        <f>IFERROR(((EU53/'別表１－③（事業所①～⑤）'!DA53)-1)*100, "")</f>
        <v/>
      </c>
      <c r="EV54" s="1070"/>
      <c r="EW54" s="1070"/>
      <c r="EX54" s="142" t="s">
        <v>51</v>
      </c>
      <c r="EY54" s="1069" t="str">
        <f>IFERROR(((EY53/'別表１－③（事業所①～⑤）'!DA53)-1)*100, "")</f>
        <v/>
      </c>
      <c r="EZ54" s="1070"/>
      <c r="FA54" s="1070"/>
      <c r="FB54" s="141" t="s">
        <v>51</v>
      </c>
      <c r="FC54" s="1069" t="str">
        <f>IFERROR(((FC53/'別表１－③（事業所①～⑤）'!DA53)-1)*100, "")</f>
        <v/>
      </c>
      <c r="FD54" s="1070"/>
      <c r="FE54" s="1070"/>
      <c r="FF54" s="142" t="s">
        <v>51</v>
      </c>
      <c r="FG54" s="1069" t="str">
        <f>IFERROR(((FG53/'別表１－③（事業所①～⑤）'!DA53)-1)*100, "")</f>
        <v/>
      </c>
      <c r="FH54" s="1070"/>
      <c r="FI54" s="1070"/>
      <c r="FJ54" s="143" t="s">
        <v>51</v>
      </c>
      <c r="FK54" s="630" t="s">
        <v>130</v>
      </c>
      <c r="FL54" s="631"/>
      <c r="FM54" s="632"/>
      <c r="FN54" s="632"/>
      <c r="FO54" s="632"/>
      <c r="FP54" s="632"/>
      <c r="FQ54" s="632"/>
      <c r="FR54" s="632"/>
      <c r="FS54" s="632"/>
      <c r="FT54" s="632"/>
      <c r="FU54" s="632"/>
      <c r="FV54" s="632"/>
      <c r="FW54" s="633"/>
      <c r="FX54" s="633"/>
      <c r="FY54" s="633"/>
      <c r="FZ54" s="633"/>
      <c r="GA54" s="633"/>
      <c r="GB54" s="633"/>
      <c r="GC54" s="633"/>
      <c r="GD54" s="634"/>
      <c r="GE54" s="1067" t="str">
        <f>IFERROR(((GE51/'別表１－③（事業所①～⑤）'!$DY$51)-1)*100, "")</f>
        <v/>
      </c>
      <c r="GF54" s="1068"/>
      <c r="GG54" s="1068"/>
      <c r="GH54" s="141" t="s">
        <v>51</v>
      </c>
      <c r="GI54" s="1069" t="str">
        <f>IFERROR(((GI51/'別表１－③（事業所①～⑤）'!$DY$51)-1)*100, "")</f>
        <v/>
      </c>
      <c r="GJ54" s="1070"/>
      <c r="GK54" s="1070"/>
      <c r="GL54" s="142" t="s">
        <v>51</v>
      </c>
      <c r="GM54" s="1069" t="str">
        <f>IFERROR(((GM51/'別表１－③（事業所①～⑤）'!$DY$51)-1)*100, "")</f>
        <v/>
      </c>
      <c r="GN54" s="1070"/>
      <c r="GO54" s="1070"/>
      <c r="GP54" s="141" t="s">
        <v>51</v>
      </c>
      <c r="GQ54" s="1069" t="str">
        <f>IFERROR(((GQ51/'別表１－③（事業所①～⑤）'!$DY$51)-1)*100, "")</f>
        <v/>
      </c>
      <c r="GR54" s="1070"/>
      <c r="GS54" s="1070"/>
      <c r="GT54" s="142" t="s">
        <v>51</v>
      </c>
      <c r="GU54" s="1069" t="str">
        <f>IFERROR(((GU51/'別表１－③（事業所①～⑤）'!$DY$51)-1)*100, "")</f>
        <v/>
      </c>
      <c r="GV54" s="1070"/>
      <c r="GW54" s="1070"/>
      <c r="GX54" s="143" t="s">
        <v>51</v>
      </c>
      <c r="HD54" s="209"/>
      <c r="HE54" s="209"/>
      <c r="HF54" s="209"/>
      <c r="HG54" s="209"/>
      <c r="HH54" s="209"/>
      <c r="HI54" s="209"/>
      <c r="HJ54" s="209"/>
      <c r="HK54" s="209"/>
      <c r="HL54" s="209"/>
      <c r="HM54" s="209"/>
      <c r="HN54" s="209"/>
      <c r="HO54" s="209"/>
      <c r="HP54" s="209"/>
      <c r="HQ54" s="209"/>
      <c r="HR54" s="209"/>
      <c r="HS54" s="209"/>
      <c r="HT54" s="209"/>
      <c r="HU54" s="209"/>
      <c r="HV54" s="209"/>
      <c r="HW54" s="209"/>
      <c r="HX54" s="209"/>
      <c r="HY54" s="209"/>
      <c r="HZ54" s="209"/>
      <c r="IA54" s="209"/>
      <c r="IB54" s="990" t="s">
        <v>130</v>
      </c>
      <c r="IC54" s="991"/>
      <c r="ID54" s="991"/>
      <c r="IE54" s="991"/>
      <c r="IF54" s="991"/>
      <c r="IG54" s="991"/>
      <c r="IH54" s="991"/>
      <c r="II54" s="991"/>
      <c r="IJ54" s="991"/>
      <c r="IK54" s="991"/>
      <c r="IL54" s="991"/>
      <c r="IM54" s="991"/>
      <c r="IN54" s="991"/>
      <c r="IO54" s="991"/>
      <c r="IP54" s="992"/>
      <c r="IQ54" s="1067" t="str">
        <f>IFERROR(((IQ53/'別表１－③（事業所①～⑤）'!$FT$53)-1)*100, "")</f>
        <v/>
      </c>
      <c r="IR54" s="1068"/>
      <c r="IS54" s="1068"/>
      <c r="IT54" s="141" t="s">
        <v>51</v>
      </c>
      <c r="IU54" s="1069" t="str">
        <f>IFERROR(((IU53/'別表１－③（事業所①～⑤）'!$FT$53)-1)*100, "")</f>
        <v/>
      </c>
      <c r="IV54" s="1070"/>
      <c r="IW54" s="1070"/>
      <c r="IX54" s="142" t="s">
        <v>51</v>
      </c>
      <c r="IY54" s="1069" t="str">
        <f>IFERROR(((IY53/'別表１－③（事業所①～⑤）'!$FT$53)-1)*100, "")</f>
        <v/>
      </c>
      <c r="IZ54" s="1070"/>
      <c r="JA54" s="1070"/>
      <c r="JB54" s="141" t="s">
        <v>51</v>
      </c>
      <c r="JC54" s="1069" t="str">
        <f>IFERROR(((JC53/'別表１－③（事業所①～⑤）'!$FT$53)-1)*100, "")</f>
        <v/>
      </c>
      <c r="JD54" s="1070"/>
      <c r="JE54" s="1070"/>
      <c r="JF54" s="142" t="s">
        <v>51</v>
      </c>
      <c r="JG54" s="1069" t="str">
        <f>IFERROR(((JG53/'別表１－③（事業所①～⑤）'!$FT$53)-1)*100, "")</f>
        <v/>
      </c>
      <c r="JH54" s="1070"/>
      <c r="JI54" s="1070"/>
      <c r="JJ54" s="143" t="s">
        <v>51</v>
      </c>
      <c r="JK54" s="630" t="s">
        <v>130</v>
      </c>
      <c r="JL54" s="631"/>
      <c r="JM54" s="632"/>
      <c r="JN54" s="632"/>
      <c r="JO54" s="632"/>
      <c r="JP54" s="632"/>
      <c r="JQ54" s="632"/>
      <c r="JR54" s="632"/>
      <c r="JS54" s="632"/>
      <c r="JT54" s="632"/>
      <c r="JU54" s="632"/>
      <c r="JV54" s="632"/>
      <c r="JW54" s="633"/>
      <c r="JX54" s="633"/>
      <c r="JY54" s="633"/>
      <c r="JZ54" s="633"/>
      <c r="KA54" s="633"/>
      <c r="KB54" s="633"/>
      <c r="KC54" s="633"/>
      <c r="KD54" s="634"/>
      <c r="KE54" s="1067" t="str">
        <f>IFERROR(((KE51/'別表１－③（事業所①～⑤）'!$GR$51)-1)*100, "")</f>
        <v/>
      </c>
      <c r="KF54" s="1068"/>
      <c r="KG54" s="1068"/>
      <c r="KH54" s="141" t="s">
        <v>51</v>
      </c>
      <c r="KI54" s="1069" t="str">
        <f>IFERROR(((KI51/'別表１－③（事業所①～⑤）'!$GR$51)-1)*100, "")</f>
        <v/>
      </c>
      <c r="KJ54" s="1070"/>
      <c r="KK54" s="1070"/>
      <c r="KL54" s="142" t="s">
        <v>51</v>
      </c>
      <c r="KM54" s="1069" t="str">
        <f>IFERROR(((KM51/'別表１－③（事業所①～⑤）'!$GR$51)-1)*100, "")</f>
        <v/>
      </c>
      <c r="KN54" s="1070"/>
      <c r="KO54" s="1070"/>
      <c r="KP54" s="141" t="s">
        <v>51</v>
      </c>
      <c r="KQ54" s="1069" t="str">
        <f>IFERROR(((KQ51/'別表１－③（事業所①～⑤）'!$GR$51)-1)*100, "")</f>
        <v/>
      </c>
      <c r="KR54" s="1070"/>
      <c r="KS54" s="1070"/>
      <c r="KT54" s="142" t="s">
        <v>51</v>
      </c>
      <c r="KU54" s="1069" t="str">
        <f>IFERROR(((KU51/'別表１－③（事業所①～⑤）'!$GR$51)-1)*100, "")</f>
        <v/>
      </c>
      <c r="KV54" s="1070"/>
      <c r="KW54" s="1070"/>
      <c r="KX54" s="143" t="s">
        <v>51</v>
      </c>
      <c r="LD54" s="209"/>
      <c r="LE54" s="209"/>
      <c r="LF54" s="209"/>
      <c r="LG54" s="209"/>
      <c r="LH54" s="209"/>
      <c r="LI54" s="209"/>
      <c r="LJ54" s="209"/>
      <c r="LK54" s="209"/>
      <c r="LL54" s="209"/>
      <c r="LM54" s="209"/>
      <c r="LN54" s="209"/>
      <c r="LO54" s="209"/>
      <c r="LP54" s="209"/>
      <c r="LQ54" s="209"/>
      <c r="LR54" s="209"/>
      <c r="LS54" s="209"/>
      <c r="LT54" s="209"/>
      <c r="LU54" s="209"/>
      <c r="LV54" s="209"/>
      <c r="LW54" s="209"/>
      <c r="LX54" s="209"/>
      <c r="LY54" s="209"/>
      <c r="LZ54" s="209"/>
      <c r="MA54" s="209"/>
      <c r="MB54" s="990" t="s">
        <v>130</v>
      </c>
      <c r="MC54" s="991"/>
      <c r="MD54" s="991"/>
      <c r="ME54" s="991"/>
      <c r="MF54" s="991"/>
      <c r="MG54" s="991"/>
      <c r="MH54" s="991"/>
      <c r="MI54" s="991"/>
      <c r="MJ54" s="991"/>
      <c r="MK54" s="991"/>
      <c r="ML54" s="991"/>
      <c r="MM54" s="991"/>
      <c r="MN54" s="991"/>
      <c r="MO54" s="991"/>
      <c r="MP54" s="992"/>
      <c r="MQ54" s="1067" t="str">
        <f>IFERROR(((MQ53/'別表１－③（事業所①～⑤）'!$IM$53)-1)*100, "")</f>
        <v/>
      </c>
      <c r="MR54" s="1068"/>
      <c r="MS54" s="1068"/>
      <c r="MT54" s="141" t="s">
        <v>51</v>
      </c>
      <c r="MU54" s="1069" t="str">
        <f>IFERROR(((MU53/'別表１－③（事業所①～⑤）'!$IM$53)-1)*100, "")</f>
        <v/>
      </c>
      <c r="MV54" s="1070"/>
      <c r="MW54" s="1070"/>
      <c r="MX54" s="142" t="s">
        <v>51</v>
      </c>
      <c r="MY54" s="1069" t="str">
        <f>IFERROR(((MY53/'別表１－③（事業所①～⑤）'!$IM$53)-1)*100, "")</f>
        <v/>
      </c>
      <c r="MZ54" s="1070"/>
      <c r="NA54" s="1070"/>
      <c r="NB54" s="141" t="s">
        <v>51</v>
      </c>
      <c r="NC54" s="1069" t="str">
        <f>IFERROR(((NC53/'別表１－③（事業所①～⑤）'!$IM$53)-1)*100, "")</f>
        <v/>
      </c>
      <c r="ND54" s="1070"/>
      <c r="NE54" s="1070"/>
      <c r="NF54" s="142" t="s">
        <v>51</v>
      </c>
      <c r="NG54" s="1069" t="str">
        <f>IFERROR(((NG53/'別表１－③（事業所①～⑤）'!$IM$53)-1)*100, "")</f>
        <v/>
      </c>
      <c r="NH54" s="1070"/>
      <c r="NI54" s="1070"/>
      <c r="NJ54" s="143" t="s">
        <v>51</v>
      </c>
      <c r="NK54" s="630" t="s">
        <v>130</v>
      </c>
      <c r="NL54" s="631"/>
      <c r="NM54" s="632"/>
      <c r="NN54" s="632"/>
      <c r="NO54" s="632"/>
      <c r="NP54" s="632"/>
      <c r="NQ54" s="632"/>
      <c r="NR54" s="632"/>
      <c r="NS54" s="632"/>
      <c r="NT54" s="632"/>
      <c r="NU54" s="632"/>
      <c r="NV54" s="632"/>
      <c r="NW54" s="633"/>
      <c r="NX54" s="633"/>
      <c r="NY54" s="633"/>
      <c r="NZ54" s="633"/>
      <c r="OA54" s="633"/>
      <c r="OB54" s="633"/>
      <c r="OC54" s="633"/>
      <c r="OD54" s="634"/>
      <c r="OE54" s="1067" t="str">
        <f>IFERROR(((OE51/'別表１－③（事業所①～⑤）'!$JK$51)-1)*100, "")</f>
        <v/>
      </c>
      <c r="OF54" s="1068"/>
      <c r="OG54" s="1068"/>
      <c r="OH54" s="141" t="s">
        <v>51</v>
      </c>
      <c r="OI54" s="1069" t="str">
        <f>IFERROR(((OI51/'別表１－③（事業所①～⑤）'!$JK$51)-1)*100, "")</f>
        <v/>
      </c>
      <c r="OJ54" s="1070"/>
      <c r="OK54" s="1070"/>
      <c r="OL54" s="142" t="s">
        <v>51</v>
      </c>
      <c r="OM54" s="1069" t="str">
        <f>IFERROR(((OM51/'別表１－③（事業所①～⑤）'!$JK$51)-1)*100, "")</f>
        <v/>
      </c>
      <c r="ON54" s="1070"/>
      <c r="OO54" s="1070"/>
      <c r="OP54" s="141" t="s">
        <v>51</v>
      </c>
      <c r="OQ54" s="1069" t="str">
        <f>IFERROR(((OQ51/'別表１－③（事業所①～⑤）'!$JK$51)-1)*100, "")</f>
        <v/>
      </c>
      <c r="OR54" s="1070"/>
      <c r="OS54" s="1070"/>
      <c r="OT54" s="142" t="s">
        <v>51</v>
      </c>
      <c r="OU54" s="1069" t="str">
        <f>IFERROR(((OU51/'別表１－③（事業所①～⑤）'!$JK$51)-1)*100, "")</f>
        <v/>
      </c>
      <c r="OV54" s="1070"/>
      <c r="OW54" s="1070"/>
      <c r="OX54" s="143" t="s">
        <v>51</v>
      </c>
      <c r="PD54" s="209"/>
      <c r="PE54" s="209"/>
      <c r="PF54" s="209"/>
      <c r="PG54" s="209"/>
      <c r="PH54" s="209"/>
      <c r="PI54" s="209"/>
      <c r="PJ54" s="209"/>
      <c r="PK54" s="209"/>
      <c r="PL54" s="209"/>
      <c r="PM54" s="209"/>
      <c r="PN54" s="209"/>
      <c r="PO54" s="209"/>
      <c r="PP54" s="209"/>
      <c r="PQ54" s="209"/>
      <c r="PR54" s="209"/>
      <c r="PS54" s="209"/>
      <c r="PT54" s="209"/>
      <c r="PU54" s="209"/>
      <c r="PV54" s="209"/>
      <c r="PW54" s="209"/>
      <c r="PX54" s="209"/>
      <c r="PY54" s="209"/>
      <c r="PZ54" s="209"/>
      <c r="QA54" s="209"/>
      <c r="QB54" s="990" t="s">
        <v>130</v>
      </c>
      <c r="QC54" s="991"/>
      <c r="QD54" s="991"/>
      <c r="QE54" s="991"/>
      <c r="QF54" s="991"/>
      <c r="QG54" s="991"/>
      <c r="QH54" s="991"/>
      <c r="QI54" s="991"/>
      <c r="QJ54" s="991"/>
      <c r="QK54" s="991"/>
      <c r="QL54" s="991"/>
      <c r="QM54" s="991"/>
      <c r="QN54" s="991"/>
      <c r="QO54" s="991"/>
      <c r="QP54" s="992"/>
      <c r="QQ54" s="1067" t="str">
        <f>IFERROR(((QQ53/'別表１－③（事業所①～⑤）'!$LF$53)-1)*100, "")</f>
        <v/>
      </c>
      <c r="QR54" s="1068"/>
      <c r="QS54" s="1068"/>
      <c r="QT54" s="141" t="s">
        <v>51</v>
      </c>
      <c r="QU54" s="1069" t="str">
        <f>IFERROR(((QU53/'別表１－③（事業所①～⑤）'!$LF$53)-1)*100, "")</f>
        <v/>
      </c>
      <c r="QV54" s="1070"/>
      <c r="QW54" s="1070"/>
      <c r="QX54" s="142" t="s">
        <v>51</v>
      </c>
      <c r="QY54" s="1069" t="str">
        <f>IFERROR(((QY53/'別表１－③（事業所①～⑤）'!$LF$53)-1)*100, "")</f>
        <v/>
      </c>
      <c r="QZ54" s="1070"/>
      <c r="RA54" s="1070"/>
      <c r="RB54" s="141" t="s">
        <v>51</v>
      </c>
      <c r="RC54" s="1069" t="str">
        <f>IFERROR(((RC53/'別表１－③（事業所①～⑤）'!$LF$53)-1)*100, "")</f>
        <v/>
      </c>
      <c r="RD54" s="1070"/>
      <c r="RE54" s="1070"/>
      <c r="RF54" s="142" t="s">
        <v>51</v>
      </c>
      <c r="RG54" s="1069" t="str">
        <f>IFERROR(((RG53/'別表１－③（事業所①～⑤）'!$LF$53)-1)*100, "")</f>
        <v/>
      </c>
      <c r="RH54" s="1070"/>
      <c r="RI54" s="1070"/>
      <c r="RJ54" s="143" t="s">
        <v>51</v>
      </c>
      <c r="RK54" s="630" t="s">
        <v>130</v>
      </c>
      <c r="RL54" s="631"/>
      <c r="RM54" s="632"/>
      <c r="RN54" s="632"/>
      <c r="RO54" s="632"/>
      <c r="RP54" s="632"/>
      <c r="RQ54" s="632"/>
      <c r="RR54" s="632"/>
      <c r="RS54" s="632"/>
      <c r="RT54" s="632"/>
      <c r="RU54" s="632"/>
      <c r="RV54" s="632"/>
      <c r="RW54" s="633"/>
      <c r="RX54" s="633"/>
      <c r="RY54" s="633"/>
      <c r="RZ54" s="633"/>
      <c r="SA54" s="633"/>
      <c r="SB54" s="633"/>
      <c r="SC54" s="633"/>
      <c r="SD54" s="634"/>
      <c r="SE54" s="1067" t="str">
        <f>IFERROR(((SE51/'別表１－③（事業所①～⑤）'!$MD$51)-1)*100, "")</f>
        <v/>
      </c>
      <c r="SF54" s="1068"/>
      <c r="SG54" s="1068"/>
      <c r="SH54" s="141" t="s">
        <v>51</v>
      </c>
      <c r="SI54" s="1069" t="str">
        <f>IFERROR(((SI51/'別表１－③（事業所①～⑤）'!$MD$51)-1)*100, "")</f>
        <v/>
      </c>
      <c r="SJ54" s="1070"/>
      <c r="SK54" s="1070"/>
      <c r="SL54" s="142" t="s">
        <v>51</v>
      </c>
      <c r="SM54" s="1069" t="str">
        <f>IFERROR(((SM51/'別表１－③（事業所①～⑤）'!$MD$51)-1)*100, "")</f>
        <v/>
      </c>
      <c r="SN54" s="1070"/>
      <c r="SO54" s="1070"/>
      <c r="SP54" s="141" t="s">
        <v>51</v>
      </c>
      <c r="SQ54" s="1069" t="str">
        <f>IFERROR(((SQ51/'別表１－③（事業所①～⑤）'!$MD$51)-1)*100, "")</f>
        <v/>
      </c>
      <c r="SR54" s="1070"/>
      <c r="SS54" s="1070"/>
      <c r="ST54" s="142" t="s">
        <v>51</v>
      </c>
      <c r="SU54" s="1069" t="str">
        <f>IFERROR(((SU51/'別表１－③（事業所①～⑤）'!$MD$51)-1)*100, "")</f>
        <v/>
      </c>
      <c r="SV54" s="1070"/>
      <c r="SW54" s="1070"/>
      <c r="SX54" s="143" t="s">
        <v>51</v>
      </c>
      <c r="TS54" s="230"/>
      <c r="TT54" s="230"/>
      <c r="TU54" s="230"/>
      <c r="TV54" s="230"/>
      <c r="TW54" s="230"/>
      <c r="TX54" s="230"/>
      <c r="TY54" s="230"/>
      <c r="TZ54" s="230"/>
      <c r="UA54" s="230"/>
      <c r="UB54" s="230"/>
      <c r="UC54" s="230"/>
      <c r="UD54" s="230"/>
      <c r="UE54" s="990" t="s">
        <v>130</v>
      </c>
      <c r="UF54" s="991"/>
      <c r="UG54" s="991"/>
      <c r="UH54" s="991"/>
      <c r="UI54" s="991"/>
      <c r="UJ54" s="991"/>
      <c r="UK54" s="991"/>
      <c r="UL54" s="991"/>
      <c r="UM54" s="991"/>
      <c r="UN54" s="991"/>
      <c r="UO54" s="991"/>
      <c r="UP54" s="991"/>
      <c r="UQ54" s="991"/>
      <c r="UR54" s="991"/>
      <c r="US54" s="992"/>
      <c r="UT54" s="1067" t="str">
        <f>IFERROR(((UT53/'別表１－③（事業所①～⑤）'!$LF$53)-1)*100, "")</f>
        <v/>
      </c>
      <c r="UU54" s="1068"/>
      <c r="UV54" s="1068"/>
      <c r="UW54" s="141" t="s">
        <v>51</v>
      </c>
      <c r="UX54" s="1069" t="str">
        <f>IFERROR(((UX53/'別表１－③（事業所①～⑤）'!$LF$53)-1)*100, "")</f>
        <v/>
      </c>
      <c r="UY54" s="1070"/>
      <c r="UZ54" s="1070"/>
      <c r="VA54" s="142" t="s">
        <v>51</v>
      </c>
      <c r="VB54" s="1069" t="str">
        <f>IFERROR(((VB53/'別表１－③（事業所①～⑤）'!$LF$53)-1)*100, "")</f>
        <v/>
      </c>
      <c r="VC54" s="1070"/>
      <c r="VD54" s="1070"/>
      <c r="VE54" s="141" t="s">
        <v>51</v>
      </c>
      <c r="VF54" s="1069" t="str">
        <f>IFERROR(((VF53/'別表１－③（事業所①～⑤）'!$LF$53)-1)*100, "")</f>
        <v/>
      </c>
      <c r="VG54" s="1070"/>
      <c r="VH54" s="1070"/>
      <c r="VI54" s="142" t="s">
        <v>51</v>
      </c>
      <c r="VJ54" s="1069" t="str">
        <f>IFERROR(((VJ53/'別表１－③（事業所①～⑤）'!$LF$53)-1)*100, "")</f>
        <v/>
      </c>
      <c r="VK54" s="1070"/>
      <c r="VL54" s="1070"/>
      <c r="VM54" s="143" t="s">
        <v>51</v>
      </c>
      <c r="VN54" s="630" t="s">
        <v>130</v>
      </c>
      <c r="VO54" s="631"/>
      <c r="VP54" s="632"/>
      <c r="VQ54" s="632"/>
      <c r="VR54" s="632"/>
      <c r="VS54" s="632"/>
      <c r="VT54" s="632"/>
      <c r="VU54" s="632"/>
      <c r="VV54" s="632"/>
      <c r="VW54" s="632"/>
      <c r="VX54" s="632"/>
      <c r="VY54" s="632"/>
      <c r="VZ54" s="633"/>
      <c r="WA54" s="633"/>
      <c r="WB54" s="633"/>
      <c r="WC54" s="633"/>
      <c r="WD54" s="633"/>
      <c r="WE54" s="633"/>
      <c r="WF54" s="633"/>
      <c r="WG54" s="634"/>
      <c r="WH54" s="1067" t="str">
        <f>IFERROR(((WH51/'別表１－③（事業所①～⑤）'!$MD$51)-1)*100, "")</f>
        <v/>
      </c>
      <c r="WI54" s="1068"/>
      <c r="WJ54" s="1068"/>
      <c r="WK54" s="141" t="s">
        <v>51</v>
      </c>
      <c r="WL54" s="1069" t="str">
        <f>IFERROR(((WL51/'別表１－③（事業所①～⑤）'!$MD$51)-1)*100, "")</f>
        <v/>
      </c>
      <c r="WM54" s="1070"/>
      <c r="WN54" s="1070"/>
      <c r="WO54" s="142" t="s">
        <v>51</v>
      </c>
      <c r="WP54" s="1069" t="str">
        <f>IFERROR(((WP51/'別表１－③（事業所①～⑤）'!$MD$51)-1)*100, "")</f>
        <v/>
      </c>
      <c r="WQ54" s="1070"/>
      <c r="WR54" s="1070"/>
      <c r="WS54" s="141" t="s">
        <v>51</v>
      </c>
      <c r="WT54" s="1069" t="str">
        <f>IFERROR(((WT51/'別表１－③（事業所①～⑤）'!$MD$51)-1)*100, "")</f>
        <v/>
      </c>
      <c r="WU54" s="1070"/>
      <c r="WV54" s="1070"/>
      <c r="WW54" s="142" t="s">
        <v>51</v>
      </c>
      <c r="WX54" s="1069" t="str">
        <f>IFERROR(((WX51/'別表１－③（事業所①～⑤）'!$MD$51)-1)*100, "")</f>
        <v/>
      </c>
      <c r="WY54" s="1070"/>
      <c r="WZ54" s="1070"/>
      <c r="XA54" s="143" t="s">
        <v>51</v>
      </c>
    </row>
    <row r="55" spans="3:625" s="123" customFormat="1" ht="12.75" customHeight="1" x14ac:dyDescent="0.15">
      <c r="C55" s="124" t="s">
        <v>41</v>
      </c>
      <c r="E55" s="127" t="s">
        <v>132</v>
      </c>
      <c r="G55" s="527" t="s">
        <v>167</v>
      </c>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4"/>
      <c r="AL55" s="994"/>
      <c r="AM55" s="994"/>
      <c r="AN55" s="994"/>
      <c r="AO55" s="994"/>
      <c r="AP55" s="994"/>
      <c r="AQ55" s="994"/>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994"/>
      <c r="BT55" s="994"/>
      <c r="BU55" s="994"/>
      <c r="BV55" s="994"/>
      <c r="BW55" s="994"/>
      <c r="BX55" s="994"/>
      <c r="BY55" s="994"/>
      <c r="BZ55" s="994"/>
      <c r="CA55" s="994"/>
      <c r="CB55" s="994"/>
      <c r="CC55" s="994"/>
      <c r="CD55" s="994"/>
      <c r="CE55" s="994"/>
      <c r="CF55" s="994"/>
      <c r="CG55" s="994"/>
      <c r="CH55" s="994"/>
      <c r="CI55" s="994"/>
      <c r="CJ55" s="994"/>
      <c r="CK55" s="994"/>
      <c r="CL55" s="994"/>
      <c r="CM55" s="994"/>
      <c r="CN55" s="994"/>
      <c r="CO55" s="994"/>
      <c r="CP55" s="994"/>
      <c r="CQ55" s="994"/>
      <c r="CR55" s="994"/>
      <c r="CS55" s="994"/>
      <c r="CT55" s="994"/>
      <c r="CU55" s="994"/>
      <c r="CV55" s="994"/>
      <c r="CW55" s="994"/>
      <c r="CX55" s="994"/>
      <c r="CY55" s="122"/>
      <c r="CZ55" s="122"/>
      <c r="DC55" s="124" t="s">
        <v>41</v>
      </c>
      <c r="DE55" s="127" t="s">
        <v>132</v>
      </c>
      <c r="DG55" s="527" t="s">
        <v>167</v>
      </c>
      <c r="DH55" s="994"/>
      <c r="DI55" s="994"/>
      <c r="DJ55" s="994"/>
      <c r="DK55" s="994"/>
      <c r="DL55" s="994"/>
      <c r="DM55" s="994"/>
      <c r="DN55" s="994"/>
      <c r="DO55" s="994"/>
      <c r="DP55" s="994"/>
      <c r="DQ55" s="994"/>
      <c r="DR55" s="994"/>
      <c r="DS55" s="994"/>
      <c r="DT55" s="994"/>
      <c r="DU55" s="994"/>
      <c r="DV55" s="994"/>
      <c r="DW55" s="994"/>
      <c r="DX55" s="994"/>
      <c r="DY55" s="994"/>
      <c r="DZ55" s="994"/>
      <c r="EA55" s="994"/>
      <c r="EB55" s="994"/>
      <c r="EC55" s="994"/>
      <c r="ED55" s="994"/>
      <c r="EE55" s="994"/>
      <c r="EF55" s="994"/>
      <c r="EG55" s="994"/>
      <c r="EH55" s="994"/>
      <c r="EI55" s="994"/>
      <c r="EJ55" s="994"/>
      <c r="EK55" s="994"/>
      <c r="EL55" s="994"/>
      <c r="EM55" s="994"/>
      <c r="EN55" s="994"/>
      <c r="EO55" s="994"/>
      <c r="EP55" s="994"/>
      <c r="EQ55" s="994"/>
      <c r="ER55" s="994"/>
      <c r="ES55" s="994"/>
      <c r="ET55" s="994"/>
      <c r="EU55" s="994"/>
      <c r="EV55" s="994"/>
      <c r="EW55" s="994"/>
      <c r="EX55" s="994"/>
      <c r="EY55" s="994"/>
      <c r="EZ55" s="994"/>
      <c r="FA55" s="994"/>
      <c r="FB55" s="994"/>
      <c r="FC55" s="994"/>
      <c r="FD55" s="994"/>
      <c r="FE55" s="994"/>
      <c r="FF55" s="994"/>
      <c r="FG55" s="994"/>
      <c r="FH55" s="994"/>
      <c r="FI55" s="994"/>
      <c r="FJ55" s="994"/>
      <c r="FK55" s="994"/>
      <c r="FL55" s="994"/>
      <c r="FM55" s="994"/>
      <c r="FN55" s="994"/>
      <c r="FO55" s="994"/>
      <c r="FP55" s="994"/>
      <c r="FQ55" s="994"/>
      <c r="FR55" s="994"/>
      <c r="FS55" s="994"/>
      <c r="FT55" s="994"/>
      <c r="FU55" s="994"/>
      <c r="FV55" s="994"/>
      <c r="FW55" s="994"/>
      <c r="FX55" s="994"/>
      <c r="FY55" s="994"/>
      <c r="FZ55" s="994"/>
      <c r="GA55" s="994"/>
      <c r="GB55" s="994"/>
      <c r="GC55" s="994"/>
      <c r="GD55" s="994"/>
      <c r="GE55" s="994"/>
      <c r="GF55" s="994"/>
      <c r="GG55" s="994"/>
      <c r="GH55" s="994"/>
      <c r="GI55" s="994"/>
      <c r="GJ55" s="994"/>
      <c r="GK55" s="994"/>
      <c r="GL55" s="994"/>
      <c r="GM55" s="994"/>
      <c r="GN55" s="994"/>
      <c r="GO55" s="994"/>
      <c r="GP55" s="994"/>
      <c r="GQ55" s="994"/>
      <c r="GR55" s="994"/>
      <c r="GS55" s="994"/>
      <c r="GT55" s="994"/>
      <c r="GU55" s="994"/>
      <c r="GV55" s="994"/>
      <c r="GW55" s="994"/>
      <c r="GX55" s="994"/>
      <c r="GY55" s="233"/>
      <c r="GZ55" s="233"/>
      <c r="HC55" s="124" t="s">
        <v>41</v>
      </c>
      <c r="HE55" s="127" t="s">
        <v>132</v>
      </c>
      <c r="HG55" s="527" t="s">
        <v>167</v>
      </c>
      <c r="HH55" s="994"/>
      <c r="HI55" s="994"/>
      <c r="HJ55" s="994"/>
      <c r="HK55" s="994"/>
      <c r="HL55" s="994"/>
      <c r="HM55" s="994"/>
      <c r="HN55" s="994"/>
      <c r="HO55" s="994"/>
      <c r="HP55" s="994"/>
      <c r="HQ55" s="994"/>
      <c r="HR55" s="994"/>
      <c r="HS55" s="994"/>
      <c r="HT55" s="994"/>
      <c r="HU55" s="994"/>
      <c r="HV55" s="994"/>
      <c r="HW55" s="994"/>
      <c r="HX55" s="994"/>
      <c r="HY55" s="994"/>
      <c r="HZ55" s="994"/>
      <c r="IA55" s="994"/>
      <c r="IB55" s="994"/>
      <c r="IC55" s="994"/>
      <c r="ID55" s="994"/>
      <c r="IE55" s="994"/>
      <c r="IF55" s="994"/>
      <c r="IG55" s="994"/>
      <c r="IH55" s="994"/>
      <c r="II55" s="994"/>
      <c r="IJ55" s="994"/>
      <c r="IK55" s="994"/>
      <c r="IL55" s="994"/>
      <c r="IM55" s="994"/>
      <c r="IN55" s="994"/>
      <c r="IO55" s="994"/>
      <c r="IP55" s="994"/>
      <c r="IQ55" s="994"/>
      <c r="IR55" s="994"/>
      <c r="IS55" s="994"/>
      <c r="IT55" s="994"/>
      <c r="IU55" s="994"/>
      <c r="IV55" s="994"/>
      <c r="IW55" s="994"/>
      <c r="IX55" s="994"/>
      <c r="IY55" s="994"/>
      <c r="IZ55" s="994"/>
      <c r="JA55" s="994"/>
      <c r="JB55" s="994"/>
      <c r="JC55" s="994"/>
      <c r="JD55" s="994"/>
      <c r="JE55" s="994"/>
      <c r="JF55" s="994"/>
      <c r="JG55" s="994"/>
      <c r="JH55" s="994"/>
      <c r="JI55" s="994"/>
      <c r="JJ55" s="994"/>
      <c r="JK55" s="994"/>
      <c r="JL55" s="994"/>
      <c r="JM55" s="994"/>
      <c r="JN55" s="994"/>
      <c r="JO55" s="994"/>
      <c r="JP55" s="994"/>
      <c r="JQ55" s="994"/>
      <c r="JR55" s="994"/>
      <c r="JS55" s="994"/>
      <c r="JT55" s="994"/>
      <c r="JU55" s="994"/>
      <c r="JV55" s="994"/>
      <c r="JW55" s="994"/>
      <c r="JX55" s="994"/>
      <c r="JY55" s="994"/>
      <c r="JZ55" s="994"/>
      <c r="KA55" s="994"/>
      <c r="KB55" s="994"/>
      <c r="KC55" s="994"/>
      <c r="KD55" s="994"/>
      <c r="KE55" s="994"/>
      <c r="KF55" s="994"/>
      <c r="KG55" s="994"/>
      <c r="KH55" s="994"/>
      <c r="KI55" s="994"/>
      <c r="KJ55" s="994"/>
      <c r="KK55" s="994"/>
      <c r="KL55" s="994"/>
      <c r="KM55" s="994"/>
      <c r="KN55" s="994"/>
      <c r="KO55" s="994"/>
      <c r="KP55" s="994"/>
      <c r="KQ55" s="994"/>
      <c r="KR55" s="994"/>
      <c r="KS55" s="994"/>
      <c r="KT55" s="994"/>
      <c r="KU55" s="994"/>
      <c r="KV55" s="994"/>
      <c r="KW55" s="994"/>
      <c r="KX55" s="994"/>
      <c r="KY55" s="233"/>
      <c r="KZ55" s="233"/>
      <c r="LC55" s="124" t="s">
        <v>41</v>
      </c>
      <c r="LE55" s="127" t="s">
        <v>132</v>
      </c>
      <c r="LG55" s="527" t="s">
        <v>167</v>
      </c>
      <c r="LH55" s="994"/>
      <c r="LI55" s="994"/>
      <c r="LJ55" s="994"/>
      <c r="LK55" s="994"/>
      <c r="LL55" s="994"/>
      <c r="LM55" s="994"/>
      <c r="LN55" s="994"/>
      <c r="LO55" s="994"/>
      <c r="LP55" s="994"/>
      <c r="LQ55" s="994"/>
      <c r="LR55" s="994"/>
      <c r="LS55" s="994"/>
      <c r="LT55" s="994"/>
      <c r="LU55" s="994"/>
      <c r="LV55" s="994"/>
      <c r="LW55" s="994"/>
      <c r="LX55" s="994"/>
      <c r="LY55" s="994"/>
      <c r="LZ55" s="994"/>
      <c r="MA55" s="994"/>
      <c r="MB55" s="994"/>
      <c r="MC55" s="994"/>
      <c r="MD55" s="994"/>
      <c r="ME55" s="994"/>
      <c r="MF55" s="994"/>
      <c r="MG55" s="994"/>
      <c r="MH55" s="994"/>
      <c r="MI55" s="994"/>
      <c r="MJ55" s="994"/>
      <c r="MK55" s="994"/>
      <c r="ML55" s="994"/>
      <c r="MM55" s="994"/>
      <c r="MN55" s="994"/>
      <c r="MO55" s="994"/>
      <c r="MP55" s="994"/>
      <c r="MQ55" s="994"/>
      <c r="MR55" s="994"/>
      <c r="MS55" s="994"/>
      <c r="MT55" s="994"/>
      <c r="MU55" s="994"/>
      <c r="MV55" s="994"/>
      <c r="MW55" s="994"/>
      <c r="MX55" s="994"/>
      <c r="MY55" s="994"/>
      <c r="MZ55" s="994"/>
      <c r="NA55" s="994"/>
      <c r="NB55" s="994"/>
      <c r="NC55" s="994"/>
      <c r="ND55" s="994"/>
      <c r="NE55" s="994"/>
      <c r="NF55" s="994"/>
      <c r="NG55" s="994"/>
      <c r="NH55" s="994"/>
      <c r="NI55" s="994"/>
      <c r="NJ55" s="994"/>
      <c r="NK55" s="994"/>
      <c r="NL55" s="994"/>
      <c r="NM55" s="994"/>
      <c r="NN55" s="994"/>
      <c r="NO55" s="994"/>
      <c r="NP55" s="994"/>
      <c r="NQ55" s="994"/>
      <c r="NR55" s="994"/>
      <c r="NS55" s="994"/>
      <c r="NT55" s="994"/>
      <c r="NU55" s="994"/>
      <c r="NV55" s="994"/>
      <c r="NW55" s="994"/>
      <c r="NX55" s="994"/>
      <c r="NY55" s="994"/>
      <c r="NZ55" s="994"/>
      <c r="OA55" s="994"/>
      <c r="OB55" s="994"/>
      <c r="OC55" s="994"/>
      <c r="OD55" s="994"/>
      <c r="OE55" s="994"/>
      <c r="OF55" s="994"/>
      <c r="OG55" s="994"/>
      <c r="OH55" s="994"/>
      <c r="OI55" s="994"/>
      <c r="OJ55" s="994"/>
      <c r="OK55" s="994"/>
      <c r="OL55" s="994"/>
      <c r="OM55" s="994"/>
      <c r="ON55" s="994"/>
      <c r="OO55" s="994"/>
      <c r="OP55" s="994"/>
      <c r="OQ55" s="994"/>
      <c r="OR55" s="994"/>
      <c r="OS55" s="994"/>
      <c r="OT55" s="994"/>
      <c r="OU55" s="994"/>
      <c r="OV55" s="994"/>
      <c r="OW55" s="994"/>
      <c r="OX55" s="994"/>
      <c r="OY55" s="233"/>
      <c r="OZ55" s="233"/>
      <c r="PC55" s="124" t="s">
        <v>41</v>
      </c>
      <c r="PE55" s="127" t="s">
        <v>132</v>
      </c>
      <c r="PG55" s="527" t="s">
        <v>167</v>
      </c>
      <c r="PH55" s="994"/>
      <c r="PI55" s="994"/>
      <c r="PJ55" s="994"/>
      <c r="PK55" s="994"/>
      <c r="PL55" s="994"/>
      <c r="PM55" s="994"/>
      <c r="PN55" s="994"/>
      <c r="PO55" s="994"/>
      <c r="PP55" s="994"/>
      <c r="PQ55" s="994"/>
      <c r="PR55" s="994"/>
      <c r="PS55" s="994"/>
      <c r="PT55" s="994"/>
      <c r="PU55" s="994"/>
      <c r="PV55" s="994"/>
      <c r="PW55" s="994"/>
      <c r="PX55" s="994"/>
      <c r="PY55" s="994"/>
      <c r="PZ55" s="994"/>
      <c r="QA55" s="994"/>
      <c r="QB55" s="994"/>
      <c r="QC55" s="994"/>
      <c r="QD55" s="994"/>
      <c r="QE55" s="994"/>
      <c r="QF55" s="994"/>
      <c r="QG55" s="994"/>
      <c r="QH55" s="994"/>
      <c r="QI55" s="994"/>
      <c r="QJ55" s="994"/>
      <c r="QK55" s="994"/>
      <c r="QL55" s="994"/>
      <c r="QM55" s="994"/>
      <c r="QN55" s="994"/>
      <c r="QO55" s="994"/>
      <c r="QP55" s="994"/>
      <c r="QQ55" s="994"/>
      <c r="QR55" s="994"/>
      <c r="QS55" s="994"/>
      <c r="QT55" s="994"/>
      <c r="QU55" s="994"/>
      <c r="QV55" s="994"/>
      <c r="QW55" s="994"/>
      <c r="QX55" s="994"/>
      <c r="QY55" s="994"/>
      <c r="QZ55" s="994"/>
      <c r="RA55" s="994"/>
      <c r="RB55" s="994"/>
      <c r="RC55" s="994"/>
      <c r="RD55" s="994"/>
      <c r="RE55" s="994"/>
      <c r="RF55" s="994"/>
      <c r="RG55" s="994"/>
      <c r="RH55" s="994"/>
      <c r="RI55" s="994"/>
      <c r="RJ55" s="994"/>
      <c r="RK55" s="994"/>
      <c r="RL55" s="994"/>
      <c r="RM55" s="994"/>
      <c r="RN55" s="994"/>
      <c r="RO55" s="994"/>
      <c r="RP55" s="994"/>
      <c r="RQ55" s="994"/>
      <c r="RR55" s="994"/>
      <c r="RS55" s="994"/>
      <c r="RT55" s="994"/>
      <c r="RU55" s="994"/>
      <c r="RV55" s="994"/>
      <c r="RW55" s="994"/>
      <c r="RX55" s="994"/>
      <c r="RY55" s="994"/>
      <c r="RZ55" s="994"/>
      <c r="SA55" s="994"/>
      <c r="SB55" s="994"/>
      <c r="SC55" s="994"/>
      <c r="SD55" s="994"/>
      <c r="SE55" s="994"/>
      <c r="SF55" s="994"/>
      <c r="SG55" s="994"/>
      <c r="SH55" s="994"/>
      <c r="SI55" s="994"/>
      <c r="SJ55" s="994"/>
      <c r="SK55" s="994"/>
      <c r="SL55" s="994"/>
      <c r="SM55" s="994"/>
      <c r="SN55" s="994"/>
      <c r="SO55" s="994"/>
      <c r="SP55" s="994"/>
      <c r="SQ55" s="994"/>
      <c r="SR55" s="994"/>
      <c r="SS55" s="994"/>
      <c r="ST55" s="994"/>
      <c r="SU55" s="994"/>
      <c r="SV55" s="994"/>
      <c r="SW55" s="994"/>
      <c r="SX55" s="994"/>
      <c r="SY55" s="233"/>
      <c r="SZ55" s="233"/>
    </row>
    <row r="56" spans="3:625" s="123" customFormat="1" ht="50.25" customHeight="1" x14ac:dyDescent="0.15">
      <c r="D56" s="124"/>
      <c r="E56" s="125">
        <v>2</v>
      </c>
      <c r="G56" s="527" t="s">
        <v>211</v>
      </c>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94"/>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4"/>
      <c r="BN56" s="994"/>
      <c r="BO56" s="994"/>
      <c r="BP56" s="994"/>
      <c r="BQ56" s="994"/>
      <c r="BR56" s="994"/>
      <c r="BS56" s="994"/>
      <c r="BT56" s="994"/>
      <c r="BU56" s="994"/>
      <c r="BV56" s="994"/>
      <c r="BW56" s="994"/>
      <c r="BX56" s="994"/>
      <c r="BY56" s="994"/>
      <c r="BZ56" s="994"/>
      <c r="CA56" s="994"/>
      <c r="CB56" s="994"/>
      <c r="CC56" s="994"/>
      <c r="CD56" s="994"/>
      <c r="CE56" s="994"/>
      <c r="CF56" s="994"/>
      <c r="CG56" s="994"/>
      <c r="CH56" s="994"/>
      <c r="CI56" s="994"/>
      <c r="CJ56" s="994"/>
      <c r="CK56" s="994"/>
      <c r="CL56" s="994"/>
      <c r="CM56" s="994"/>
      <c r="CN56" s="994"/>
      <c r="CO56" s="994"/>
      <c r="CP56" s="994"/>
      <c r="CQ56" s="994"/>
      <c r="CR56" s="994"/>
      <c r="CS56" s="994"/>
      <c r="CT56" s="994"/>
      <c r="CU56" s="994"/>
      <c r="CV56" s="994"/>
      <c r="CW56" s="994"/>
      <c r="CX56" s="994"/>
      <c r="CY56" s="122"/>
      <c r="CZ56" s="122"/>
      <c r="DD56" s="124"/>
      <c r="DE56" s="125">
        <v>2</v>
      </c>
      <c r="DG56" s="527" t="s">
        <v>211</v>
      </c>
      <c r="DH56" s="994"/>
      <c r="DI56" s="994"/>
      <c r="DJ56" s="994"/>
      <c r="DK56" s="994"/>
      <c r="DL56" s="994"/>
      <c r="DM56" s="994"/>
      <c r="DN56" s="994"/>
      <c r="DO56" s="994"/>
      <c r="DP56" s="994"/>
      <c r="DQ56" s="994"/>
      <c r="DR56" s="994"/>
      <c r="DS56" s="994"/>
      <c r="DT56" s="994"/>
      <c r="DU56" s="994"/>
      <c r="DV56" s="994"/>
      <c r="DW56" s="994"/>
      <c r="DX56" s="994"/>
      <c r="DY56" s="994"/>
      <c r="DZ56" s="994"/>
      <c r="EA56" s="994"/>
      <c r="EB56" s="994"/>
      <c r="EC56" s="994"/>
      <c r="ED56" s="994"/>
      <c r="EE56" s="994"/>
      <c r="EF56" s="994"/>
      <c r="EG56" s="994"/>
      <c r="EH56" s="994"/>
      <c r="EI56" s="994"/>
      <c r="EJ56" s="994"/>
      <c r="EK56" s="994"/>
      <c r="EL56" s="994"/>
      <c r="EM56" s="994"/>
      <c r="EN56" s="994"/>
      <c r="EO56" s="994"/>
      <c r="EP56" s="994"/>
      <c r="EQ56" s="994"/>
      <c r="ER56" s="994"/>
      <c r="ES56" s="994"/>
      <c r="ET56" s="994"/>
      <c r="EU56" s="994"/>
      <c r="EV56" s="994"/>
      <c r="EW56" s="994"/>
      <c r="EX56" s="994"/>
      <c r="EY56" s="994"/>
      <c r="EZ56" s="994"/>
      <c r="FA56" s="994"/>
      <c r="FB56" s="994"/>
      <c r="FC56" s="994"/>
      <c r="FD56" s="994"/>
      <c r="FE56" s="994"/>
      <c r="FF56" s="994"/>
      <c r="FG56" s="994"/>
      <c r="FH56" s="994"/>
      <c r="FI56" s="994"/>
      <c r="FJ56" s="994"/>
      <c r="FK56" s="994"/>
      <c r="FL56" s="994"/>
      <c r="FM56" s="994"/>
      <c r="FN56" s="994"/>
      <c r="FO56" s="994"/>
      <c r="FP56" s="994"/>
      <c r="FQ56" s="994"/>
      <c r="FR56" s="994"/>
      <c r="FS56" s="994"/>
      <c r="FT56" s="994"/>
      <c r="FU56" s="994"/>
      <c r="FV56" s="994"/>
      <c r="FW56" s="994"/>
      <c r="FX56" s="994"/>
      <c r="FY56" s="994"/>
      <c r="FZ56" s="994"/>
      <c r="GA56" s="994"/>
      <c r="GB56" s="994"/>
      <c r="GC56" s="994"/>
      <c r="GD56" s="994"/>
      <c r="GE56" s="994"/>
      <c r="GF56" s="994"/>
      <c r="GG56" s="994"/>
      <c r="GH56" s="994"/>
      <c r="GI56" s="994"/>
      <c r="GJ56" s="994"/>
      <c r="GK56" s="994"/>
      <c r="GL56" s="994"/>
      <c r="GM56" s="994"/>
      <c r="GN56" s="994"/>
      <c r="GO56" s="994"/>
      <c r="GP56" s="994"/>
      <c r="GQ56" s="994"/>
      <c r="GR56" s="994"/>
      <c r="GS56" s="994"/>
      <c r="GT56" s="994"/>
      <c r="GU56" s="994"/>
      <c r="GV56" s="994"/>
      <c r="GW56" s="994"/>
      <c r="GX56" s="994"/>
      <c r="GY56" s="233"/>
      <c r="GZ56" s="233"/>
      <c r="HD56" s="124"/>
      <c r="HE56" s="125">
        <v>2</v>
      </c>
      <c r="HG56" s="527" t="s">
        <v>211</v>
      </c>
      <c r="HH56" s="994"/>
      <c r="HI56" s="994"/>
      <c r="HJ56" s="994"/>
      <c r="HK56" s="994"/>
      <c r="HL56" s="994"/>
      <c r="HM56" s="994"/>
      <c r="HN56" s="994"/>
      <c r="HO56" s="994"/>
      <c r="HP56" s="994"/>
      <c r="HQ56" s="994"/>
      <c r="HR56" s="994"/>
      <c r="HS56" s="994"/>
      <c r="HT56" s="994"/>
      <c r="HU56" s="994"/>
      <c r="HV56" s="994"/>
      <c r="HW56" s="994"/>
      <c r="HX56" s="994"/>
      <c r="HY56" s="994"/>
      <c r="HZ56" s="994"/>
      <c r="IA56" s="994"/>
      <c r="IB56" s="994"/>
      <c r="IC56" s="994"/>
      <c r="ID56" s="994"/>
      <c r="IE56" s="994"/>
      <c r="IF56" s="994"/>
      <c r="IG56" s="994"/>
      <c r="IH56" s="994"/>
      <c r="II56" s="994"/>
      <c r="IJ56" s="994"/>
      <c r="IK56" s="994"/>
      <c r="IL56" s="994"/>
      <c r="IM56" s="994"/>
      <c r="IN56" s="994"/>
      <c r="IO56" s="994"/>
      <c r="IP56" s="994"/>
      <c r="IQ56" s="994"/>
      <c r="IR56" s="994"/>
      <c r="IS56" s="994"/>
      <c r="IT56" s="994"/>
      <c r="IU56" s="994"/>
      <c r="IV56" s="994"/>
      <c r="IW56" s="994"/>
      <c r="IX56" s="994"/>
      <c r="IY56" s="994"/>
      <c r="IZ56" s="994"/>
      <c r="JA56" s="994"/>
      <c r="JB56" s="994"/>
      <c r="JC56" s="994"/>
      <c r="JD56" s="994"/>
      <c r="JE56" s="994"/>
      <c r="JF56" s="994"/>
      <c r="JG56" s="994"/>
      <c r="JH56" s="994"/>
      <c r="JI56" s="994"/>
      <c r="JJ56" s="994"/>
      <c r="JK56" s="994"/>
      <c r="JL56" s="994"/>
      <c r="JM56" s="994"/>
      <c r="JN56" s="994"/>
      <c r="JO56" s="994"/>
      <c r="JP56" s="994"/>
      <c r="JQ56" s="994"/>
      <c r="JR56" s="994"/>
      <c r="JS56" s="994"/>
      <c r="JT56" s="994"/>
      <c r="JU56" s="994"/>
      <c r="JV56" s="994"/>
      <c r="JW56" s="994"/>
      <c r="JX56" s="994"/>
      <c r="JY56" s="994"/>
      <c r="JZ56" s="994"/>
      <c r="KA56" s="994"/>
      <c r="KB56" s="994"/>
      <c r="KC56" s="994"/>
      <c r="KD56" s="994"/>
      <c r="KE56" s="994"/>
      <c r="KF56" s="994"/>
      <c r="KG56" s="994"/>
      <c r="KH56" s="994"/>
      <c r="KI56" s="994"/>
      <c r="KJ56" s="994"/>
      <c r="KK56" s="994"/>
      <c r="KL56" s="994"/>
      <c r="KM56" s="994"/>
      <c r="KN56" s="994"/>
      <c r="KO56" s="994"/>
      <c r="KP56" s="994"/>
      <c r="KQ56" s="994"/>
      <c r="KR56" s="994"/>
      <c r="KS56" s="994"/>
      <c r="KT56" s="994"/>
      <c r="KU56" s="994"/>
      <c r="KV56" s="994"/>
      <c r="KW56" s="994"/>
      <c r="KX56" s="994"/>
      <c r="KY56" s="233"/>
      <c r="KZ56" s="233"/>
      <c r="LD56" s="124"/>
      <c r="LE56" s="125">
        <v>2</v>
      </c>
      <c r="LG56" s="527" t="s">
        <v>211</v>
      </c>
      <c r="LH56" s="994"/>
      <c r="LI56" s="994"/>
      <c r="LJ56" s="994"/>
      <c r="LK56" s="994"/>
      <c r="LL56" s="994"/>
      <c r="LM56" s="994"/>
      <c r="LN56" s="994"/>
      <c r="LO56" s="994"/>
      <c r="LP56" s="994"/>
      <c r="LQ56" s="994"/>
      <c r="LR56" s="994"/>
      <c r="LS56" s="994"/>
      <c r="LT56" s="994"/>
      <c r="LU56" s="994"/>
      <c r="LV56" s="994"/>
      <c r="LW56" s="994"/>
      <c r="LX56" s="994"/>
      <c r="LY56" s="994"/>
      <c r="LZ56" s="994"/>
      <c r="MA56" s="994"/>
      <c r="MB56" s="994"/>
      <c r="MC56" s="994"/>
      <c r="MD56" s="994"/>
      <c r="ME56" s="994"/>
      <c r="MF56" s="994"/>
      <c r="MG56" s="994"/>
      <c r="MH56" s="994"/>
      <c r="MI56" s="994"/>
      <c r="MJ56" s="994"/>
      <c r="MK56" s="994"/>
      <c r="ML56" s="994"/>
      <c r="MM56" s="994"/>
      <c r="MN56" s="994"/>
      <c r="MO56" s="994"/>
      <c r="MP56" s="994"/>
      <c r="MQ56" s="994"/>
      <c r="MR56" s="994"/>
      <c r="MS56" s="994"/>
      <c r="MT56" s="994"/>
      <c r="MU56" s="994"/>
      <c r="MV56" s="994"/>
      <c r="MW56" s="994"/>
      <c r="MX56" s="994"/>
      <c r="MY56" s="994"/>
      <c r="MZ56" s="994"/>
      <c r="NA56" s="994"/>
      <c r="NB56" s="994"/>
      <c r="NC56" s="994"/>
      <c r="ND56" s="994"/>
      <c r="NE56" s="994"/>
      <c r="NF56" s="994"/>
      <c r="NG56" s="994"/>
      <c r="NH56" s="994"/>
      <c r="NI56" s="994"/>
      <c r="NJ56" s="994"/>
      <c r="NK56" s="994"/>
      <c r="NL56" s="994"/>
      <c r="NM56" s="994"/>
      <c r="NN56" s="994"/>
      <c r="NO56" s="994"/>
      <c r="NP56" s="994"/>
      <c r="NQ56" s="994"/>
      <c r="NR56" s="994"/>
      <c r="NS56" s="994"/>
      <c r="NT56" s="994"/>
      <c r="NU56" s="994"/>
      <c r="NV56" s="994"/>
      <c r="NW56" s="994"/>
      <c r="NX56" s="994"/>
      <c r="NY56" s="994"/>
      <c r="NZ56" s="994"/>
      <c r="OA56" s="994"/>
      <c r="OB56" s="994"/>
      <c r="OC56" s="994"/>
      <c r="OD56" s="994"/>
      <c r="OE56" s="994"/>
      <c r="OF56" s="994"/>
      <c r="OG56" s="994"/>
      <c r="OH56" s="994"/>
      <c r="OI56" s="994"/>
      <c r="OJ56" s="994"/>
      <c r="OK56" s="994"/>
      <c r="OL56" s="994"/>
      <c r="OM56" s="994"/>
      <c r="ON56" s="994"/>
      <c r="OO56" s="994"/>
      <c r="OP56" s="994"/>
      <c r="OQ56" s="994"/>
      <c r="OR56" s="994"/>
      <c r="OS56" s="994"/>
      <c r="OT56" s="994"/>
      <c r="OU56" s="994"/>
      <c r="OV56" s="994"/>
      <c r="OW56" s="994"/>
      <c r="OX56" s="994"/>
      <c r="OY56" s="233"/>
      <c r="OZ56" s="233"/>
      <c r="PD56" s="124"/>
      <c r="PE56" s="125">
        <v>2</v>
      </c>
      <c r="PG56" s="527" t="s">
        <v>211</v>
      </c>
      <c r="PH56" s="994"/>
      <c r="PI56" s="994"/>
      <c r="PJ56" s="994"/>
      <c r="PK56" s="994"/>
      <c r="PL56" s="994"/>
      <c r="PM56" s="994"/>
      <c r="PN56" s="994"/>
      <c r="PO56" s="994"/>
      <c r="PP56" s="994"/>
      <c r="PQ56" s="994"/>
      <c r="PR56" s="994"/>
      <c r="PS56" s="994"/>
      <c r="PT56" s="994"/>
      <c r="PU56" s="994"/>
      <c r="PV56" s="994"/>
      <c r="PW56" s="994"/>
      <c r="PX56" s="994"/>
      <c r="PY56" s="994"/>
      <c r="PZ56" s="994"/>
      <c r="QA56" s="994"/>
      <c r="QB56" s="994"/>
      <c r="QC56" s="994"/>
      <c r="QD56" s="994"/>
      <c r="QE56" s="994"/>
      <c r="QF56" s="994"/>
      <c r="QG56" s="994"/>
      <c r="QH56" s="994"/>
      <c r="QI56" s="994"/>
      <c r="QJ56" s="994"/>
      <c r="QK56" s="994"/>
      <c r="QL56" s="994"/>
      <c r="QM56" s="994"/>
      <c r="QN56" s="994"/>
      <c r="QO56" s="994"/>
      <c r="QP56" s="994"/>
      <c r="QQ56" s="994"/>
      <c r="QR56" s="994"/>
      <c r="QS56" s="994"/>
      <c r="QT56" s="994"/>
      <c r="QU56" s="994"/>
      <c r="QV56" s="994"/>
      <c r="QW56" s="994"/>
      <c r="QX56" s="994"/>
      <c r="QY56" s="994"/>
      <c r="QZ56" s="994"/>
      <c r="RA56" s="994"/>
      <c r="RB56" s="994"/>
      <c r="RC56" s="994"/>
      <c r="RD56" s="994"/>
      <c r="RE56" s="994"/>
      <c r="RF56" s="994"/>
      <c r="RG56" s="994"/>
      <c r="RH56" s="994"/>
      <c r="RI56" s="994"/>
      <c r="RJ56" s="994"/>
      <c r="RK56" s="994"/>
      <c r="RL56" s="994"/>
      <c r="RM56" s="994"/>
      <c r="RN56" s="994"/>
      <c r="RO56" s="994"/>
      <c r="RP56" s="994"/>
      <c r="RQ56" s="994"/>
      <c r="RR56" s="994"/>
      <c r="RS56" s="994"/>
      <c r="RT56" s="994"/>
      <c r="RU56" s="994"/>
      <c r="RV56" s="994"/>
      <c r="RW56" s="994"/>
      <c r="RX56" s="994"/>
      <c r="RY56" s="994"/>
      <c r="RZ56" s="994"/>
      <c r="SA56" s="994"/>
      <c r="SB56" s="994"/>
      <c r="SC56" s="994"/>
      <c r="SD56" s="994"/>
      <c r="SE56" s="994"/>
      <c r="SF56" s="994"/>
      <c r="SG56" s="994"/>
      <c r="SH56" s="994"/>
      <c r="SI56" s="994"/>
      <c r="SJ56" s="994"/>
      <c r="SK56" s="994"/>
      <c r="SL56" s="994"/>
      <c r="SM56" s="994"/>
      <c r="SN56" s="994"/>
      <c r="SO56" s="994"/>
      <c r="SP56" s="994"/>
      <c r="SQ56" s="994"/>
      <c r="SR56" s="994"/>
      <c r="SS56" s="994"/>
      <c r="ST56" s="994"/>
      <c r="SU56" s="994"/>
      <c r="SV56" s="994"/>
      <c r="SW56" s="994"/>
      <c r="SX56" s="994"/>
      <c r="SY56" s="233"/>
      <c r="SZ56" s="233"/>
    </row>
    <row r="57" spans="3:625" s="100" customFormat="1" ht="12.75" customHeight="1" x14ac:dyDescent="0.15">
      <c r="D57" s="126"/>
      <c r="E57" s="127">
        <v>3</v>
      </c>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128"/>
      <c r="CZ57" s="128"/>
      <c r="DD57" s="126"/>
      <c r="DE57" s="127">
        <v>3</v>
      </c>
      <c r="DG57" s="735" t="s">
        <v>138</v>
      </c>
      <c r="DH57" s="735"/>
      <c r="DI57" s="735"/>
      <c r="DJ57" s="735"/>
      <c r="DK57" s="735"/>
      <c r="DL57" s="735"/>
      <c r="DM57" s="735"/>
      <c r="DN57" s="735"/>
      <c r="DO57" s="735"/>
      <c r="DP57" s="735"/>
      <c r="DQ57" s="735"/>
      <c r="DR57" s="735"/>
      <c r="DS57" s="735"/>
      <c r="DT57" s="735"/>
      <c r="DU57" s="735"/>
      <c r="DV57" s="735"/>
      <c r="DW57" s="735"/>
      <c r="DX57" s="735"/>
      <c r="DY57" s="735"/>
      <c r="DZ57" s="735"/>
      <c r="EA57" s="735"/>
      <c r="EB57" s="735"/>
      <c r="EC57" s="735"/>
      <c r="ED57" s="735"/>
      <c r="EE57" s="735"/>
      <c r="EF57" s="735"/>
      <c r="EG57" s="735"/>
      <c r="EH57" s="735"/>
      <c r="EI57" s="735"/>
      <c r="EJ57" s="735"/>
      <c r="EK57" s="735"/>
      <c r="EL57" s="735"/>
      <c r="EM57" s="735"/>
      <c r="EN57" s="735"/>
      <c r="EO57" s="735"/>
      <c r="EP57" s="735"/>
      <c r="EQ57" s="735"/>
      <c r="ER57" s="735"/>
      <c r="ES57" s="735"/>
      <c r="ET57" s="735"/>
      <c r="EU57" s="735"/>
      <c r="EV57" s="224"/>
      <c r="EW57" s="216"/>
      <c r="EX57" s="216"/>
      <c r="EY57" s="216"/>
      <c r="EZ57" s="216"/>
      <c r="FA57" s="216"/>
      <c r="FB57" s="216"/>
      <c r="FC57" s="216"/>
      <c r="FD57" s="216"/>
      <c r="FE57" s="216"/>
      <c r="FF57" s="216"/>
      <c r="FG57" s="216"/>
      <c r="FH57" s="216"/>
      <c r="FI57" s="216"/>
      <c r="FJ57" s="216"/>
      <c r="FN57" s="215"/>
      <c r="FO57" s="215"/>
      <c r="FP57" s="215"/>
      <c r="FQ57" s="215"/>
      <c r="FR57" s="215"/>
      <c r="FS57" s="215"/>
      <c r="FT57" s="215"/>
      <c r="FU57" s="215"/>
      <c r="FV57" s="215"/>
      <c r="FW57" s="215"/>
      <c r="FX57" s="215"/>
      <c r="FY57" s="215"/>
      <c r="FZ57" s="215"/>
      <c r="GA57" s="215"/>
      <c r="GB57" s="215"/>
      <c r="GC57" s="215"/>
      <c r="GD57" s="215"/>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D57" s="126"/>
      <c r="HE57" s="127">
        <v>3</v>
      </c>
      <c r="HG57" s="735" t="s">
        <v>138</v>
      </c>
      <c r="HH57" s="735"/>
      <c r="HI57" s="735"/>
      <c r="HJ57" s="735"/>
      <c r="HK57" s="735"/>
      <c r="HL57" s="735"/>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224"/>
      <c r="IW57" s="216"/>
      <c r="IX57" s="216"/>
      <c r="IY57" s="216"/>
      <c r="IZ57" s="216"/>
      <c r="JA57" s="216"/>
      <c r="JB57" s="216"/>
      <c r="JC57" s="216"/>
      <c r="JD57" s="216"/>
      <c r="JE57" s="216"/>
      <c r="JF57" s="216"/>
      <c r="JG57" s="216"/>
      <c r="JH57" s="216"/>
      <c r="JI57" s="216"/>
      <c r="JJ57" s="216"/>
      <c r="JN57" s="215"/>
      <c r="JO57" s="215"/>
      <c r="JP57" s="215"/>
      <c r="JQ57" s="215"/>
      <c r="JR57" s="215"/>
      <c r="JS57" s="215"/>
      <c r="JT57" s="215"/>
      <c r="JU57" s="215"/>
      <c r="JV57" s="215"/>
      <c r="JW57" s="215"/>
      <c r="JX57" s="215"/>
      <c r="JY57" s="215"/>
      <c r="JZ57" s="215"/>
      <c r="KA57" s="215"/>
      <c r="KB57" s="215"/>
      <c r="KC57" s="215"/>
      <c r="KD57" s="215"/>
      <c r="KE57" s="224"/>
      <c r="KF57" s="224"/>
      <c r="KG57" s="224"/>
      <c r="KH57" s="224"/>
      <c r="KI57" s="224"/>
      <c r="KJ57" s="224"/>
      <c r="KK57" s="224"/>
      <c r="KL57" s="224"/>
      <c r="KM57" s="224"/>
      <c r="KN57" s="224"/>
      <c r="KO57" s="224"/>
      <c r="KP57" s="224"/>
      <c r="KQ57" s="224"/>
      <c r="KR57" s="224"/>
      <c r="KS57" s="224"/>
      <c r="KT57" s="224"/>
      <c r="KU57" s="224"/>
      <c r="KV57" s="224"/>
      <c r="KW57" s="224"/>
      <c r="KX57" s="224"/>
      <c r="KY57" s="224"/>
      <c r="KZ57" s="224"/>
      <c r="LD57" s="126"/>
      <c r="LE57" s="127">
        <v>3</v>
      </c>
      <c r="LG57" s="735" t="s">
        <v>138</v>
      </c>
      <c r="LH57" s="735"/>
      <c r="LI57" s="735"/>
      <c r="LJ57" s="735"/>
      <c r="LK57" s="735"/>
      <c r="LL57" s="735"/>
      <c r="LM57" s="735"/>
      <c r="LN57" s="735"/>
      <c r="LO57" s="735"/>
      <c r="LP57" s="735"/>
      <c r="LQ57" s="735"/>
      <c r="LR57" s="735"/>
      <c r="LS57" s="735"/>
      <c r="LT57" s="735"/>
      <c r="LU57" s="735"/>
      <c r="LV57" s="735"/>
      <c r="LW57" s="735"/>
      <c r="LX57" s="735"/>
      <c r="LY57" s="735"/>
      <c r="LZ57" s="735"/>
      <c r="MA57" s="735"/>
      <c r="MB57" s="735"/>
      <c r="MC57" s="735"/>
      <c r="MD57" s="735"/>
      <c r="ME57" s="735"/>
      <c r="MF57" s="735"/>
      <c r="MG57" s="735"/>
      <c r="MH57" s="735"/>
      <c r="MI57" s="735"/>
      <c r="MJ57" s="735"/>
      <c r="MK57" s="735"/>
      <c r="ML57" s="735"/>
      <c r="MM57" s="735"/>
      <c r="MN57" s="735"/>
      <c r="MO57" s="735"/>
      <c r="MP57" s="735"/>
      <c r="MQ57" s="735"/>
      <c r="MR57" s="735"/>
      <c r="MS57" s="735"/>
      <c r="MT57" s="735"/>
      <c r="MU57" s="735"/>
      <c r="MV57" s="224"/>
      <c r="MW57" s="216"/>
      <c r="MX57" s="216"/>
      <c r="MY57" s="216"/>
      <c r="MZ57" s="216"/>
      <c r="NA57" s="216"/>
      <c r="NB57" s="216"/>
      <c r="NC57" s="216"/>
      <c r="ND57" s="216"/>
      <c r="NE57" s="216"/>
      <c r="NF57" s="216"/>
      <c r="NG57" s="216"/>
      <c r="NH57" s="216"/>
      <c r="NI57" s="216"/>
      <c r="NJ57" s="216"/>
      <c r="NN57" s="215"/>
      <c r="NO57" s="215"/>
      <c r="NP57" s="215"/>
      <c r="NQ57" s="215"/>
      <c r="NR57" s="215"/>
      <c r="NS57" s="215"/>
      <c r="NT57" s="215"/>
      <c r="NU57" s="215"/>
      <c r="NV57" s="215"/>
      <c r="NW57" s="215"/>
      <c r="NX57" s="215"/>
      <c r="NY57" s="215"/>
      <c r="NZ57" s="215"/>
      <c r="OA57" s="215"/>
      <c r="OB57" s="215"/>
      <c r="OC57" s="215"/>
      <c r="OD57" s="215"/>
      <c r="OE57" s="224"/>
      <c r="OF57" s="224"/>
      <c r="OG57" s="224"/>
      <c r="OH57" s="224"/>
      <c r="OI57" s="224"/>
      <c r="OJ57" s="224"/>
      <c r="OK57" s="224"/>
      <c r="OL57" s="224"/>
      <c r="OM57" s="224"/>
      <c r="ON57" s="224"/>
      <c r="OO57" s="224"/>
      <c r="OP57" s="224"/>
      <c r="OQ57" s="224"/>
      <c r="OR57" s="224"/>
      <c r="OS57" s="224"/>
      <c r="OT57" s="224"/>
      <c r="OU57" s="224"/>
      <c r="OV57" s="224"/>
      <c r="OW57" s="224"/>
      <c r="OX57" s="224"/>
      <c r="OY57" s="224"/>
      <c r="OZ57" s="224"/>
      <c r="PD57" s="126"/>
      <c r="PE57" s="127">
        <v>3</v>
      </c>
      <c r="PG57" s="735" t="s">
        <v>138</v>
      </c>
      <c r="PH57" s="735"/>
      <c r="PI57" s="735"/>
      <c r="PJ57" s="735"/>
      <c r="PK57" s="735"/>
      <c r="PL57" s="735"/>
      <c r="PM57" s="735"/>
      <c r="PN57" s="735"/>
      <c r="PO57" s="735"/>
      <c r="PP57" s="735"/>
      <c r="PQ57" s="735"/>
      <c r="PR57" s="735"/>
      <c r="PS57" s="735"/>
      <c r="PT57" s="735"/>
      <c r="PU57" s="735"/>
      <c r="PV57" s="735"/>
      <c r="PW57" s="735"/>
      <c r="PX57" s="735"/>
      <c r="PY57" s="735"/>
      <c r="PZ57" s="735"/>
      <c r="QA57" s="735"/>
      <c r="QB57" s="735"/>
      <c r="QC57" s="735"/>
      <c r="QD57" s="735"/>
      <c r="QE57" s="735"/>
      <c r="QF57" s="735"/>
      <c r="QG57" s="735"/>
      <c r="QH57" s="735"/>
      <c r="QI57" s="735"/>
      <c r="QJ57" s="735"/>
      <c r="QK57" s="735"/>
      <c r="QL57" s="735"/>
      <c r="QM57" s="735"/>
      <c r="QN57" s="735"/>
      <c r="QO57" s="735"/>
      <c r="QP57" s="735"/>
      <c r="QQ57" s="735"/>
      <c r="QR57" s="735"/>
      <c r="QS57" s="735"/>
      <c r="QT57" s="735"/>
      <c r="QU57" s="735"/>
      <c r="QV57" s="224"/>
      <c r="QW57" s="216"/>
      <c r="QX57" s="216"/>
      <c r="QY57" s="216"/>
      <c r="QZ57" s="216"/>
      <c r="RA57" s="216"/>
      <c r="RB57" s="216"/>
      <c r="RC57" s="216"/>
      <c r="RD57" s="216"/>
      <c r="RE57" s="216"/>
      <c r="RF57" s="216"/>
      <c r="RG57" s="216"/>
      <c r="RH57" s="216"/>
      <c r="RI57" s="216"/>
      <c r="RJ57" s="216"/>
      <c r="RN57" s="215"/>
      <c r="RO57" s="215"/>
      <c r="RP57" s="215"/>
      <c r="RQ57" s="215"/>
      <c r="RR57" s="215"/>
      <c r="RS57" s="215"/>
      <c r="RT57" s="215"/>
      <c r="RU57" s="215"/>
      <c r="RV57" s="215"/>
      <c r="RW57" s="215"/>
      <c r="RX57" s="215"/>
      <c r="RY57" s="215"/>
      <c r="RZ57" s="215"/>
      <c r="SA57" s="215"/>
      <c r="SB57" s="215"/>
      <c r="SC57" s="215"/>
      <c r="SD57" s="215"/>
      <c r="SE57" s="224"/>
      <c r="SF57" s="224"/>
      <c r="SG57" s="224"/>
      <c r="SH57" s="224"/>
      <c r="SI57" s="224"/>
      <c r="SJ57" s="224"/>
      <c r="SK57" s="224"/>
      <c r="SL57" s="224"/>
      <c r="SM57" s="224"/>
      <c r="SN57" s="224"/>
      <c r="SO57" s="224"/>
      <c r="SP57" s="224"/>
      <c r="SQ57" s="224"/>
      <c r="SR57" s="224"/>
      <c r="SS57" s="224"/>
      <c r="ST57" s="224"/>
      <c r="SU57" s="224"/>
      <c r="SV57" s="224"/>
      <c r="SW57" s="224"/>
      <c r="SX57" s="224"/>
      <c r="SY57" s="224"/>
      <c r="SZ57" s="224"/>
      <c r="UY57" s="224"/>
      <c r="UZ57" s="216"/>
      <c r="VA57" s="216"/>
      <c r="VB57" s="216"/>
      <c r="VC57" s="216"/>
      <c r="VD57" s="216"/>
      <c r="VE57" s="216"/>
      <c r="VF57" s="216"/>
      <c r="VG57" s="216"/>
      <c r="VH57" s="216"/>
      <c r="VI57" s="216"/>
      <c r="VJ57" s="216"/>
      <c r="VK57" s="216"/>
      <c r="VL57" s="216"/>
      <c r="VM57" s="216"/>
      <c r="VQ57" s="215"/>
      <c r="VR57" s="215"/>
      <c r="VS57" s="215"/>
      <c r="VT57" s="215"/>
      <c r="VU57" s="215"/>
      <c r="VV57" s="215"/>
      <c r="VW57" s="215"/>
      <c r="VX57" s="215"/>
      <c r="VY57" s="215"/>
      <c r="VZ57" s="215"/>
      <c r="WA57" s="215"/>
      <c r="WB57" s="215"/>
      <c r="WC57" s="215"/>
      <c r="WD57" s="215"/>
      <c r="WE57" s="215"/>
      <c r="WF57" s="215"/>
      <c r="WG57" s="215"/>
      <c r="WH57" s="224"/>
      <c r="WI57" s="224"/>
      <c r="WJ57" s="224"/>
      <c r="WK57" s="224"/>
      <c r="WL57" s="224"/>
      <c r="WM57" s="224"/>
      <c r="WN57" s="224"/>
      <c r="WO57" s="224"/>
      <c r="WP57" s="224"/>
      <c r="WQ57" s="224"/>
      <c r="WR57" s="224"/>
      <c r="WS57" s="224"/>
      <c r="WT57" s="224"/>
      <c r="WU57" s="224"/>
      <c r="WV57" s="224"/>
      <c r="WW57" s="224"/>
      <c r="WX57" s="224"/>
      <c r="WY57" s="224"/>
      <c r="WZ57" s="224"/>
      <c r="XA57" s="224"/>
    </row>
    <row r="58" spans="3:625" x14ac:dyDescent="0.15">
      <c r="BK58" s="102"/>
      <c r="BL58" s="102"/>
      <c r="BM58" s="102"/>
      <c r="BN58" s="102"/>
      <c r="BO58" s="102"/>
      <c r="BP58" s="102"/>
      <c r="BQ58" s="102"/>
      <c r="BR58" s="102"/>
      <c r="BS58" s="102"/>
      <c r="BT58" s="102"/>
      <c r="BU58" s="102"/>
      <c r="BV58" s="102"/>
      <c r="BW58" s="102"/>
      <c r="BX58" s="102"/>
      <c r="BY58" s="102"/>
      <c r="BZ58" s="102"/>
      <c r="CA58" s="102"/>
      <c r="CB58" s="102"/>
      <c r="CC58" s="102"/>
      <c r="CD58" s="102"/>
      <c r="FK58" s="102"/>
      <c r="FL58" s="102"/>
      <c r="FM58" s="102"/>
      <c r="FN58" s="102"/>
      <c r="FO58" s="102"/>
      <c r="FP58" s="102"/>
      <c r="FQ58" s="102"/>
      <c r="FR58" s="102"/>
      <c r="FS58" s="102"/>
      <c r="FT58" s="102"/>
      <c r="FU58" s="102"/>
      <c r="FV58" s="102"/>
      <c r="FW58" s="102"/>
      <c r="FX58" s="102"/>
      <c r="FY58" s="102"/>
      <c r="FZ58" s="102"/>
      <c r="GA58" s="102"/>
      <c r="GB58" s="102"/>
      <c r="GC58" s="102"/>
      <c r="GD58" s="102"/>
      <c r="JK58" s="102"/>
      <c r="JL58" s="102"/>
      <c r="JM58" s="102"/>
      <c r="JN58" s="102"/>
      <c r="JO58" s="102"/>
      <c r="JP58" s="102"/>
      <c r="JQ58" s="102"/>
      <c r="JR58" s="102"/>
      <c r="JS58" s="102"/>
      <c r="JT58" s="102"/>
      <c r="JU58" s="102"/>
      <c r="JV58" s="102"/>
      <c r="JW58" s="102"/>
      <c r="JX58" s="102"/>
      <c r="JY58" s="102"/>
      <c r="JZ58" s="102"/>
      <c r="KA58" s="102"/>
      <c r="KB58" s="102"/>
      <c r="KC58" s="102"/>
      <c r="KD58" s="102"/>
      <c r="NK58" s="102"/>
      <c r="NL58" s="102"/>
      <c r="NM58" s="102"/>
      <c r="NN58" s="102"/>
      <c r="NO58" s="102"/>
      <c r="NP58" s="102"/>
      <c r="NQ58" s="102"/>
      <c r="NR58" s="102"/>
      <c r="NS58" s="102"/>
      <c r="NT58" s="102"/>
      <c r="NU58" s="102"/>
      <c r="NV58" s="102"/>
      <c r="NW58" s="102"/>
      <c r="NX58" s="102"/>
      <c r="NY58" s="102"/>
      <c r="NZ58" s="102"/>
      <c r="OA58" s="102"/>
      <c r="OB58" s="102"/>
      <c r="OC58" s="102"/>
      <c r="OD58" s="102"/>
      <c r="RK58" s="102"/>
      <c r="RL58" s="102"/>
      <c r="RM58" s="102"/>
      <c r="RN58" s="102"/>
      <c r="RO58" s="102"/>
      <c r="RP58" s="102"/>
      <c r="RQ58" s="102"/>
      <c r="RR58" s="102"/>
      <c r="RS58" s="102"/>
      <c r="RT58" s="102"/>
      <c r="RU58" s="102"/>
      <c r="RV58" s="102"/>
      <c r="RW58" s="102"/>
      <c r="RX58" s="102"/>
      <c r="RY58" s="102"/>
      <c r="RZ58" s="102"/>
      <c r="SA58" s="102"/>
      <c r="SB58" s="102"/>
      <c r="SC58" s="102"/>
      <c r="SD58" s="102"/>
      <c r="VN58" s="102"/>
      <c r="VO58" s="102"/>
      <c r="VP58" s="102"/>
      <c r="VQ58" s="102"/>
      <c r="VR58" s="102"/>
      <c r="VS58" s="102"/>
      <c r="VT58" s="102"/>
      <c r="VU58" s="102"/>
      <c r="VV58" s="102"/>
      <c r="VW58" s="102"/>
      <c r="VX58" s="102"/>
      <c r="VY58" s="102"/>
      <c r="VZ58" s="102"/>
      <c r="WA58" s="102"/>
      <c r="WB58" s="102"/>
      <c r="WC58" s="102"/>
      <c r="WD58" s="102"/>
      <c r="WE58" s="102"/>
      <c r="WF58" s="102"/>
      <c r="WG58" s="102"/>
    </row>
  </sheetData>
  <mergeCells count="5396">
    <mergeCell ref="UE54:US54"/>
    <mergeCell ref="UT54:UV54"/>
    <mergeCell ref="UX54:UZ54"/>
    <mergeCell ref="VB54:VD54"/>
    <mergeCell ref="VF54:VH54"/>
    <mergeCell ref="VJ54:VL54"/>
    <mergeCell ref="VN54:WG54"/>
    <mergeCell ref="WH54:WJ54"/>
    <mergeCell ref="WL54:WN54"/>
    <mergeCell ref="WP54:WR54"/>
    <mergeCell ref="WT54:WV54"/>
    <mergeCell ref="WX54:WZ54"/>
    <mergeCell ref="UE52:US52"/>
    <mergeCell ref="UT52:VM52"/>
    <mergeCell ref="VO52:WG52"/>
    <mergeCell ref="WH52:WK52"/>
    <mergeCell ref="WL52:WO52"/>
    <mergeCell ref="WP52:WS52"/>
    <mergeCell ref="WT52:WW52"/>
    <mergeCell ref="WX52:XA52"/>
    <mergeCell ref="UE53:US53"/>
    <mergeCell ref="UT53:UW53"/>
    <mergeCell ref="UX53:VA53"/>
    <mergeCell ref="VB53:VE53"/>
    <mergeCell ref="VF53:VI53"/>
    <mergeCell ref="VJ53:VM53"/>
    <mergeCell ref="VO53:WG53"/>
    <mergeCell ref="WH53:WK53"/>
    <mergeCell ref="WL53:WO53"/>
    <mergeCell ref="WP53:WS53"/>
    <mergeCell ref="WT53:WW53"/>
    <mergeCell ref="WX53:XA53"/>
    <mergeCell ref="WH50:WK50"/>
    <mergeCell ref="WL50:WO50"/>
    <mergeCell ref="WP50:WS50"/>
    <mergeCell ref="WT50:WW50"/>
    <mergeCell ref="WX50:XA50"/>
    <mergeCell ref="TS49:TV49"/>
    <mergeCell ref="TW49:TZ49"/>
    <mergeCell ref="UA49:UD49"/>
    <mergeCell ref="UE49:UH49"/>
    <mergeCell ref="UI49:UL49"/>
    <mergeCell ref="UE51:US51"/>
    <mergeCell ref="UT51:UW51"/>
    <mergeCell ref="UX51:VA51"/>
    <mergeCell ref="VB51:VE51"/>
    <mergeCell ref="VF51:VI51"/>
    <mergeCell ref="VJ51:VM51"/>
    <mergeCell ref="VN51:WG51"/>
    <mergeCell ref="WH51:WK51"/>
    <mergeCell ref="WL51:WO51"/>
    <mergeCell ref="WP51:WS51"/>
    <mergeCell ref="WT51:WW51"/>
    <mergeCell ref="WX51:XA51"/>
    <mergeCell ref="TS50:TV50"/>
    <mergeCell ref="TW50:TZ50"/>
    <mergeCell ref="UA50:UD50"/>
    <mergeCell ref="UE50:UH50"/>
    <mergeCell ref="UI50:UL50"/>
    <mergeCell ref="UM50:UO50"/>
    <mergeCell ref="UP50:US50"/>
    <mergeCell ref="UT50:UW50"/>
    <mergeCell ref="UX50:VA50"/>
    <mergeCell ref="VB50:VE50"/>
    <mergeCell ref="VF50:VI50"/>
    <mergeCell ref="VJ50:VM50"/>
    <mergeCell ref="VN50:VQ50"/>
    <mergeCell ref="VR50:VU50"/>
    <mergeCell ref="VV50:VY50"/>
    <mergeCell ref="VZ50:WC50"/>
    <mergeCell ref="WD50:WG50"/>
    <mergeCell ref="UM49:UO49"/>
    <mergeCell ref="UP49:US49"/>
    <mergeCell ref="UT49:UW49"/>
    <mergeCell ref="UX49:VA49"/>
    <mergeCell ref="VB49:VE49"/>
    <mergeCell ref="VF49:VI49"/>
    <mergeCell ref="VJ49:VM49"/>
    <mergeCell ref="VN49:VQ49"/>
    <mergeCell ref="VR49:VU49"/>
    <mergeCell ref="VV49:VY49"/>
    <mergeCell ref="VZ49:WC49"/>
    <mergeCell ref="WD49:WG49"/>
    <mergeCell ref="WH47:WK47"/>
    <mergeCell ref="WL47:WO47"/>
    <mergeCell ref="WP47:WS47"/>
    <mergeCell ref="WT47:WW47"/>
    <mergeCell ref="WX47:XA47"/>
    <mergeCell ref="WL48:WO48"/>
    <mergeCell ref="WP48:WS48"/>
    <mergeCell ref="WT48:WW48"/>
    <mergeCell ref="WX48:XA48"/>
    <mergeCell ref="WH49:WK49"/>
    <mergeCell ref="WL49:WO49"/>
    <mergeCell ref="WP49:WS49"/>
    <mergeCell ref="WT49:WW49"/>
    <mergeCell ref="WX49:XA49"/>
    <mergeCell ref="TS48:TV48"/>
    <mergeCell ref="TW48:TZ48"/>
    <mergeCell ref="UA48:UD48"/>
    <mergeCell ref="UE48:UH48"/>
    <mergeCell ref="UI48:UL48"/>
    <mergeCell ref="UM48:UO48"/>
    <mergeCell ref="UT48:UW48"/>
    <mergeCell ref="UX48:VA48"/>
    <mergeCell ref="VB48:VE48"/>
    <mergeCell ref="VF48:VI48"/>
    <mergeCell ref="VJ48:VM48"/>
    <mergeCell ref="VN48:VQ48"/>
    <mergeCell ref="VR48:VU48"/>
    <mergeCell ref="VV48:VY48"/>
    <mergeCell ref="VZ48:WC48"/>
    <mergeCell ref="WD48:WG48"/>
    <mergeCell ref="WH48:WK48"/>
    <mergeCell ref="WH46:WK46"/>
    <mergeCell ref="WL46:WO46"/>
    <mergeCell ref="WP46:WS46"/>
    <mergeCell ref="WT46:WW46"/>
    <mergeCell ref="WX46:XA46"/>
    <mergeCell ref="TS45:TV45"/>
    <mergeCell ref="TW45:TZ45"/>
    <mergeCell ref="UA45:UD45"/>
    <mergeCell ref="UE45:UH45"/>
    <mergeCell ref="UI45:UL45"/>
    <mergeCell ref="TS47:TV47"/>
    <mergeCell ref="TW47:TZ47"/>
    <mergeCell ref="UA47:UD47"/>
    <mergeCell ref="UE47:UH47"/>
    <mergeCell ref="UI47:UL47"/>
    <mergeCell ref="UM47:UO47"/>
    <mergeCell ref="UP47:US47"/>
    <mergeCell ref="UT47:UW47"/>
    <mergeCell ref="UX47:VA47"/>
    <mergeCell ref="VB47:VE47"/>
    <mergeCell ref="VF47:VI47"/>
    <mergeCell ref="VJ47:VM47"/>
    <mergeCell ref="VN47:VQ47"/>
    <mergeCell ref="VR47:VU47"/>
    <mergeCell ref="VV47:VY47"/>
    <mergeCell ref="VZ47:WC47"/>
    <mergeCell ref="WD47:WG47"/>
    <mergeCell ref="TS46:TV46"/>
    <mergeCell ref="TW46:TZ46"/>
    <mergeCell ref="UA46:UD46"/>
    <mergeCell ref="UE46:UH46"/>
    <mergeCell ref="UI46:UL46"/>
    <mergeCell ref="UM46:UO46"/>
    <mergeCell ref="UP46:US46"/>
    <mergeCell ref="UT46:UW46"/>
    <mergeCell ref="UX46:VA46"/>
    <mergeCell ref="VB46:VE46"/>
    <mergeCell ref="VF46:VI46"/>
    <mergeCell ref="VJ46:VM46"/>
    <mergeCell ref="VN46:VQ46"/>
    <mergeCell ref="VR46:VU46"/>
    <mergeCell ref="VV46:VY46"/>
    <mergeCell ref="VZ46:WC46"/>
    <mergeCell ref="WD46:WG46"/>
    <mergeCell ref="UM45:UO45"/>
    <mergeCell ref="UP45:US45"/>
    <mergeCell ref="UT45:UW45"/>
    <mergeCell ref="UX45:VA45"/>
    <mergeCell ref="VB45:VE45"/>
    <mergeCell ref="VF45:VI45"/>
    <mergeCell ref="VJ45:VM45"/>
    <mergeCell ref="VN45:VQ45"/>
    <mergeCell ref="VR45:VU45"/>
    <mergeCell ref="VV45:VY45"/>
    <mergeCell ref="VZ45:WC45"/>
    <mergeCell ref="WD45:WG45"/>
    <mergeCell ref="WH43:WK43"/>
    <mergeCell ref="WL43:WO43"/>
    <mergeCell ref="WP43:WS43"/>
    <mergeCell ref="WT43:WW43"/>
    <mergeCell ref="WX43:XA43"/>
    <mergeCell ref="WH44:WK44"/>
    <mergeCell ref="WL44:WO44"/>
    <mergeCell ref="WP44:WS44"/>
    <mergeCell ref="WT44:WW44"/>
    <mergeCell ref="WX44:XA44"/>
    <mergeCell ref="WH45:WK45"/>
    <mergeCell ref="WL45:WO45"/>
    <mergeCell ref="WP45:WS45"/>
    <mergeCell ref="WT45:WW45"/>
    <mergeCell ref="WX45:XA45"/>
    <mergeCell ref="TS44:TV44"/>
    <mergeCell ref="TW44:TZ44"/>
    <mergeCell ref="UA44:UD44"/>
    <mergeCell ref="UE44:UH44"/>
    <mergeCell ref="UI44:UL44"/>
    <mergeCell ref="UM44:UO44"/>
    <mergeCell ref="UP44:US44"/>
    <mergeCell ref="UT44:UW44"/>
    <mergeCell ref="UX44:VA44"/>
    <mergeCell ref="VB44:VE44"/>
    <mergeCell ref="VF44:VI44"/>
    <mergeCell ref="VJ44:VM44"/>
    <mergeCell ref="VN44:VQ44"/>
    <mergeCell ref="VR44:VU44"/>
    <mergeCell ref="VV44:VY44"/>
    <mergeCell ref="VZ44:WC44"/>
    <mergeCell ref="WD44:WG44"/>
    <mergeCell ref="TS43:TV43"/>
    <mergeCell ref="TW43:TZ43"/>
    <mergeCell ref="UA43:UD43"/>
    <mergeCell ref="UE43:UH43"/>
    <mergeCell ref="UI43:UL43"/>
    <mergeCell ref="UM43:UO43"/>
    <mergeCell ref="UP43:US43"/>
    <mergeCell ref="UT43:UW43"/>
    <mergeCell ref="UX43:VA43"/>
    <mergeCell ref="VB43:VE43"/>
    <mergeCell ref="VF43:VI43"/>
    <mergeCell ref="VJ43:VM43"/>
    <mergeCell ref="VN43:VQ43"/>
    <mergeCell ref="VR43:VU43"/>
    <mergeCell ref="VV43:VY43"/>
    <mergeCell ref="VZ43:WC43"/>
    <mergeCell ref="WD43:WG43"/>
    <mergeCell ref="WX40:XA40"/>
    <mergeCell ref="VN41:VQ41"/>
    <mergeCell ref="VR41:VU41"/>
    <mergeCell ref="VV41:VY41"/>
    <mergeCell ref="VZ41:WC41"/>
    <mergeCell ref="WD41:WG41"/>
    <mergeCell ref="TS42:TV42"/>
    <mergeCell ref="TW42:TZ42"/>
    <mergeCell ref="UA42:UD42"/>
    <mergeCell ref="UE42:UH42"/>
    <mergeCell ref="UI42:UL42"/>
    <mergeCell ref="UM42:UO42"/>
    <mergeCell ref="UP42:US42"/>
    <mergeCell ref="UT42:UW42"/>
    <mergeCell ref="UX42:VA42"/>
    <mergeCell ref="VB42:VE42"/>
    <mergeCell ref="VF42:VI42"/>
    <mergeCell ref="VJ42:VM42"/>
    <mergeCell ref="VN42:VQ42"/>
    <mergeCell ref="VR42:VU42"/>
    <mergeCell ref="VV42:VY42"/>
    <mergeCell ref="VZ42:WC42"/>
    <mergeCell ref="WD42:WG42"/>
    <mergeCell ref="WH42:WK42"/>
    <mergeCell ref="WL42:WO42"/>
    <mergeCell ref="WP42:WS42"/>
    <mergeCell ref="WT42:WW42"/>
    <mergeCell ref="WX42:XA42"/>
    <mergeCell ref="TS40:TV40"/>
    <mergeCell ref="TW40:TZ40"/>
    <mergeCell ref="UA40:UD40"/>
    <mergeCell ref="UE40:UH40"/>
    <mergeCell ref="UI40:UL40"/>
    <mergeCell ref="UM40:UO40"/>
    <mergeCell ref="UP40:US40"/>
    <mergeCell ref="UT40:UW40"/>
    <mergeCell ref="UX40:VA40"/>
    <mergeCell ref="VB40:VE40"/>
    <mergeCell ref="VF40:VI40"/>
    <mergeCell ref="VJ40:VM40"/>
    <mergeCell ref="VN40:WG40"/>
    <mergeCell ref="WH40:WK40"/>
    <mergeCell ref="WL40:WO40"/>
    <mergeCell ref="WP40:WS40"/>
    <mergeCell ref="WT40:WW40"/>
    <mergeCell ref="WX38:XA38"/>
    <mergeCell ref="TS39:TV39"/>
    <mergeCell ref="TW39:TZ39"/>
    <mergeCell ref="UA39:UD39"/>
    <mergeCell ref="UE39:UH39"/>
    <mergeCell ref="UI39:UL39"/>
    <mergeCell ref="UM39:UO39"/>
    <mergeCell ref="UP39:US39"/>
    <mergeCell ref="UT39:UW39"/>
    <mergeCell ref="UX39:VA39"/>
    <mergeCell ref="VB39:VE39"/>
    <mergeCell ref="VF39:VI39"/>
    <mergeCell ref="VJ39:VM39"/>
    <mergeCell ref="VN39:WG39"/>
    <mergeCell ref="WH39:WK39"/>
    <mergeCell ref="WL39:WO39"/>
    <mergeCell ref="WP39:WS39"/>
    <mergeCell ref="WT39:WW39"/>
    <mergeCell ref="WX39:XA39"/>
    <mergeCell ref="TS38:TV38"/>
    <mergeCell ref="TW38:TZ38"/>
    <mergeCell ref="UA38:UD38"/>
    <mergeCell ref="UE38:UH38"/>
    <mergeCell ref="UI38:UL38"/>
    <mergeCell ref="UM38:UO38"/>
    <mergeCell ref="UP38:US38"/>
    <mergeCell ref="UT38:UW38"/>
    <mergeCell ref="UX38:VA38"/>
    <mergeCell ref="VB38:VE38"/>
    <mergeCell ref="VF38:VI38"/>
    <mergeCell ref="VJ38:VM38"/>
    <mergeCell ref="VN38:WG38"/>
    <mergeCell ref="WH38:WK38"/>
    <mergeCell ref="WL38:WO38"/>
    <mergeCell ref="WP38:WS38"/>
    <mergeCell ref="WT38:WW38"/>
    <mergeCell ref="WX36:XA36"/>
    <mergeCell ref="TS37:TV37"/>
    <mergeCell ref="TW37:TZ37"/>
    <mergeCell ref="UA37:UD37"/>
    <mergeCell ref="UE37:UH37"/>
    <mergeCell ref="UI37:UL37"/>
    <mergeCell ref="UM37:UO37"/>
    <mergeCell ref="UP37:US37"/>
    <mergeCell ref="UT37:UW37"/>
    <mergeCell ref="UX37:VA37"/>
    <mergeCell ref="VB37:VE37"/>
    <mergeCell ref="VF37:VI37"/>
    <mergeCell ref="VJ37:VM37"/>
    <mergeCell ref="VN37:WG37"/>
    <mergeCell ref="WH37:WK37"/>
    <mergeCell ref="WL37:WO37"/>
    <mergeCell ref="WP37:WS37"/>
    <mergeCell ref="WT37:WW37"/>
    <mergeCell ref="WX37:XA37"/>
    <mergeCell ref="TS36:TV36"/>
    <mergeCell ref="TW36:TZ36"/>
    <mergeCell ref="UA36:UD36"/>
    <mergeCell ref="UE36:UH36"/>
    <mergeCell ref="UI36:UL36"/>
    <mergeCell ref="UM36:UO36"/>
    <mergeCell ref="UP36:US36"/>
    <mergeCell ref="UT36:UW36"/>
    <mergeCell ref="UX36:VA36"/>
    <mergeCell ref="VB36:VE36"/>
    <mergeCell ref="VF36:VI36"/>
    <mergeCell ref="VJ36:VM36"/>
    <mergeCell ref="VN36:WG36"/>
    <mergeCell ref="WH36:WK36"/>
    <mergeCell ref="WL36:WO36"/>
    <mergeCell ref="WP36:WS36"/>
    <mergeCell ref="WT36:WW36"/>
    <mergeCell ref="WX34:XA34"/>
    <mergeCell ref="TS35:TV35"/>
    <mergeCell ref="TW35:TZ35"/>
    <mergeCell ref="UA35:UD35"/>
    <mergeCell ref="UE35:UH35"/>
    <mergeCell ref="UI35:UL35"/>
    <mergeCell ref="UM35:UO35"/>
    <mergeCell ref="UP35:US35"/>
    <mergeCell ref="UT35:UW35"/>
    <mergeCell ref="UX35:VA35"/>
    <mergeCell ref="VB35:VE35"/>
    <mergeCell ref="VF35:VI35"/>
    <mergeCell ref="VJ35:VM35"/>
    <mergeCell ref="VN35:WG35"/>
    <mergeCell ref="WH35:WK35"/>
    <mergeCell ref="WL35:WO35"/>
    <mergeCell ref="WP35:WS35"/>
    <mergeCell ref="WT35:WW35"/>
    <mergeCell ref="WX35:XA35"/>
    <mergeCell ref="TS34:TV34"/>
    <mergeCell ref="TW34:TZ34"/>
    <mergeCell ref="UA34:UD34"/>
    <mergeCell ref="UE34:UH34"/>
    <mergeCell ref="UI34:UL34"/>
    <mergeCell ref="UM34:UO34"/>
    <mergeCell ref="UP34:US34"/>
    <mergeCell ref="UT34:UW34"/>
    <mergeCell ref="UX34:VA34"/>
    <mergeCell ref="VB34:VE34"/>
    <mergeCell ref="VF34:VI34"/>
    <mergeCell ref="VJ34:VM34"/>
    <mergeCell ref="VN34:WG34"/>
    <mergeCell ref="WH34:WK34"/>
    <mergeCell ref="WL34:WO34"/>
    <mergeCell ref="WP34:WS34"/>
    <mergeCell ref="WT34:WW34"/>
    <mergeCell ref="WX32:XA32"/>
    <mergeCell ref="TS33:TV33"/>
    <mergeCell ref="TW33:TZ33"/>
    <mergeCell ref="UA33:UD33"/>
    <mergeCell ref="UE33:UH33"/>
    <mergeCell ref="UI33:UL33"/>
    <mergeCell ref="UM33:UO33"/>
    <mergeCell ref="UP33:US33"/>
    <mergeCell ref="UT33:UW33"/>
    <mergeCell ref="UX33:VA33"/>
    <mergeCell ref="VB33:VE33"/>
    <mergeCell ref="VF33:VI33"/>
    <mergeCell ref="VJ33:VM33"/>
    <mergeCell ref="VN33:WG33"/>
    <mergeCell ref="WH33:WK33"/>
    <mergeCell ref="WL33:WO33"/>
    <mergeCell ref="WP33:WS33"/>
    <mergeCell ref="WT33:WW33"/>
    <mergeCell ref="WX33:XA33"/>
    <mergeCell ref="TS32:TV32"/>
    <mergeCell ref="TW32:TZ32"/>
    <mergeCell ref="UA32:UD32"/>
    <mergeCell ref="UE32:UH32"/>
    <mergeCell ref="UI32:UL32"/>
    <mergeCell ref="UM32:UO32"/>
    <mergeCell ref="UP32:US32"/>
    <mergeCell ref="UT32:UW32"/>
    <mergeCell ref="UX32:VA32"/>
    <mergeCell ref="VB32:VE32"/>
    <mergeCell ref="VF32:VI32"/>
    <mergeCell ref="VJ32:VM32"/>
    <mergeCell ref="VN32:WG32"/>
    <mergeCell ref="WH32:WK32"/>
    <mergeCell ref="WL32:WO32"/>
    <mergeCell ref="WP32:WS32"/>
    <mergeCell ref="WT32:WW32"/>
    <mergeCell ref="WX30:XA30"/>
    <mergeCell ref="TS31:TV31"/>
    <mergeCell ref="TW31:TZ31"/>
    <mergeCell ref="UA31:UD31"/>
    <mergeCell ref="UE31:UH31"/>
    <mergeCell ref="UI31:UL31"/>
    <mergeCell ref="UM31:UO31"/>
    <mergeCell ref="UP31:US31"/>
    <mergeCell ref="UT31:UW31"/>
    <mergeCell ref="UX31:VA31"/>
    <mergeCell ref="VB31:VE31"/>
    <mergeCell ref="VF31:VI31"/>
    <mergeCell ref="VJ31:VM31"/>
    <mergeCell ref="VN31:WG31"/>
    <mergeCell ref="WH31:WK31"/>
    <mergeCell ref="WL31:WO31"/>
    <mergeCell ref="WP31:WS31"/>
    <mergeCell ref="WT31:WW31"/>
    <mergeCell ref="WX31:XA31"/>
    <mergeCell ref="TS30:TV30"/>
    <mergeCell ref="TW30:TZ30"/>
    <mergeCell ref="UA30:UD30"/>
    <mergeCell ref="UE30:UH30"/>
    <mergeCell ref="UI30:UL30"/>
    <mergeCell ref="UM30:UO30"/>
    <mergeCell ref="UP30:US30"/>
    <mergeCell ref="UT30:UW30"/>
    <mergeCell ref="UX30:VA30"/>
    <mergeCell ref="VB30:VE30"/>
    <mergeCell ref="VF30:VI30"/>
    <mergeCell ref="VJ30:VM30"/>
    <mergeCell ref="VN30:WG30"/>
    <mergeCell ref="WH30:WK30"/>
    <mergeCell ref="WL30:WO30"/>
    <mergeCell ref="WP30:WS30"/>
    <mergeCell ref="WT30:WW30"/>
    <mergeCell ref="WX28:XA28"/>
    <mergeCell ref="WX29:XA29"/>
    <mergeCell ref="TS29:TV29"/>
    <mergeCell ref="TW29:TZ29"/>
    <mergeCell ref="UA29:UD29"/>
    <mergeCell ref="UE29:UH29"/>
    <mergeCell ref="UI29:UL29"/>
    <mergeCell ref="UM29:UO29"/>
    <mergeCell ref="UP29:US29"/>
    <mergeCell ref="UT29:UW29"/>
    <mergeCell ref="UX29:VA29"/>
    <mergeCell ref="VB29:VE29"/>
    <mergeCell ref="VF29:VI29"/>
    <mergeCell ref="VJ29:VM29"/>
    <mergeCell ref="VN29:WG29"/>
    <mergeCell ref="WH29:WK29"/>
    <mergeCell ref="WL29:WO29"/>
    <mergeCell ref="WP29:WS29"/>
    <mergeCell ref="WT29:WW29"/>
    <mergeCell ref="TS28:TV28"/>
    <mergeCell ref="TW28:TZ28"/>
    <mergeCell ref="UA28:UD28"/>
    <mergeCell ref="UE28:UH28"/>
    <mergeCell ref="UI28:UL28"/>
    <mergeCell ref="UM28:UO28"/>
    <mergeCell ref="UP28:US28"/>
    <mergeCell ref="UT28:UW28"/>
    <mergeCell ref="UX28:VA28"/>
    <mergeCell ref="VB28:VE28"/>
    <mergeCell ref="VF28:VI28"/>
    <mergeCell ref="VJ28:VM28"/>
    <mergeCell ref="VN28:WG28"/>
    <mergeCell ref="WH28:WK28"/>
    <mergeCell ref="WL28:WO28"/>
    <mergeCell ref="WP28:WS28"/>
    <mergeCell ref="WT28:WW28"/>
    <mergeCell ref="WX26:XA26"/>
    <mergeCell ref="TS27:TV27"/>
    <mergeCell ref="TW27:TZ27"/>
    <mergeCell ref="UA27:UD27"/>
    <mergeCell ref="UE27:UH27"/>
    <mergeCell ref="UI27:UL27"/>
    <mergeCell ref="UM27:UO27"/>
    <mergeCell ref="UP27:US27"/>
    <mergeCell ref="UT27:UW27"/>
    <mergeCell ref="UX27:VA27"/>
    <mergeCell ref="VB27:VE27"/>
    <mergeCell ref="VF27:VI27"/>
    <mergeCell ref="VJ27:VM27"/>
    <mergeCell ref="VN27:WG27"/>
    <mergeCell ref="WH27:WK27"/>
    <mergeCell ref="WL27:WO27"/>
    <mergeCell ref="WP27:WS27"/>
    <mergeCell ref="WT27:WW27"/>
    <mergeCell ref="WX27:XA27"/>
    <mergeCell ref="TS26:TV26"/>
    <mergeCell ref="TW26:TZ26"/>
    <mergeCell ref="UA26:UD26"/>
    <mergeCell ref="UE26:UH26"/>
    <mergeCell ref="UI26:UL26"/>
    <mergeCell ref="UM26:UO26"/>
    <mergeCell ref="UP26:US26"/>
    <mergeCell ref="UT26:UW26"/>
    <mergeCell ref="UX26:VA26"/>
    <mergeCell ref="VB26:VE26"/>
    <mergeCell ref="VF26:VI26"/>
    <mergeCell ref="VJ26:VM26"/>
    <mergeCell ref="VN26:WG26"/>
    <mergeCell ref="WH26:WK26"/>
    <mergeCell ref="WL26:WO26"/>
    <mergeCell ref="WP26:WS26"/>
    <mergeCell ref="WT26:WW26"/>
    <mergeCell ref="WX24:XA24"/>
    <mergeCell ref="TS25:TV25"/>
    <mergeCell ref="TW25:TZ25"/>
    <mergeCell ref="UA25:UD25"/>
    <mergeCell ref="UE25:UH25"/>
    <mergeCell ref="UI25:UL25"/>
    <mergeCell ref="UM25:UO25"/>
    <mergeCell ref="UP25:US25"/>
    <mergeCell ref="UT25:UW25"/>
    <mergeCell ref="UX25:VA25"/>
    <mergeCell ref="VB25:VE25"/>
    <mergeCell ref="VF25:VI25"/>
    <mergeCell ref="VJ25:VM25"/>
    <mergeCell ref="VN25:WG25"/>
    <mergeCell ref="WH25:WK25"/>
    <mergeCell ref="WL25:WO25"/>
    <mergeCell ref="WP25:WS25"/>
    <mergeCell ref="WT25:WW25"/>
    <mergeCell ref="WX25:XA25"/>
    <mergeCell ref="TS24:TV24"/>
    <mergeCell ref="TW24:TZ24"/>
    <mergeCell ref="UA24:UD24"/>
    <mergeCell ref="UE24:UH24"/>
    <mergeCell ref="UI24:UL24"/>
    <mergeCell ref="UM24:UO24"/>
    <mergeCell ref="UP24:US24"/>
    <mergeCell ref="UT24:UW24"/>
    <mergeCell ref="UX24:VA24"/>
    <mergeCell ref="VB24:VE24"/>
    <mergeCell ref="VF24:VI24"/>
    <mergeCell ref="VJ24:VM24"/>
    <mergeCell ref="VN24:WG24"/>
    <mergeCell ref="WH24:WK24"/>
    <mergeCell ref="WL24:WO24"/>
    <mergeCell ref="WP24:WS24"/>
    <mergeCell ref="WT24:WW24"/>
    <mergeCell ref="WX22:XA22"/>
    <mergeCell ref="TS23:TV23"/>
    <mergeCell ref="TW23:TZ23"/>
    <mergeCell ref="UA23:UD23"/>
    <mergeCell ref="UE23:UH23"/>
    <mergeCell ref="UI23:UL23"/>
    <mergeCell ref="UM23:UO23"/>
    <mergeCell ref="UP23:US23"/>
    <mergeCell ref="UT23:UW23"/>
    <mergeCell ref="UX23:VA23"/>
    <mergeCell ref="VB23:VE23"/>
    <mergeCell ref="VF23:VI23"/>
    <mergeCell ref="VJ23:VM23"/>
    <mergeCell ref="VN23:WG23"/>
    <mergeCell ref="WH23:WK23"/>
    <mergeCell ref="WL23:WO23"/>
    <mergeCell ref="WP23:WS23"/>
    <mergeCell ref="WT23:WW23"/>
    <mergeCell ref="WX23:XA23"/>
    <mergeCell ref="TS22:TV22"/>
    <mergeCell ref="TW22:TZ22"/>
    <mergeCell ref="UA22:UD22"/>
    <mergeCell ref="UE22:UH22"/>
    <mergeCell ref="UI22:UL22"/>
    <mergeCell ref="UM22:UO22"/>
    <mergeCell ref="UP22:US22"/>
    <mergeCell ref="UT22:UW22"/>
    <mergeCell ref="UX22:VA22"/>
    <mergeCell ref="VB22:VE22"/>
    <mergeCell ref="VF22:VI22"/>
    <mergeCell ref="VJ22:VM22"/>
    <mergeCell ref="VN22:WG22"/>
    <mergeCell ref="WH22:WK22"/>
    <mergeCell ref="WL22:WO22"/>
    <mergeCell ref="WP22:WS22"/>
    <mergeCell ref="WT22:WW22"/>
    <mergeCell ref="WX20:XA20"/>
    <mergeCell ref="TS21:TV21"/>
    <mergeCell ref="TW21:TZ21"/>
    <mergeCell ref="UA21:UD21"/>
    <mergeCell ref="UE21:UH21"/>
    <mergeCell ref="UI21:UL21"/>
    <mergeCell ref="UM21:UO21"/>
    <mergeCell ref="UP21:US21"/>
    <mergeCell ref="UT21:UW21"/>
    <mergeCell ref="UX21:VA21"/>
    <mergeCell ref="VB21:VE21"/>
    <mergeCell ref="VF21:VI21"/>
    <mergeCell ref="VJ21:VM21"/>
    <mergeCell ref="VN21:WG21"/>
    <mergeCell ref="WH21:WK21"/>
    <mergeCell ref="WL21:WO21"/>
    <mergeCell ref="WP21:WS21"/>
    <mergeCell ref="WT21:WW21"/>
    <mergeCell ref="WX21:XA21"/>
    <mergeCell ref="TS20:TV20"/>
    <mergeCell ref="TW20:TZ20"/>
    <mergeCell ref="UA20:UD20"/>
    <mergeCell ref="UE20:UH20"/>
    <mergeCell ref="UI20:UL20"/>
    <mergeCell ref="UM20:UO20"/>
    <mergeCell ref="UP20:US20"/>
    <mergeCell ref="UT20:UW20"/>
    <mergeCell ref="UX20:VA20"/>
    <mergeCell ref="VB20:VE20"/>
    <mergeCell ref="VF20:VI20"/>
    <mergeCell ref="VJ20:VM20"/>
    <mergeCell ref="VN20:WG20"/>
    <mergeCell ref="WH20:WK20"/>
    <mergeCell ref="WL20:WO20"/>
    <mergeCell ref="WP20:WS20"/>
    <mergeCell ref="WT20:WW20"/>
    <mergeCell ref="WX18:XA18"/>
    <mergeCell ref="WX19:XA19"/>
    <mergeCell ref="TS19:TV19"/>
    <mergeCell ref="TW19:TZ19"/>
    <mergeCell ref="UA19:UD19"/>
    <mergeCell ref="UE19:UH19"/>
    <mergeCell ref="UI19:UL19"/>
    <mergeCell ref="UM19:UO19"/>
    <mergeCell ref="UP19:US19"/>
    <mergeCell ref="UT19:UW19"/>
    <mergeCell ref="UX19:VA19"/>
    <mergeCell ref="VB19:VE19"/>
    <mergeCell ref="VF19:VI19"/>
    <mergeCell ref="VJ19:VM19"/>
    <mergeCell ref="VN19:WG19"/>
    <mergeCell ref="WH19:WK19"/>
    <mergeCell ref="WL19:WO19"/>
    <mergeCell ref="WP19:WS19"/>
    <mergeCell ref="WT19:WW19"/>
    <mergeCell ref="TS18:TV18"/>
    <mergeCell ref="TW18:TZ18"/>
    <mergeCell ref="UA18:UD18"/>
    <mergeCell ref="UE18:UH18"/>
    <mergeCell ref="UI18:UL18"/>
    <mergeCell ref="UM18:UO18"/>
    <mergeCell ref="UP18:US18"/>
    <mergeCell ref="UT18:UW18"/>
    <mergeCell ref="UX18:VA18"/>
    <mergeCell ref="VB18:VE18"/>
    <mergeCell ref="VF18:VI18"/>
    <mergeCell ref="VJ18:VM18"/>
    <mergeCell ref="VN18:WG18"/>
    <mergeCell ref="WH18:WK18"/>
    <mergeCell ref="WL18:WO18"/>
    <mergeCell ref="WP18:WS18"/>
    <mergeCell ref="WT18:WW18"/>
    <mergeCell ref="WX16:XA16"/>
    <mergeCell ref="TS17:TV17"/>
    <mergeCell ref="TW17:TZ17"/>
    <mergeCell ref="UA17:UD17"/>
    <mergeCell ref="UE17:UH17"/>
    <mergeCell ref="UI17:UL17"/>
    <mergeCell ref="UM17:UO17"/>
    <mergeCell ref="UP17:US17"/>
    <mergeCell ref="UT17:UW17"/>
    <mergeCell ref="UX17:VA17"/>
    <mergeCell ref="VB17:VE17"/>
    <mergeCell ref="VF17:VI17"/>
    <mergeCell ref="VJ17:VM17"/>
    <mergeCell ref="VN17:WG17"/>
    <mergeCell ref="WH17:WK17"/>
    <mergeCell ref="WL17:WO17"/>
    <mergeCell ref="WP17:WS17"/>
    <mergeCell ref="WT17:WW17"/>
    <mergeCell ref="WX17:XA17"/>
    <mergeCell ref="TS16:TV16"/>
    <mergeCell ref="TW16:TZ16"/>
    <mergeCell ref="UA16:UD16"/>
    <mergeCell ref="UE16:UH16"/>
    <mergeCell ref="UI16:UL16"/>
    <mergeCell ref="UM16:UO16"/>
    <mergeCell ref="UP16:US16"/>
    <mergeCell ref="UT16:UW16"/>
    <mergeCell ref="UX16:VA16"/>
    <mergeCell ref="VB16:VE16"/>
    <mergeCell ref="VF16:VI16"/>
    <mergeCell ref="VJ16:VM16"/>
    <mergeCell ref="VN16:WG16"/>
    <mergeCell ref="WH16:WK16"/>
    <mergeCell ref="WL16:WO16"/>
    <mergeCell ref="WP16:WS16"/>
    <mergeCell ref="WT16:WW16"/>
    <mergeCell ref="WX14:XA14"/>
    <mergeCell ref="TS15:TV15"/>
    <mergeCell ref="TW15:TZ15"/>
    <mergeCell ref="UA15:UD15"/>
    <mergeCell ref="UE15:UH15"/>
    <mergeCell ref="UI15:UL15"/>
    <mergeCell ref="UM15:UO15"/>
    <mergeCell ref="UP15:US15"/>
    <mergeCell ref="UT15:UW15"/>
    <mergeCell ref="UX15:VA15"/>
    <mergeCell ref="VB15:VE15"/>
    <mergeCell ref="VF15:VI15"/>
    <mergeCell ref="VJ15:VM15"/>
    <mergeCell ref="VN15:WG15"/>
    <mergeCell ref="WH15:WK15"/>
    <mergeCell ref="WL15:WO15"/>
    <mergeCell ref="WP15:WS15"/>
    <mergeCell ref="WT15:WW15"/>
    <mergeCell ref="WX15:XA15"/>
    <mergeCell ref="TS14:TV14"/>
    <mergeCell ref="TW14:TZ14"/>
    <mergeCell ref="UA14:UD14"/>
    <mergeCell ref="UE14:UH14"/>
    <mergeCell ref="UI14:UL14"/>
    <mergeCell ref="UM14:UO14"/>
    <mergeCell ref="UP14:US14"/>
    <mergeCell ref="UT14:UW14"/>
    <mergeCell ref="UX14:VA14"/>
    <mergeCell ref="VB14:VE14"/>
    <mergeCell ref="VF14:VI14"/>
    <mergeCell ref="VJ14:VM14"/>
    <mergeCell ref="VN14:WG14"/>
    <mergeCell ref="WH14:WK14"/>
    <mergeCell ref="WL14:WO14"/>
    <mergeCell ref="WP14:WS14"/>
    <mergeCell ref="WT14:WW14"/>
    <mergeCell ref="WX12:XA12"/>
    <mergeCell ref="TS13:TV13"/>
    <mergeCell ref="TW13:TZ13"/>
    <mergeCell ref="UA13:UD13"/>
    <mergeCell ref="UE13:UH13"/>
    <mergeCell ref="UI13:UL13"/>
    <mergeCell ref="UM13:UO13"/>
    <mergeCell ref="UP13:US13"/>
    <mergeCell ref="UT13:UW13"/>
    <mergeCell ref="UX13:VA13"/>
    <mergeCell ref="VB13:VE13"/>
    <mergeCell ref="VF13:VI13"/>
    <mergeCell ref="VJ13:VM13"/>
    <mergeCell ref="VN13:WG13"/>
    <mergeCell ref="WH13:WK13"/>
    <mergeCell ref="WL13:WO13"/>
    <mergeCell ref="WP13:WS13"/>
    <mergeCell ref="WT13:WW13"/>
    <mergeCell ref="WX13:XA13"/>
    <mergeCell ref="TS12:TV12"/>
    <mergeCell ref="TW12:TZ12"/>
    <mergeCell ref="UA12:UD12"/>
    <mergeCell ref="UE12:UH12"/>
    <mergeCell ref="UI12:UL12"/>
    <mergeCell ref="UM12:UO12"/>
    <mergeCell ref="UP12:US12"/>
    <mergeCell ref="UT12:UW12"/>
    <mergeCell ref="UX12:VA12"/>
    <mergeCell ref="VB12:VE12"/>
    <mergeCell ref="VF12:VI12"/>
    <mergeCell ref="VJ12:VM12"/>
    <mergeCell ref="VN12:WG12"/>
    <mergeCell ref="WH12:WK12"/>
    <mergeCell ref="WL12:WO12"/>
    <mergeCell ref="WP12:WS12"/>
    <mergeCell ref="WT12:WW12"/>
    <mergeCell ref="WT10:WW10"/>
    <mergeCell ref="WX10:XA10"/>
    <mergeCell ref="TS11:TV11"/>
    <mergeCell ref="TW11:TZ11"/>
    <mergeCell ref="UA11:UD11"/>
    <mergeCell ref="UE11:UH11"/>
    <mergeCell ref="UI11:UL11"/>
    <mergeCell ref="UM11:UO11"/>
    <mergeCell ref="UP11:US11"/>
    <mergeCell ref="UT11:UW11"/>
    <mergeCell ref="UX11:VA11"/>
    <mergeCell ref="VB11:VE11"/>
    <mergeCell ref="VF11:VI11"/>
    <mergeCell ref="VJ11:VM11"/>
    <mergeCell ref="VN11:WG11"/>
    <mergeCell ref="WH11:WK11"/>
    <mergeCell ref="WL11:WO11"/>
    <mergeCell ref="WP11:WS11"/>
    <mergeCell ref="WT11:WW11"/>
    <mergeCell ref="WX11:XA11"/>
    <mergeCell ref="UA9:UD9"/>
    <mergeCell ref="UE9:UH9"/>
    <mergeCell ref="UI9:UL9"/>
    <mergeCell ref="UM9:UO9"/>
    <mergeCell ref="UP9:US9"/>
    <mergeCell ref="UT9:UW9"/>
    <mergeCell ref="UX9:VA9"/>
    <mergeCell ref="VB9:VE9"/>
    <mergeCell ref="VF9:VI9"/>
    <mergeCell ref="VJ9:VM9"/>
    <mergeCell ref="VN9:WG9"/>
    <mergeCell ref="WH9:WK9"/>
    <mergeCell ref="WL9:WO9"/>
    <mergeCell ref="WP9:WS9"/>
    <mergeCell ref="WT9:WW9"/>
    <mergeCell ref="WX9:XA9"/>
    <mergeCell ref="TS10:TV10"/>
    <mergeCell ref="TW10:TZ10"/>
    <mergeCell ref="UA10:UD10"/>
    <mergeCell ref="UE10:UH10"/>
    <mergeCell ref="UI10:UL10"/>
    <mergeCell ref="UM10:UO10"/>
    <mergeCell ref="UP10:US10"/>
    <mergeCell ref="UT10:UW10"/>
    <mergeCell ref="UX10:VA10"/>
    <mergeCell ref="VB10:VE10"/>
    <mergeCell ref="VF10:VI10"/>
    <mergeCell ref="VJ10:VM10"/>
    <mergeCell ref="VN10:WG10"/>
    <mergeCell ref="WH10:WK10"/>
    <mergeCell ref="WL10:WO10"/>
    <mergeCell ref="WP10:WS10"/>
    <mergeCell ref="DG55:GX55"/>
    <mergeCell ref="HG55:KX55"/>
    <mergeCell ref="HG57:IU57"/>
    <mergeCell ref="VL5:VQ6"/>
    <mergeCell ref="VR5:WM6"/>
    <mergeCell ref="WN5:WP6"/>
    <mergeCell ref="TS7:UO7"/>
    <mergeCell ref="UP7:US8"/>
    <mergeCell ref="UT7:VM7"/>
    <mergeCell ref="VN7:WG8"/>
    <mergeCell ref="WH7:XA7"/>
    <mergeCell ref="TS8:TV8"/>
    <mergeCell ref="TW8:TZ8"/>
    <mergeCell ref="UA8:UD8"/>
    <mergeCell ref="UE8:UH8"/>
    <mergeCell ref="UI8:UL8"/>
    <mergeCell ref="UM8:UO8"/>
    <mergeCell ref="UT8:UW8"/>
    <mergeCell ref="UX8:VA8"/>
    <mergeCell ref="VB8:VE8"/>
    <mergeCell ref="VF8:VI8"/>
    <mergeCell ref="VJ8:VM8"/>
    <mergeCell ref="WH8:WK8"/>
    <mergeCell ref="WL8:WO8"/>
    <mergeCell ref="WP8:WS8"/>
    <mergeCell ref="WT8:WW8"/>
    <mergeCell ref="WX8:XA8"/>
    <mergeCell ref="TS9:TV9"/>
    <mergeCell ref="TW9:TZ9"/>
    <mergeCell ref="SM54:SO54"/>
    <mergeCell ref="SQ54:SS54"/>
    <mergeCell ref="SU54:SW54"/>
    <mergeCell ref="PG55:SX55"/>
    <mergeCell ref="PG56:SX56"/>
    <mergeCell ref="PG57:QU57"/>
    <mergeCell ref="QB54:QP54"/>
    <mergeCell ref="QQ54:QS54"/>
    <mergeCell ref="QU54:QW54"/>
    <mergeCell ref="QY54:RA54"/>
    <mergeCell ref="RC54:RE54"/>
    <mergeCell ref="RG54:RI54"/>
    <mergeCell ref="RK54:SD54"/>
    <mergeCell ref="SE54:SG54"/>
    <mergeCell ref="SI54:SK54"/>
    <mergeCell ref="QB52:QP52"/>
    <mergeCell ref="QQ52:RJ52"/>
    <mergeCell ref="RL52:SD52"/>
    <mergeCell ref="SE52:SH52"/>
    <mergeCell ref="SI52:SL52"/>
    <mergeCell ref="SM52:SP52"/>
    <mergeCell ref="SQ52:ST52"/>
    <mergeCell ref="SU52:SX52"/>
    <mergeCell ref="QB53:QP53"/>
    <mergeCell ref="QQ53:QT53"/>
    <mergeCell ref="QU53:QX53"/>
    <mergeCell ref="QY53:RB53"/>
    <mergeCell ref="RC53:RF53"/>
    <mergeCell ref="RG53:RJ53"/>
    <mergeCell ref="RL53:SD53"/>
    <mergeCell ref="SE53:SH53"/>
    <mergeCell ref="SI53:SL53"/>
    <mergeCell ref="RW50:RZ50"/>
    <mergeCell ref="SA50:SD50"/>
    <mergeCell ref="SE50:SH50"/>
    <mergeCell ref="SI50:SL50"/>
    <mergeCell ref="SM50:SP50"/>
    <mergeCell ref="SM53:SP53"/>
    <mergeCell ref="SQ53:ST53"/>
    <mergeCell ref="SU53:SX53"/>
    <mergeCell ref="SQ50:ST50"/>
    <mergeCell ref="SU50:SX50"/>
    <mergeCell ref="QB51:QP51"/>
    <mergeCell ref="QQ51:QT51"/>
    <mergeCell ref="QU51:QX51"/>
    <mergeCell ref="QY51:RB51"/>
    <mergeCell ref="RC51:RF51"/>
    <mergeCell ref="RG51:RJ51"/>
    <mergeCell ref="RK51:SD51"/>
    <mergeCell ref="SE51:SH51"/>
    <mergeCell ref="SI51:SL51"/>
    <mergeCell ref="SM51:SP51"/>
    <mergeCell ref="SQ51:ST51"/>
    <mergeCell ref="SU51:SX51"/>
    <mergeCell ref="PE50:PF50"/>
    <mergeCell ref="PG50:PO50"/>
    <mergeCell ref="PP50:PS50"/>
    <mergeCell ref="PT50:PW50"/>
    <mergeCell ref="PX50:QA50"/>
    <mergeCell ref="QB50:QE50"/>
    <mergeCell ref="QF50:QI50"/>
    <mergeCell ref="QJ50:QL50"/>
    <mergeCell ref="QM50:QP50"/>
    <mergeCell ref="QQ50:QT50"/>
    <mergeCell ref="QU50:QX50"/>
    <mergeCell ref="QY50:RB50"/>
    <mergeCell ref="RC50:RF50"/>
    <mergeCell ref="RG50:RJ50"/>
    <mergeCell ref="RK50:RN50"/>
    <mergeCell ref="RO50:RR50"/>
    <mergeCell ref="RS50:RV50"/>
    <mergeCell ref="RW48:RZ48"/>
    <mergeCell ref="SA48:SD48"/>
    <mergeCell ref="SE48:SH48"/>
    <mergeCell ref="SI48:SL48"/>
    <mergeCell ref="SM48:SP48"/>
    <mergeCell ref="SQ48:ST48"/>
    <mergeCell ref="SU48:SX48"/>
    <mergeCell ref="PE49:PO49"/>
    <mergeCell ref="PP49:PS49"/>
    <mergeCell ref="PT49:PW49"/>
    <mergeCell ref="PX49:QA49"/>
    <mergeCell ref="QB49:QE49"/>
    <mergeCell ref="QF49:QI49"/>
    <mergeCell ref="QJ49:QL49"/>
    <mergeCell ref="QM49:QP49"/>
    <mergeCell ref="QQ49:QT49"/>
    <mergeCell ref="QU49:QX49"/>
    <mergeCell ref="QY49:RB49"/>
    <mergeCell ref="RC49:RF49"/>
    <mergeCell ref="RG49:RJ49"/>
    <mergeCell ref="RK49:RN49"/>
    <mergeCell ref="RO49:RR49"/>
    <mergeCell ref="RS49:RV49"/>
    <mergeCell ref="RW49:RZ49"/>
    <mergeCell ref="SA49:SD49"/>
    <mergeCell ref="SE49:SH49"/>
    <mergeCell ref="SI49:SL49"/>
    <mergeCell ref="SM49:SP49"/>
    <mergeCell ref="SQ49:ST49"/>
    <mergeCell ref="SU49:SX49"/>
    <mergeCell ref="PE46:PF48"/>
    <mergeCell ref="PT46:PW46"/>
    <mergeCell ref="RW46:RZ46"/>
    <mergeCell ref="SA46:SD46"/>
    <mergeCell ref="SE46:SH46"/>
    <mergeCell ref="SI46:SL46"/>
    <mergeCell ref="SM46:SP46"/>
    <mergeCell ref="SQ46:ST46"/>
    <mergeCell ref="SU46:SX46"/>
    <mergeCell ref="PG47:PO47"/>
    <mergeCell ref="PP47:PS47"/>
    <mergeCell ref="PT47:PW47"/>
    <mergeCell ref="PX47:QA47"/>
    <mergeCell ref="QB47:QE47"/>
    <mergeCell ref="QF47:QI47"/>
    <mergeCell ref="QJ47:QL47"/>
    <mergeCell ref="QM47:QP47"/>
    <mergeCell ref="QQ47:QT47"/>
    <mergeCell ref="QU47:QX47"/>
    <mergeCell ref="QY47:RB47"/>
    <mergeCell ref="RC47:RF47"/>
    <mergeCell ref="RG47:RJ47"/>
    <mergeCell ref="RK47:RN47"/>
    <mergeCell ref="RO47:RR47"/>
    <mergeCell ref="RS47:RV47"/>
    <mergeCell ref="RW47:RZ47"/>
    <mergeCell ref="SA47:SD47"/>
    <mergeCell ref="SE47:SH47"/>
    <mergeCell ref="SI47:SL47"/>
    <mergeCell ref="SM47:SP47"/>
    <mergeCell ref="SQ47:ST47"/>
    <mergeCell ref="SU47:SX47"/>
    <mergeCell ref="PG46:PO46"/>
    <mergeCell ref="PP46:PS46"/>
    <mergeCell ref="PX46:QA46"/>
    <mergeCell ref="QB46:QE46"/>
    <mergeCell ref="QF46:QI46"/>
    <mergeCell ref="QJ46:QL46"/>
    <mergeCell ref="QM46:QP46"/>
    <mergeCell ref="QQ46:QT46"/>
    <mergeCell ref="QU46:QX46"/>
    <mergeCell ref="QY46:RB46"/>
    <mergeCell ref="RC46:RF46"/>
    <mergeCell ref="RG46:RJ46"/>
    <mergeCell ref="RK46:RN46"/>
    <mergeCell ref="RO46:RR46"/>
    <mergeCell ref="RS46:RV46"/>
    <mergeCell ref="PG48:PO48"/>
    <mergeCell ref="PP48:PS48"/>
    <mergeCell ref="PT48:PW48"/>
    <mergeCell ref="PX48:QA48"/>
    <mergeCell ref="QB48:QE48"/>
    <mergeCell ref="QF48:QI48"/>
    <mergeCell ref="QJ48:QL48"/>
    <mergeCell ref="QQ48:QT48"/>
    <mergeCell ref="QU48:QX48"/>
    <mergeCell ref="QY48:RB48"/>
    <mergeCell ref="RC48:RF48"/>
    <mergeCell ref="RG48:RJ48"/>
    <mergeCell ref="RK48:RN48"/>
    <mergeCell ref="RO48:RR48"/>
    <mergeCell ref="RS48:RV48"/>
    <mergeCell ref="RW44:RZ44"/>
    <mergeCell ref="SA44:SD44"/>
    <mergeCell ref="SE44:SH44"/>
    <mergeCell ref="SI44:SL44"/>
    <mergeCell ref="SM44:SP44"/>
    <mergeCell ref="SQ44:ST44"/>
    <mergeCell ref="SU44:SX44"/>
    <mergeCell ref="PH45:PO45"/>
    <mergeCell ref="PP45:PS45"/>
    <mergeCell ref="PT45:PW45"/>
    <mergeCell ref="PX45:QA45"/>
    <mergeCell ref="QB45:QE45"/>
    <mergeCell ref="QF45:QI45"/>
    <mergeCell ref="QJ45:QL45"/>
    <mergeCell ref="QM45:QP45"/>
    <mergeCell ref="QQ45:QT45"/>
    <mergeCell ref="QU45:QX45"/>
    <mergeCell ref="QY45:RB45"/>
    <mergeCell ref="RC45:RF45"/>
    <mergeCell ref="RG45:RJ45"/>
    <mergeCell ref="RK45:RN45"/>
    <mergeCell ref="RO45:RR45"/>
    <mergeCell ref="RS45:RV45"/>
    <mergeCell ref="RW45:RZ45"/>
    <mergeCell ref="SA45:SD45"/>
    <mergeCell ref="SE45:SH45"/>
    <mergeCell ref="SI45:SL45"/>
    <mergeCell ref="SM45:SP45"/>
    <mergeCell ref="SQ45:ST45"/>
    <mergeCell ref="SU45:SX45"/>
    <mergeCell ref="PE44:PF45"/>
    <mergeCell ref="PG44:PO44"/>
    <mergeCell ref="PP44:PS44"/>
    <mergeCell ref="PT44:PW44"/>
    <mergeCell ref="PX44:QA44"/>
    <mergeCell ref="QB44:QE44"/>
    <mergeCell ref="QF44:QI44"/>
    <mergeCell ref="QJ44:QL44"/>
    <mergeCell ref="QM44:QP44"/>
    <mergeCell ref="QQ44:QT44"/>
    <mergeCell ref="QU44:QX44"/>
    <mergeCell ref="QY44:RB44"/>
    <mergeCell ref="RC44:RF44"/>
    <mergeCell ref="RG44:RJ44"/>
    <mergeCell ref="RK44:RN44"/>
    <mergeCell ref="RO44:RR44"/>
    <mergeCell ref="RS44:RV44"/>
    <mergeCell ref="RS42:RV42"/>
    <mergeCell ref="RW42:RZ42"/>
    <mergeCell ref="SA42:SD42"/>
    <mergeCell ref="SE42:SH42"/>
    <mergeCell ref="SI42:SL42"/>
    <mergeCell ref="SM42:SP42"/>
    <mergeCell ref="SQ42:ST42"/>
    <mergeCell ref="SU42:SX42"/>
    <mergeCell ref="PH43:PO43"/>
    <mergeCell ref="PP43:PS43"/>
    <mergeCell ref="PT43:PW43"/>
    <mergeCell ref="PX43:QA43"/>
    <mergeCell ref="QB43:QE43"/>
    <mergeCell ref="QF43:QI43"/>
    <mergeCell ref="QJ43:QL43"/>
    <mergeCell ref="QM43:QP43"/>
    <mergeCell ref="QQ43:QT43"/>
    <mergeCell ref="QU43:QX43"/>
    <mergeCell ref="QY43:RB43"/>
    <mergeCell ref="RC43:RF43"/>
    <mergeCell ref="RG43:RJ43"/>
    <mergeCell ref="RK43:RN43"/>
    <mergeCell ref="RO43:RR43"/>
    <mergeCell ref="RS43:RV43"/>
    <mergeCell ref="RW43:RZ43"/>
    <mergeCell ref="SA43:SD43"/>
    <mergeCell ref="SE43:SH43"/>
    <mergeCell ref="SI43:SL43"/>
    <mergeCell ref="SM43:SP43"/>
    <mergeCell ref="SQ43:ST43"/>
    <mergeCell ref="SU43:SX43"/>
    <mergeCell ref="SQ40:ST40"/>
    <mergeCell ref="SU40:SX40"/>
    <mergeCell ref="PC41:PD50"/>
    <mergeCell ref="RK41:RN41"/>
    <mergeCell ref="RO41:RR41"/>
    <mergeCell ref="RS41:RV41"/>
    <mergeCell ref="RW41:RZ41"/>
    <mergeCell ref="SA41:SD41"/>
    <mergeCell ref="PE42:PF43"/>
    <mergeCell ref="PG42:PO42"/>
    <mergeCell ref="PP42:PS42"/>
    <mergeCell ref="PT42:PW42"/>
    <mergeCell ref="PX42:QA42"/>
    <mergeCell ref="QB42:QE42"/>
    <mergeCell ref="QF42:QI42"/>
    <mergeCell ref="QJ42:QL42"/>
    <mergeCell ref="QM42:QP42"/>
    <mergeCell ref="QQ42:QT42"/>
    <mergeCell ref="QU42:QX42"/>
    <mergeCell ref="QY42:RB42"/>
    <mergeCell ref="RC42:RF42"/>
    <mergeCell ref="RG42:RJ42"/>
    <mergeCell ref="RK42:RN42"/>
    <mergeCell ref="RO42:RR42"/>
    <mergeCell ref="QQ40:QT40"/>
    <mergeCell ref="QU40:QX40"/>
    <mergeCell ref="QY40:RB40"/>
    <mergeCell ref="RC40:RF40"/>
    <mergeCell ref="RG40:RJ40"/>
    <mergeCell ref="RK40:SD40"/>
    <mergeCell ref="SE40:SH40"/>
    <mergeCell ref="SI40:SL40"/>
    <mergeCell ref="SM40:SP40"/>
    <mergeCell ref="PE40:PF40"/>
    <mergeCell ref="PG40:PO40"/>
    <mergeCell ref="PP40:PS40"/>
    <mergeCell ref="PT40:PW40"/>
    <mergeCell ref="PX40:QA40"/>
    <mergeCell ref="QB40:QE40"/>
    <mergeCell ref="QF40:QI40"/>
    <mergeCell ref="QJ40:QL40"/>
    <mergeCell ref="QM40:QP40"/>
    <mergeCell ref="SU38:SX38"/>
    <mergeCell ref="PE39:PO39"/>
    <mergeCell ref="PP39:PS39"/>
    <mergeCell ref="PT39:PW39"/>
    <mergeCell ref="PX39:QA39"/>
    <mergeCell ref="QB39:QE39"/>
    <mergeCell ref="QF39:QI39"/>
    <mergeCell ref="QJ39:QL39"/>
    <mergeCell ref="QM39:QP39"/>
    <mergeCell ref="QQ39:QT39"/>
    <mergeCell ref="QU39:QX39"/>
    <mergeCell ref="QY39:RB39"/>
    <mergeCell ref="RC39:RF39"/>
    <mergeCell ref="RG39:RJ39"/>
    <mergeCell ref="RK39:SD39"/>
    <mergeCell ref="SE39:SH39"/>
    <mergeCell ref="SI39:SL39"/>
    <mergeCell ref="SM39:SP39"/>
    <mergeCell ref="SQ39:ST39"/>
    <mergeCell ref="SU39:SX39"/>
    <mergeCell ref="QU38:QX38"/>
    <mergeCell ref="QY38:RB38"/>
    <mergeCell ref="RC38:RF38"/>
    <mergeCell ref="RG38:RJ38"/>
    <mergeCell ref="RK38:SD38"/>
    <mergeCell ref="SE38:SH38"/>
    <mergeCell ref="SI38:SL38"/>
    <mergeCell ref="SM38:SP38"/>
    <mergeCell ref="SQ38:ST38"/>
    <mergeCell ref="PG38:PO38"/>
    <mergeCell ref="PP38:PS38"/>
    <mergeCell ref="PT38:PW38"/>
    <mergeCell ref="PX38:QA38"/>
    <mergeCell ref="QB38:QE38"/>
    <mergeCell ref="QF38:QI38"/>
    <mergeCell ref="QJ38:QL38"/>
    <mergeCell ref="QM38:QP38"/>
    <mergeCell ref="QQ38:QT38"/>
    <mergeCell ref="SM36:SP36"/>
    <mergeCell ref="SQ36:ST36"/>
    <mergeCell ref="PP36:PS36"/>
    <mergeCell ref="PT36:PW36"/>
    <mergeCell ref="PX36:QA36"/>
    <mergeCell ref="QB36:QE36"/>
    <mergeCell ref="QF36:QI36"/>
    <mergeCell ref="QJ36:QL36"/>
    <mergeCell ref="SU36:SX36"/>
    <mergeCell ref="PG37:PO37"/>
    <mergeCell ref="PP37:PS37"/>
    <mergeCell ref="PT37:PW37"/>
    <mergeCell ref="PX37:QA37"/>
    <mergeCell ref="QB37:QE37"/>
    <mergeCell ref="QF37:QI37"/>
    <mergeCell ref="QJ37:QL37"/>
    <mergeCell ref="QM37:QP37"/>
    <mergeCell ref="QQ37:QT37"/>
    <mergeCell ref="QU37:QX37"/>
    <mergeCell ref="QY37:RB37"/>
    <mergeCell ref="RC37:RF37"/>
    <mergeCell ref="RG37:RJ37"/>
    <mergeCell ref="RK37:SD37"/>
    <mergeCell ref="SE37:SH37"/>
    <mergeCell ref="SI37:SL37"/>
    <mergeCell ref="SM37:SP37"/>
    <mergeCell ref="SQ37:ST37"/>
    <mergeCell ref="SU37:SX37"/>
    <mergeCell ref="QM36:QP36"/>
    <mergeCell ref="QQ36:QT36"/>
    <mergeCell ref="QU36:QX36"/>
    <mergeCell ref="QY36:RB36"/>
    <mergeCell ref="RC36:RF36"/>
    <mergeCell ref="RG36:RJ36"/>
    <mergeCell ref="RK36:SD36"/>
    <mergeCell ref="SE36:SH36"/>
    <mergeCell ref="SI36:SL36"/>
    <mergeCell ref="SM34:SP34"/>
    <mergeCell ref="SQ34:ST34"/>
    <mergeCell ref="SU34:SX34"/>
    <mergeCell ref="PH35:PO35"/>
    <mergeCell ref="PP35:PS35"/>
    <mergeCell ref="PT35:PW35"/>
    <mergeCell ref="PX35:QA35"/>
    <mergeCell ref="QB35:QE35"/>
    <mergeCell ref="QF35:QI35"/>
    <mergeCell ref="QJ35:QL35"/>
    <mergeCell ref="QM35:QP35"/>
    <mergeCell ref="QQ35:QT35"/>
    <mergeCell ref="QU35:QX35"/>
    <mergeCell ref="QY35:RB35"/>
    <mergeCell ref="RC35:RF35"/>
    <mergeCell ref="RG35:RJ35"/>
    <mergeCell ref="RK35:SD35"/>
    <mergeCell ref="SE35:SH35"/>
    <mergeCell ref="SI35:SL35"/>
    <mergeCell ref="SM35:SP35"/>
    <mergeCell ref="SQ35:ST35"/>
    <mergeCell ref="SU35:SX35"/>
    <mergeCell ref="QM34:QP34"/>
    <mergeCell ref="QQ34:QT34"/>
    <mergeCell ref="QU34:QX34"/>
    <mergeCell ref="QY34:RB34"/>
    <mergeCell ref="RC34:RF34"/>
    <mergeCell ref="RG34:RJ34"/>
    <mergeCell ref="RK34:SD34"/>
    <mergeCell ref="SE34:SH34"/>
    <mergeCell ref="SI34:SL34"/>
    <mergeCell ref="SM32:SP32"/>
    <mergeCell ref="SQ32:ST32"/>
    <mergeCell ref="SU32:SX32"/>
    <mergeCell ref="PH33:PO33"/>
    <mergeCell ref="PP33:PS33"/>
    <mergeCell ref="PT33:PW33"/>
    <mergeCell ref="PX33:QA33"/>
    <mergeCell ref="QB33:QE33"/>
    <mergeCell ref="QF33:QI33"/>
    <mergeCell ref="QJ33:QL33"/>
    <mergeCell ref="QM33:QP33"/>
    <mergeCell ref="QQ33:QT33"/>
    <mergeCell ref="QU33:QX33"/>
    <mergeCell ref="QY33:RB33"/>
    <mergeCell ref="RC33:RF33"/>
    <mergeCell ref="RG33:RJ33"/>
    <mergeCell ref="RK33:SD33"/>
    <mergeCell ref="SE33:SH33"/>
    <mergeCell ref="SI33:SL33"/>
    <mergeCell ref="SM33:SP33"/>
    <mergeCell ref="SQ33:ST33"/>
    <mergeCell ref="SU33:SX33"/>
    <mergeCell ref="QM32:QP32"/>
    <mergeCell ref="QQ32:QT32"/>
    <mergeCell ref="QU32:QX32"/>
    <mergeCell ref="QY32:RB32"/>
    <mergeCell ref="RC32:RF32"/>
    <mergeCell ref="RG32:RJ32"/>
    <mergeCell ref="RK32:SD32"/>
    <mergeCell ref="SE32:SH32"/>
    <mergeCell ref="SI32:SL32"/>
    <mergeCell ref="SQ31:ST31"/>
    <mergeCell ref="SU31:SX31"/>
    <mergeCell ref="QU30:QX30"/>
    <mergeCell ref="QY30:RB30"/>
    <mergeCell ref="RC30:RF30"/>
    <mergeCell ref="RG30:RJ30"/>
    <mergeCell ref="RK30:SD30"/>
    <mergeCell ref="SE30:SH30"/>
    <mergeCell ref="SI30:SL30"/>
    <mergeCell ref="SM30:SP30"/>
    <mergeCell ref="SQ30:ST30"/>
    <mergeCell ref="PE30:PO30"/>
    <mergeCell ref="PP30:PS30"/>
    <mergeCell ref="PT30:PW30"/>
    <mergeCell ref="PD32:PD40"/>
    <mergeCell ref="PE32:PF35"/>
    <mergeCell ref="PG32:PO32"/>
    <mergeCell ref="PP32:PS32"/>
    <mergeCell ref="PT32:PW32"/>
    <mergeCell ref="PX32:QA32"/>
    <mergeCell ref="QB32:QE32"/>
    <mergeCell ref="QF32:QI32"/>
    <mergeCell ref="QJ32:QL32"/>
    <mergeCell ref="PG34:PO34"/>
    <mergeCell ref="PP34:PS34"/>
    <mergeCell ref="PT34:PW34"/>
    <mergeCell ref="PX34:QA34"/>
    <mergeCell ref="QB34:QE34"/>
    <mergeCell ref="QF34:QI34"/>
    <mergeCell ref="QJ34:QL34"/>
    <mergeCell ref="PE36:PF38"/>
    <mergeCell ref="PG36:PO36"/>
    <mergeCell ref="PE31:PO31"/>
    <mergeCell ref="PP31:PS31"/>
    <mergeCell ref="PT31:PW31"/>
    <mergeCell ref="PX31:QA31"/>
    <mergeCell ref="QB31:QE31"/>
    <mergeCell ref="QF31:QI31"/>
    <mergeCell ref="QJ31:QL31"/>
    <mergeCell ref="QM31:QP31"/>
    <mergeCell ref="QQ31:QT31"/>
    <mergeCell ref="QU31:QX31"/>
    <mergeCell ref="QY31:RB31"/>
    <mergeCell ref="RC31:RF31"/>
    <mergeCell ref="RG31:RJ31"/>
    <mergeCell ref="RK31:SD31"/>
    <mergeCell ref="SE31:SH31"/>
    <mergeCell ref="SI31:SL31"/>
    <mergeCell ref="SM31:SP31"/>
    <mergeCell ref="PX30:QA30"/>
    <mergeCell ref="QB30:QE30"/>
    <mergeCell ref="QF30:QI30"/>
    <mergeCell ref="QJ30:QL30"/>
    <mergeCell ref="QM30:QP30"/>
    <mergeCell ref="QQ30:QT30"/>
    <mergeCell ref="SQ28:ST28"/>
    <mergeCell ref="SU28:SX28"/>
    <mergeCell ref="PE29:PO29"/>
    <mergeCell ref="PP29:PS29"/>
    <mergeCell ref="PT29:PW29"/>
    <mergeCell ref="PX29:QA29"/>
    <mergeCell ref="QB29:QE29"/>
    <mergeCell ref="QF29:QI29"/>
    <mergeCell ref="QJ29:QL29"/>
    <mergeCell ref="QM29:QP29"/>
    <mergeCell ref="QQ29:QT29"/>
    <mergeCell ref="QU29:QX29"/>
    <mergeCell ref="QY29:RB29"/>
    <mergeCell ref="RC29:RF29"/>
    <mergeCell ref="RG29:RJ29"/>
    <mergeCell ref="RK29:SD29"/>
    <mergeCell ref="SE29:SH29"/>
    <mergeCell ref="SI29:SL29"/>
    <mergeCell ref="SM29:SP29"/>
    <mergeCell ref="SQ29:ST29"/>
    <mergeCell ref="SU29:SX29"/>
    <mergeCell ref="SU30:SX30"/>
    <mergeCell ref="RG27:RJ27"/>
    <mergeCell ref="RK27:SD27"/>
    <mergeCell ref="SE27:SH27"/>
    <mergeCell ref="SI27:SL27"/>
    <mergeCell ref="SM27:SP27"/>
    <mergeCell ref="SQ27:ST27"/>
    <mergeCell ref="SU27:SX27"/>
    <mergeCell ref="PE28:PO28"/>
    <mergeCell ref="PP28:PS28"/>
    <mergeCell ref="PT28:PW28"/>
    <mergeCell ref="PX28:QA28"/>
    <mergeCell ref="QB28:QE28"/>
    <mergeCell ref="QF28:QI28"/>
    <mergeCell ref="QJ28:QL28"/>
    <mergeCell ref="QM28:QP28"/>
    <mergeCell ref="QQ28:QT28"/>
    <mergeCell ref="QU28:QX28"/>
    <mergeCell ref="QY28:RB28"/>
    <mergeCell ref="RC28:RF28"/>
    <mergeCell ref="RG28:RJ28"/>
    <mergeCell ref="RK28:SD28"/>
    <mergeCell ref="SE28:SH28"/>
    <mergeCell ref="SI28:SL28"/>
    <mergeCell ref="SM28:SP28"/>
    <mergeCell ref="PX27:QA27"/>
    <mergeCell ref="QB27:QE27"/>
    <mergeCell ref="QF27:QI27"/>
    <mergeCell ref="QJ27:QL27"/>
    <mergeCell ref="QM27:QP27"/>
    <mergeCell ref="QQ27:QT27"/>
    <mergeCell ref="QU27:QX27"/>
    <mergeCell ref="QY27:RB27"/>
    <mergeCell ref="RC27:RF27"/>
    <mergeCell ref="SU25:SX25"/>
    <mergeCell ref="PD26:PD31"/>
    <mergeCell ref="PE26:PO26"/>
    <mergeCell ref="PP26:PS26"/>
    <mergeCell ref="PT26:PW26"/>
    <mergeCell ref="PX26:QA26"/>
    <mergeCell ref="QB26:QE26"/>
    <mergeCell ref="QF26:QI26"/>
    <mergeCell ref="QJ26:QL26"/>
    <mergeCell ref="QM26:QP26"/>
    <mergeCell ref="QQ26:QT26"/>
    <mergeCell ref="QU26:QX26"/>
    <mergeCell ref="QY26:RB26"/>
    <mergeCell ref="RC26:RF26"/>
    <mergeCell ref="RG26:RJ26"/>
    <mergeCell ref="RK26:SD26"/>
    <mergeCell ref="SE26:SH26"/>
    <mergeCell ref="SI26:SL26"/>
    <mergeCell ref="SM26:SP26"/>
    <mergeCell ref="SQ26:ST26"/>
    <mergeCell ref="SU26:SX26"/>
    <mergeCell ref="PE27:PO27"/>
    <mergeCell ref="PP27:PS27"/>
    <mergeCell ref="PT27:PW27"/>
    <mergeCell ref="QU25:QX25"/>
    <mergeCell ref="QY25:RB25"/>
    <mergeCell ref="RC25:RF25"/>
    <mergeCell ref="RG25:RJ25"/>
    <mergeCell ref="RK25:SD25"/>
    <mergeCell ref="SE25:SH25"/>
    <mergeCell ref="SI25:SL25"/>
    <mergeCell ref="SM25:SP25"/>
    <mergeCell ref="SQ25:ST25"/>
    <mergeCell ref="PE25:PO25"/>
    <mergeCell ref="PP25:PS25"/>
    <mergeCell ref="PT25:PW25"/>
    <mergeCell ref="PX25:QA25"/>
    <mergeCell ref="QB25:QE25"/>
    <mergeCell ref="QF25:QI25"/>
    <mergeCell ref="QJ25:QL25"/>
    <mergeCell ref="QM25:QP25"/>
    <mergeCell ref="QQ25:QT25"/>
    <mergeCell ref="SM23:SP23"/>
    <mergeCell ref="SQ23:ST23"/>
    <mergeCell ref="SU23:SX23"/>
    <mergeCell ref="PI24:PN24"/>
    <mergeCell ref="PP24:PS24"/>
    <mergeCell ref="PT24:PW24"/>
    <mergeCell ref="PX24:QA24"/>
    <mergeCell ref="QB24:QE24"/>
    <mergeCell ref="QF24:QI24"/>
    <mergeCell ref="QJ24:QL24"/>
    <mergeCell ref="QM24:QP24"/>
    <mergeCell ref="QQ24:QT24"/>
    <mergeCell ref="QU24:QX24"/>
    <mergeCell ref="QY24:RB24"/>
    <mergeCell ref="RC24:RF24"/>
    <mergeCell ref="RG24:RJ24"/>
    <mergeCell ref="RK24:SD24"/>
    <mergeCell ref="SE24:SH24"/>
    <mergeCell ref="SI24:SL24"/>
    <mergeCell ref="SM24:SP24"/>
    <mergeCell ref="SQ24:ST24"/>
    <mergeCell ref="SU24:SX24"/>
    <mergeCell ref="RC22:RF22"/>
    <mergeCell ref="RG22:RJ22"/>
    <mergeCell ref="RK22:SD22"/>
    <mergeCell ref="SE22:SH22"/>
    <mergeCell ref="SI22:SL22"/>
    <mergeCell ref="SM22:SP22"/>
    <mergeCell ref="SQ22:ST22"/>
    <mergeCell ref="SU22:SX22"/>
    <mergeCell ref="PI23:PN23"/>
    <mergeCell ref="PP23:PS23"/>
    <mergeCell ref="PT23:PW23"/>
    <mergeCell ref="PX23:QA23"/>
    <mergeCell ref="QB23:QE23"/>
    <mergeCell ref="QF23:QI23"/>
    <mergeCell ref="QJ23:QL23"/>
    <mergeCell ref="QM23:QP23"/>
    <mergeCell ref="QQ23:QT23"/>
    <mergeCell ref="QU23:QX23"/>
    <mergeCell ref="QY23:RB23"/>
    <mergeCell ref="RC23:RF23"/>
    <mergeCell ref="RG23:RJ23"/>
    <mergeCell ref="RK23:SD23"/>
    <mergeCell ref="SE23:SH23"/>
    <mergeCell ref="SI23:SL23"/>
    <mergeCell ref="PT22:PW22"/>
    <mergeCell ref="PX22:QA22"/>
    <mergeCell ref="QB22:QE22"/>
    <mergeCell ref="QF22:QI22"/>
    <mergeCell ref="QJ22:QL22"/>
    <mergeCell ref="QM22:QP22"/>
    <mergeCell ref="QQ22:QT22"/>
    <mergeCell ref="QU22:QX22"/>
    <mergeCell ref="QY22:RB22"/>
    <mergeCell ref="SQ20:ST20"/>
    <mergeCell ref="SU20:SX20"/>
    <mergeCell ref="PE21:PG24"/>
    <mergeCell ref="PH21:PO21"/>
    <mergeCell ref="PP21:PS21"/>
    <mergeCell ref="PT21:PW21"/>
    <mergeCell ref="PX21:QA21"/>
    <mergeCell ref="QB21:QE21"/>
    <mergeCell ref="QF21:QI21"/>
    <mergeCell ref="QJ21:QL21"/>
    <mergeCell ref="QM21:QP21"/>
    <mergeCell ref="QQ21:QT21"/>
    <mergeCell ref="QU21:QX21"/>
    <mergeCell ref="QY21:RB21"/>
    <mergeCell ref="RC21:RF21"/>
    <mergeCell ref="RG21:RJ21"/>
    <mergeCell ref="RK21:SD21"/>
    <mergeCell ref="SE21:SH21"/>
    <mergeCell ref="SI21:SL21"/>
    <mergeCell ref="SM21:SP21"/>
    <mergeCell ref="SQ21:ST21"/>
    <mergeCell ref="SU21:SX21"/>
    <mergeCell ref="PI22:PN22"/>
    <mergeCell ref="PP22:PS22"/>
    <mergeCell ref="QQ20:QT20"/>
    <mergeCell ref="QU20:QX20"/>
    <mergeCell ref="QY20:RB20"/>
    <mergeCell ref="RC20:RF20"/>
    <mergeCell ref="RG20:RJ20"/>
    <mergeCell ref="RK20:SD20"/>
    <mergeCell ref="SQ18:ST18"/>
    <mergeCell ref="SU18:SX18"/>
    <mergeCell ref="PH19:PO19"/>
    <mergeCell ref="PP19:PS19"/>
    <mergeCell ref="PT19:PW19"/>
    <mergeCell ref="PX19:QA19"/>
    <mergeCell ref="QB19:QE19"/>
    <mergeCell ref="QF19:QI19"/>
    <mergeCell ref="QJ19:QL19"/>
    <mergeCell ref="QM19:QP19"/>
    <mergeCell ref="QQ19:QT19"/>
    <mergeCell ref="QU19:QX19"/>
    <mergeCell ref="QY19:RB19"/>
    <mergeCell ref="RC19:RF19"/>
    <mergeCell ref="RG19:RJ19"/>
    <mergeCell ref="RK19:SD19"/>
    <mergeCell ref="SE19:SH19"/>
    <mergeCell ref="SI19:SL19"/>
    <mergeCell ref="SM19:SP19"/>
    <mergeCell ref="SQ19:ST19"/>
    <mergeCell ref="SU19:SX19"/>
    <mergeCell ref="QQ18:QT18"/>
    <mergeCell ref="QU18:QX18"/>
    <mergeCell ref="QY18:RB18"/>
    <mergeCell ref="RC18:RF18"/>
    <mergeCell ref="RG18:RJ18"/>
    <mergeCell ref="RK18:SD18"/>
    <mergeCell ref="SE18:SH18"/>
    <mergeCell ref="SI18:SL18"/>
    <mergeCell ref="SM18:SP18"/>
    <mergeCell ref="PE18:PG20"/>
    <mergeCell ref="PH18:PO18"/>
    <mergeCell ref="PP18:PS18"/>
    <mergeCell ref="PT18:PW18"/>
    <mergeCell ref="PX18:QA18"/>
    <mergeCell ref="QB18:QE18"/>
    <mergeCell ref="QF18:QI18"/>
    <mergeCell ref="QJ18:QL18"/>
    <mergeCell ref="QM18:QP18"/>
    <mergeCell ref="PH20:PO20"/>
    <mergeCell ref="PP20:PS20"/>
    <mergeCell ref="PT20:PW20"/>
    <mergeCell ref="PX20:QA20"/>
    <mergeCell ref="QB20:QE20"/>
    <mergeCell ref="QF20:QI20"/>
    <mergeCell ref="QJ20:QL20"/>
    <mergeCell ref="QM20:QP20"/>
    <mergeCell ref="SE20:SH20"/>
    <mergeCell ref="SI20:SL20"/>
    <mergeCell ref="SM20:SP20"/>
    <mergeCell ref="SQ16:ST16"/>
    <mergeCell ref="SU16:SX16"/>
    <mergeCell ref="PH17:PO17"/>
    <mergeCell ref="PP17:PS17"/>
    <mergeCell ref="PT17:PW17"/>
    <mergeCell ref="PX17:QA17"/>
    <mergeCell ref="QB17:QE17"/>
    <mergeCell ref="QF17:QI17"/>
    <mergeCell ref="QJ17:QL17"/>
    <mergeCell ref="QM17:QP17"/>
    <mergeCell ref="QQ17:QT17"/>
    <mergeCell ref="QU17:QX17"/>
    <mergeCell ref="QY17:RB17"/>
    <mergeCell ref="RC17:RF17"/>
    <mergeCell ref="RG17:RJ17"/>
    <mergeCell ref="RK17:SD17"/>
    <mergeCell ref="SE17:SH17"/>
    <mergeCell ref="SI17:SL17"/>
    <mergeCell ref="SM17:SP17"/>
    <mergeCell ref="SQ17:ST17"/>
    <mergeCell ref="SU17:SX17"/>
    <mergeCell ref="QQ16:QT16"/>
    <mergeCell ref="QU16:QX16"/>
    <mergeCell ref="QY16:RB16"/>
    <mergeCell ref="RC16:RF16"/>
    <mergeCell ref="RG16:RJ16"/>
    <mergeCell ref="RK16:SD16"/>
    <mergeCell ref="SE16:SH16"/>
    <mergeCell ref="SI16:SL16"/>
    <mergeCell ref="SM16:SP16"/>
    <mergeCell ref="PE16:PG17"/>
    <mergeCell ref="PH16:PO16"/>
    <mergeCell ref="PP16:PS16"/>
    <mergeCell ref="PT16:PW16"/>
    <mergeCell ref="PX16:QA16"/>
    <mergeCell ref="QB16:QE16"/>
    <mergeCell ref="QF16:QI16"/>
    <mergeCell ref="QJ16:QL16"/>
    <mergeCell ref="QM16:QP16"/>
    <mergeCell ref="SQ14:ST14"/>
    <mergeCell ref="SU14:SX14"/>
    <mergeCell ref="PH15:PO15"/>
    <mergeCell ref="PP15:PS15"/>
    <mergeCell ref="PT15:PW15"/>
    <mergeCell ref="PX15:QA15"/>
    <mergeCell ref="QB15:QE15"/>
    <mergeCell ref="QF15:QI15"/>
    <mergeCell ref="QJ15:QL15"/>
    <mergeCell ref="QM15:QP15"/>
    <mergeCell ref="QQ15:QT15"/>
    <mergeCell ref="QU15:QX15"/>
    <mergeCell ref="QY15:RB15"/>
    <mergeCell ref="RC15:RF15"/>
    <mergeCell ref="RG15:RJ15"/>
    <mergeCell ref="RK15:SD15"/>
    <mergeCell ref="SE15:SH15"/>
    <mergeCell ref="SI15:SL15"/>
    <mergeCell ref="SM15:SP15"/>
    <mergeCell ref="SQ15:ST15"/>
    <mergeCell ref="SU15:SX15"/>
    <mergeCell ref="QQ14:QT14"/>
    <mergeCell ref="QU14:QX14"/>
    <mergeCell ref="QY14:RB14"/>
    <mergeCell ref="RC14:RF14"/>
    <mergeCell ref="RG14:RJ14"/>
    <mergeCell ref="RK14:SD14"/>
    <mergeCell ref="SE14:SH14"/>
    <mergeCell ref="SI14:SL14"/>
    <mergeCell ref="SM14:SP14"/>
    <mergeCell ref="PE14:PG15"/>
    <mergeCell ref="PH14:PO14"/>
    <mergeCell ref="PP14:PS14"/>
    <mergeCell ref="PT14:PW14"/>
    <mergeCell ref="PX14:QA14"/>
    <mergeCell ref="QB14:QE14"/>
    <mergeCell ref="QF14:QI14"/>
    <mergeCell ref="QJ14:QL14"/>
    <mergeCell ref="QM14:QP14"/>
    <mergeCell ref="SU12:SX12"/>
    <mergeCell ref="PE13:PO13"/>
    <mergeCell ref="PP13:PS13"/>
    <mergeCell ref="PT13:PW13"/>
    <mergeCell ref="PX13:QA13"/>
    <mergeCell ref="QB13:QE13"/>
    <mergeCell ref="QF13:QI13"/>
    <mergeCell ref="QJ13:QL13"/>
    <mergeCell ref="QM13:QP13"/>
    <mergeCell ref="QQ13:QT13"/>
    <mergeCell ref="QU13:QX13"/>
    <mergeCell ref="QY13:RB13"/>
    <mergeCell ref="RC13:RF13"/>
    <mergeCell ref="RG13:RJ13"/>
    <mergeCell ref="RK13:SD13"/>
    <mergeCell ref="SE13:SH13"/>
    <mergeCell ref="SQ11:ST11"/>
    <mergeCell ref="SU11:SX11"/>
    <mergeCell ref="SI13:SL13"/>
    <mergeCell ref="SM13:SP13"/>
    <mergeCell ref="SQ13:ST13"/>
    <mergeCell ref="SU13:SX13"/>
    <mergeCell ref="QU12:QX12"/>
    <mergeCell ref="QY12:RB12"/>
    <mergeCell ref="RC12:RF12"/>
    <mergeCell ref="RG12:RJ12"/>
    <mergeCell ref="RK12:SD12"/>
    <mergeCell ref="SE12:SH12"/>
    <mergeCell ref="SI12:SL12"/>
    <mergeCell ref="SM12:SP12"/>
    <mergeCell ref="SQ12:ST12"/>
    <mergeCell ref="PE12:PO12"/>
    <mergeCell ref="PP12:PS12"/>
    <mergeCell ref="PT12:PW12"/>
    <mergeCell ref="PX12:QA12"/>
    <mergeCell ref="QB12:QE12"/>
    <mergeCell ref="QF12:QI12"/>
    <mergeCell ref="QJ12:QL12"/>
    <mergeCell ref="QM12:QP12"/>
    <mergeCell ref="QQ12:QT12"/>
    <mergeCell ref="PE11:PO11"/>
    <mergeCell ref="PP11:PS11"/>
    <mergeCell ref="PT11:PW11"/>
    <mergeCell ref="PX11:QA11"/>
    <mergeCell ref="QB11:QE11"/>
    <mergeCell ref="QF11:QI11"/>
    <mergeCell ref="QJ11:QL11"/>
    <mergeCell ref="QM11:QP11"/>
    <mergeCell ref="QQ11:QT11"/>
    <mergeCell ref="QU11:QX11"/>
    <mergeCell ref="QY11:RB11"/>
    <mergeCell ref="RC11:RF11"/>
    <mergeCell ref="RG11:RJ11"/>
    <mergeCell ref="RK11:SD11"/>
    <mergeCell ref="SE11:SH11"/>
    <mergeCell ref="SI11:SL11"/>
    <mergeCell ref="SM11:SP11"/>
    <mergeCell ref="SI9:SL9"/>
    <mergeCell ref="SM9:SP9"/>
    <mergeCell ref="SQ9:ST9"/>
    <mergeCell ref="SU9:SX9"/>
    <mergeCell ref="PE10:PO10"/>
    <mergeCell ref="PP10:PS10"/>
    <mergeCell ref="PT10:PW10"/>
    <mergeCell ref="PX10:QA10"/>
    <mergeCell ref="QB10:QE10"/>
    <mergeCell ref="QF10:QI10"/>
    <mergeCell ref="QJ10:QL10"/>
    <mergeCell ref="QM10:QP10"/>
    <mergeCell ref="QQ10:QT10"/>
    <mergeCell ref="QU10:QX10"/>
    <mergeCell ref="QY10:RB10"/>
    <mergeCell ref="RC10:RF10"/>
    <mergeCell ref="RG10:RJ10"/>
    <mergeCell ref="RK10:SD10"/>
    <mergeCell ref="SE10:SH10"/>
    <mergeCell ref="SI10:SL10"/>
    <mergeCell ref="SM10:SP10"/>
    <mergeCell ref="SQ10:ST10"/>
    <mergeCell ref="SU10:SX10"/>
    <mergeCell ref="SK5:SM6"/>
    <mergeCell ref="PC7:PO8"/>
    <mergeCell ref="PP7:QL7"/>
    <mergeCell ref="QM7:QP8"/>
    <mergeCell ref="QQ7:RJ7"/>
    <mergeCell ref="RK7:SD8"/>
    <mergeCell ref="SE7:SX7"/>
    <mergeCell ref="PP8:PS8"/>
    <mergeCell ref="PT8:PW8"/>
    <mergeCell ref="PX8:QA8"/>
    <mergeCell ref="QB8:QE8"/>
    <mergeCell ref="QF8:QI8"/>
    <mergeCell ref="QJ8:QL8"/>
    <mergeCell ref="QQ8:QT8"/>
    <mergeCell ref="QU8:QX8"/>
    <mergeCell ref="QY8:RB8"/>
    <mergeCell ref="RC8:RF8"/>
    <mergeCell ref="RG8:RJ8"/>
    <mergeCell ref="SE8:SH8"/>
    <mergeCell ref="SI8:SL8"/>
    <mergeCell ref="SM8:SP8"/>
    <mergeCell ref="SQ8:ST8"/>
    <mergeCell ref="SU8:SX8"/>
    <mergeCell ref="LG55:OX55"/>
    <mergeCell ref="LG56:OX56"/>
    <mergeCell ref="LG57:MU57"/>
    <mergeCell ref="PC3:SD4"/>
    <mergeCell ref="PC5:RH6"/>
    <mergeCell ref="RI5:RN6"/>
    <mergeCell ref="RO5:SJ6"/>
    <mergeCell ref="PC9:PC40"/>
    <mergeCell ref="PD9:PD25"/>
    <mergeCell ref="PE9:PO9"/>
    <mergeCell ref="PP9:PS9"/>
    <mergeCell ref="PT9:PW9"/>
    <mergeCell ref="PX9:QA9"/>
    <mergeCell ref="QB9:QE9"/>
    <mergeCell ref="QF9:QI9"/>
    <mergeCell ref="QJ9:QL9"/>
    <mergeCell ref="QM9:QP9"/>
    <mergeCell ref="QQ9:QT9"/>
    <mergeCell ref="QU9:QX9"/>
    <mergeCell ref="QY9:RB9"/>
    <mergeCell ref="RC9:RF9"/>
    <mergeCell ref="MB54:MP54"/>
    <mergeCell ref="MQ54:MS54"/>
    <mergeCell ref="MU54:MW54"/>
    <mergeCell ref="MY54:NA54"/>
    <mergeCell ref="NC54:NE54"/>
    <mergeCell ref="NG54:NI54"/>
    <mergeCell ref="NK54:OD54"/>
    <mergeCell ref="OE54:OG54"/>
    <mergeCell ref="RG9:RJ9"/>
    <mergeCell ref="RK9:SD9"/>
    <mergeCell ref="SE9:SH9"/>
    <mergeCell ref="OM52:OP52"/>
    <mergeCell ref="OQ52:OT52"/>
    <mergeCell ref="OU52:OX52"/>
    <mergeCell ref="MB53:MP53"/>
    <mergeCell ref="MQ53:MT53"/>
    <mergeCell ref="MU53:MX53"/>
    <mergeCell ref="MY53:NB53"/>
    <mergeCell ref="NC53:NF53"/>
    <mergeCell ref="NG53:NJ53"/>
    <mergeCell ref="NL53:OD53"/>
    <mergeCell ref="OE53:OH53"/>
    <mergeCell ref="OI53:OL53"/>
    <mergeCell ref="OM53:OP53"/>
    <mergeCell ref="OQ53:OT53"/>
    <mergeCell ref="OU53:OX53"/>
    <mergeCell ref="OM54:OO54"/>
    <mergeCell ref="OQ54:OS54"/>
    <mergeCell ref="OU54:OW54"/>
    <mergeCell ref="LE50:LF50"/>
    <mergeCell ref="LG50:LO50"/>
    <mergeCell ref="LP50:LS50"/>
    <mergeCell ref="LT50:LW50"/>
    <mergeCell ref="LX50:MA50"/>
    <mergeCell ref="MB50:ME50"/>
    <mergeCell ref="MF50:MI50"/>
    <mergeCell ref="MJ50:ML50"/>
    <mergeCell ref="MM50:MP50"/>
    <mergeCell ref="MQ50:MT50"/>
    <mergeCell ref="MU50:MX50"/>
    <mergeCell ref="MY50:NB50"/>
    <mergeCell ref="NC50:NF50"/>
    <mergeCell ref="NG50:NJ50"/>
    <mergeCell ref="NK50:NN50"/>
    <mergeCell ref="NO50:NR50"/>
    <mergeCell ref="OI54:OK54"/>
    <mergeCell ref="MB52:MP52"/>
    <mergeCell ref="MQ52:NJ52"/>
    <mergeCell ref="NL52:OD52"/>
    <mergeCell ref="OE52:OH52"/>
    <mergeCell ref="OI52:OL52"/>
    <mergeCell ref="OI49:OL49"/>
    <mergeCell ref="OM49:OP49"/>
    <mergeCell ref="OQ50:OT50"/>
    <mergeCell ref="OU50:OX50"/>
    <mergeCell ref="MB51:MP51"/>
    <mergeCell ref="MQ51:MT51"/>
    <mergeCell ref="MU51:MX51"/>
    <mergeCell ref="MY51:NB51"/>
    <mergeCell ref="NC51:NF51"/>
    <mergeCell ref="NG51:NJ51"/>
    <mergeCell ref="NK51:OD51"/>
    <mergeCell ref="OE51:OH51"/>
    <mergeCell ref="OI51:OL51"/>
    <mergeCell ref="OM51:OP51"/>
    <mergeCell ref="OQ51:OT51"/>
    <mergeCell ref="OU51:OX51"/>
    <mergeCell ref="OQ49:OT49"/>
    <mergeCell ref="OU49:OX49"/>
    <mergeCell ref="NW48:NZ48"/>
    <mergeCell ref="OA48:OD48"/>
    <mergeCell ref="OE48:OH48"/>
    <mergeCell ref="OI48:OL48"/>
    <mergeCell ref="NS50:NV50"/>
    <mergeCell ref="NW50:NZ50"/>
    <mergeCell ref="OA50:OD50"/>
    <mergeCell ref="OE50:OH50"/>
    <mergeCell ref="OI50:OL50"/>
    <mergeCell ref="OM50:OP50"/>
    <mergeCell ref="OM48:OP48"/>
    <mergeCell ref="OQ48:OT48"/>
    <mergeCell ref="OU48:OX48"/>
    <mergeCell ref="LE49:LO49"/>
    <mergeCell ref="LP49:LS49"/>
    <mergeCell ref="LT49:LW49"/>
    <mergeCell ref="LX49:MA49"/>
    <mergeCell ref="MB49:ME49"/>
    <mergeCell ref="MF49:MI49"/>
    <mergeCell ref="MJ49:ML49"/>
    <mergeCell ref="MM49:MP49"/>
    <mergeCell ref="MQ49:MT49"/>
    <mergeCell ref="MU49:MX49"/>
    <mergeCell ref="MY49:NB49"/>
    <mergeCell ref="NC49:NF49"/>
    <mergeCell ref="NG49:NJ49"/>
    <mergeCell ref="NK49:NN49"/>
    <mergeCell ref="NO49:NR49"/>
    <mergeCell ref="NS49:NV49"/>
    <mergeCell ref="NW49:NZ49"/>
    <mergeCell ref="OA49:OD49"/>
    <mergeCell ref="OE49:OH49"/>
    <mergeCell ref="NW46:NZ46"/>
    <mergeCell ref="OA46:OD46"/>
    <mergeCell ref="OE46:OH46"/>
    <mergeCell ref="OI46:OL46"/>
    <mergeCell ref="OM46:OP46"/>
    <mergeCell ref="OQ46:OT46"/>
    <mergeCell ref="OU46:OX46"/>
    <mergeCell ref="LG47:LO47"/>
    <mergeCell ref="LP47:LS47"/>
    <mergeCell ref="LT47:LW47"/>
    <mergeCell ref="LX47:MA47"/>
    <mergeCell ref="MB47:ME47"/>
    <mergeCell ref="MF47:MI47"/>
    <mergeCell ref="MJ47:ML47"/>
    <mergeCell ref="MM47:MP47"/>
    <mergeCell ref="MQ47:MT47"/>
    <mergeCell ref="MU47:MX47"/>
    <mergeCell ref="MY47:NB47"/>
    <mergeCell ref="NC47:NF47"/>
    <mergeCell ref="NG47:NJ47"/>
    <mergeCell ref="NK47:NN47"/>
    <mergeCell ref="NO47:NR47"/>
    <mergeCell ref="NS47:NV47"/>
    <mergeCell ref="NW47:NZ47"/>
    <mergeCell ref="OA47:OD47"/>
    <mergeCell ref="OE47:OH47"/>
    <mergeCell ref="OI47:OL47"/>
    <mergeCell ref="OM47:OP47"/>
    <mergeCell ref="OQ47:OT47"/>
    <mergeCell ref="OU47:OX47"/>
    <mergeCell ref="LE46:LF48"/>
    <mergeCell ref="LG46:LO46"/>
    <mergeCell ref="LP46:LS46"/>
    <mergeCell ref="LT46:LW46"/>
    <mergeCell ref="LX46:MA46"/>
    <mergeCell ref="MB46:ME46"/>
    <mergeCell ref="MF46:MI46"/>
    <mergeCell ref="MJ46:ML46"/>
    <mergeCell ref="MM46:MP46"/>
    <mergeCell ref="MQ46:MT46"/>
    <mergeCell ref="MU46:MX46"/>
    <mergeCell ref="MY46:NB46"/>
    <mergeCell ref="NC46:NF46"/>
    <mergeCell ref="NG46:NJ46"/>
    <mergeCell ref="NK46:NN46"/>
    <mergeCell ref="NO46:NR46"/>
    <mergeCell ref="NS46:NV46"/>
    <mergeCell ref="LG48:LO48"/>
    <mergeCell ref="LP48:LS48"/>
    <mergeCell ref="LT48:LW48"/>
    <mergeCell ref="LX48:MA48"/>
    <mergeCell ref="MB48:ME48"/>
    <mergeCell ref="MF48:MI48"/>
    <mergeCell ref="MJ48:ML48"/>
    <mergeCell ref="MQ48:MT48"/>
    <mergeCell ref="MU48:MX48"/>
    <mergeCell ref="MY48:NB48"/>
    <mergeCell ref="NC48:NF48"/>
    <mergeCell ref="NG48:NJ48"/>
    <mergeCell ref="NK48:NN48"/>
    <mergeCell ref="NO48:NR48"/>
    <mergeCell ref="NS48:NV48"/>
    <mergeCell ref="NW44:NZ44"/>
    <mergeCell ref="OA44:OD44"/>
    <mergeCell ref="OE44:OH44"/>
    <mergeCell ref="OI44:OL44"/>
    <mergeCell ref="OM44:OP44"/>
    <mergeCell ref="OQ44:OT44"/>
    <mergeCell ref="OU44:OX44"/>
    <mergeCell ref="LH45:LO45"/>
    <mergeCell ref="LP45:LS45"/>
    <mergeCell ref="LT45:LW45"/>
    <mergeCell ref="LX45:MA45"/>
    <mergeCell ref="MB45:ME45"/>
    <mergeCell ref="MF45:MI45"/>
    <mergeCell ref="MJ45:ML45"/>
    <mergeCell ref="MM45:MP45"/>
    <mergeCell ref="MQ45:MT45"/>
    <mergeCell ref="MU45:MX45"/>
    <mergeCell ref="MY45:NB45"/>
    <mergeCell ref="NC45:NF45"/>
    <mergeCell ref="NG45:NJ45"/>
    <mergeCell ref="NK45:NN45"/>
    <mergeCell ref="NO45:NR45"/>
    <mergeCell ref="NS45:NV45"/>
    <mergeCell ref="NW45:NZ45"/>
    <mergeCell ref="OA45:OD45"/>
    <mergeCell ref="OE45:OH45"/>
    <mergeCell ref="OI45:OL45"/>
    <mergeCell ref="OM45:OP45"/>
    <mergeCell ref="OQ45:OT45"/>
    <mergeCell ref="OU45:OX45"/>
    <mergeCell ref="LE44:LF45"/>
    <mergeCell ref="LG44:LO44"/>
    <mergeCell ref="LP44:LS44"/>
    <mergeCell ref="LT44:LW44"/>
    <mergeCell ref="LX44:MA44"/>
    <mergeCell ref="MB44:ME44"/>
    <mergeCell ref="MF44:MI44"/>
    <mergeCell ref="MJ44:ML44"/>
    <mergeCell ref="MM44:MP44"/>
    <mergeCell ref="MQ44:MT44"/>
    <mergeCell ref="MU44:MX44"/>
    <mergeCell ref="MY44:NB44"/>
    <mergeCell ref="NC44:NF44"/>
    <mergeCell ref="NG44:NJ44"/>
    <mergeCell ref="NK44:NN44"/>
    <mergeCell ref="NO44:NR44"/>
    <mergeCell ref="NS44:NV44"/>
    <mergeCell ref="NS42:NV42"/>
    <mergeCell ref="NW42:NZ42"/>
    <mergeCell ref="OA42:OD42"/>
    <mergeCell ref="OE42:OH42"/>
    <mergeCell ref="OI42:OL42"/>
    <mergeCell ref="OM42:OP42"/>
    <mergeCell ref="OQ42:OT42"/>
    <mergeCell ref="OU42:OX42"/>
    <mergeCell ref="LH43:LO43"/>
    <mergeCell ref="LP43:LS43"/>
    <mergeCell ref="LT43:LW43"/>
    <mergeCell ref="LX43:MA43"/>
    <mergeCell ref="MB43:ME43"/>
    <mergeCell ref="MF43:MI43"/>
    <mergeCell ref="MJ43:ML43"/>
    <mergeCell ref="MM43:MP43"/>
    <mergeCell ref="MQ43:MT43"/>
    <mergeCell ref="MU43:MX43"/>
    <mergeCell ref="MY43:NB43"/>
    <mergeCell ref="NC43:NF43"/>
    <mergeCell ref="NG43:NJ43"/>
    <mergeCell ref="NK43:NN43"/>
    <mergeCell ref="NO43:NR43"/>
    <mergeCell ref="NS43:NV43"/>
    <mergeCell ref="NW43:NZ43"/>
    <mergeCell ref="OA43:OD43"/>
    <mergeCell ref="OE43:OH43"/>
    <mergeCell ref="OI43:OL43"/>
    <mergeCell ref="OM43:OP43"/>
    <mergeCell ref="OQ43:OT43"/>
    <mergeCell ref="OU43:OX43"/>
    <mergeCell ref="OQ40:OT40"/>
    <mergeCell ref="OU40:OX40"/>
    <mergeCell ref="LC41:LD50"/>
    <mergeCell ref="NK41:NN41"/>
    <mergeCell ref="NO41:NR41"/>
    <mergeCell ref="NS41:NV41"/>
    <mergeCell ref="NW41:NZ41"/>
    <mergeCell ref="OA41:OD41"/>
    <mergeCell ref="LE42:LF43"/>
    <mergeCell ref="LG42:LO42"/>
    <mergeCell ref="LP42:LS42"/>
    <mergeCell ref="LT42:LW42"/>
    <mergeCell ref="LX42:MA42"/>
    <mergeCell ref="MB42:ME42"/>
    <mergeCell ref="MF42:MI42"/>
    <mergeCell ref="MJ42:ML42"/>
    <mergeCell ref="MM42:MP42"/>
    <mergeCell ref="MQ42:MT42"/>
    <mergeCell ref="MU42:MX42"/>
    <mergeCell ref="MY42:NB42"/>
    <mergeCell ref="NC42:NF42"/>
    <mergeCell ref="NG42:NJ42"/>
    <mergeCell ref="NK42:NN42"/>
    <mergeCell ref="NO42:NR42"/>
    <mergeCell ref="MQ40:MT40"/>
    <mergeCell ref="MU40:MX40"/>
    <mergeCell ref="MY40:NB40"/>
    <mergeCell ref="NC40:NF40"/>
    <mergeCell ref="NG40:NJ40"/>
    <mergeCell ref="NK40:OD40"/>
    <mergeCell ref="OE40:OH40"/>
    <mergeCell ref="OI40:OL40"/>
    <mergeCell ref="OM40:OP40"/>
    <mergeCell ref="LE40:LF40"/>
    <mergeCell ref="LG40:LO40"/>
    <mergeCell ref="LP40:LS40"/>
    <mergeCell ref="LT40:LW40"/>
    <mergeCell ref="LX40:MA40"/>
    <mergeCell ref="MB40:ME40"/>
    <mergeCell ref="MF40:MI40"/>
    <mergeCell ref="MJ40:ML40"/>
    <mergeCell ref="MM40:MP40"/>
    <mergeCell ref="OU38:OX38"/>
    <mergeCell ref="LE39:LO39"/>
    <mergeCell ref="LP39:LS39"/>
    <mergeCell ref="LT39:LW39"/>
    <mergeCell ref="LX39:MA39"/>
    <mergeCell ref="MB39:ME39"/>
    <mergeCell ref="MF39:MI39"/>
    <mergeCell ref="MJ39:ML39"/>
    <mergeCell ref="MM39:MP39"/>
    <mergeCell ref="MQ39:MT39"/>
    <mergeCell ref="MU39:MX39"/>
    <mergeCell ref="MY39:NB39"/>
    <mergeCell ref="NC39:NF39"/>
    <mergeCell ref="NG39:NJ39"/>
    <mergeCell ref="NK39:OD39"/>
    <mergeCell ref="OE39:OH39"/>
    <mergeCell ref="OI39:OL39"/>
    <mergeCell ref="OM39:OP39"/>
    <mergeCell ref="OQ39:OT39"/>
    <mergeCell ref="OU39:OX39"/>
    <mergeCell ref="MU38:MX38"/>
    <mergeCell ref="MY38:NB38"/>
    <mergeCell ref="NC38:NF38"/>
    <mergeCell ref="NG38:NJ38"/>
    <mergeCell ref="NK38:OD38"/>
    <mergeCell ref="OE38:OH38"/>
    <mergeCell ref="OI38:OL38"/>
    <mergeCell ref="OM38:OP38"/>
    <mergeCell ref="OQ38:OT38"/>
    <mergeCell ref="LG38:LO38"/>
    <mergeCell ref="LP38:LS38"/>
    <mergeCell ref="LT38:LW38"/>
    <mergeCell ref="LX38:MA38"/>
    <mergeCell ref="MB38:ME38"/>
    <mergeCell ref="MF38:MI38"/>
    <mergeCell ref="MJ38:ML38"/>
    <mergeCell ref="MM38:MP38"/>
    <mergeCell ref="MQ38:MT38"/>
    <mergeCell ref="OM36:OP36"/>
    <mergeCell ref="OQ36:OT36"/>
    <mergeCell ref="LP36:LS36"/>
    <mergeCell ref="LT36:LW36"/>
    <mergeCell ref="LX36:MA36"/>
    <mergeCell ref="MB36:ME36"/>
    <mergeCell ref="MF36:MI36"/>
    <mergeCell ref="MJ36:ML36"/>
    <mergeCell ref="OU36:OX36"/>
    <mergeCell ref="LG37:LO37"/>
    <mergeCell ref="LP37:LS37"/>
    <mergeCell ref="LT37:LW37"/>
    <mergeCell ref="LX37:MA37"/>
    <mergeCell ref="MB37:ME37"/>
    <mergeCell ref="MF37:MI37"/>
    <mergeCell ref="MJ37:ML37"/>
    <mergeCell ref="MM37:MP37"/>
    <mergeCell ref="MQ37:MT37"/>
    <mergeCell ref="MU37:MX37"/>
    <mergeCell ref="MY37:NB37"/>
    <mergeCell ref="NC37:NF37"/>
    <mergeCell ref="NG37:NJ37"/>
    <mergeCell ref="NK37:OD37"/>
    <mergeCell ref="OE37:OH37"/>
    <mergeCell ref="OI37:OL37"/>
    <mergeCell ref="OM37:OP37"/>
    <mergeCell ref="OQ37:OT37"/>
    <mergeCell ref="OU37:OX37"/>
    <mergeCell ref="MM36:MP36"/>
    <mergeCell ref="MQ36:MT36"/>
    <mergeCell ref="MU36:MX36"/>
    <mergeCell ref="MY36:NB36"/>
    <mergeCell ref="NC36:NF36"/>
    <mergeCell ref="NG36:NJ36"/>
    <mergeCell ref="NK36:OD36"/>
    <mergeCell ref="OE36:OH36"/>
    <mergeCell ref="OI36:OL36"/>
    <mergeCell ref="OM34:OP34"/>
    <mergeCell ref="OQ34:OT34"/>
    <mergeCell ref="OU34:OX34"/>
    <mergeCell ref="LH35:LO35"/>
    <mergeCell ref="LP35:LS35"/>
    <mergeCell ref="LT35:LW35"/>
    <mergeCell ref="LX35:MA35"/>
    <mergeCell ref="MB35:ME35"/>
    <mergeCell ref="MF35:MI35"/>
    <mergeCell ref="MJ35:ML35"/>
    <mergeCell ref="MM35:MP35"/>
    <mergeCell ref="MQ35:MT35"/>
    <mergeCell ref="MU35:MX35"/>
    <mergeCell ref="MY35:NB35"/>
    <mergeCell ref="NC35:NF35"/>
    <mergeCell ref="NG35:NJ35"/>
    <mergeCell ref="NK35:OD35"/>
    <mergeCell ref="OE35:OH35"/>
    <mergeCell ref="OI35:OL35"/>
    <mergeCell ref="OM35:OP35"/>
    <mergeCell ref="OQ35:OT35"/>
    <mergeCell ref="OU35:OX35"/>
    <mergeCell ref="MM34:MP34"/>
    <mergeCell ref="MQ34:MT34"/>
    <mergeCell ref="MU34:MX34"/>
    <mergeCell ref="MY34:NB34"/>
    <mergeCell ref="NC34:NF34"/>
    <mergeCell ref="NG34:NJ34"/>
    <mergeCell ref="NK34:OD34"/>
    <mergeCell ref="OE34:OH34"/>
    <mergeCell ref="OI34:OL34"/>
    <mergeCell ref="OM32:OP32"/>
    <mergeCell ref="OQ32:OT32"/>
    <mergeCell ref="OU32:OX32"/>
    <mergeCell ref="LH33:LO33"/>
    <mergeCell ref="LP33:LS33"/>
    <mergeCell ref="LT33:LW33"/>
    <mergeCell ref="LX33:MA33"/>
    <mergeCell ref="MB33:ME33"/>
    <mergeCell ref="MF33:MI33"/>
    <mergeCell ref="MJ33:ML33"/>
    <mergeCell ref="MM33:MP33"/>
    <mergeCell ref="MQ33:MT33"/>
    <mergeCell ref="MU33:MX33"/>
    <mergeCell ref="MY33:NB33"/>
    <mergeCell ref="NC33:NF33"/>
    <mergeCell ref="NG33:NJ33"/>
    <mergeCell ref="NK33:OD33"/>
    <mergeCell ref="OE33:OH33"/>
    <mergeCell ref="OI33:OL33"/>
    <mergeCell ref="OM33:OP33"/>
    <mergeCell ref="OQ33:OT33"/>
    <mergeCell ref="OU33:OX33"/>
    <mergeCell ref="MM32:MP32"/>
    <mergeCell ref="MQ32:MT32"/>
    <mergeCell ref="MU32:MX32"/>
    <mergeCell ref="MY32:NB32"/>
    <mergeCell ref="NC32:NF32"/>
    <mergeCell ref="NG32:NJ32"/>
    <mergeCell ref="NK32:OD32"/>
    <mergeCell ref="OE32:OH32"/>
    <mergeCell ref="OI32:OL32"/>
    <mergeCell ref="OQ31:OT31"/>
    <mergeCell ref="OU31:OX31"/>
    <mergeCell ref="MU30:MX30"/>
    <mergeCell ref="MY30:NB30"/>
    <mergeCell ref="NC30:NF30"/>
    <mergeCell ref="NG30:NJ30"/>
    <mergeCell ref="NK30:OD30"/>
    <mergeCell ref="OE30:OH30"/>
    <mergeCell ref="OI30:OL30"/>
    <mergeCell ref="OM30:OP30"/>
    <mergeCell ref="OQ30:OT30"/>
    <mergeCell ref="LE30:LO30"/>
    <mergeCell ref="LP30:LS30"/>
    <mergeCell ref="LT30:LW30"/>
    <mergeCell ref="LD32:LD40"/>
    <mergeCell ref="LE32:LF35"/>
    <mergeCell ref="LG32:LO32"/>
    <mergeCell ref="LP32:LS32"/>
    <mergeCell ref="LT32:LW32"/>
    <mergeCell ref="LX32:MA32"/>
    <mergeCell ref="MB32:ME32"/>
    <mergeCell ref="MF32:MI32"/>
    <mergeCell ref="MJ32:ML32"/>
    <mergeCell ref="LG34:LO34"/>
    <mergeCell ref="LP34:LS34"/>
    <mergeCell ref="LT34:LW34"/>
    <mergeCell ref="LX34:MA34"/>
    <mergeCell ref="MB34:ME34"/>
    <mergeCell ref="MF34:MI34"/>
    <mergeCell ref="MJ34:ML34"/>
    <mergeCell ref="LE36:LF38"/>
    <mergeCell ref="LG36:LO36"/>
    <mergeCell ref="LE31:LO31"/>
    <mergeCell ref="LP31:LS31"/>
    <mergeCell ref="LT31:LW31"/>
    <mergeCell ref="LX31:MA31"/>
    <mergeCell ref="MB31:ME31"/>
    <mergeCell ref="MF31:MI31"/>
    <mergeCell ref="MJ31:ML31"/>
    <mergeCell ref="MM31:MP31"/>
    <mergeCell ref="MQ31:MT31"/>
    <mergeCell ref="MU31:MX31"/>
    <mergeCell ref="MY31:NB31"/>
    <mergeCell ref="NC31:NF31"/>
    <mergeCell ref="NG31:NJ31"/>
    <mergeCell ref="NK31:OD31"/>
    <mergeCell ref="OE31:OH31"/>
    <mergeCell ref="OI31:OL31"/>
    <mergeCell ref="OM31:OP31"/>
    <mergeCell ref="LX30:MA30"/>
    <mergeCell ref="MB30:ME30"/>
    <mergeCell ref="MF30:MI30"/>
    <mergeCell ref="MJ30:ML30"/>
    <mergeCell ref="MM30:MP30"/>
    <mergeCell ref="MQ30:MT30"/>
    <mergeCell ref="OQ28:OT28"/>
    <mergeCell ref="OU28:OX28"/>
    <mergeCell ref="LE29:LO29"/>
    <mergeCell ref="LP29:LS29"/>
    <mergeCell ref="LT29:LW29"/>
    <mergeCell ref="LX29:MA29"/>
    <mergeCell ref="MB29:ME29"/>
    <mergeCell ref="MF29:MI29"/>
    <mergeCell ref="MJ29:ML29"/>
    <mergeCell ref="MM29:MP29"/>
    <mergeCell ref="MQ29:MT29"/>
    <mergeCell ref="MU29:MX29"/>
    <mergeCell ref="MY29:NB29"/>
    <mergeCell ref="NC29:NF29"/>
    <mergeCell ref="NG29:NJ29"/>
    <mergeCell ref="NK29:OD29"/>
    <mergeCell ref="OE29:OH29"/>
    <mergeCell ref="OI29:OL29"/>
    <mergeCell ref="OM29:OP29"/>
    <mergeCell ref="OQ29:OT29"/>
    <mergeCell ref="OU29:OX29"/>
    <mergeCell ref="OU30:OX30"/>
    <mergeCell ref="NG27:NJ27"/>
    <mergeCell ref="NK27:OD27"/>
    <mergeCell ref="OE27:OH27"/>
    <mergeCell ref="OI27:OL27"/>
    <mergeCell ref="OM27:OP27"/>
    <mergeCell ref="OQ27:OT27"/>
    <mergeCell ref="OU27:OX27"/>
    <mergeCell ref="LE28:LO28"/>
    <mergeCell ref="LP28:LS28"/>
    <mergeCell ref="LT28:LW28"/>
    <mergeCell ref="LX28:MA28"/>
    <mergeCell ref="MB28:ME28"/>
    <mergeCell ref="MF28:MI28"/>
    <mergeCell ref="MJ28:ML28"/>
    <mergeCell ref="MM28:MP28"/>
    <mergeCell ref="MQ28:MT28"/>
    <mergeCell ref="MU28:MX28"/>
    <mergeCell ref="MY28:NB28"/>
    <mergeCell ref="NC28:NF28"/>
    <mergeCell ref="NG28:NJ28"/>
    <mergeCell ref="NK28:OD28"/>
    <mergeCell ref="OE28:OH28"/>
    <mergeCell ref="OI28:OL28"/>
    <mergeCell ref="OM28:OP28"/>
    <mergeCell ref="LX27:MA27"/>
    <mergeCell ref="MB27:ME27"/>
    <mergeCell ref="MF27:MI27"/>
    <mergeCell ref="MJ27:ML27"/>
    <mergeCell ref="MM27:MP27"/>
    <mergeCell ref="MQ27:MT27"/>
    <mergeCell ref="MU27:MX27"/>
    <mergeCell ref="MY27:NB27"/>
    <mergeCell ref="NC27:NF27"/>
    <mergeCell ref="OU25:OX25"/>
    <mergeCell ref="LD26:LD31"/>
    <mergeCell ref="LE26:LO26"/>
    <mergeCell ref="LP26:LS26"/>
    <mergeCell ref="LT26:LW26"/>
    <mergeCell ref="LX26:MA26"/>
    <mergeCell ref="MB26:ME26"/>
    <mergeCell ref="MF26:MI26"/>
    <mergeCell ref="MJ26:ML26"/>
    <mergeCell ref="MM26:MP26"/>
    <mergeCell ref="MQ26:MT26"/>
    <mergeCell ref="MU26:MX26"/>
    <mergeCell ref="MY26:NB26"/>
    <mergeCell ref="NC26:NF26"/>
    <mergeCell ref="NG26:NJ26"/>
    <mergeCell ref="NK26:OD26"/>
    <mergeCell ref="OE26:OH26"/>
    <mergeCell ref="OI26:OL26"/>
    <mergeCell ref="OM26:OP26"/>
    <mergeCell ref="OQ26:OT26"/>
    <mergeCell ref="OU26:OX26"/>
    <mergeCell ref="LE27:LO27"/>
    <mergeCell ref="LP27:LS27"/>
    <mergeCell ref="LT27:LW27"/>
    <mergeCell ref="MU25:MX25"/>
    <mergeCell ref="MY25:NB25"/>
    <mergeCell ref="NC25:NF25"/>
    <mergeCell ref="NG25:NJ25"/>
    <mergeCell ref="NK25:OD25"/>
    <mergeCell ref="OE25:OH25"/>
    <mergeCell ref="OI25:OL25"/>
    <mergeCell ref="OM25:OP25"/>
    <mergeCell ref="OQ25:OT25"/>
    <mergeCell ref="LE25:LO25"/>
    <mergeCell ref="LP25:LS25"/>
    <mergeCell ref="LT25:LW25"/>
    <mergeCell ref="LX25:MA25"/>
    <mergeCell ref="MB25:ME25"/>
    <mergeCell ref="MF25:MI25"/>
    <mergeCell ref="MJ25:ML25"/>
    <mergeCell ref="MM25:MP25"/>
    <mergeCell ref="MQ25:MT25"/>
    <mergeCell ref="OM23:OP23"/>
    <mergeCell ref="OQ23:OT23"/>
    <mergeCell ref="OU23:OX23"/>
    <mergeCell ref="LI24:LN24"/>
    <mergeCell ref="LP24:LS24"/>
    <mergeCell ref="LT24:LW24"/>
    <mergeCell ref="LX24:MA24"/>
    <mergeCell ref="MB24:ME24"/>
    <mergeCell ref="MF24:MI24"/>
    <mergeCell ref="MJ24:ML24"/>
    <mergeCell ref="MM24:MP24"/>
    <mergeCell ref="MQ24:MT24"/>
    <mergeCell ref="MU24:MX24"/>
    <mergeCell ref="MY24:NB24"/>
    <mergeCell ref="NC24:NF24"/>
    <mergeCell ref="NG24:NJ24"/>
    <mergeCell ref="NK24:OD24"/>
    <mergeCell ref="OE24:OH24"/>
    <mergeCell ref="OI24:OL24"/>
    <mergeCell ref="OM24:OP24"/>
    <mergeCell ref="OQ24:OT24"/>
    <mergeCell ref="OU24:OX24"/>
    <mergeCell ref="NC22:NF22"/>
    <mergeCell ref="NG22:NJ22"/>
    <mergeCell ref="NK22:OD22"/>
    <mergeCell ref="OE22:OH22"/>
    <mergeCell ref="OI22:OL22"/>
    <mergeCell ref="OM22:OP22"/>
    <mergeCell ref="OQ22:OT22"/>
    <mergeCell ref="OU22:OX22"/>
    <mergeCell ref="LI23:LN23"/>
    <mergeCell ref="LP23:LS23"/>
    <mergeCell ref="LT23:LW23"/>
    <mergeCell ref="LX23:MA23"/>
    <mergeCell ref="MB23:ME23"/>
    <mergeCell ref="MF23:MI23"/>
    <mergeCell ref="MJ23:ML23"/>
    <mergeCell ref="MM23:MP23"/>
    <mergeCell ref="MQ23:MT23"/>
    <mergeCell ref="MU23:MX23"/>
    <mergeCell ref="MY23:NB23"/>
    <mergeCell ref="NC23:NF23"/>
    <mergeCell ref="NG23:NJ23"/>
    <mergeCell ref="NK23:OD23"/>
    <mergeCell ref="OE23:OH23"/>
    <mergeCell ref="OI23:OL23"/>
    <mergeCell ref="LT22:LW22"/>
    <mergeCell ref="LX22:MA22"/>
    <mergeCell ref="MB22:ME22"/>
    <mergeCell ref="MF22:MI22"/>
    <mergeCell ref="MJ22:ML22"/>
    <mergeCell ref="MM22:MP22"/>
    <mergeCell ref="MQ22:MT22"/>
    <mergeCell ref="MU22:MX22"/>
    <mergeCell ref="MY22:NB22"/>
    <mergeCell ref="OQ20:OT20"/>
    <mergeCell ref="OU20:OX20"/>
    <mergeCell ref="LE21:LG24"/>
    <mergeCell ref="LH21:LO21"/>
    <mergeCell ref="LP21:LS21"/>
    <mergeCell ref="LT21:LW21"/>
    <mergeCell ref="LX21:MA21"/>
    <mergeCell ref="MB21:ME21"/>
    <mergeCell ref="MF21:MI21"/>
    <mergeCell ref="MJ21:ML21"/>
    <mergeCell ref="MM21:MP21"/>
    <mergeCell ref="MQ21:MT21"/>
    <mergeCell ref="MU21:MX21"/>
    <mergeCell ref="MY21:NB21"/>
    <mergeCell ref="NC21:NF21"/>
    <mergeCell ref="NG21:NJ21"/>
    <mergeCell ref="NK21:OD21"/>
    <mergeCell ref="OE21:OH21"/>
    <mergeCell ref="OI21:OL21"/>
    <mergeCell ref="OM21:OP21"/>
    <mergeCell ref="OQ21:OT21"/>
    <mergeCell ref="OU21:OX21"/>
    <mergeCell ref="LI22:LN22"/>
    <mergeCell ref="LP22:LS22"/>
    <mergeCell ref="MQ20:MT20"/>
    <mergeCell ref="MU20:MX20"/>
    <mergeCell ref="MY20:NB20"/>
    <mergeCell ref="NC20:NF20"/>
    <mergeCell ref="NG20:NJ20"/>
    <mergeCell ref="NK20:OD20"/>
    <mergeCell ref="OQ18:OT18"/>
    <mergeCell ref="OU18:OX18"/>
    <mergeCell ref="LH19:LO19"/>
    <mergeCell ref="LP19:LS19"/>
    <mergeCell ref="LT19:LW19"/>
    <mergeCell ref="LX19:MA19"/>
    <mergeCell ref="MB19:ME19"/>
    <mergeCell ref="MF19:MI19"/>
    <mergeCell ref="MJ19:ML19"/>
    <mergeCell ref="MM19:MP19"/>
    <mergeCell ref="MQ19:MT19"/>
    <mergeCell ref="MU19:MX19"/>
    <mergeCell ref="MY19:NB19"/>
    <mergeCell ref="NC19:NF19"/>
    <mergeCell ref="NG19:NJ19"/>
    <mergeCell ref="NK19:OD19"/>
    <mergeCell ref="OE19:OH19"/>
    <mergeCell ref="OI19:OL19"/>
    <mergeCell ref="OM19:OP19"/>
    <mergeCell ref="OQ19:OT19"/>
    <mergeCell ref="OU19:OX19"/>
    <mergeCell ref="MQ18:MT18"/>
    <mergeCell ref="MU18:MX18"/>
    <mergeCell ref="MY18:NB18"/>
    <mergeCell ref="NC18:NF18"/>
    <mergeCell ref="NG18:NJ18"/>
    <mergeCell ref="NK18:OD18"/>
    <mergeCell ref="OE18:OH18"/>
    <mergeCell ref="OI18:OL18"/>
    <mergeCell ref="OM18:OP18"/>
    <mergeCell ref="LE18:LG20"/>
    <mergeCell ref="LH18:LO18"/>
    <mergeCell ref="LP18:LS18"/>
    <mergeCell ref="LT18:LW18"/>
    <mergeCell ref="LX18:MA18"/>
    <mergeCell ref="MB18:ME18"/>
    <mergeCell ref="MF18:MI18"/>
    <mergeCell ref="MJ18:ML18"/>
    <mergeCell ref="MM18:MP18"/>
    <mergeCell ref="LH20:LO20"/>
    <mergeCell ref="LP20:LS20"/>
    <mergeCell ref="LT20:LW20"/>
    <mergeCell ref="LX20:MA20"/>
    <mergeCell ref="MB20:ME20"/>
    <mergeCell ref="MF20:MI20"/>
    <mergeCell ref="MJ20:ML20"/>
    <mergeCell ref="MM20:MP20"/>
    <mergeCell ref="OE20:OH20"/>
    <mergeCell ref="OI20:OL20"/>
    <mergeCell ref="OM20:OP20"/>
    <mergeCell ref="LX15:MA15"/>
    <mergeCell ref="MB15:ME15"/>
    <mergeCell ref="MF15:MI15"/>
    <mergeCell ref="MJ15:ML15"/>
    <mergeCell ref="MM15:MP15"/>
    <mergeCell ref="MQ15:MT15"/>
    <mergeCell ref="MU15:MX15"/>
    <mergeCell ref="MY15:NB15"/>
    <mergeCell ref="OM16:OP16"/>
    <mergeCell ref="OQ16:OT16"/>
    <mergeCell ref="OU16:OX16"/>
    <mergeCell ref="LH17:LO17"/>
    <mergeCell ref="LP17:LS17"/>
    <mergeCell ref="LT17:LW17"/>
    <mergeCell ref="LX17:MA17"/>
    <mergeCell ref="MB17:ME17"/>
    <mergeCell ref="MF17:MI17"/>
    <mergeCell ref="MJ17:ML17"/>
    <mergeCell ref="MM17:MP17"/>
    <mergeCell ref="MQ17:MT17"/>
    <mergeCell ref="MU17:MX17"/>
    <mergeCell ref="MY17:NB17"/>
    <mergeCell ref="NC17:NF17"/>
    <mergeCell ref="NG17:NJ17"/>
    <mergeCell ref="NK17:OD17"/>
    <mergeCell ref="OE17:OH17"/>
    <mergeCell ref="OI17:OL17"/>
    <mergeCell ref="OM17:OP17"/>
    <mergeCell ref="OQ17:OT17"/>
    <mergeCell ref="OU17:OX17"/>
    <mergeCell ref="LT15:LW15"/>
    <mergeCell ref="MU13:MX13"/>
    <mergeCell ref="MY13:NB13"/>
    <mergeCell ref="NC13:NF13"/>
    <mergeCell ref="NG13:NJ13"/>
    <mergeCell ref="NK13:OD13"/>
    <mergeCell ref="OE13:OH13"/>
    <mergeCell ref="OI13:OL13"/>
    <mergeCell ref="NG15:NJ15"/>
    <mergeCell ref="NK15:OD15"/>
    <mergeCell ref="OE15:OH15"/>
    <mergeCell ref="OI15:OL15"/>
    <mergeCell ref="OM15:OP15"/>
    <mergeCell ref="OQ15:OT15"/>
    <mergeCell ref="OU15:OX15"/>
    <mergeCell ref="LE16:LG17"/>
    <mergeCell ref="LH16:LO16"/>
    <mergeCell ref="LP16:LS16"/>
    <mergeCell ref="LT16:LW16"/>
    <mergeCell ref="LX16:MA16"/>
    <mergeCell ref="MB16:ME16"/>
    <mergeCell ref="MF16:MI16"/>
    <mergeCell ref="MJ16:ML16"/>
    <mergeCell ref="MM16:MP16"/>
    <mergeCell ref="MQ16:MT16"/>
    <mergeCell ref="MU16:MX16"/>
    <mergeCell ref="MY16:NB16"/>
    <mergeCell ref="NC16:NF16"/>
    <mergeCell ref="NG16:NJ16"/>
    <mergeCell ref="NK16:OD16"/>
    <mergeCell ref="OE16:OH16"/>
    <mergeCell ref="OI16:OL16"/>
    <mergeCell ref="NG12:NJ12"/>
    <mergeCell ref="NK12:OD12"/>
    <mergeCell ref="OE12:OH12"/>
    <mergeCell ref="OI12:OL12"/>
    <mergeCell ref="OM12:OP12"/>
    <mergeCell ref="OQ12:OT12"/>
    <mergeCell ref="OU12:OX12"/>
    <mergeCell ref="MU11:MX11"/>
    <mergeCell ref="NC15:NF15"/>
    <mergeCell ref="OU13:OX13"/>
    <mergeCell ref="LE14:LG15"/>
    <mergeCell ref="LH14:LO14"/>
    <mergeCell ref="LP14:LS14"/>
    <mergeCell ref="LT14:LW14"/>
    <mergeCell ref="LX14:MA14"/>
    <mergeCell ref="MB14:ME14"/>
    <mergeCell ref="MF14:MI14"/>
    <mergeCell ref="MJ14:ML14"/>
    <mergeCell ref="MM14:MP14"/>
    <mergeCell ref="MQ14:MT14"/>
    <mergeCell ref="MU14:MX14"/>
    <mergeCell ref="MY14:NB14"/>
    <mergeCell ref="NC14:NF14"/>
    <mergeCell ref="NG14:NJ14"/>
    <mergeCell ref="NK14:OD14"/>
    <mergeCell ref="OE14:OH14"/>
    <mergeCell ref="OI14:OL14"/>
    <mergeCell ref="OM14:OP14"/>
    <mergeCell ref="OQ14:OT14"/>
    <mergeCell ref="OU14:OX14"/>
    <mergeCell ref="LH15:LO15"/>
    <mergeCell ref="LP15:LS15"/>
    <mergeCell ref="LE11:LO11"/>
    <mergeCell ref="LP11:LS11"/>
    <mergeCell ref="LT11:LW11"/>
    <mergeCell ref="LX11:MA11"/>
    <mergeCell ref="MB11:ME11"/>
    <mergeCell ref="MF11:MI11"/>
    <mergeCell ref="MJ11:ML11"/>
    <mergeCell ref="MM11:MP11"/>
    <mergeCell ref="MQ11:MT11"/>
    <mergeCell ref="OM13:OP13"/>
    <mergeCell ref="OQ13:OT13"/>
    <mergeCell ref="LE13:LO13"/>
    <mergeCell ref="LP13:LS13"/>
    <mergeCell ref="LT13:LW13"/>
    <mergeCell ref="LX13:MA13"/>
    <mergeCell ref="MB13:ME13"/>
    <mergeCell ref="MF13:MI13"/>
    <mergeCell ref="MJ13:ML13"/>
    <mergeCell ref="MM13:MP13"/>
    <mergeCell ref="MQ13:MT13"/>
    <mergeCell ref="LE12:LO12"/>
    <mergeCell ref="LP12:LS12"/>
    <mergeCell ref="LT12:LW12"/>
    <mergeCell ref="LX12:MA12"/>
    <mergeCell ref="MB12:ME12"/>
    <mergeCell ref="MF12:MI12"/>
    <mergeCell ref="MJ12:ML12"/>
    <mergeCell ref="MM12:MP12"/>
    <mergeCell ref="MQ12:MT12"/>
    <mergeCell ref="MU12:MX12"/>
    <mergeCell ref="MY12:NB12"/>
    <mergeCell ref="NC12:NF12"/>
    <mergeCell ref="MM10:MP10"/>
    <mergeCell ref="MQ10:MT10"/>
    <mergeCell ref="MU10:MX10"/>
    <mergeCell ref="MY10:NB10"/>
    <mergeCell ref="NC10:NF10"/>
    <mergeCell ref="NG10:NJ10"/>
    <mergeCell ref="NK10:OD10"/>
    <mergeCell ref="OE10:OH10"/>
    <mergeCell ref="OI10:OL10"/>
    <mergeCell ref="OM10:OP10"/>
    <mergeCell ref="OQ10:OT10"/>
    <mergeCell ref="OU10:OX10"/>
    <mergeCell ref="MY11:NB11"/>
    <mergeCell ref="NC11:NF11"/>
    <mergeCell ref="NG11:NJ11"/>
    <mergeCell ref="NK11:OD11"/>
    <mergeCell ref="OE11:OH11"/>
    <mergeCell ref="OI11:OL11"/>
    <mergeCell ref="OM11:OP11"/>
    <mergeCell ref="OQ11:OT11"/>
    <mergeCell ref="OU11:OX11"/>
    <mergeCell ref="OI8:OL8"/>
    <mergeCell ref="OM8:OP8"/>
    <mergeCell ref="OQ8:OT8"/>
    <mergeCell ref="OU8:OX8"/>
    <mergeCell ref="LC9:LC40"/>
    <mergeCell ref="LD9:LD25"/>
    <mergeCell ref="LE9:LO9"/>
    <mergeCell ref="LP9:LS9"/>
    <mergeCell ref="LT9:LW9"/>
    <mergeCell ref="LX9:MA9"/>
    <mergeCell ref="MB9:ME9"/>
    <mergeCell ref="MF9:MI9"/>
    <mergeCell ref="MJ9:ML9"/>
    <mergeCell ref="MM9:MP9"/>
    <mergeCell ref="MQ9:MT9"/>
    <mergeCell ref="MU9:MX9"/>
    <mergeCell ref="MY9:NB9"/>
    <mergeCell ref="NC9:NF9"/>
    <mergeCell ref="NG9:NJ9"/>
    <mergeCell ref="NK9:OD9"/>
    <mergeCell ref="OE9:OH9"/>
    <mergeCell ref="OI9:OL9"/>
    <mergeCell ref="OM9:OP9"/>
    <mergeCell ref="OQ9:OT9"/>
    <mergeCell ref="OU9:OX9"/>
    <mergeCell ref="LE10:LO10"/>
    <mergeCell ref="LP10:LS10"/>
    <mergeCell ref="LT10:LW10"/>
    <mergeCell ref="LX10:MA10"/>
    <mergeCell ref="MB10:ME10"/>
    <mergeCell ref="MF10:MI10"/>
    <mergeCell ref="MJ10:ML10"/>
    <mergeCell ref="HG56:KX56"/>
    <mergeCell ref="LC3:OD4"/>
    <mergeCell ref="LC5:NH6"/>
    <mergeCell ref="NI5:NN6"/>
    <mergeCell ref="NO5:OJ6"/>
    <mergeCell ref="OK5:OM6"/>
    <mergeCell ref="LC7:LO8"/>
    <mergeCell ref="LP7:ML7"/>
    <mergeCell ref="MM7:MP8"/>
    <mergeCell ref="MQ7:NJ7"/>
    <mergeCell ref="NK7:OD8"/>
    <mergeCell ref="OE7:OX7"/>
    <mergeCell ref="LP8:LS8"/>
    <mergeCell ref="LT8:LW8"/>
    <mergeCell ref="LX8:MA8"/>
    <mergeCell ref="MB8:ME8"/>
    <mergeCell ref="MF8:MI8"/>
    <mergeCell ref="MJ8:ML8"/>
    <mergeCell ref="MQ8:MT8"/>
    <mergeCell ref="MU8:MX8"/>
    <mergeCell ref="MY8:NB8"/>
    <mergeCell ref="IB54:IP54"/>
    <mergeCell ref="IQ54:IS54"/>
    <mergeCell ref="IU54:IW54"/>
    <mergeCell ref="IY54:JA54"/>
    <mergeCell ref="JC54:JE54"/>
    <mergeCell ref="JG54:JI54"/>
    <mergeCell ref="JK54:KD54"/>
    <mergeCell ref="KE54:KG54"/>
    <mergeCell ref="NC8:NF8"/>
    <mergeCell ref="NG8:NJ8"/>
    <mergeCell ref="OE8:OH8"/>
    <mergeCell ref="KM52:KP52"/>
    <mergeCell ref="KQ52:KT52"/>
    <mergeCell ref="KU52:KX52"/>
    <mergeCell ref="IB53:IP53"/>
    <mergeCell ref="IQ53:IT53"/>
    <mergeCell ref="IU53:IX53"/>
    <mergeCell ref="IY53:JB53"/>
    <mergeCell ref="JC53:JF53"/>
    <mergeCell ref="JG53:JJ53"/>
    <mergeCell ref="JL53:KD53"/>
    <mergeCell ref="KE53:KH53"/>
    <mergeCell ref="KI53:KL53"/>
    <mergeCell ref="KM53:KP53"/>
    <mergeCell ref="KQ53:KT53"/>
    <mergeCell ref="KU53:KX53"/>
    <mergeCell ref="KM54:KO54"/>
    <mergeCell ref="KQ54:KS54"/>
    <mergeCell ref="KU54:KW54"/>
    <mergeCell ref="HE50:HF50"/>
    <mergeCell ref="HG50:HO50"/>
    <mergeCell ref="HP50:HS50"/>
    <mergeCell ref="HT50:HW50"/>
    <mergeCell ref="HX50:IA50"/>
    <mergeCell ref="IB50:IE50"/>
    <mergeCell ref="IF50:II50"/>
    <mergeCell ref="IJ50:IL50"/>
    <mergeCell ref="IM50:IP50"/>
    <mergeCell ref="IQ50:IT50"/>
    <mergeCell ref="IU50:IX50"/>
    <mergeCell ref="IY50:JB50"/>
    <mergeCell ref="JC50:JF50"/>
    <mergeCell ref="JG50:JJ50"/>
    <mergeCell ref="JK50:JN50"/>
    <mergeCell ref="JO50:JR50"/>
    <mergeCell ref="KI54:KK54"/>
    <mergeCell ref="IB52:IP52"/>
    <mergeCell ref="IQ52:JJ52"/>
    <mergeCell ref="JL52:KD52"/>
    <mergeCell ref="KE52:KH52"/>
    <mergeCell ref="KI52:KL52"/>
    <mergeCell ref="KI49:KL49"/>
    <mergeCell ref="KM49:KP49"/>
    <mergeCell ref="KQ50:KT50"/>
    <mergeCell ref="KU50:KX50"/>
    <mergeCell ref="IB51:IP51"/>
    <mergeCell ref="IQ51:IT51"/>
    <mergeCell ref="IU51:IX51"/>
    <mergeCell ref="IY51:JB51"/>
    <mergeCell ref="JC51:JF51"/>
    <mergeCell ref="JG51:JJ51"/>
    <mergeCell ref="JK51:KD51"/>
    <mergeCell ref="KE51:KH51"/>
    <mergeCell ref="KI51:KL51"/>
    <mergeCell ref="KM51:KP51"/>
    <mergeCell ref="KQ51:KT51"/>
    <mergeCell ref="KU51:KX51"/>
    <mergeCell ref="KQ49:KT49"/>
    <mergeCell ref="KU49:KX49"/>
    <mergeCell ref="JW48:JZ48"/>
    <mergeCell ref="KA48:KD48"/>
    <mergeCell ref="KE48:KH48"/>
    <mergeCell ref="KI48:KL48"/>
    <mergeCell ref="JS50:JV50"/>
    <mergeCell ref="JW50:JZ50"/>
    <mergeCell ref="KA50:KD50"/>
    <mergeCell ref="KE50:KH50"/>
    <mergeCell ref="KI50:KL50"/>
    <mergeCell ref="KM50:KP50"/>
    <mergeCell ref="KM48:KP48"/>
    <mergeCell ref="KQ48:KT48"/>
    <mergeCell ref="KU48:KX48"/>
    <mergeCell ref="HE49:HO49"/>
    <mergeCell ref="HP49:HS49"/>
    <mergeCell ref="HT49:HW49"/>
    <mergeCell ref="HX49:IA49"/>
    <mergeCell ref="IB49:IE49"/>
    <mergeCell ref="IF49:II49"/>
    <mergeCell ref="IJ49:IL49"/>
    <mergeCell ref="IM49:IP49"/>
    <mergeCell ref="IQ49:IT49"/>
    <mergeCell ref="IU49:IX49"/>
    <mergeCell ref="IY49:JB49"/>
    <mergeCell ref="JC49:JF49"/>
    <mergeCell ref="JG49:JJ49"/>
    <mergeCell ref="JK49:JN49"/>
    <mergeCell ref="JO49:JR49"/>
    <mergeCell ref="JS49:JV49"/>
    <mergeCell ref="JW49:JZ49"/>
    <mergeCell ref="KA49:KD49"/>
    <mergeCell ref="KE49:KH49"/>
    <mergeCell ref="JW46:JZ46"/>
    <mergeCell ref="KA46:KD46"/>
    <mergeCell ref="KE46:KH46"/>
    <mergeCell ref="KI46:KL46"/>
    <mergeCell ref="KM46:KP46"/>
    <mergeCell ref="KQ46:KT46"/>
    <mergeCell ref="KU46:KX46"/>
    <mergeCell ref="HG47:HO47"/>
    <mergeCell ref="HP47:HS47"/>
    <mergeCell ref="HT47:HW47"/>
    <mergeCell ref="HX47:IA47"/>
    <mergeCell ref="IB47:IE47"/>
    <mergeCell ref="IF47:II47"/>
    <mergeCell ref="IJ47:IL47"/>
    <mergeCell ref="IM47:IP47"/>
    <mergeCell ref="IQ47:IT47"/>
    <mergeCell ref="IU47:IX47"/>
    <mergeCell ref="IY47:JB47"/>
    <mergeCell ref="JC47:JF47"/>
    <mergeCell ref="JG47:JJ47"/>
    <mergeCell ref="JK47:JN47"/>
    <mergeCell ref="JO47:JR47"/>
    <mergeCell ref="JS47:JV47"/>
    <mergeCell ref="JW47:JZ47"/>
    <mergeCell ref="KA47:KD47"/>
    <mergeCell ref="KE47:KH47"/>
    <mergeCell ref="KI47:KL47"/>
    <mergeCell ref="KM47:KP47"/>
    <mergeCell ref="KQ47:KT47"/>
    <mergeCell ref="KU47:KX47"/>
    <mergeCell ref="HE46:HF48"/>
    <mergeCell ref="HG46:HO46"/>
    <mergeCell ref="HP46:HS46"/>
    <mergeCell ref="HT46:HW46"/>
    <mergeCell ref="HX46:IA46"/>
    <mergeCell ref="IB46:IE46"/>
    <mergeCell ref="IF46:II46"/>
    <mergeCell ref="IJ46:IL46"/>
    <mergeCell ref="IM46:IP46"/>
    <mergeCell ref="IQ46:IT46"/>
    <mergeCell ref="IU46:IX46"/>
    <mergeCell ref="IY46:JB46"/>
    <mergeCell ref="JC46:JF46"/>
    <mergeCell ref="JG46:JJ46"/>
    <mergeCell ref="JK46:JN46"/>
    <mergeCell ref="JO46:JR46"/>
    <mergeCell ref="JS46:JV46"/>
    <mergeCell ref="HG48:HO48"/>
    <mergeCell ref="HP48:HS48"/>
    <mergeCell ref="HT48:HW48"/>
    <mergeCell ref="HX48:IA48"/>
    <mergeCell ref="IB48:IE48"/>
    <mergeCell ref="IF48:II48"/>
    <mergeCell ref="IJ48:IL48"/>
    <mergeCell ref="IQ48:IT48"/>
    <mergeCell ref="IU48:IX48"/>
    <mergeCell ref="IY48:JB48"/>
    <mergeCell ref="JC48:JF48"/>
    <mergeCell ref="JG48:JJ48"/>
    <mergeCell ref="JK48:JN48"/>
    <mergeCell ref="JO48:JR48"/>
    <mergeCell ref="JS48:JV48"/>
    <mergeCell ref="JW44:JZ44"/>
    <mergeCell ref="KA44:KD44"/>
    <mergeCell ref="KE44:KH44"/>
    <mergeCell ref="KI44:KL44"/>
    <mergeCell ref="KM44:KP44"/>
    <mergeCell ref="KQ44:KT44"/>
    <mergeCell ref="KU44:KX44"/>
    <mergeCell ref="HH45:HO45"/>
    <mergeCell ref="HP45:HS45"/>
    <mergeCell ref="HT45:HW45"/>
    <mergeCell ref="HX45:IA45"/>
    <mergeCell ref="IB45:IE45"/>
    <mergeCell ref="IF45:II45"/>
    <mergeCell ref="IJ45:IL45"/>
    <mergeCell ref="IM45:IP45"/>
    <mergeCell ref="IQ45:IT45"/>
    <mergeCell ref="IU45:IX45"/>
    <mergeCell ref="IY45:JB45"/>
    <mergeCell ref="JC45:JF45"/>
    <mergeCell ref="JG45:JJ45"/>
    <mergeCell ref="JK45:JN45"/>
    <mergeCell ref="JO45:JR45"/>
    <mergeCell ref="JS45:JV45"/>
    <mergeCell ref="JW45:JZ45"/>
    <mergeCell ref="KA45:KD45"/>
    <mergeCell ref="KE45:KH45"/>
    <mergeCell ref="KI45:KL45"/>
    <mergeCell ref="KM45:KP45"/>
    <mergeCell ref="KQ45:KT45"/>
    <mergeCell ref="KU45:KX45"/>
    <mergeCell ref="HE44:HF45"/>
    <mergeCell ref="HG44:HO44"/>
    <mergeCell ref="HP44:HS44"/>
    <mergeCell ref="HT44:HW44"/>
    <mergeCell ref="HX44:IA44"/>
    <mergeCell ref="IB44:IE44"/>
    <mergeCell ref="IF44:II44"/>
    <mergeCell ref="IJ44:IL44"/>
    <mergeCell ref="IM44:IP44"/>
    <mergeCell ref="IQ44:IT44"/>
    <mergeCell ref="IU44:IX44"/>
    <mergeCell ref="IY44:JB44"/>
    <mergeCell ref="JC44:JF44"/>
    <mergeCell ref="JG44:JJ44"/>
    <mergeCell ref="JK44:JN44"/>
    <mergeCell ref="JO44:JR44"/>
    <mergeCell ref="JS44:JV44"/>
    <mergeCell ref="JS42:JV42"/>
    <mergeCell ref="JW42:JZ42"/>
    <mergeCell ref="KA42:KD42"/>
    <mergeCell ref="KE42:KH42"/>
    <mergeCell ref="KI42:KL42"/>
    <mergeCell ref="KM42:KP42"/>
    <mergeCell ref="KQ42:KT42"/>
    <mergeCell ref="KU42:KX42"/>
    <mergeCell ref="HH43:HO43"/>
    <mergeCell ref="HP43:HS43"/>
    <mergeCell ref="HT43:HW43"/>
    <mergeCell ref="HX43:IA43"/>
    <mergeCell ref="IB43:IE43"/>
    <mergeCell ref="IF43:II43"/>
    <mergeCell ref="IJ43:IL43"/>
    <mergeCell ref="IM43:IP43"/>
    <mergeCell ref="IQ43:IT43"/>
    <mergeCell ref="IU43:IX43"/>
    <mergeCell ref="IY43:JB43"/>
    <mergeCell ref="JC43:JF43"/>
    <mergeCell ref="JG43:JJ43"/>
    <mergeCell ref="JK43:JN43"/>
    <mergeCell ref="JO43:JR43"/>
    <mergeCell ref="JS43:JV43"/>
    <mergeCell ref="JW43:JZ43"/>
    <mergeCell ref="KA43:KD43"/>
    <mergeCell ref="KE43:KH43"/>
    <mergeCell ref="KI43:KL43"/>
    <mergeCell ref="KM43:KP43"/>
    <mergeCell ref="KQ43:KT43"/>
    <mergeCell ref="KU43:KX43"/>
    <mergeCell ref="KQ40:KT40"/>
    <mergeCell ref="KU40:KX40"/>
    <mergeCell ref="HC41:HD50"/>
    <mergeCell ref="JK41:JN41"/>
    <mergeCell ref="JO41:JR41"/>
    <mergeCell ref="JS41:JV41"/>
    <mergeCell ref="JW41:JZ41"/>
    <mergeCell ref="KA41:KD41"/>
    <mergeCell ref="HE42:HF43"/>
    <mergeCell ref="HG42:HO42"/>
    <mergeCell ref="HP42:HS42"/>
    <mergeCell ref="HT42:HW42"/>
    <mergeCell ref="HX42:IA42"/>
    <mergeCell ref="IB42:IE42"/>
    <mergeCell ref="IF42:II42"/>
    <mergeCell ref="IJ42:IL42"/>
    <mergeCell ref="IM42:IP42"/>
    <mergeCell ref="IQ42:IT42"/>
    <mergeCell ref="IU42:IX42"/>
    <mergeCell ref="IY42:JB42"/>
    <mergeCell ref="JC42:JF42"/>
    <mergeCell ref="JG42:JJ42"/>
    <mergeCell ref="JK42:JN42"/>
    <mergeCell ref="JO42:JR42"/>
    <mergeCell ref="IQ40:IT40"/>
    <mergeCell ref="IU40:IX40"/>
    <mergeCell ref="IY40:JB40"/>
    <mergeCell ref="JC40:JF40"/>
    <mergeCell ref="JG40:JJ40"/>
    <mergeCell ref="JK40:KD40"/>
    <mergeCell ref="KE40:KH40"/>
    <mergeCell ref="KI40:KL40"/>
    <mergeCell ref="KM40:KP40"/>
    <mergeCell ref="HE40:HF40"/>
    <mergeCell ref="HG40:HO40"/>
    <mergeCell ref="HP40:HS40"/>
    <mergeCell ref="HT40:HW40"/>
    <mergeCell ref="HX40:IA40"/>
    <mergeCell ref="IB40:IE40"/>
    <mergeCell ref="IF40:II40"/>
    <mergeCell ref="IJ40:IL40"/>
    <mergeCell ref="IM40:IP40"/>
    <mergeCell ref="KU38:KX38"/>
    <mergeCell ref="HE39:HO39"/>
    <mergeCell ref="HP39:HS39"/>
    <mergeCell ref="HT39:HW39"/>
    <mergeCell ref="HX39:IA39"/>
    <mergeCell ref="IB39:IE39"/>
    <mergeCell ref="IF39:II39"/>
    <mergeCell ref="IJ39:IL39"/>
    <mergeCell ref="IM39:IP39"/>
    <mergeCell ref="IQ39:IT39"/>
    <mergeCell ref="IU39:IX39"/>
    <mergeCell ref="IY39:JB39"/>
    <mergeCell ref="JC39:JF39"/>
    <mergeCell ref="JG39:JJ39"/>
    <mergeCell ref="JK39:KD39"/>
    <mergeCell ref="KE39:KH39"/>
    <mergeCell ref="KI39:KL39"/>
    <mergeCell ref="KM39:KP39"/>
    <mergeCell ref="KQ39:KT39"/>
    <mergeCell ref="KU39:KX39"/>
    <mergeCell ref="IU38:IX38"/>
    <mergeCell ref="IY38:JB38"/>
    <mergeCell ref="JC38:JF38"/>
    <mergeCell ref="JG38:JJ38"/>
    <mergeCell ref="JK38:KD38"/>
    <mergeCell ref="KE38:KH38"/>
    <mergeCell ref="KI38:KL38"/>
    <mergeCell ref="KM38:KP38"/>
    <mergeCell ref="KQ38:KT38"/>
    <mergeCell ref="HG38:HO38"/>
    <mergeCell ref="HP38:HS38"/>
    <mergeCell ref="HT38:HW38"/>
    <mergeCell ref="HX38:IA38"/>
    <mergeCell ref="IB38:IE38"/>
    <mergeCell ref="IF38:II38"/>
    <mergeCell ref="IJ38:IL38"/>
    <mergeCell ref="IM38:IP38"/>
    <mergeCell ref="IQ38:IT38"/>
    <mergeCell ref="KM36:KP36"/>
    <mergeCell ref="KQ36:KT36"/>
    <mergeCell ref="HP36:HS36"/>
    <mergeCell ref="HT36:HW36"/>
    <mergeCell ref="HX36:IA36"/>
    <mergeCell ref="IB36:IE36"/>
    <mergeCell ref="IF36:II36"/>
    <mergeCell ref="IJ36:IL36"/>
    <mergeCell ref="KU36:KX36"/>
    <mergeCell ref="HG37:HO37"/>
    <mergeCell ref="HP37:HS37"/>
    <mergeCell ref="HT37:HW37"/>
    <mergeCell ref="HX37:IA37"/>
    <mergeCell ref="IB37:IE37"/>
    <mergeCell ref="IF37:II37"/>
    <mergeCell ref="IJ37:IL37"/>
    <mergeCell ref="IM37:IP37"/>
    <mergeCell ref="IQ37:IT37"/>
    <mergeCell ref="IU37:IX37"/>
    <mergeCell ref="IY37:JB37"/>
    <mergeCell ref="JC37:JF37"/>
    <mergeCell ref="JG37:JJ37"/>
    <mergeCell ref="JK37:KD37"/>
    <mergeCell ref="KE37:KH37"/>
    <mergeCell ref="KI37:KL37"/>
    <mergeCell ref="KM37:KP37"/>
    <mergeCell ref="KQ37:KT37"/>
    <mergeCell ref="KU37:KX37"/>
    <mergeCell ref="IM36:IP36"/>
    <mergeCell ref="IQ36:IT36"/>
    <mergeCell ref="IU36:IX36"/>
    <mergeCell ref="IY36:JB36"/>
    <mergeCell ref="JC36:JF36"/>
    <mergeCell ref="JG36:JJ36"/>
    <mergeCell ref="JK36:KD36"/>
    <mergeCell ref="KE36:KH36"/>
    <mergeCell ref="KI36:KL36"/>
    <mergeCell ref="KM34:KP34"/>
    <mergeCell ref="KQ34:KT34"/>
    <mergeCell ref="KU34:KX34"/>
    <mergeCell ref="HH35:HO35"/>
    <mergeCell ref="HP35:HS35"/>
    <mergeCell ref="HT35:HW35"/>
    <mergeCell ref="HX35:IA35"/>
    <mergeCell ref="IB35:IE35"/>
    <mergeCell ref="IF35:II35"/>
    <mergeCell ref="IJ35:IL35"/>
    <mergeCell ref="IM35:IP35"/>
    <mergeCell ref="IQ35:IT35"/>
    <mergeCell ref="IU35:IX35"/>
    <mergeCell ref="IY35:JB35"/>
    <mergeCell ref="JC35:JF35"/>
    <mergeCell ref="JG35:JJ35"/>
    <mergeCell ref="JK35:KD35"/>
    <mergeCell ref="KE35:KH35"/>
    <mergeCell ref="KI35:KL35"/>
    <mergeCell ref="KM35:KP35"/>
    <mergeCell ref="KQ35:KT35"/>
    <mergeCell ref="KU35:KX35"/>
    <mergeCell ref="IM34:IP34"/>
    <mergeCell ref="IQ34:IT34"/>
    <mergeCell ref="IU34:IX34"/>
    <mergeCell ref="IY34:JB34"/>
    <mergeCell ref="JC34:JF34"/>
    <mergeCell ref="JG34:JJ34"/>
    <mergeCell ref="JK34:KD34"/>
    <mergeCell ref="KE34:KH34"/>
    <mergeCell ref="KI34:KL34"/>
    <mergeCell ref="KM32:KP32"/>
    <mergeCell ref="KQ32:KT32"/>
    <mergeCell ref="KU32:KX32"/>
    <mergeCell ref="HH33:HO33"/>
    <mergeCell ref="HP33:HS33"/>
    <mergeCell ref="HT33:HW33"/>
    <mergeCell ref="HX33:IA33"/>
    <mergeCell ref="IB33:IE33"/>
    <mergeCell ref="IF33:II33"/>
    <mergeCell ref="IJ33:IL33"/>
    <mergeCell ref="IM33:IP33"/>
    <mergeCell ref="IQ33:IT33"/>
    <mergeCell ref="IU33:IX33"/>
    <mergeCell ref="IY33:JB33"/>
    <mergeCell ref="JC33:JF33"/>
    <mergeCell ref="JG33:JJ33"/>
    <mergeCell ref="JK33:KD33"/>
    <mergeCell ref="KE33:KH33"/>
    <mergeCell ref="KI33:KL33"/>
    <mergeCell ref="KM33:KP33"/>
    <mergeCell ref="KQ33:KT33"/>
    <mergeCell ref="KU33:KX33"/>
    <mergeCell ref="IM32:IP32"/>
    <mergeCell ref="IQ32:IT32"/>
    <mergeCell ref="IU32:IX32"/>
    <mergeCell ref="IY32:JB32"/>
    <mergeCell ref="JC32:JF32"/>
    <mergeCell ref="JG32:JJ32"/>
    <mergeCell ref="JK32:KD32"/>
    <mergeCell ref="KE32:KH32"/>
    <mergeCell ref="KI32:KL32"/>
    <mergeCell ref="KQ31:KT31"/>
    <mergeCell ref="KU31:KX31"/>
    <mergeCell ref="IU30:IX30"/>
    <mergeCell ref="IY30:JB30"/>
    <mergeCell ref="JC30:JF30"/>
    <mergeCell ref="JG30:JJ30"/>
    <mergeCell ref="JK30:KD30"/>
    <mergeCell ref="KE30:KH30"/>
    <mergeCell ref="KI30:KL30"/>
    <mergeCell ref="KM30:KP30"/>
    <mergeCell ref="KQ30:KT30"/>
    <mergeCell ref="HE30:HO30"/>
    <mergeCell ref="HP30:HS30"/>
    <mergeCell ref="HT30:HW30"/>
    <mergeCell ref="HD32:HD40"/>
    <mergeCell ref="HE32:HF35"/>
    <mergeCell ref="HG32:HO32"/>
    <mergeCell ref="HP32:HS32"/>
    <mergeCell ref="HT32:HW32"/>
    <mergeCell ref="HX32:IA32"/>
    <mergeCell ref="IB32:IE32"/>
    <mergeCell ref="IF32:II32"/>
    <mergeCell ref="IJ32:IL32"/>
    <mergeCell ref="HG34:HO34"/>
    <mergeCell ref="HP34:HS34"/>
    <mergeCell ref="HT34:HW34"/>
    <mergeCell ref="HX34:IA34"/>
    <mergeCell ref="IB34:IE34"/>
    <mergeCell ref="IF34:II34"/>
    <mergeCell ref="IJ34:IL34"/>
    <mergeCell ref="HE36:HF38"/>
    <mergeCell ref="HG36:HO36"/>
    <mergeCell ref="HE31:HO31"/>
    <mergeCell ref="HP31:HS31"/>
    <mergeCell ref="HT31:HW31"/>
    <mergeCell ref="HX31:IA31"/>
    <mergeCell ref="IB31:IE31"/>
    <mergeCell ref="IF31:II31"/>
    <mergeCell ref="IJ31:IL31"/>
    <mergeCell ref="IM31:IP31"/>
    <mergeCell ref="IQ31:IT31"/>
    <mergeCell ref="IU31:IX31"/>
    <mergeCell ref="IY31:JB31"/>
    <mergeCell ref="JC31:JF31"/>
    <mergeCell ref="JG31:JJ31"/>
    <mergeCell ref="JK31:KD31"/>
    <mergeCell ref="KE31:KH31"/>
    <mergeCell ref="KI31:KL31"/>
    <mergeCell ref="KM31:KP31"/>
    <mergeCell ref="HX30:IA30"/>
    <mergeCell ref="IB30:IE30"/>
    <mergeCell ref="IF30:II30"/>
    <mergeCell ref="IJ30:IL30"/>
    <mergeCell ref="IM30:IP30"/>
    <mergeCell ref="IQ30:IT30"/>
    <mergeCell ref="KQ28:KT28"/>
    <mergeCell ref="KU28:KX28"/>
    <mergeCell ref="HE29:HO29"/>
    <mergeCell ref="HP29:HS29"/>
    <mergeCell ref="HT29:HW29"/>
    <mergeCell ref="HX29:IA29"/>
    <mergeCell ref="IB29:IE29"/>
    <mergeCell ref="IF29:II29"/>
    <mergeCell ref="IJ29:IL29"/>
    <mergeCell ref="IM29:IP29"/>
    <mergeCell ref="IQ29:IT29"/>
    <mergeCell ref="IU29:IX29"/>
    <mergeCell ref="IY29:JB29"/>
    <mergeCell ref="JC29:JF29"/>
    <mergeCell ref="JG29:JJ29"/>
    <mergeCell ref="JK29:KD29"/>
    <mergeCell ref="KE29:KH29"/>
    <mergeCell ref="KI29:KL29"/>
    <mergeCell ref="KM29:KP29"/>
    <mergeCell ref="KQ29:KT29"/>
    <mergeCell ref="KU29:KX29"/>
    <mergeCell ref="KU30:KX30"/>
    <mergeCell ref="JG27:JJ27"/>
    <mergeCell ref="JK27:KD27"/>
    <mergeCell ref="KE27:KH27"/>
    <mergeCell ref="KI27:KL27"/>
    <mergeCell ref="KM27:KP27"/>
    <mergeCell ref="KQ27:KT27"/>
    <mergeCell ref="KU27:KX27"/>
    <mergeCell ref="HE28:HO28"/>
    <mergeCell ref="HP28:HS28"/>
    <mergeCell ref="HT28:HW28"/>
    <mergeCell ref="HX28:IA28"/>
    <mergeCell ref="IB28:IE28"/>
    <mergeCell ref="IF28:II28"/>
    <mergeCell ref="IJ28:IL28"/>
    <mergeCell ref="IM28:IP28"/>
    <mergeCell ref="IQ28:IT28"/>
    <mergeCell ref="IU28:IX28"/>
    <mergeCell ref="IY28:JB28"/>
    <mergeCell ref="JC28:JF28"/>
    <mergeCell ref="JG28:JJ28"/>
    <mergeCell ref="JK28:KD28"/>
    <mergeCell ref="KE28:KH28"/>
    <mergeCell ref="KI28:KL28"/>
    <mergeCell ref="KM28:KP28"/>
    <mergeCell ref="HX27:IA27"/>
    <mergeCell ref="IB27:IE27"/>
    <mergeCell ref="IF27:II27"/>
    <mergeCell ref="IJ27:IL27"/>
    <mergeCell ref="IM27:IP27"/>
    <mergeCell ref="IQ27:IT27"/>
    <mergeCell ref="IU27:IX27"/>
    <mergeCell ref="IY27:JB27"/>
    <mergeCell ref="JC27:JF27"/>
    <mergeCell ref="KU25:KX25"/>
    <mergeCell ref="HD26:HD31"/>
    <mergeCell ref="HE26:HO26"/>
    <mergeCell ref="HP26:HS26"/>
    <mergeCell ref="HT26:HW26"/>
    <mergeCell ref="HX26:IA26"/>
    <mergeCell ref="IB26:IE26"/>
    <mergeCell ref="IF26:II26"/>
    <mergeCell ref="IJ26:IL26"/>
    <mergeCell ref="IM26:IP26"/>
    <mergeCell ref="IQ26:IT26"/>
    <mergeCell ref="IU26:IX26"/>
    <mergeCell ref="IY26:JB26"/>
    <mergeCell ref="JC26:JF26"/>
    <mergeCell ref="JG26:JJ26"/>
    <mergeCell ref="JK26:KD26"/>
    <mergeCell ref="KE26:KH26"/>
    <mergeCell ref="KI26:KL26"/>
    <mergeCell ref="KM26:KP26"/>
    <mergeCell ref="KQ26:KT26"/>
    <mergeCell ref="KU26:KX26"/>
    <mergeCell ref="HE27:HO27"/>
    <mergeCell ref="HP27:HS27"/>
    <mergeCell ref="HT27:HW27"/>
    <mergeCell ref="IU25:IX25"/>
    <mergeCell ref="IY25:JB25"/>
    <mergeCell ref="JC25:JF25"/>
    <mergeCell ref="JG25:JJ25"/>
    <mergeCell ref="JK25:KD25"/>
    <mergeCell ref="KE25:KH25"/>
    <mergeCell ref="KI25:KL25"/>
    <mergeCell ref="KM25:KP25"/>
    <mergeCell ref="KQ25:KT25"/>
    <mergeCell ref="HE25:HO25"/>
    <mergeCell ref="HP25:HS25"/>
    <mergeCell ref="HT25:HW25"/>
    <mergeCell ref="HX25:IA25"/>
    <mergeCell ref="IB25:IE25"/>
    <mergeCell ref="IF25:II25"/>
    <mergeCell ref="IJ25:IL25"/>
    <mergeCell ref="IM25:IP25"/>
    <mergeCell ref="IQ25:IT25"/>
    <mergeCell ref="KM23:KP23"/>
    <mergeCell ref="KQ23:KT23"/>
    <mergeCell ref="KU23:KX23"/>
    <mergeCell ref="HI24:HN24"/>
    <mergeCell ref="HP24:HS24"/>
    <mergeCell ref="HT24:HW24"/>
    <mergeCell ref="HX24:IA24"/>
    <mergeCell ref="IB24:IE24"/>
    <mergeCell ref="IF24:II24"/>
    <mergeCell ref="IJ24:IL24"/>
    <mergeCell ref="IM24:IP24"/>
    <mergeCell ref="IQ24:IT24"/>
    <mergeCell ref="IU24:IX24"/>
    <mergeCell ref="IY24:JB24"/>
    <mergeCell ref="JC24:JF24"/>
    <mergeCell ref="JG24:JJ24"/>
    <mergeCell ref="JK24:KD24"/>
    <mergeCell ref="KE24:KH24"/>
    <mergeCell ref="KI24:KL24"/>
    <mergeCell ref="KM24:KP24"/>
    <mergeCell ref="KQ24:KT24"/>
    <mergeCell ref="KU24:KX24"/>
    <mergeCell ref="JC22:JF22"/>
    <mergeCell ref="JG22:JJ22"/>
    <mergeCell ref="JK22:KD22"/>
    <mergeCell ref="KE22:KH22"/>
    <mergeCell ref="KI22:KL22"/>
    <mergeCell ref="KM22:KP22"/>
    <mergeCell ref="KQ22:KT22"/>
    <mergeCell ref="KU22:KX22"/>
    <mergeCell ref="HI23:HN23"/>
    <mergeCell ref="HP23:HS23"/>
    <mergeCell ref="HT23:HW23"/>
    <mergeCell ref="HX23:IA23"/>
    <mergeCell ref="IB23:IE23"/>
    <mergeCell ref="IF23:II23"/>
    <mergeCell ref="IJ23:IL23"/>
    <mergeCell ref="IM23:IP23"/>
    <mergeCell ref="IQ23:IT23"/>
    <mergeCell ref="IU23:IX23"/>
    <mergeCell ref="IY23:JB23"/>
    <mergeCell ref="JC23:JF23"/>
    <mergeCell ref="JG23:JJ23"/>
    <mergeCell ref="JK23:KD23"/>
    <mergeCell ref="KE23:KH23"/>
    <mergeCell ref="KI23:KL23"/>
    <mergeCell ref="HT22:HW22"/>
    <mergeCell ref="HX22:IA22"/>
    <mergeCell ref="IB22:IE22"/>
    <mergeCell ref="IF22:II22"/>
    <mergeCell ref="IJ22:IL22"/>
    <mergeCell ref="IM22:IP22"/>
    <mergeCell ref="IQ22:IT22"/>
    <mergeCell ref="IU22:IX22"/>
    <mergeCell ref="IY22:JB22"/>
    <mergeCell ref="KQ20:KT20"/>
    <mergeCell ref="KU20:KX20"/>
    <mergeCell ref="HE21:HG24"/>
    <mergeCell ref="HH21:HO21"/>
    <mergeCell ref="HP21:HS21"/>
    <mergeCell ref="HT21:HW21"/>
    <mergeCell ref="HX21:IA21"/>
    <mergeCell ref="IB21:IE21"/>
    <mergeCell ref="IF21:II21"/>
    <mergeCell ref="IJ21:IL21"/>
    <mergeCell ref="IM21:IP21"/>
    <mergeCell ref="IQ21:IT21"/>
    <mergeCell ref="IU21:IX21"/>
    <mergeCell ref="IY21:JB21"/>
    <mergeCell ref="JC21:JF21"/>
    <mergeCell ref="JG21:JJ21"/>
    <mergeCell ref="JK21:KD21"/>
    <mergeCell ref="KE21:KH21"/>
    <mergeCell ref="KI21:KL21"/>
    <mergeCell ref="KM21:KP21"/>
    <mergeCell ref="KQ21:KT21"/>
    <mergeCell ref="KU21:KX21"/>
    <mergeCell ref="HI22:HN22"/>
    <mergeCell ref="HP22:HS22"/>
    <mergeCell ref="IQ20:IT20"/>
    <mergeCell ref="IU20:IX20"/>
    <mergeCell ref="IY20:JB20"/>
    <mergeCell ref="JC20:JF20"/>
    <mergeCell ref="JG20:JJ20"/>
    <mergeCell ref="JK20:KD20"/>
    <mergeCell ref="KQ18:KT18"/>
    <mergeCell ref="KU18:KX18"/>
    <mergeCell ref="HH19:HO19"/>
    <mergeCell ref="HP19:HS19"/>
    <mergeCell ref="HT19:HW19"/>
    <mergeCell ref="HX19:IA19"/>
    <mergeCell ref="IB19:IE19"/>
    <mergeCell ref="IF19:II19"/>
    <mergeCell ref="IJ19:IL19"/>
    <mergeCell ref="IM19:IP19"/>
    <mergeCell ref="IQ19:IT19"/>
    <mergeCell ref="IU19:IX19"/>
    <mergeCell ref="IY19:JB19"/>
    <mergeCell ref="JC19:JF19"/>
    <mergeCell ref="JG19:JJ19"/>
    <mergeCell ref="JK19:KD19"/>
    <mergeCell ref="KE19:KH19"/>
    <mergeCell ref="KI19:KL19"/>
    <mergeCell ref="KM19:KP19"/>
    <mergeCell ref="KQ19:KT19"/>
    <mergeCell ref="KU19:KX19"/>
    <mergeCell ref="IQ18:IT18"/>
    <mergeCell ref="IU18:IX18"/>
    <mergeCell ref="IY18:JB18"/>
    <mergeCell ref="JC18:JF18"/>
    <mergeCell ref="JG18:JJ18"/>
    <mergeCell ref="JK18:KD18"/>
    <mergeCell ref="KE18:KH18"/>
    <mergeCell ref="KI18:KL18"/>
    <mergeCell ref="KM18:KP18"/>
    <mergeCell ref="HE18:HG20"/>
    <mergeCell ref="HH18:HO18"/>
    <mergeCell ref="HP18:HS18"/>
    <mergeCell ref="HT18:HW18"/>
    <mergeCell ref="HX18:IA18"/>
    <mergeCell ref="IB18:IE18"/>
    <mergeCell ref="IF18:II18"/>
    <mergeCell ref="IJ18:IL18"/>
    <mergeCell ref="IM18:IP18"/>
    <mergeCell ref="HH20:HO20"/>
    <mergeCell ref="HP20:HS20"/>
    <mergeCell ref="HT20:HW20"/>
    <mergeCell ref="HX20:IA20"/>
    <mergeCell ref="IB20:IE20"/>
    <mergeCell ref="IF20:II20"/>
    <mergeCell ref="IJ20:IL20"/>
    <mergeCell ref="IM20:IP20"/>
    <mergeCell ref="KE20:KH20"/>
    <mergeCell ref="KI20:KL20"/>
    <mergeCell ref="KM20:KP20"/>
    <mergeCell ref="KQ16:KT16"/>
    <mergeCell ref="KU16:KX16"/>
    <mergeCell ref="HH17:HO17"/>
    <mergeCell ref="HP17:HS17"/>
    <mergeCell ref="HT17:HW17"/>
    <mergeCell ref="HX17:IA17"/>
    <mergeCell ref="IB17:IE17"/>
    <mergeCell ref="IF17:II17"/>
    <mergeCell ref="IJ17:IL17"/>
    <mergeCell ref="IM17:IP17"/>
    <mergeCell ref="IQ17:IT17"/>
    <mergeCell ref="IU17:IX17"/>
    <mergeCell ref="IY17:JB17"/>
    <mergeCell ref="JC17:JF17"/>
    <mergeCell ref="JG17:JJ17"/>
    <mergeCell ref="JK17:KD17"/>
    <mergeCell ref="KE17:KH17"/>
    <mergeCell ref="KI17:KL17"/>
    <mergeCell ref="KM17:KP17"/>
    <mergeCell ref="KQ17:KT17"/>
    <mergeCell ref="KU17:KX17"/>
    <mergeCell ref="IQ16:IT16"/>
    <mergeCell ref="IU16:IX16"/>
    <mergeCell ref="IY16:JB16"/>
    <mergeCell ref="JC16:JF16"/>
    <mergeCell ref="JG16:JJ16"/>
    <mergeCell ref="JK16:KD16"/>
    <mergeCell ref="KE16:KH16"/>
    <mergeCell ref="KI16:KL16"/>
    <mergeCell ref="KM16:KP16"/>
    <mergeCell ref="HE16:HG17"/>
    <mergeCell ref="HH16:HO16"/>
    <mergeCell ref="HP16:HS16"/>
    <mergeCell ref="HT16:HW16"/>
    <mergeCell ref="HX16:IA16"/>
    <mergeCell ref="IB16:IE16"/>
    <mergeCell ref="IF16:II16"/>
    <mergeCell ref="IJ16:IL16"/>
    <mergeCell ref="IM16:IP16"/>
    <mergeCell ref="KQ14:KT14"/>
    <mergeCell ref="KU14:KX14"/>
    <mergeCell ref="HH15:HO15"/>
    <mergeCell ref="HP15:HS15"/>
    <mergeCell ref="HT15:HW15"/>
    <mergeCell ref="HX15:IA15"/>
    <mergeCell ref="IB15:IE15"/>
    <mergeCell ref="IF15:II15"/>
    <mergeCell ref="IJ15:IL15"/>
    <mergeCell ref="IM15:IP15"/>
    <mergeCell ref="IQ15:IT15"/>
    <mergeCell ref="IU15:IX15"/>
    <mergeCell ref="IY15:JB15"/>
    <mergeCell ref="JC15:JF15"/>
    <mergeCell ref="JG15:JJ15"/>
    <mergeCell ref="JK15:KD15"/>
    <mergeCell ref="KE15:KH15"/>
    <mergeCell ref="KI15:KL15"/>
    <mergeCell ref="KM15:KP15"/>
    <mergeCell ref="KQ15:KT15"/>
    <mergeCell ref="KU15:KX15"/>
    <mergeCell ref="IQ14:IT14"/>
    <mergeCell ref="IU14:IX14"/>
    <mergeCell ref="IY14:JB14"/>
    <mergeCell ref="JC14:JF14"/>
    <mergeCell ref="JG14:JJ14"/>
    <mergeCell ref="JK14:KD14"/>
    <mergeCell ref="KE14:KH14"/>
    <mergeCell ref="KI14:KL14"/>
    <mergeCell ref="KM14:KP14"/>
    <mergeCell ref="HE14:HG15"/>
    <mergeCell ref="HH14:HO14"/>
    <mergeCell ref="HP14:HS14"/>
    <mergeCell ref="HT14:HW14"/>
    <mergeCell ref="HX14:IA14"/>
    <mergeCell ref="IB14:IE14"/>
    <mergeCell ref="IF14:II14"/>
    <mergeCell ref="IJ14:IL14"/>
    <mergeCell ref="IM14:IP14"/>
    <mergeCell ref="KU12:KX12"/>
    <mergeCell ref="HE13:HO13"/>
    <mergeCell ref="HP13:HS13"/>
    <mergeCell ref="HT13:HW13"/>
    <mergeCell ref="HX13:IA13"/>
    <mergeCell ref="IB13:IE13"/>
    <mergeCell ref="IF13:II13"/>
    <mergeCell ref="IJ13:IL13"/>
    <mergeCell ref="IM13:IP13"/>
    <mergeCell ref="IQ13:IT13"/>
    <mergeCell ref="IU13:IX13"/>
    <mergeCell ref="IY13:JB13"/>
    <mergeCell ref="JC13:JF13"/>
    <mergeCell ref="JG13:JJ13"/>
    <mergeCell ref="JK13:KD13"/>
    <mergeCell ref="KE13:KH13"/>
    <mergeCell ref="KQ11:KT11"/>
    <mergeCell ref="KU11:KX11"/>
    <mergeCell ref="KI13:KL13"/>
    <mergeCell ref="KM13:KP13"/>
    <mergeCell ref="KQ13:KT13"/>
    <mergeCell ref="KU13:KX13"/>
    <mergeCell ref="IU12:IX12"/>
    <mergeCell ref="IY12:JB12"/>
    <mergeCell ref="JC12:JF12"/>
    <mergeCell ref="JG12:JJ12"/>
    <mergeCell ref="JK12:KD12"/>
    <mergeCell ref="KE12:KH12"/>
    <mergeCell ref="KI12:KL12"/>
    <mergeCell ref="KM12:KP12"/>
    <mergeCell ref="KQ12:KT12"/>
    <mergeCell ref="HE12:HO12"/>
    <mergeCell ref="HP12:HS12"/>
    <mergeCell ref="HT12:HW12"/>
    <mergeCell ref="HX12:IA12"/>
    <mergeCell ref="IB12:IE12"/>
    <mergeCell ref="IF12:II12"/>
    <mergeCell ref="IJ12:IL12"/>
    <mergeCell ref="IM12:IP12"/>
    <mergeCell ref="IQ12:IT12"/>
    <mergeCell ref="HE11:HO11"/>
    <mergeCell ref="HP11:HS11"/>
    <mergeCell ref="HT11:HW11"/>
    <mergeCell ref="HX11:IA11"/>
    <mergeCell ref="IB11:IE11"/>
    <mergeCell ref="IF11:II11"/>
    <mergeCell ref="IJ11:IL11"/>
    <mergeCell ref="IM11:IP11"/>
    <mergeCell ref="IQ11:IT11"/>
    <mergeCell ref="IU11:IX11"/>
    <mergeCell ref="IY11:JB11"/>
    <mergeCell ref="JC11:JF11"/>
    <mergeCell ref="JG11:JJ11"/>
    <mergeCell ref="JK11:KD11"/>
    <mergeCell ref="KE11:KH11"/>
    <mergeCell ref="KI11:KL11"/>
    <mergeCell ref="KM11:KP11"/>
    <mergeCell ref="KM9:KP9"/>
    <mergeCell ref="KQ9:KT9"/>
    <mergeCell ref="KU9:KX9"/>
    <mergeCell ref="HE10:HO10"/>
    <mergeCell ref="HP10:HS10"/>
    <mergeCell ref="HT10:HW10"/>
    <mergeCell ref="HX10:IA10"/>
    <mergeCell ref="IB10:IE10"/>
    <mergeCell ref="IF10:II10"/>
    <mergeCell ref="IJ10:IL10"/>
    <mergeCell ref="IM10:IP10"/>
    <mergeCell ref="IQ10:IT10"/>
    <mergeCell ref="IU10:IX10"/>
    <mergeCell ref="IY10:JB10"/>
    <mergeCell ref="JC10:JF10"/>
    <mergeCell ref="JG10:JJ10"/>
    <mergeCell ref="JK10:KD10"/>
    <mergeCell ref="KE10:KH10"/>
    <mergeCell ref="KI10:KL10"/>
    <mergeCell ref="KM10:KP10"/>
    <mergeCell ref="KQ10:KT10"/>
    <mergeCell ref="KU10:KX10"/>
    <mergeCell ref="KK5:KM6"/>
    <mergeCell ref="HC7:HO8"/>
    <mergeCell ref="HP7:IL7"/>
    <mergeCell ref="IM7:IP8"/>
    <mergeCell ref="IQ7:JJ7"/>
    <mergeCell ref="JK7:KD8"/>
    <mergeCell ref="KE7:KX7"/>
    <mergeCell ref="HP8:HS8"/>
    <mergeCell ref="HT8:HW8"/>
    <mergeCell ref="HX8:IA8"/>
    <mergeCell ref="IB8:IE8"/>
    <mergeCell ref="IF8:II8"/>
    <mergeCell ref="IJ8:IL8"/>
    <mergeCell ref="IQ8:IT8"/>
    <mergeCell ref="IU8:IX8"/>
    <mergeCell ref="IY8:JB8"/>
    <mergeCell ref="JC8:JF8"/>
    <mergeCell ref="JG8:JJ8"/>
    <mergeCell ref="KE8:KH8"/>
    <mergeCell ref="KI8:KL8"/>
    <mergeCell ref="KM8:KP8"/>
    <mergeCell ref="KQ8:KT8"/>
    <mergeCell ref="KU8:KX8"/>
    <mergeCell ref="DG56:GX56"/>
    <mergeCell ref="DG57:EU57"/>
    <mergeCell ref="HC3:KD4"/>
    <mergeCell ref="HC5:JH6"/>
    <mergeCell ref="JI5:JN6"/>
    <mergeCell ref="JO5:KJ6"/>
    <mergeCell ref="HC9:HC40"/>
    <mergeCell ref="HD9:HD25"/>
    <mergeCell ref="HE9:HO9"/>
    <mergeCell ref="HP9:HS9"/>
    <mergeCell ref="HT9:HW9"/>
    <mergeCell ref="HX9:IA9"/>
    <mergeCell ref="IB9:IE9"/>
    <mergeCell ref="IF9:II9"/>
    <mergeCell ref="IJ9:IL9"/>
    <mergeCell ref="IM9:IP9"/>
    <mergeCell ref="IQ9:IT9"/>
    <mergeCell ref="IU9:IX9"/>
    <mergeCell ref="IY9:JB9"/>
    <mergeCell ref="JC9:JF9"/>
    <mergeCell ref="JG9:JJ9"/>
    <mergeCell ref="EB54:EP54"/>
    <mergeCell ref="EQ54:ES54"/>
    <mergeCell ref="EU54:EW54"/>
    <mergeCell ref="EY54:FA54"/>
    <mergeCell ref="FC54:FE54"/>
    <mergeCell ref="FG54:FI54"/>
    <mergeCell ref="FK54:GD54"/>
    <mergeCell ref="GE54:GG54"/>
    <mergeCell ref="JK9:KD9"/>
    <mergeCell ref="KE9:KH9"/>
    <mergeCell ref="KI9:KL9"/>
    <mergeCell ref="GM52:GP52"/>
    <mergeCell ref="GQ52:GT52"/>
    <mergeCell ref="GU52:GX52"/>
    <mergeCell ref="EB53:EP53"/>
    <mergeCell ref="EQ53:ET53"/>
    <mergeCell ref="EU53:EX53"/>
    <mergeCell ref="EY53:FB53"/>
    <mergeCell ref="FC53:FF53"/>
    <mergeCell ref="FG53:FJ53"/>
    <mergeCell ref="FL53:GD53"/>
    <mergeCell ref="GE53:GH53"/>
    <mergeCell ref="GI53:GL53"/>
    <mergeCell ref="GM53:GP53"/>
    <mergeCell ref="GQ53:GT53"/>
    <mergeCell ref="GU53:GX53"/>
    <mergeCell ref="GM54:GO54"/>
    <mergeCell ref="GQ54:GS54"/>
    <mergeCell ref="GU54:GW54"/>
    <mergeCell ref="DE50:DF50"/>
    <mergeCell ref="DG50:DO50"/>
    <mergeCell ref="DP50:DS50"/>
    <mergeCell ref="DT50:DW50"/>
    <mergeCell ref="DX50:EA50"/>
    <mergeCell ref="EB50:EE50"/>
    <mergeCell ref="EF50:EI50"/>
    <mergeCell ref="EJ50:EL50"/>
    <mergeCell ref="EM50:EP50"/>
    <mergeCell ref="EQ50:ET50"/>
    <mergeCell ref="EU50:EX50"/>
    <mergeCell ref="EY50:FB50"/>
    <mergeCell ref="FC50:FF50"/>
    <mergeCell ref="FG50:FJ50"/>
    <mergeCell ref="FK50:FN50"/>
    <mergeCell ref="FO50:FR50"/>
    <mergeCell ref="GI54:GK54"/>
    <mergeCell ref="EB52:EP52"/>
    <mergeCell ref="EQ52:FJ52"/>
    <mergeCell ref="FL52:GD52"/>
    <mergeCell ref="GE52:GH52"/>
    <mergeCell ref="GI52:GL52"/>
    <mergeCell ref="GI49:GL49"/>
    <mergeCell ref="GM49:GP49"/>
    <mergeCell ref="GQ50:GT50"/>
    <mergeCell ref="GU50:GX50"/>
    <mergeCell ref="EB51:EP51"/>
    <mergeCell ref="EQ51:ET51"/>
    <mergeCell ref="EU51:EX51"/>
    <mergeCell ref="EY51:FB51"/>
    <mergeCell ref="FC51:FF51"/>
    <mergeCell ref="FG51:FJ51"/>
    <mergeCell ref="FK51:GD51"/>
    <mergeCell ref="GE51:GH51"/>
    <mergeCell ref="GI51:GL51"/>
    <mergeCell ref="GM51:GP51"/>
    <mergeCell ref="GQ51:GT51"/>
    <mergeCell ref="GU51:GX51"/>
    <mergeCell ref="GQ49:GT49"/>
    <mergeCell ref="GU49:GX49"/>
    <mergeCell ref="FW48:FZ48"/>
    <mergeCell ref="GA48:GD48"/>
    <mergeCell ref="GE48:GH48"/>
    <mergeCell ref="GI48:GL48"/>
    <mergeCell ref="FS50:FV50"/>
    <mergeCell ref="FW50:FZ50"/>
    <mergeCell ref="GA50:GD50"/>
    <mergeCell ref="GE50:GH50"/>
    <mergeCell ref="GI50:GL50"/>
    <mergeCell ref="GM50:GP50"/>
    <mergeCell ref="GM48:GP48"/>
    <mergeCell ref="GQ48:GT48"/>
    <mergeCell ref="GU48:GX48"/>
    <mergeCell ref="DE49:DO49"/>
    <mergeCell ref="DP49:DS49"/>
    <mergeCell ref="DT49:DW49"/>
    <mergeCell ref="DX49:EA49"/>
    <mergeCell ref="EB49:EE49"/>
    <mergeCell ref="EF49:EI49"/>
    <mergeCell ref="EJ49:EL49"/>
    <mergeCell ref="EM49:EP49"/>
    <mergeCell ref="EQ49:ET49"/>
    <mergeCell ref="EU49:EX49"/>
    <mergeCell ref="EY49:FB49"/>
    <mergeCell ref="FC49:FF49"/>
    <mergeCell ref="FG49:FJ49"/>
    <mergeCell ref="FK49:FN49"/>
    <mergeCell ref="FO49:FR49"/>
    <mergeCell ref="FS49:FV49"/>
    <mergeCell ref="FW49:FZ49"/>
    <mergeCell ref="GA49:GD49"/>
    <mergeCell ref="GE49:GH49"/>
    <mergeCell ref="FW46:FZ46"/>
    <mergeCell ref="GA46:GD46"/>
    <mergeCell ref="GE46:GH46"/>
    <mergeCell ref="GI46:GL46"/>
    <mergeCell ref="GM46:GP46"/>
    <mergeCell ref="GQ46:GT46"/>
    <mergeCell ref="GU46:GX46"/>
    <mergeCell ref="DG47:DO47"/>
    <mergeCell ref="DP47:DS47"/>
    <mergeCell ref="DT47:DW47"/>
    <mergeCell ref="DX47:EA47"/>
    <mergeCell ref="EB47:EE47"/>
    <mergeCell ref="EF47:EI47"/>
    <mergeCell ref="EJ47:EL47"/>
    <mergeCell ref="EM47:EP47"/>
    <mergeCell ref="EQ47:ET47"/>
    <mergeCell ref="EU47:EX47"/>
    <mergeCell ref="EY47:FB47"/>
    <mergeCell ref="FC47:FF47"/>
    <mergeCell ref="FG47:FJ47"/>
    <mergeCell ref="FK47:FN47"/>
    <mergeCell ref="FO47:FR47"/>
    <mergeCell ref="FS47:FV47"/>
    <mergeCell ref="FW47:FZ47"/>
    <mergeCell ref="GA47:GD47"/>
    <mergeCell ref="GE47:GH47"/>
    <mergeCell ref="GI47:GL47"/>
    <mergeCell ref="GM47:GP47"/>
    <mergeCell ref="GQ47:GT47"/>
    <mergeCell ref="GU47:GX47"/>
    <mergeCell ref="DE46:DF48"/>
    <mergeCell ref="DG46:DO46"/>
    <mergeCell ref="DP46:DS46"/>
    <mergeCell ref="DT46:DW46"/>
    <mergeCell ref="DX46:EA46"/>
    <mergeCell ref="EB46:EE46"/>
    <mergeCell ref="EF46:EI46"/>
    <mergeCell ref="EJ46:EL46"/>
    <mergeCell ref="EM46:EP46"/>
    <mergeCell ref="EQ46:ET46"/>
    <mergeCell ref="EU46:EX46"/>
    <mergeCell ref="EY46:FB46"/>
    <mergeCell ref="FC46:FF46"/>
    <mergeCell ref="FG46:FJ46"/>
    <mergeCell ref="FK46:FN46"/>
    <mergeCell ref="FO46:FR46"/>
    <mergeCell ref="FS46:FV46"/>
    <mergeCell ref="DG48:DO48"/>
    <mergeCell ref="DP48:DS48"/>
    <mergeCell ref="DT48:DW48"/>
    <mergeCell ref="DX48:EA48"/>
    <mergeCell ref="EB48:EE48"/>
    <mergeCell ref="EF48:EI48"/>
    <mergeCell ref="EJ48:EL48"/>
    <mergeCell ref="EQ48:ET48"/>
    <mergeCell ref="EU48:EX48"/>
    <mergeCell ref="EY48:FB48"/>
    <mergeCell ref="FC48:FF48"/>
    <mergeCell ref="FG48:FJ48"/>
    <mergeCell ref="FK48:FN48"/>
    <mergeCell ref="FO48:FR48"/>
    <mergeCell ref="FS48:FV48"/>
    <mergeCell ref="FW44:FZ44"/>
    <mergeCell ref="GA44:GD44"/>
    <mergeCell ref="GE44:GH44"/>
    <mergeCell ref="GI44:GL44"/>
    <mergeCell ref="GM44:GP44"/>
    <mergeCell ref="GQ44:GT44"/>
    <mergeCell ref="GU44:GX44"/>
    <mergeCell ref="DH45:DO45"/>
    <mergeCell ref="DP45:DS45"/>
    <mergeCell ref="DT45:DW45"/>
    <mergeCell ref="DX45:EA45"/>
    <mergeCell ref="EB45:EE45"/>
    <mergeCell ref="EF45:EI45"/>
    <mergeCell ref="EJ45:EL45"/>
    <mergeCell ref="EM45:EP45"/>
    <mergeCell ref="EQ45:ET45"/>
    <mergeCell ref="EU45:EX45"/>
    <mergeCell ref="EY45:FB45"/>
    <mergeCell ref="FC45:FF45"/>
    <mergeCell ref="FG45:FJ45"/>
    <mergeCell ref="FK45:FN45"/>
    <mergeCell ref="FO45:FR45"/>
    <mergeCell ref="FS45:FV45"/>
    <mergeCell ref="FW45:FZ45"/>
    <mergeCell ref="GA45:GD45"/>
    <mergeCell ref="GE45:GH45"/>
    <mergeCell ref="GI45:GL45"/>
    <mergeCell ref="GM45:GP45"/>
    <mergeCell ref="GQ45:GT45"/>
    <mergeCell ref="GU45:GX45"/>
    <mergeCell ref="DE44:DF45"/>
    <mergeCell ref="DG44:DO44"/>
    <mergeCell ref="DP44:DS44"/>
    <mergeCell ref="DT44:DW44"/>
    <mergeCell ref="DX44:EA44"/>
    <mergeCell ref="EB44:EE44"/>
    <mergeCell ref="EF44:EI44"/>
    <mergeCell ref="EJ44:EL44"/>
    <mergeCell ref="EM44:EP44"/>
    <mergeCell ref="EQ44:ET44"/>
    <mergeCell ref="EU44:EX44"/>
    <mergeCell ref="EY44:FB44"/>
    <mergeCell ref="FC44:FF44"/>
    <mergeCell ref="FG44:FJ44"/>
    <mergeCell ref="FK44:FN44"/>
    <mergeCell ref="FO44:FR44"/>
    <mergeCell ref="FS44:FV44"/>
    <mergeCell ref="FS42:FV42"/>
    <mergeCell ref="FW42:FZ42"/>
    <mergeCell ref="GA42:GD42"/>
    <mergeCell ref="GE42:GH42"/>
    <mergeCell ref="GI42:GL42"/>
    <mergeCell ref="GM42:GP42"/>
    <mergeCell ref="GQ42:GT42"/>
    <mergeCell ref="GU42:GX42"/>
    <mergeCell ref="DH43:DO43"/>
    <mergeCell ref="DP43:DS43"/>
    <mergeCell ref="DT43:DW43"/>
    <mergeCell ref="DX43:EA43"/>
    <mergeCell ref="EB43:EE43"/>
    <mergeCell ref="EF43:EI43"/>
    <mergeCell ref="EJ43:EL43"/>
    <mergeCell ref="EM43:EP43"/>
    <mergeCell ref="EQ43:ET43"/>
    <mergeCell ref="EU43:EX43"/>
    <mergeCell ref="EY43:FB43"/>
    <mergeCell ref="FC43:FF43"/>
    <mergeCell ref="FG43:FJ43"/>
    <mergeCell ref="FK43:FN43"/>
    <mergeCell ref="FO43:FR43"/>
    <mergeCell ref="FS43:FV43"/>
    <mergeCell ref="FW43:FZ43"/>
    <mergeCell ref="GA43:GD43"/>
    <mergeCell ref="GE43:GH43"/>
    <mergeCell ref="GI43:GL43"/>
    <mergeCell ref="GM43:GP43"/>
    <mergeCell ref="GQ43:GT43"/>
    <mergeCell ref="GU43:GX43"/>
    <mergeCell ref="GQ40:GT40"/>
    <mergeCell ref="GU40:GX40"/>
    <mergeCell ref="DC41:DD50"/>
    <mergeCell ref="FK41:FN41"/>
    <mergeCell ref="FO41:FR41"/>
    <mergeCell ref="FS41:FV41"/>
    <mergeCell ref="FW41:FZ41"/>
    <mergeCell ref="GA41:GD41"/>
    <mergeCell ref="DE42:DF43"/>
    <mergeCell ref="DG42:DO42"/>
    <mergeCell ref="DP42:DS42"/>
    <mergeCell ref="DT42:DW42"/>
    <mergeCell ref="DX42:EA42"/>
    <mergeCell ref="EB42:EE42"/>
    <mergeCell ref="EF42:EI42"/>
    <mergeCell ref="EJ42:EL42"/>
    <mergeCell ref="EM42:EP42"/>
    <mergeCell ref="EQ42:ET42"/>
    <mergeCell ref="EU42:EX42"/>
    <mergeCell ref="EY42:FB42"/>
    <mergeCell ref="FC42:FF42"/>
    <mergeCell ref="FG42:FJ42"/>
    <mergeCell ref="FK42:FN42"/>
    <mergeCell ref="FO42:FR42"/>
    <mergeCell ref="EQ40:ET40"/>
    <mergeCell ref="EU40:EX40"/>
    <mergeCell ref="EY40:FB40"/>
    <mergeCell ref="FC40:FF40"/>
    <mergeCell ref="FG40:FJ40"/>
    <mergeCell ref="FK40:GD40"/>
    <mergeCell ref="GE40:GH40"/>
    <mergeCell ref="GI40:GL40"/>
    <mergeCell ref="GM40:GP40"/>
    <mergeCell ref="DE40:DF40"/>
    <mergeCell ref="DG40:DO40"/>
    <mergeCell ref="DP40:DS40"/>
    <mergeCell ref="DT40:DW40"/>
    <mergeCell ref="DX40:EA40"/>
    <mergeCell ref="EB40:EE40"/>
    <mergeCell ref="EF40:EI40"/>
    <mergeCell ref="EJ40:EL40"/>
    <mergeCell ref="EM40:EP40"/>
    <mergeCell ref="GU38:GX38"/>
    <mergeCell ref="DE39:DO39"/>
    <mergeCell ref="DP39:DS39"/>
    <mergeCell ref="DT39:DW39"/>
    <mergeCell ref="DX39:EA39"/>
    <mergeCell ref="EB39:EE39"/>
    <mergeCell ref="EF39:EI39"/>
    <mergeCell ref="EJ39:EL39"/>
    <mergeCell ref="EM39:EP39"/>
    <mergeCell ref="EQ39:ET39"/>
    <mergeCell ref="EU39:EX39"/>
    <mergeCell ref="EY39:FB39"/>
    <mergeCell ref="FC39:FF39"/>
    <mergeCell ref="FG39:FJ39"/>
    <mergeCell ref="FK39:GD39"/>
    <mergeCell ref="GE39:GH39"/>
    <mergeCell ref="GI39:GL39"/>
    <mergeCell ref="GM39:GP39"/>
    <mergeCell ref="GQ39:GT39"/>
    <mergeCell ref="GU39:GX39"/>
    <mergeCell ref="EU38:EX38"/>
    <mergeCell ref="EY38:FB38"/>
    <mergeCell ref="FC38:FF38"/>
    <mergeCell ref="FG38:FJ38"/>
    <mergeCell ref="FK38:GD38"/>
    <mergeCell ref="GE38:GH38"/>
    <mergeCell ref="GI38:GL38"/>
    <mergeCell ref="GM38:GP38"/>
    <mergeCell ref="GQ38:GT38"/>
    <mergeCell ref="DG38:DO38"/>
    <mergeCell ref="DP38:DS38"/>
    <mergeCell ref="DT38:DW38"/>
    <mergeCell ref="DX38:EA38"/>
    <mergeCell ref="EB38:EE38"/>
    <mergeCell ref="EF38:EI38"/>
    <mergeCell ref="EJ38:EL38"/>
    <mergeCell ref="EM38:EP38"/>
    <mergeCell ref="EQ38:ET38"/>
    <mergeCell ref="GM36:GP36"/>
    <mergeCell ref="GQ36:GT36"/>
    <mergeCell ref="GU36:GX36"/>
    <mergeCell ref="DG37:DO37"/>
    <mergeCell ref="DP37:DS37"/>
    <mergeCell ref="DT37:DW37"/>
    <mergeCell ref="DX37:EA37"/>
    <mergeCell ref="EB37:EE37"/>
    <mergeCell ref="EF37:EI37"/>
    <mergeCell ref="EJ37:EL37"/>
    <mergeCell ref="EM37:EP37"/>
    <mergeCell ref="EQ37:ET37"/>
    <mergeCell ref="EU37:EX37"/>
    <mergeCell ref="EY37:FB37"/>
    <mergeCell ref="FC37:FF37"/>
    <mergeCell ref="FG37:FJ37"/>
    <mergeCell ref="FK37:GD37"/>
    <mergeCell ref="GE37:GH37"/>
    <mergeCell ref="GI37:GL37"/>
    <mergeCell ref="GM37:GP37"/>
    <mergeCell ref="GQ37:GT37"/>
    <mergeCell ref="GU37:GX37"/>
    <mergeCell ref="EM36:EP36"/>
    <mergeCell ref="EQ36:ET36"/>
    <mergeCell ref="EU36:EX36"/>
    <mergeCell ref="EY36:FB36"/>
    <mergeCell ref="FC36:FF36"/>
    <mergeCell ref="FG36:FJ36"/>
    <mergeCell ref="FK36:GD36"/>
    <mergeCell ref="GE36:GH36"/>
    <mergeCell ref="GI36:GL36"/>
    <mergeCell ref="GM34:GP34"/>
    <mergeCell ref="GQ34:GT34"/>
    <mergeCell ref="GU34:GX34"/>
    <mergeCell ref="DH35:DO35"/>
    <mergeCell ref="DP35:DS35"/>
    <mergeCell ref="DT35:DW35"/>
    <mergeCell ref="DX35:EA35"/>
    <mergeCell ref="EB35:EE35"/>
    <mergeCell ref="EF35:EI35"/>
    <mergeCell ref="EJ35:EL35"/>
    <mergeCell ref="EM35:EP35"/>
    <mergeCell ref="EQ35:ET35"/>
    <mergeCell ref="EU35:EX35"/>
    <mergeCell ref="EY35:FB35"/>
    <mergeCell ref="FC35:FF35"/>
    <mergeCell ref="FG35:FJ35"/>
    <mergeCell ref="FK35:GD35"/>
    <mergeCell ref="GE35:GH35"/>
    <mergeCell ref="GI35:GL35"/>
    <mergeCell ref="GM35:GP35"/>
    <mergeCell ref="GQ35:GT35"/>
    <mergeCell ref="GU35:GX35"/>
    <mergeCell ref="EM34:EP34"/>
    <mergeCell ref="EQ34:ET34"/>
    <mergeCell ref="EU34:EX34"/>
    <mergeCell ref="EY34:FB34"/>
    <mergeCell ref="FC34:FF34"/>
    <mergeCell ref="FG34:FJ34"/>
    <mergeCell ref="FK34:GD34"/>
    <mergeCell ref="GE34:GH34"/>
    <mergeCell ref="GI34:GL34"/>
    <mergeCell ref="GM32:GP32"/>
    <mergeCell ref="GQ32:GT32"/>
    <mergeCell ref="GU32:GX32"/>
    <mergeCell ref="DH33:DO33"/>
    <mergeCell ref="DP33:DS33"/>
    <mergeCell ref="DT33:DW33"/>
    <mergeCell ref="DX33:EA33"/>
    <mergeCell ref="EB33:EE33"/>
    <mergeCell ref="EF33:EI33"/>
    <mergeCell ref="EJ33:EL33"/>
    <mergeCell ref="EM33:EP33"/>
    <mergeCell ref="EQ33:ET33"/>
    <mergeCell ref="EU33:EX33"/>
    <mergeCell ref="EY33:FB33"/>
    <mergeCell ref="FC33:FF33"/>
    <mergeCell ref="FG33:FJ33"/>
    <mergeCell ref="FK33:GD33"/>
    <mergeCell ref="GE33:GH33"/>
    <mergeCell ref="GI33:GL33"/>
    <mergeCell ref="GM33:GP33"/>
    <mergeCell ref="GQ33:GT33"/>
    <mergeCell ref="GU33:GX33"/>
    <mergeCell ref="EM32:EP32"/>
    <mergeCell ref="EQ32:ET32"/>
    <mergeCell ref="EU32:EX32"/>
    <mergeCell ref="EY32:FB32"/>
    <mergeCell ref="FC32:FF32"/>
    <mergeCell ref="FG32:FJ32"/>
    <mergeCell ref="FK32:GD32"/>
    <mergeCell ref="GE32:GH32"/>
    <mergeCell ref="GI32:GL32"/>
    <mergeCell ref="DD32:DD40"/>
    <mergeCell ref="DE32:DF35"/>
    <mergeCell ref="DG32:DO32"/>
    <mergeCell ref="DP32:DS32"/>
    <mergeCell ref="DT32:DW32"/>
    <mergeCell ref="DX32:EA32"/>
    <mergeCell ref="EB32:EE32"/>
    <mergeCell ref="EF32:EI32"/>
    <mergeCell ref="EJ32:EL32"/>
    <mergeCell ref="DG34:DO34"/>
    <mergeCell ref="DP34:DS34"/>
    <mergeCell ref="DT34:DW34"/>
    <mergeCell ref="DX34:EA34"/>
    <mergeCell ref="EB34:EE34"/>
    <mergeCell ref="EF34:EI34"/>
    <mergeCell ref="EJ34:EL34"/>
    <mergeCell ref="DE36:DF38"/>
    <mergeCell ref="DG36:DO36"/>
    <mergeCell ref="DP36:DS36"/>
    <mergeCell ref="DT36:DW36"/>
    <mergeCell ref="DX36:EA36"/>
    <mergeCell ref="EB36:EE36"/>
    <mergeCell ref="EF36:EI36"/>
    <mergeCell ref="EJ36:EL36"/>
    <mergeCell ref="EB31:EE31"/>
    <mergeCell ref="EF31:EI31"/>
    <mergeCell ref="EJ31:EL31"/>
    <mergeCell ref="EM31:EP31"/>
    <mergeCell ref="EQ31:ET31"/>
    <mergeCell ref="EU31:EX31"/>
    <mergeCell ref="EY31:FB31"/>
    <mergeCell ref="FC31:FF31"/>
    <mergeCell ref="FG31:FJ31"/>
    <mergeCell ref="FK31:GD31"/>
    <mergeCell ref="GE31:GH31"/>
    <mergeCell ref="GI31:GL31"/>
    <mergeCell ref="GM31:GP31"/>
    <mergeCell ref="GQ31:GT31"/>
    <mergeCell ref="GU31:GX31"/>
    <mergeCell ref="EU30:EX30"/>
    <mergeCell ref="EY30:FB30"/>
    <mergeCell ref="FC30:FF30"/>
    <mergeCell ref="FG30:FJ30"/>
    <mergeCell ref="FK30:GD30"/>
    <mergeCell ref="GE30:GH30"/>
    <mergeCell ref="GI30:GL30"/>
    <mergeCell ref="GM30:GP30"/>
    <mergeCell ref="GQ30:GT30"/>
    <mergeCell ref="EM30:EP30"/>
    <mergeCell ref="EQ30:ET30"/>
    <mergeCell ref="GU30:GX30"/>
    <mergeCell ref="GQ28:GT28"/>
    <mergeCell ref="GU28:GX28"/>
    <mergeCell ref="DE29:DO29"/>
    <mergeCell ref="DP29:DS29"/>
    <mergeCell ref="DT29:DW29"/>
    <mergeCell ref="DX29:EA29"/>
    <mergeCell ref="EB29:EE29"/>
    <mergeCell ref="EF29:EI29"/>
    <mergeCell ref="EJ29:EL29"/>
    <mergeCell ref="EM29:EP29"/>
    <mergeCell ref="EQ29:ET29"/>
    <mergeCell ref="EU29:EX29"/>
    <mergeCell ref="EY29:FB29"/>
    <mergeCell ref="FC29:FF29"/>
    <mergeCell ref="FG29:FJ29"/>
    <mergeCell ref="FK29:GD29"/>
    <mergeCell ref="GE29:GH29"/>
    <mergeCell ref="GI29:GL29"/>
    <mergeCell ref="GM29:GP29"/>
    <mergeCell ref="GQ29:GT29"/>
    <mergeCell ref="GU29:GX29"/>
    <mergeCell ref="DE30:DO30"/>
    <mergeCell ref="DP30:DS30"/>
    <mergeCell ref="DT30:DW30"/>
    <mergeCell ref="FG27:FJ27"/>
    <mergeCell ref="FK27:GD27"/>
    <mergeCell ref="GE27:GH27"/>
    <mergeCell ref="GI27:GL27"/>
    <mergeCell ref="GM27:GP27"/>
    <mergeCell ref="GQ27:GT27"/>
    <mergeCell ref="GU27:GX27"/>
    <mergeCell ref="DE28:DO28"/>
    <mergeCell ref="DP28:DS28"/>
    <mergeCell ref="DT28:DW28"/>
    <mergeCell ref="DX28:EA28"/>
    <mergeCell ref="EB28:EE28"/>
    <mergeCell ref="EF28:EI28"/>
    <mergeCell ref="EJ28:EL28"/>
    <mergeCell ref="EM28:EP28"/>
    <mergeCell ref="EQ28:ET28"/>
    <mergeCell ref="EU28:EX28"/>
    <mergeCell ref="EY28:FB28"/>
    <mergeCell ref="FC28:FF28"/>
    <mergeCell ref="FG28:FJ28"/>
    <mergeCell ref="FK28:GD28"/>
    <mergeCell ref="GE28:GH28"/>
    <mergeCell ref="GI28:GL28"/>
    <mergeCell ref="GM28:GP28"/>
    <mergeCell ref="DX27:EA27"/>
    <mergeCell ref="EB27:EE27"/>
    <mergeCell ref="EF27:EI27"/>
    <mergeCell ref="EJ27:EL27"/>
    <mergeCell ref="EM27:EP27"/>
    <mergeCell ref="EQ27:ET27"/>
    <mergeCell ref="EU27:EX27"/>
    <mergeCell ref="EY27:FB27"/>
    <mergeCell ref="FC27:FF27"/>
    <mergeCell ref="GU25:GX25"/>
    <mergeCell ref="DD26:DD31"/>
    <mergeCell ref="DE26:DO26"/>
    <mergeCell ref="DP26:DS26"/>
    <mergeCell ref="DT26:DW26"/>
    <mergeCell ref="DX26:EA26"/>
    <mergeCell ref="EB26:EE26"/>
    <mergeCell ref="EF26:EI26"/>
    <mergeCell ref="EJ26:EL26"/>
    <mergeCell ref="EM26:EP26"/>
    <mergeCell ref="EQ26:ET26"/>
    <mergeCell ref="EU26:EX26"/>
    <mergeCell ref="EY26:FB26"/>
    <mergeCell ref="FC26:FF26"/>
    <mergeCell ref="FG26:FJ26"/>
    <mergeCell ref="FK26:GD26"/>
    <mergeCell ref="GE26:GH26"/>
    <mergeCell ref="GI26:GL26"/>
    <mergeCell ref="GM26:GP26"/>
    <mergeCell ref="GQ26:GT26"/>
    <mergeCell ref="GU26:GX26"/>
    <mergeCell ref="DE27:DO27"/>
    <mergeCell ref="DP27:DS27"/>
    <mergeCell ref="DT27:DW27"/>
    <mergeCell ref="EU25:EX25"/>
    <mergeCell ref="EY25:FB25"/>
    <mergeCell ref="FC25:FF25"/>
    <mergeCell ref="FG25:FJ25"/>
    <mergeCell ref="FK25:GD25"/>
    <mergeCell ref="GE25:GH25"/>
    <mergeCell ref="GI25:GL25"/>
    <mergeCell ref="GM25:GP25"/>
    <mergeCell ref="GQ25:GT25"/>
    <mergeCell ref="DE25:DO25"/>
    <mergeCell ref="DP25:DS25"/>
    <mergeCell ref="DT25:DW25"/>
    <mergeCell ref="DX25:EA25"/>
    <mergeCell ref="EB25:EE25"/>
    <mergeCell ref="EF25:EI25"/>
    <mergeCell ref="EJ25:EL25"/>
    <mergeCell ref="EM25:EP25"/>
    <mergeCell ref="EQ25:ET25"/>
    <mergeCell ref="GM23:GP23"/>
    <mergeCell ref="GQ23:GT23"/>
    <mergeCell ref="GU23:GX23"/>
    <mergeCell ref="DI24:DN24"/>
    <mergeCell ref="DP24:DS24"/>
    <mergeCell ref="DT24:DW24"/>
    <mergeCell ref="DX24:EA24"/>
    <mergeCell ref="EB24:EE24"/>
    <mergeCell ref="EF24:EI24"/>
    <mergeCell ref="EJ24:EL24"/>
    <mergeCell ref="EM24:EP24"/>
    <mergeCell ref="EQ24:ET24"/>
    <mergeCell ref="EU24:EX24"/>
    <mergeCell ref="EY24:FB24"/>
    <mergeCell ref="FC24:FF24"/>
    <mergeCell ref="FG24:FJ24"/>
    <mergeCell ref="FK24:GD24"/>
    <mergeCell ref="GE24:GH24"/>
    <mergeCell ref="GI24:GL24"/>
    <mergeCell ref="GM24:GP24"/>
    <mergeCell ref="GQ24:GT24"/>
    <mergeCell ref="GU24:GX24"/>
    <mergeCell ref="FC22:FF22"/>
    <mergeCell ref="FG22:FJ22"/>
    <mergeCell ref="FK22:GD22"/>
    <mergeCell ref="GE22:GH22"/>
    <mergeCell ref="GI22:GL22"/>
    <mergeCell ref="GM22:GP22"/>
    <mergeCell ref="GQ22:GT22"/>
    <mergeCell ref="GU22:GX22"/>
    <mergeCell ref="DI23:DN23"/>
    <mergeCell ref="DP23:DS23"/>
    <mergeCell ref="DT23:DW23"/>
    <mergeCell ref="DX23:EA23"/>
    <mergeCell ref="EB23:EE23"/>
    <mergeCell ref="EF23:EI23"/>
    <mergeCell ref="EJ23:EL23"/>
    <mergeCell ref="EM23:EP23"/>
    <mergeCell ref="EQ23:ET23"/>
    <mergeCell ref="EU23:EX23"/>
    <mergeCell ref="EY23:FB23"/>
    <mergeCell ref="FC23:FF23"/>
    <mergeCell ref="FG23:FJ23"/>
    <mergeCell ref="FK23:GD23"/>
    <mergeCell ref="GE23:GH23"/>
    <mergeCell ref="GI23:GL23"/>
    <mergeCell ref="DT22:DW22"/>
    <mergeCell ref="DX22:EA22"/>
    <mergeCell ref="EB22:EE22"/>
    <mergeCell ref="EF22:EI22"/>
    <mergeCell ref="EJ22:EL22"/>
    <mergeCell ref="EM22:EP22"/>
    <mergeCell ref="EQ22:ET22"/>
    <mergeCell ref="EU22:EX22"/>
    <mergeCell ref="EY22:FB22"/>
    <mergeCell ref="GQ20:GT20"/>
    <mergeCell ref="GU20:GX20"/>
    <mergeCell ref="DE21:DG24"/>
    <mergeCell ref="DH21:DO21"/>
    <mergeCell ref="DP21:DS21"/>
    <mergeCell ref="DT21:DW21"/>
    <mergeCell ref="DX21:EA21"/>
    <mergeCell ref="EB21:EE21"/>
    <mergeCell ref="EF21:EI21"/>
    <mergeCell ref="EJ21:EL21"/>
    <mergeCell ref="EM21:EP21"/>
    <mergeCell ref="EQ21:ET21"/>
    <mergeCell ref="EU21:EX21"/>
    <mergeCell ref="EY21:FB21"/>
    <mergeCell ref="FC21:FF21"/>
    <mergeCell ref="FG21:FJ21"/>
    <mergeCell ref="FK21:GD21"/>
    <mergeCell ref="GE21:GH21"/>
    <mergeCell ref="GI21:GL21"/>
    <mergeCell ref="GM21:GP21"/>
    <mergeCell ref="GQ21:GT21"/>
    <mergeCell ref="GU21:GX21"/>
    <mergeCell ref="DI22:DN22"/>
    <mergeCell ref="DP22:DS22"/>
    <mergeCell ref="EQ20:ET20"/>
    <mergeCell ref="EU20:EX20"/>
    <mergeCell ref="EY20:FB20"/>
    <mergeCell ref="EU19:EX19"/>
    <mergeCell ref="EY19:FB19"/>
    <mergeCell ref="FC19:FF19"/>
    <mergeCell ref="FG19:FJ19"/>
    <mergeCell ref="FK19:GD19"/>
    <mergeCell ref="GE19:GH19"/>
    <mergeCell ref="GI19:GL19"/>
    <mergeCell ref="GM19:GP19"/>
    <mergeCell ref="GQ19:GT19"/>
    <mergeCell ref="GU19:GX19"/>
    <mergeCell ref="EQ18:ET18"/>
    <mergeCell ref="EU18:EX18"/>
    <mergeCell ref="EY18:FB18"/>
    <mergeCell ref="FC18:FF18"/>
    <mergeCell ref="FG18:FJ18"/>
    <mergeCell ref="FK18:GD18"/>
    <mergeCell ref="GE18:GH18"/>
    <mergeCell ref="GI18:GL18"/>
    <mergeCell ref="GM18:GP18"/>
    <mergeCell ref="DE18:DG20"/>
    <mergeCell ref="DH18:DO18"/>
    <mergeCell ref="DP18:DS18"/>
    <mergeCell ref="DT18:DW18"/>
    <mergeCell ref="DX18:EA18"/>
    <mergeCell ref="EB18:EE18"/>
    <mergeCell ref="EF18:EI18"/>
    <mergeCell ref="EJ18:EL18"/>
    <mergeCell ref="EM18:EP18"/>
    <mergeCell ref="DH20:DO20"/>
    <mergeCell ref="DP20:DS20"/>
    <mergeCell ref="DT20:DW20"/>
    <mergeCell ref="DX20:EA20"/>
    <mergeCell ref="EB20:EE20"/>
    <mergeCell ref="EF20:EI20"/>
    <mergeCell ref="EJ20:EL20"/>
    <mergeCell ref="EM20:EP20"/>
    <mergeCell ref="DH19:DO19"/>
    <mergeCell ref="DP19:DS19"/>
    <mergeCell ref="DT19:DW19"/>
    <mergeCell ref="DX19:EA19"/>
    <mergeCell ref="EB19:EE19"/>
    <mergeCell ref="EF19:EI19"/>
    <mergeCell ref="EJ19:EL19"/>
    <mergeCell ref="EM19:EP19"/>
    <mergeCell ref="GE20:GH20"/>
    <mergeCell ref="GI20:GL20"/>
    <mergeCell ref="GM20:GP20"/>
    <mergeCell ref="FC20:FF20"/>
    <mergeCell ref="FG20:FJ20"/>
    <mergeCell ref="FK20:GD20"/>
    <mergeCell ref="GI16:GL16"/>
    <mergeCell ref="GM16:GP16"/>
    <mergeCell ref="GQ16:GT16"/>
    <mergeCell ref="GU16:GX16"/>
    <mergeCell ref="DH17:DO17"/>
    <mergeCell ref="DP17:DS17"/>
    <mergeCell ref="DT17:DW17"/>
    <mergeCell ref="DX17:EA17"/>
    <mergeCell ref="EB17:EE17"/>
    <mergeCell ref="EF17:EI17"/>
    <mergeCell ref="EJ17:EL17"/>
    <mergeCell ref="EM17:EP17"/>
    <mergeCell ref="EQ17:ET17"/>
    <mergeCell ref="EU17:EX17"/>
    <mergeCell ref="EY17:FB17"/>
    <mergeCell ref="FC17:FF17"/>
    <mergeCell ref="FG17:FJ17"/>
    <mergeCell ref="FK17:GD17"/>
    <mergeCell ref="GE17:GH17"/>
    <mergeCell ref="GI17:GL17"/>
    <mergeCell ref="GM17:GP17"/>
    <mergeCell ref="GQ17:GT17"/>
    <mergeCell ref="GU17:GX17"/>
    <mergeCell ref="GQ18:GT18"/>
    <mergeCell ref="GU18:GX18"/>
    <mergeCell ref="EQ19:ET19"/>
    <mergeCell ref="FC15:FF15"/>
    <mergeCell ref="FG15:FJ15"/>
    <mergeCell ref="FK15:GD15"/>
    <mergeCell ref="GE15:GH15"/>
    <mergeCell ref="GI15:GL15"/>
    <mergeCell ref="GM15:GP15"/>
    <mergeCell ref="GQ15:GT15"/>
    <mergeCell ref="GU15:GX15"/>
    <mergeCell ref="DE16:DG17"/>
    <mergeCell ref="DH16:DO16"/>
    <mergeCell ref="DP16:DS16"/>
    <mergeCell ref="DT16:DW16"/>
    <mergeCell ref="DX16:EA16"/>
    <mergeCell ref="EB16:EE16"/>
    <mergeCell ref="EF16:EI16"/>
    <mergeCell ref="EJ16:EL16"/>
    <mergeCell ref="EM16:EP16"/>
    <mergeCell ref="EQ16:ET16"/>
    <mergeCell ref="EU16:EX16"/>
    <mergeCell ref="EY16:FB16"/>
    <mergeCell ref="FC16:FF16"/>
    <mergeCell ref="FG16:FJ16"/>
    <mergeCell ref="FK16:GD16"/>
    <mergeCell ref="GE16:GH16"/>
    <mergeCell ref="DT15:DW15"/>
    <mergeCell ref="DX15:EA15"/>
    <mergeCell ref="EB15:EE15"/>
    <mergeCell ref="EF15:EI15"/>
    <mergeCell ref="EJ15:EL15"/>
    <mergeCell ref="EM15:EP15"/>
    <mergeCell ref="EQ15:ET15"/>
    <mergeCell ref="EU15:EX15"/>
    <mergeCell ref="EY15:FB15"/>
    <mergeCell ref="GM13:GP13"/>
    <mergeCell ref="GQ13:GT13"/>
    <mergeCell ref="GU13:GX13"/>
    <mergeCell ref="DE14:DG15"/>
    <mergeCell ref="DH14:DO14"/>
    <mergeCell ref="DP14:DS14"/>
    <mergeCell ref="DT14:DW14"/>
    <mergeCell ref="DX14:EA14"/>
    <mergeCell ref="EB14:EE14"/>
    <mergeCell ref="EF14:EI14"/>
    <mergeCell ref="EJ14:EL14"/>
    <mergeCell ref="EM14:EP14"/>
    <mergeCell ref="EQ14:ET14"/>
    <mergeCell ref="EU14:EX14"/>
    <mergeCell ref="EY14:FB14"/>
    <mergeCell ref="FC14:FF14"/>
    <mergeCell ref="FG14:FJ14"/>
    <mergeCell ref="FK14:GD14"/>
    <mergeCell ref="GE14:GH14"/>
    <mergeCell ref="GI14:GL14"/>
    <mergeCell ref="GM14:GP14"/>
    <mergeCell ref="GQ14:GT14"/>
    <mergeCell ref="GU14:GX14"/>
    <mergeCell ref="DH15:DO15"/>
    <mergeCell ref="EM13:EP13"/>
    <mergeCell ref="EQ13:ET13"/>
    <mergeCell ref="EU13:EX13"/>
    <mergeCell ref="EY13:FB13"/>
    <mergeCell ref="FC13:FF13"/>
    <mergeCell ref="FG13:FJ13"/>
    <mergeCell ref="FK13:GD13"/>
    <mergeCell ref="GE13:GH13"/>
    <mergeCell ref="GI13:GL13"/>
    <mergeCell ref="GM11:GP11"/>
    <mergeCell ref="GQ11:GT11"/>
    <mergeCell ref="GU11:GX11"/>
    <mergeCell ref="DE12:DO12"/>
    <mergeCell ref="DP12:DS12"/>
    <mergeCell ref="DT12:DW12"/>
    <mergeCell ref="DX12:EA12"/>
    <mergeCell ref="EB12:EE12"/>
    <mergeCell ref="EF12:EI12"/>
    <mergeCell ref="EJ12:EL12"/>
    <mergeCell ref="EM12:EP12"/>
    <mergeCell ref="EQ12:ET12"/>
    <mergeCell ref="EU12:EX12"/>
    <mergeCell ref="EY12:FB12"/>
    <mergeCell ref="FC12:FF12"/>
    <mergeCell ref="FG12:FJ12"/>
    <mergeCell ref="FK12:GD12"/>
    <mergeCell ref="GE12:GH12"/>
    <mergeCell ref="GI12:GL12"/>
    <mergeCell ref="GM12:GP12"/>
    <mergeCell ref="GQ12:GT12"/>
    <mergeCell ref="GU12:GX12"/>
    <mergeCell ref="EM11:EP11"/>
    <mergeCell ref="EQ11:ET11"/>
    <mergeCell ref="EU11:EX11"/>
    <mergeCell ref="EY11:FB11"/>
    <mergeCell ref="FC11:FF11"/>
    <mergeCell ref="FG11:FJ11"/>
    <mergeCell ref="FK11:GD11"/>
    <mergeCell ref="GE11:GH11"/>
    <mergeCell ref="GI11:GL11"/>
    <mergeCell ref="GM9:GP9"/>
    <mergeCell ref="GQ9:GT9"/>
    <mergeCell ref="GU9:GX9"/>
    <mergeCell ref="DE10:DO10"/>
    <mergeCell ref="DP10:DS10"/>
    <mergeCell ref="DT10:DW10"/>
    <mergeCell ref="DX10:EA10"/>
    <mergeCell ref="EB10:EE10"/>
    <mergeCell ref="EF10:EI10"/>
    <mergeCell ref="EJ10:EL10"/>
    <mergeCell ref="EM10:EP10"/>
    <mergeCell ref="EQ10:ET10"/>
    <mergeCell ref="EU10:EX10"/>
    <mergeCell ref="EY10:FB10"/>
    <mergeCell ref="FC10:FF10"/>
    <mergeCell ref="FG10:FJ10"/>
    <mergeCell ref="FK10:GD10"/>
    <mergeCell ref="GE10:GH10"/>
    <mergeCell ref="GI10:GL10"/>
    <mergeCell ref="GM10:GP10"/>
    <mergeCell ref="GQ10:GT10"/>
    <mergeCell ref="GU10:GX10"/>
    <mergeCell ref="EM9:EP9"/>
    <mergeCell ref="EQ9:ET9"/>
    <mergeCell ref="EU9:EX9"/>
    <mergeCell ref="EY9:FB9"/>
    <mergeCell ref="FC9:FF9"/>
    <mergeCell ref="FG9:FJ9"/>
    <mergeCell ref="FK9:GD9"/>
    <mergeCell ref="GE9:GH9"/>
    <mergeCell ref="GI9:GL9"/>
    <mergeCell ref="DC9:DC40"/>
    <mergeCell ref="DD9:DD25"/>
    <mergeCell ref="DE9:DO9"/>
    <mergeCell ref="DP9:DS9"/>
    <mergeCell ref="DT9:DW9"/>
    <mergeCell ref="DX9:EA9"/>
    <mergeCell ref="EB9:EE9"/>
    <mergeCell ref="EF9:EI9"/>
    <mergeCell ref="EJ9:EL9"/>
    <mergeCell ref="DE11:DO11"/>
    <mergeCell ref="DP11:DS11"/>
    <mergeCell ref="DT11:DW11"/>
    <mergeCell ref="DX11:EA11"/>
    <mergeCell ref="EB11:EE11"/>
    <mergeCell ref="EF11:EI11"/>
    <mergeCell ref="EJ11:EL11"/>
    <mergeCell ref="DE13:DO13"/>
    <mergeCell ref="DP13:DS13"/>
    <mergeCell ref="DT13:DW13"/>
    <mergeCell ref="DX13:EA13"/>
    <mergeCell ref="EB13:EE13"/>
    <mergeCell ref="EF13:EI13"/>
    <mergeCell ref="EJ13:EL13"/>
    <mergeCell ref="DP15:DS15"/>
    <mergeCell ref="DX30:EA30"/>
    <mergeCell ref="EB30:EE30"/>
    <mergeCell ref="EF30:EI30"/>
    <mergeCell ref="EJ30:EL30"/>
    <mergeCell ref="DE31:DO31"/>
    <mergeCell ref="DP31:DS31"/>
    <mergeCell ref="DT31:DW31"/>
    <mergeCell ref="DX31:EA31"/>
    <mergeCell ref="GK5:GM6"/>
    <mergeCell ref="DC7:DO8"/>
    <mergeCell ref="DP7:EL7"/>
    <mergeCell ref="EM7:EP8"/>
    <mergeCell ref="EQ7:FJ7"/>
    <mergeCell ref="FK7:GD8"/>
    <mergeCell ref="GE7:GX7"/>
    <mergeCell ref="DP8:DS8"/>
    <mergeCell ref="DT8:DW8"/>
    <mergeCell ref="DX8:EA8"/>
    <mergeCell ref="EB8:EE8"/>
    <mergeCell ref="EF8:EI8"/>
    <mergeCell ref="EJ8:EL8"/>
    <mergeCell ref="EQ8:ET8"/>
    <mergeCell ref="EU8:EX8"/>
    <mergeCell ref="EY8:FB8"/>
    <mergeCell ref="FC8:FF8"/>
    <mergeCell ref="FG8:FJ8"/>
    <mergeCell ref="GE8:GH8"/>
    <mergeCell ref="GI8:GL8"/>
    <mergeCell ref="GM8:GP8"/>
    <mergeCell ref="GQ8:GT8"/>
    <mergeCell ref="GU8:GX8"/>
    <mergeCell ref="C5:BH6"/>
    <mergeCell ref="BI5:BN6"/>
    <mergeCell ref="CK5:CM6"/>
    <mergeCell ref="BO5:CJ6"/>
    <mergeCell ref="DC3:GD4"/>
    <mergeCell ref="DC5:FH6"/>
    <mergeCell ref="FI5:FN6"/>
    <mergeCell ref="FO5:GJ6"/>
    <mergeCell ref="T50:W50"/>
    <mergeCell ref="X50:AA50"/>
    <mergeCell ref="AB50:AE50"/>
    <mergeCell ref="AY49:BB49"/>
    <mergeCell ref="BC49:BF49"/>
    <mergeCell ref="BG49:BJ49"/>
    <mergeCell ref="C7:O8"/>
    <mergeCell ref="C9:C40"/>
    <mergeCell ref="C41:D50"/>
    <mergeCell ref="G50:O50"/>
    <mergeCell ref="AF50:AI50"/>
    <mergeCell ref="AJ50:AL50"/>
    <mergeCell ref="AQ50:AT50"/>
    <mergeCell ref="AU50:AX50"/>
    <mergeCell ref="AY50:BB50"/>
    <mergeCell ref="BC50:BF50"/>
    <mergeCell ref="BG50:BJ50"/>
    <mergeCell ref="E49:O49"/>
    <mergeCell ref="P49:S49"/>
    <mergeCell ref="T49:W49"/>
    <mergeCell ref="X49:AA49"/>
    <mergeCell ref="AB49:AE49"/>
    <mergeCell ref="AF49:AI49"/>
    <mergeCell ref="AJ49:AL49"/>
    <mergeCell ref="C3:CD4"/>
    <mergeCell ref="H35:O35"/>
    <mergeCell ref="H33:O33"/>
    <mergeCell ref="G40:O40"/>
    <mergeCell ref="G42:O42"/>
    <mergeCell ref="H43:O43"/>
    <mergeCell ref="H45:O45"/>
    <mergeCell ref="G46:O46"/>
    <mergeCell ref="AY46:BB46"/>
    <mergeCell ref="BC46:BF46"/>
    <mergeCell ref="BG46:BJ46"/>
    <mergeCell ref="CE46:CH46"/>
    <mergeCell ref="AU45:AX45"/>
    <mergeCell ref="AY45:BB45"/>
    <mergeCell ref="BC45:BF45"/>
    <mergeCell ref="CI46:CL46"/>
    <mergeCell ref="CM46:CP46"/>
    <mergeCell ref="AF45:AI45"/>
    <mergeCell ref="AJ45:AL45"/>
    <mergeCell ref="AM45:AP45"/>
    <mergeCell ref="AQ45:AT45"/>
    <mergeCell ref="BC44:BF44"/>
    <mergeCell ref="BG44:BJ44"/>
    <mergeCell ref="BK44:BN44"/>
    <mergeCell ref="BO44:BR44"/>
    <mergeCell ref="BS44:BV44"/>
    <mergeCell ref="BW44:BZ44"/>
    <mergeCell ref="CA44:CD44"/>
    <mergeCell ref="BK45:BN45"/>
    <mergeCell ref="BO45:BR45"/>
    <mergeCell ref="BS45:BV45"/>
    <mergeCell ref="BG45:BJ45"/>
    <mergeCell ref="CE45:CH45"/>
    <mergeCell ref="CE47:CH47"/>
    <mergeCell ref="CU49:CX49"/>
    <mergeCell ref="E50:F50"/>
    <mergeCell ref="P50:S50"/>
    <mergeCell ref="CQ53:CT53"/>
    <mergeCell ref="CU53:CX53"/>
    <mergeCell ref="AB54:AP54"/>
    <mergeCell ref="AQ54:AS54"/>
    <mergeCell ref="AU54:AW54"/>
    <mergeCell ref="AY54:BA54"/>
    <mergeCell ref="BC54:BE54"/>
    <mergeCell ref="BG54:BI54"/>
    <mergeCell ref="BK54:CD54"/>
    <mergeCell ref="CE54:CG54"/>
    <mergeCell ref="CI54:CK54"/>
    <mergeCell ref="CM54:CO54"/>
    <mergeCell ref="CQ54:CS54"/>
    <mergeCell ref="CU54:CW54"/>
    <mergeCell ref="AB53:AP53"/>
    <mergeCell ref="AQ53:AT53"/>
    <mergeCell ref="AU53:AX53"/>
    <mergeCell ref="AY53:BB53"/>
    <mergeCell ref="BC53:BF53"/>
    <mergeCell ref="BG53:BJ53"/>
    <mergeCell ref="CE53:CH53"/>
    <mergeCell ref="CI53:CL53"/>
    <mergeCell ref="CM53:CP53"/>
    <mergeCell ref="CQ51:CT51"/>
    <mergeCell ref="CU51:CX51"/>
    <mergeCell ref="AB52:AP52"/>
    <mergeCell ref="AQ52:BJ52"/>
    <mergeCell ref="CE52:CH52"/>
    <mergeCell ref="CI52:CL52"/>
    <mergeCell ref="CM52:CP52"/>
    <mergeCell ref="CQ52:CT52"/>
    <mergeCell ref="CU52:CX52"/>
    <mergeCell ref="AB51:AP51"/>
    <mergeCell ref="AQ51:AT51"/>
    <mergeCell ref="AU51:AX51"/>
    <mergeCell ref="AY51:BB51"/>
    <mergeCell ref="BC51:BF51"/>
    <mergeCell ref="BG51:BJ51"/>
    <mergeCell ref="BK51:CD51"/>
    <mergeCell ref="CE51:CH51"/>
    <mergeCell ref="CI51:CL51"/>
    <mergeCell ref="CM51:CP51"/>
    <mergeCell ref="CE50:CH50"/>
    <mergeCell ref="CI50:CL50"/>
    <mergeCell ref="CQ50:CT50"/>
    <mergeCell ref="CU50:CX50"/>
    <mergeCell ref="AM50:AP50"/>
    <mergeCell ref="BK49:BN49"/>
    <mergeCell ref="BO49:BR49"/>
    <mergeCell ref="BS49:BV49"/>
    <mergeCell ref="BW49:BZ49"/>
    <mergeCell ref="CA49:CD49"/>
    <mergeCell ref="BK50:BN50"/>
    <mergeCell ref="CM50:CP50"/>
    <mergeCell ref="CQ48:CT48"/>
    <mergeCell ref="CU48:CX48"/>
    <mergeCell ref="CE49:CH49"/>
    <mergeCell ref="CI49:CL49"/>
    <mergeCell ref="CM49:CP49"/>
    <mergeCell ref="CQ49:CT49"/>
    <mergeCell ref="CE48:CH48"/>
    <mergeCell ref="CI48:CL48"/>
    <mergeCell ref="CM48:CP48"/>
    <mergeCell ref="AQ49:AT49"/>
    <mergeCell ref="AU49:AX49"/>
    <mergeCell ref="CQ47:CT47"/>
    <mergeCell ref="AY48:BB48"/>
    <mergeCell ref="BC48:BF48"/>
    <mergeCell ref="BG48:BJ48"/>
    <mergeCell ref="AJ48:AL48"/>
    <mergeCell ref="AQ48:AT48"/>
    <mergeCell ref="AU48:AX48"/>
    <mergeCell ref="CU47:CX47"/>
    <mergeCell ref="AJ46:AL46"/>
    <mergeCell ref="AM46:AP46"/>
    <mergeCell ref="AQ46:AT46"/>
    <mergeCell ref="AU46:AX46"/>
    <mergeCell ref="G47:O47"/>
    <mergeCell ref="P47:S47"/>
    <mergeCell ref="T47:W47"/>
    <mergeCell ref="X47:AA47"/>
    <mergeCell ref="AB47:AE47"/>
    <mergeCell ref="AF47:AI47"/>
    <mergeCell ref="AJ47:AL47"/>
    <mergeCell ref="AM47:AP47"/>
    <mergeCell ref="E46:F48"/>
    <mergeCell ref="P46:S46"/>
    <mergeCell ref="T46:W46"/>
    <mergeCell ref="X46:AA46"/>
    <mergeCell ref="AB46:AE46"/>
    <mergeCell ref="AF46:AI46"/>
    <mergeCell ref="AQ44:AT44"/>
    <mergeCell ref="AU44:AX44"/>
    <mergeCell ref="AY44:BB44"/>
    <mergeCell ref="E44:F45"/>
    <mergeCell ref="G44:O44"/>
    <mergeCell ref="P44:S44"/>
    <mergeCell ref="T44:W44"/>
    <mergeCell ref="X44:AA44"/>
    <mergeCell ref="AB44:AE44"/>
    <mergeCell ref="AF44:AI44"/>
    <mergeCell ref="AJ44:AL44"/>
    <mergeCell ref="AM44:AP44"/>
    <mergeCell ref="X45:AA45"/>
    <mergeCell ref="AB45:AE45"/>
    <mergeCell ref="G48:O48"/>
    <mergeCell ref="P48:S48"/>
    <mergeCell ref="T48:W48"/>
    <mergeCell ref="X48:AA48"/>
    <mergeCell ref="AB48:AE48"/>
    <mergeCell ref="AF48:AI48"/>
    <mergeCell ref="AM48:AP48"/>
    <mergeCell ref="CU42:CX42"/>
    <mergeCell ref="AQ43:AT43"/>
    <mergeCell ref="AU43:AX43"/>
    <mergeCell ref="AY43:BB43"/>
    <mergeCell ref="BC43:BF43"/>
    <mergeCell ref="BG43:BJ43"/>
    <mergeCell ref="CE43:CH43"/>
    <mergeCell ref="CI43:CL43"/>
    <mergeCell ref="CM43:CP43"/>
    <mergeCell ref="CQ43:CT43"/>
    <mergeCell ref="AM42:AP42"/>
    <mergeCell ref="AQ47:AT47"/>
    <mergeCell ref="CI45:CL45"/>
    <mergeCell ref="CM45:CP45"/>
    <mergeCell ref="CQ45:CT45"/>
    <mergeCell ref="CU45:CX45"/>
    <mergeCell ref="BW45:BZ45"/>
    <mergeCell ref="CA45:CD45"/>
    <mergeCell ref="CU44:CX44"/>
    <mergeCell ref="CQ44:CT44"/>
    <mergeCell ref="CE44:CH44"/>
    <mergeCell ref="CI44:CL44"/>
    <mergeCell ref="CM44:CP44"/>
    <mergeCell ref="CQ46:CT46"/>
    <mergeCell ref="BK46:BN46"/>
    <mergeCell ref="BO46:BR46"/>
    <mergeCell ref="BS46:BV46"/>
    <mergeCell ref="BW46:BZ46"/>
    <mergeCell ref="CA46:CD46"/>
    <mergeCell ref="CU46:CX46"/>
    <mergeCell ref="CI47:CL47"/>
    <mergeCell ref="CM47:CP47"/>
    <mergeCell ref="G36:O36"/>
    <mergeCell ref="AU36:AX36"/>
    <mergeCell ref="AY36:BB36"/>
    <mergeCell ref="BC36:BF36"/>
    <mergeCell ref="BG36:BJ36"/>
    <mergeCell ref="T43:W43"/>
    <mergeCell ref="E42:F43"/>
    <mergeCell ref="P42:S42"/>
    <mergeCell ref="T42:W42"/>
    <mergeCell ref="X42:AA42"/>
    <mergeCell ref="AB42:AE42"/>
    <mergeCell ref="CU39:CX39"/>
    <mergeCell ref="E40:F40"/>
    <mergeCell ref="P40:S40"/>
    <mergeCell ref="T40:W40"/>
    <mergeCell ref="X40:AA40"/>
    <mergeCell ref="AB40:AE40"/>
    <mergeCell ref="AF40:AI40"/>
    <mergeCell ref="AJ40:AL40"/>
    <mergeCell ref="AM40:AP40"/>
    <mergeCell ref="AQ40:AT40"/>
    <mergeCell ref="AU40:AX40"/>
    <mergeCell ref="AY40:BB40"/>
    <mergeCell ref="BC40:BF40"/>
    <mergeCell ref="BG40:BJ40"/>
    <mergeCell ref="BK40:CD40"/>
    <mergeCell ref="CE40:CH40"/>
    <mergeCell ref="CI40:CL40"/>
    <mergeCell ref="CM40:CP40"/>
    <mergeCell ref="AF42:AI42"/>
    <mergeCell ref="AJ42:AL42"/>
    <mergeCell ref="CU43:CX43"/>
    <mergeCell ref="CQ40:CT40"/>
    <mergeCell ref="CU40:CX40"/>
    <mergeCell ref="AU39:AX39"/>
    <mergeCell ref="AY39:BB39"/>
    <mergeCell ref="BC39:BF39"/>
    <mergeCell ref="BG39:BJ39"/>
    <mergeCell ref="BK39:CD39"/>
    <mergeCell ref="CE39:CH39"/>
    <mergeCell ref="CI39:CL39"/>
    <mergeCell ref="CM39:CP39"/>
    <mergeCell ref="CQ39:CT39"/>
    <mergeCell ref="E39:O39"/>
    <mergeCell ref="P39:S39"/>
    <mergeCell ref="T39:W39"/>
    <mergeCell ref="X39:AA39"/>
    <mergeCell ref="AB39:AE39"/>
    <mergeCell ref="AF39:AI39"/>
    <mergeCell ref="AJ39:AL39"/>
    <mergeCell ref="AM39:AP39"/>
    <mergeCell ref="AQ39:AT39"/>
    <mergeCell ref="BK36:CD36"/>
    <mergeCell ref="CE36:CH36"/>
    <mergeCell ref="CI36:CL36"/>
    <mergeCell ref="AY38:BB38"/>
    <mergeCell ref="BC38:BF38"/>
    <mergeCell ref="BG38:BJ38"/>
    <mergeCell ref="BK38:CD38"/>
    <mergeCell ref="CE38:CH38"/>
    <mergeCell ref="CI38:CL38"/>
    <mergeCell ref="CM38:CP38"/>
    <mergeCell ref="CQ38:CT38"/>
    <mergeCell ref="CU38:CX38"/>
    <mergeCell ref="P38:S38"/>
    <mergeCell ref="T38:W38"/>
    <mergeCell ref="X38:AA38"/>
    <mergeCell ref="AB38:AE38"/>
    <mergeCell ref="AF38:AI38"/>
    <mergeCell ref="AJ38:AL38"/>
    <mergeCell ref="AM38:AP38"/>
    <mergeCell ref="AQ38:AT38"/>
    <mergeCell ref="AU38:AX38"/>
    <mergeCell ref="T36:W36"/>
    <mergeCell ref="X36:AA36"/>
    <mergeCell ref="AB36:AE36"/>
    <mergeCell ref="AF36:AI36"/>
    <mergeCell ref="AJ36:AL36"/>
    <mergeCell ref="CQ37:CT37"/>
    <mergeCell ref="CU37:CX37"/>
    <mergeCell ref="AM36:AP36"/>
    <mergeCell ref="AQ36:AT36"/>
    <mergeCell ref="G37:O37"/>
    <mergeCell ref="P37:S37"/>
    <mergeCell ref="T37:W37"/>
    <mergeCell ref="X37:AA37"/>
    <mergeCell ref="AB37:AE37"/>
    <mergeCell ref="AF37:AI37"/>
    <mergeCell ref="AJ37:AL37"/>
    <mergeCell ref="AM37:AP37"/>
    <mergeCell ref="AQ37:AT37"/>
    <mergeCell ref="AU37:AX37"/>
    <mergeCell ref="AY37:BB37"/>
    <mergeCell ref="BC37:BF37"/>
    <mergeCell ref="BG37:BJ37"/>
    <mergeCell ref="BK37:CD37"/>
    <mergeCell ref="CE37:CH37"/>
    <mergeCell ref="CI37:CL37"/>
    <mergeCell ref="CM37:CP37"/>
    <mergeCell ref="CQ34:CT34"/>
    <mergeCell ref="BG34:BJ34"/>
    <mergeCell ref="BK34:CD34"/>
    <mergeCell ref="CE34:CH34"/>
    <mergeCell ref="CI34:CL34"/>
    <mergeCell ref="CM36:CP36"/>
    <mergeCell ref="CQ36:CT36"/>
    <mergeCell ref="CU34:CX34"/>
    <mergeCell ref="P35:S35"/>
    <mergeCell ref="T35:W35"/>
    <mergeCell ref="X35:AA35"/>
    <mergeCell ref="AB35:AE35"/>
    <mergeCell ref="AF35:AI35"/>
    <mergeCell ref="AJ35:AL35"/>
    <mergeCell ref="AM35:AP35"/>
    <mergeCell ref="AQ35:AT35"/>
    <mergeCell ref="AU35:AX35"/>
    <mergeCell ref="AY35:BB35"/>
    <mergeCell ref="BC35:BF35"/>
    <mergeCell ref="BG35:BJ35"/>
    <mergeCell ref="BK35:CD35"/>
    <mergeCell ref="CE35:CH35"/>
    <mergeCell ref="CI35:CL35"/>
    <mergeCell ref="CM35:CP35"/>
    <mergeCell ref="CQ35:CT35"/>
    <mergeCell ref="CU35:CX35"/>
    <mergeCell ref="AM34:AP34"/>
    <mergeCell ref="AQ34:AT34"/>
    <mergeCell ref="AU34:AX34"/>
    <mergeCell ref="AY34:BB34"/>
    <mergeCell ref="BC34:BF34"/>
    <mergeCell ref="CU36:CX36"/>
    <mergeCell ref="G38:O38"/>
    <mergeCell ref="CM32:CP32"/>
    <mergeCell ref="CQ32:CT32"/>
    <mergeCell ref="CU32:CX32"/>
    <mergeCell ref="P33:S33"/>
    <mergeCell ref="T33:W33"/>
    <mergeCell ref="X33:AA33"/>
    <mergeCell ref="AB33:AE33"/>
    <mergeCell ref="AF33:AI33"/>
    <mergeCell ref="AJ33:AL33"/>
    <mergeCell ref="AM33:AP33"/>
    <mergeCell ref="AQ33:AT33"/>
    <mergeCell ref="AU33:AX33"/>
    <mergeCell ref="AY33:BB33"/>
    <mergeCell ref="BC33:BF33"/>
    <mergeCell ref="BG33:BJ33"/>
    <mergeCell ref="BK33:CD33"/>
    <mergeCell ref="CE33:CH33"/>
    <mergeCell ref="CI33:CL33"/>
    <mergeCell ref="CM33:CP33"/>
    <mergeCell ref="CQ33:CT33"/>
    <mergeCell ref="CU33:CX33"/>
    <mergeCell ref="AM32:AP32"/>
    <mergeCell ref="AQ32:AT32"/>
    <mergeCell ref="AU32:AX32"/>
    <mergeCell ref="AY32:BB32"/>
    <mergeCell ref="BC32:BF32"/>
    <mergeCell ref="BG32:BJ32"/>
    <mergeCell ref="BK32:CD32"/>
    <mergeCell ref="CE32:CH32"/>
    <mergeCell ref="CI32:CL32"/>
    <mergeCell ref="CM34:CP34"/>
    <mergeCell ref="CQ31:CT31"/>
    <mergeCell ref="CU31:CX31"/>
    <mergeCell ref="AU30:AX30"/>
    <mergeCell ref="AY30:BB30"/>
    <mergeCell ref="BC30:BF30"/>
    <mergeCell ref="BG30:BJ30"/>
    <mergeCell ref="BK30:CD30"/>
    <mergeCell ref="CE30:CH30"/>
    <mergeCell ref="CI30:CL30"/>
    <mergeCell ref="CM30:CP30"/>
    <mergeCell ref="CQ30:CT30"/>
    <mergeCell ref="E30:O30"/>
    <mergeCell ref="P30:S30"/>
    <mergeCell ref="T30:W30"/>
    <mergeCell ref="D32:D40"/>
    <mergeCell ref="E32:F35"/>
    <mergeCell ref="G32:O32"/>
    <mergeCell ref="P32:S32"/>
    <mergeCell ref="T32:W32"/>
    <mergeCell ref="X32:AA32"/>
    <mergeCell ref="AB32:AE32"/>
    <mergeCell ref="AF32:AI32"/>
    <mergeCell ref="AJ32:AL32"/>
    <mergeCell ref="G34:O34"/>
    <mergeCell ref="P34:S34"/>
    <mergeCell ref="T34:W34"/>
    <mergeCell ref="X34:AA34"/>
    <mergeCell ref="AB34:AE34"/>
    <mergeCell ref="AF34:AI34"/>
    <mergeCell ref="AJ34:AL34"/>
    <mergeCell ref="E36:F38"/>
    <mergeCell ref="P36:S36"/>
    <mergeCell ref="E31:O31"/>
    <mergeCell ref="P31:S31"/>
    <mergeCell ref="T31:W31"/>
    <mergeCell ref="X31:AA31"/>
    <mergeCell ref="AB31:AE31"/>
    <mergeCell ref="AF31:AI31"/>
    <mergeCell ref="AJ31:AL31"/>
    <mergeCell ref="AM31:AP31"/>
    <mergeCell ref="AQ31:AT31"/>
    <mergeCell ref="AU31:AX31"/>
    <mergeCell ref="AY31:BB31"/>
    <mergeCell ref="BC31:BF31"/>
    <mergeCell ref="BG31:BJ31"/>
    <mergeCell ref="BK31:CD31"/>
    <mergeCell ref="CE31:CH31"/>
    <mergeCell ref="CI31:CL31"/>
    <mergeCell ref="CM31:CP31"/>
    <mergeCell ref="X30:AA30"/>
    <mergeCell ref="AB30:AE30"/>
    <mergeCell ref="AF30:AI30"/>
    <mergeCell ref="AJ30:AL30"/>
    <mergeCell ref="AM30:AP30"/>
    <mergeCell ref="AQ30:AT30"/>
    <mergeCell ref="CQ28:CT28"/>
    <mergeCell ref="CU28:CX28"/>
    <mergeCell ref="E29:O29"/>
    <mergeCell ref="P29:S29"/>
    <mergeCell ref="T29:W29"/>
    <mergeCell ref="X29:AA29"/>
    <mergeCell ref="AB29:AE29"/>
    <mergeCell ref="AF29:AI29"/>
    <mergeCell ref="AJ29:AL29"/>
    <mergeCell ref="AM29:AP29"/>
    <mergeCell ref="AQ29:AT29"/>
    <mergeCell ref="AU29:AX29"/>
    <mergeCell ref="AY29:BB29"/>
    <mergeCell ref="BC29:BF29"/>
    <mergeCell ref="BG29:BJ29"/>
    <mergeCell ref="BK29:CD29"/>
    <mergeCell ref="CE29:CH29"/>
    <mergeCell ref="CI29:CL29"/>
    <mergeCell ref="CM29:CP29"/>
    <mergeCell ref="CQ29:CT29"/>
    <mergeCell ref="CU29:CX29"/>
    <mergeCell ref="CU30:CX30"/>
    <mergeCell ref="BG27:BJ27"/>
    <mergeCell ref="BK27:CD27"/>
    <mergeCell ref="CE27:CH27"/>
    <mergeCell ref="CI27:CL27"/>
    <mergeCell ref="CM27:CP27"/>
    <mergeCell ref="CQ27:CT27"/>
    <mergeCell ref="CU27:CX27"/>
    <mergeCell ref="E28:O28"/>
    <mergeCell ref="P28:S28"/>
    <mergeCell ref="T28:W28"/>
    <mergeCell ref="X28:AA28"/>
    <mergeCell ref="AB28:AE28"/>
    <mergeCell ref="AF28:AI28"/>
    <mergeCell ref="AJ28:AL28"/>
    <mergeCell ref="AM28:AP28"/>
    <mergeCell ref="AQ28:AT28"/>
    <mergeCell ref="AU28:AX28"/>
    <mergeCell ref="AY28:BB28"/>
    <mergeCell ref="BC28:BF28"/>
    <mergeCell ref="BG28:BJ28"/>
    <mergeCell ref="BK28:CD28"/>
    <mergeCell ref="CE28:CH28"/>
    <mergeCell ref="CI28:CL28"/>
    <mergeCell ref="CM28:CP28"/>
    <mergeCell ref="X27:AA27"/>
    <mergeCell ref="AB27:AE27"/>
    <mergeCell ref="AF27:AI27"/>
    <mergeCell ref="AJ27:AL27"/>
    <mergeCell ref="AM27:AP27"/>
    <mergeCell ref="AQ27:AT27"/>
    <mergeCell ref="AU27:AX27"/>
    <mergeCell ref="AY27:BB27"/>
    <mergeCell ref="BC27:BF27"/>
    <mergeCell ref="CU25:CX25"/>
    <mergeCell ref="D26:D31"/>
    <mergeCell ref="E26:O26"/>
    <mergeCell ref="P26:S26"/>
    <mergeCell ref="T26:W26"/>
    <mergeCell ref="X26:AA26"/>
    <mergeCell ref="AB26:AE26"/>
    <mergeCell ref="AF26:AI26"/>
    <mergeCell ref="AJ26:AL26"/>
    <mergeCell ref="AM26:AP26"/>
    <mergeCell ref="AQ26:AT26"/>
    <mergeCell ref="AU26:AX26"/>
    <mergeCell ref="AY26:BB26"/>
    <mergeCell ref="BC26:BF26"/>
    <mergeCell ref="BG26:BJ26"/>
    <mergeCell ref="BK26:CD26"/>
    <mergeCell ref="CE26:CH26"/>
    <mergeCell ref="CI26:CL26"/>
    <mergeCell ref="CM26:CP26"/>
    <mergeCell ref="CQ26:CT26"/>
    <mergeCell ref="CU26:CX26"/>
    <mergeCell ref="E27:O27"/>
    <mergeCell ref="P27:S27"/>
    <mergeCell ref="T27:W27"/>
    <mergeCell ref="AU25:AX25"/>
    <mergeCell ref="AY25:BB25"/>
    <mergeCell ref="BC25:BF25"/>
    <mergeCell ref="BG25:BJ25"/>
    <mergeCell ref="BK25:CD25"/>
    <mergeCell ref="CE25:CH25"/>
    <mergeCell ref="CI25:CL25"/>
    <mergeCell ref="CM25:CP25"/>
    <mergeCell ref="CQ25:CT25"/>
    <mergeCell ref="E25:O25"/>
    <mergeCell ref="P25:S25"/>
    <mergeCell ref="T25:W25"/>
    <mergeCell ref="X25:AA25"/>
    <mergeCell ref="AB25:AE25"/>
    <mergeCell ref="AF25:AI25"/>
    <mergeCell ref="AJ25:AL25"/>
    <mergeCell ref="AM25:AP25"/>
    <mergeCell ref="AQ25:AT25"/>
    <mergeCell ref="CQ23:CT23"/>
    <mergeCell ref="CU23:CX23"/>
    <mergeCell ref="I24:N24"/>
    <mergeCell ref="P24:S24"/>
    <mergeCell ref="T24:W24"/>
    <mergeCell ref="X24:AA24"/>
    <mergeCell ref="AB24:AE24"/>
    <mergeCell ref="AF24:AI24"/>
    <mergeCell ref="AJ24:AL24"/>
    <mergeCell ref="AM24:AP24"/>
    <mergeCell ref="AQ24:AT24"/>
    <mergeCell ref="AU24:AX24"/>
    <mergeCell ref="AY24:BB24"/>
    <mergeCell ref="BC24:BF24"/>
    <mergeCell ref="BG24:BJ24"/>
    <mergeCell ref="BK24:CD24"/>
    <mergeCell ref="CE24:CH24"/>
    <mergeCell ref="CI24:CL24"/>
    <mergeCell ref="CM24:CP24"/>
    <mergeCell ref="CQ24:CT24"/>
    <mergeCell ref="CU24:CX24"/>
    <mergeCell ref="BG22:BJ22"/>
    <mergeCell ref="BK22:CD22"/>
    <mergeCell ref="CE22:CH22"/>
    <mergeCell ref="CI22:CL22"/>
    <mergeCell ref="CM22:CP22"/>
    <mergeCell ref="CQ22:CT22"/>
    <mergeCell ref="CU22:CX22"/>
    <mergeCell ref="I23:N23"/>
    <mergeCell ref="P23:S23"/>
    <mergeCell ref="T23:W23"/>
    <mergeCell ref="X23:AA23"/>
    <mergeCell ref="AB23:AE23"/>
    <mergeCell ref="AF23:AI23"/>
    <mergeCell ref="AJ23:AL23"/>
    <mergeCell ref="AM23:AP23"/>
    <mergeCell ref="AQ23:AT23"/>
    <mergeCell ref="AU23:AX23"/>
    <mergeCell ref="AY23:BB23"/>
    <mergeCell ref="BC23:BF23"/>
    <mergeCell ref="BG23:BJ23"/>
    <mergeCell ref="BK23:CD23"/>
    <mergeCell ref="CE23:CH23"/>
    <mergeCell ref="CI23:CL23"/>
    <mergeCell ref="CM23:CP23"/>
    <mergeCell ref="X22:AA22"/>
    <mergeCell ref="AB22:AE22"/>
    <mergeCell ref="AF22:AI22"/>
    <mergeCell ref="AJ22:AL22"/>
    <mergeCell ref="AM22:AP22"/>
    <mergeCell ref="AQ22:AT22"/>
    <mergeCell ref="AU22:AX22"/>
    <mergeCell ref="AY22:BB22"/>
    <mergeCell ref="BC22:BF22"/>
    <mergeCell ref="CU20:CX20"/>
    <mergeCell ref="E21:G24"/>
    <mergeCell ref="H21:O21"/>
    <mergeCell ref="P21:S21"/>
    <mergeCell ref="T21:W21"/>
    <mergeCell ref="X21:AA21"/>
    <mergeCell ref="AB21:AE21"/>
    <mergeCell ref="AF21:AI21"/>
    <mergeCell ref="AJ21:AL21"/>
    <mergeCell ref="AM21:AP21"/>
    <mergeCell ref="AQ21:AT21"/>
    <mergeCell ref="AU21:AX21"/>
    <mergeCell ref="AY21:BB21"/>
    <mergeCell ref="BC21:BF21"/>
    <mergeCell ref="BG21:BJ21"/>
    <mergeCell ref="BK21:CD21"/>
    <mergeCell ref="CE21:CH21"/>
    <mergeCell ref="CI21:CL21"/>
    <mergeCell ref="CM21:CP21"/>
    <mergeCell ref="CQ21:CT21"/>
    <mergeCell ref="CU21:CX21"/>
    <mergeCell ref="I22:N22"/>
    <mergeCell ref="P22:S22"/>
    <mergeCell ref="T22:W22"/>
    <mergeCell ref="AU20:AX20"/>
    <mergeCell ref="AY20:BB20"/>
    <mergeCell ref="BC20:BF20"/>
    <mergeCell ref="BG20:BJ20"/>
    <mergeCell ref="BK20:CD20"/>
    <mergeCell ref="CE20:CH20"/>
    <mergeCell ref="CI20:CL20"/>
    <mergeCell ref="CQ20:CT20"/>
    <mergeCell ref="CQ18:CT18"/>
    <mergeCell ref="CU18:CX18"/>
    <mergeCell ref="H19:O19"/>
    <mergeCell ref="P19:S19"/>
    <mergeCell ref="T19:W19"/>
    <mergeCell ref="X19:AA19"/>
    <mergeCell ref="AB19:AE19"/>
    <mergeCell ref="AF19:AI19"/>
    <mergeCell ref="AJ19:AL19"/>
    <mergeCell ref="AM19:AP19"/>
    <mergeCell ref="AQ19:AT19"/>
    <mergeCell ref="AU19:AX19"/>
    <mergeCell ref="AY19:BB19"/>
    <mergeCell ref="BC19:BF19"/>
    <mergeCell ref="BG19:BJ19"/>
    <mergeCell ref="BK19:CD19"/>
    <mergeCell ref="CE19:CH19"/>
    <mergeCell ref="CI19:CL19"/>
    <mergeCell ref="CM19:CP19"/>
    <mergeCell ref="CQ19:CT19"/>
    <mergeCell ref="CU19:CX19"/>
    <mergeCell ref="AQ18:AT18"/>
    <mergeCell ref="AU18:AX18"/>
    <mergeCell ref="AY18:BB18"/>
    <mergeCell ref="BC18:BF18"/>
    <mergeCell ref="BG18:BJ18"/>
    <mergeCell ref="BK18:CD18"/>
    <mergeCell ref="CE18:CH18"/>
    <mergeCell ref="CI18:CL18"/>
    <mergeCell ref="CM18:CP18"/>
    <mergeCell ref="AQ20:AT20"/>
    <mergeCell ref="E18:G20"/>
    <mergeCell ref="H18:O18"/>
    <mergeCell ref="P18:S18"/>
    <mergeCell ref="T18:W18"/>
    <mergeCell ref="X18:AA18"/>
    <mergeCell ref="AB18:AE18"/>
    <mergeCell ref="AF18:AI18"/>
    <mergeCell ref="AJ18:AL18"/>
    <mergeCell ref="AM18:AP18"/>
    <mergeCell ref="H20:O20"/>
    <mergeCell ref="P20:S20"/>
    <mergeCell ref="T20:W20"/>
    <mergeCell ref="X20:AA20"/>
    <mergeCell ref="AB20:AE20"/>
    <mergeCell ref="AF20:AI20"/>
    <mergeCell ref="AJ20:AL20"/>
    <mergeCell ref="AM20:AP20"/>
    <mergeCell ref="CE14:CH14"/>
    <mergeCell ref="CQ16:CT16"/>
    <mergeCell ref="CU16:CX16"/>
    <mergeCell ref="H17:O17"/>
    <mergeCell ref="P17:S17"/>
    <mergeCell ref="T17:W17"/>
    <mergeCell ref="X17:AA17"/>
    <mergeCell ref="AB17:AE17"/>
    <mergeCell ref="AF17:AI17"/>
    <mergeCell ref="AJ17:AL17"/>
    <mergeCell ref="AM17:AP17"/>
    <mergeCell ref="AQ17:AT17"/>
    <mergeCell ref="AU17:AX17"/>
    <mergeCell ref="AY17:BB17"/>
    <mergeCell ref="BC17:BF17"/>
    <mergeCell ref="BG17:BJ17"/>
    <mergeCell ref="BK17:CD17"/>
    <mergeCell ref="CE17:CH17"/>
    <mergeCell ref="CI17:CL17"/>
    <mergeCell ref="CM17:CP17"/>
    <mergeCell ref="CQ17:CT17"/>
    <mergeCell ref="CU17:CX17"/>
    <mergeCell ref="AQ16:AT16"/>
    <mergeCell ref="AU16:AX16"/>
    <mergeCell ref="AY16:BB16"/>
    <mergeCell ref="BC16:BF16"/>
    <mergeCell ref="BG16:BJ16"/>
    <mergeCell ref="BK16:CD16"/>
    <mergeCell ref="CE16:CH16"/>
    <mergeCell ref="CI16:CL16"/>
    <mergeCell ref="CM16:CP16"/>
    <mergeCell ref="AJ16:AL16"/>
    <mergeCell ref="CE12:CH12"/>
    <mergeCell ref="CI12:CL12"/>
    <mergeCell ref="CM20:CP20"/>
    <mergeCell ref="AM16:AP16"/>
    <mergeCell ref="CU14:CX14"/>
    <mergeCell ref="H15:O15"/>
    <mergeCell ref="P15:S15"/>
    <mergeCell ref="T15:W15"/>
    <mergeCell ref="X15:AA15"/>
    <mergeCell ref="AB15:AE15"/>
    <mergeCell ref="AF15:AI15"/>
    <mergeCell ref="AJ15:AL15"/>
    <mergeCell ref="AM15:AP15"/>
    <mergeCell ref="AQ15:AT15"/>
    <mergeCell ref="AU15:AX15"/>
    <mergeCell ref="AY15:BB15"/>
    <mergeCell ref="BC15:BF15"/>
    <mergeCell ref="BG15:BJ15"/>
    <mergeCell ref="BK15:CD15"/>
    <mergeCell ref="CE15:CH15"/>
    <mergeCell ref="CI15:CL15"/>
    <mergeCell ref="CM15:CP15"/>
    <mergeCell ref="CQ15:CT15"/>
    <mergeCell ref="CU15:CX15"/>
    <mergeCell ref="AJ14:AL14"/>
    <mergeCell ref="AM14:AP14"/>
    <mergeCell ref="AQ14:AT14"/>
    <mergeCell ref="AU14:AX14"/>
    <mergeCell ref="AY14:BB14"/>
    <mergeCell ref="BC14:BF14"/>
    <mergeCell ref="BG14:BJ14"/>
    <mergeCell ref="BK14:CD14"/>
    <mergeCell ref="X16:AA16"/>
    <mergeCell ref="AB16:AE16"/>
    <mergeCell ref="AF16:AI16"/>
    <mergeCell ref="E11:O11"/>
    <mergeCell ref="CQ14:CT14"/>
    <mergeCell ref="CU12:CX12"/>
    <mergeCell ref="E13:O13"/>
    <mergeCell ref="P13:S13"/>
    <mergeCell ref="T13:W13"/>
    <mergeCell ref="X13:AA13"/>
    <mergeCell ref="AB13:AE13"/>
    <mergeCell ref="AF13:AI13"/>
    <mergeCell ref="AJ13:AL13"/>
    <mergeCell ref="AM13:AP13"/>
    <mergeCell ref="AQ13:AT13"/>
    <mergeCell ref="AU13:AX13"/>
    <mergeCell ref="AY13:BB13"/>
    <mergeCell ref="BC13:BF13"/>
    <mergeCell ref="BG13:BJ13"/>
    <mergeCell ref="BK13:CD13"/>
    <mergeCell ref="CE13:CH13"/>
    <mergeCell ref="CI13:CL13"/>
    <mergeCell ref="CM13:CP13"/>
    <mergeCell ref="CQ13:CT13"/>
    <mergeCell ref="CU13:CX13"/>
    <mergeCell ref="AQ12:AT12"/>
    <mergeCell ref="AU12:AX12"/>
    <mergeCell ref="AY12:BB12"/>
    <mergeCell ref="BC12:BF12"/>
    <mergeCell ref="CQ12:CT12"/>
    <mergeCell ref="BG12:BJ12"/>
    <mergeCell ref="BK12:CD12"/>
    <mergeCell ref="BK9:CD9"/>
    <mergeCell ref="CE9:CH9"/>
    <mergeCell ref="CI9:CL9"/>
    <mergeCell ref="CM9:CP9"/>
    <mergeCell ref="D9:D25"/>
    <mergeCell ref="E9:O9"/>
    <mergeCell ref="P9:S9"/>
    <mergeCell ref="T9:W9"/>
    <mergeCell ref="X9:AA9"/>
    <mergeCell ref="AB9:AE9"/>
    <mergeCell ref="AF9:AI9"/>
    <mergeCell ref="AJ9:AL9"/>
    <mergeCell ref="AM9:AP9"/>
    <mergeCell ref="E12:O12"/>
    <mergeCell ref="P12:S12"/>
    <mergeCell ref="T12:W12"/>
    <mergeCell ref="X12:AA12"/>
    <mergeCell ref="AB12:AE12"/>
    <mergeCell ref="AF12:AI12"/>
    <mergeCell ref="AJ12:AL12"/>
    <mergeCell ref="AM12:AP12"/>
    <mergeCell ref="E14:G15"/>
    <mergeCell ref="H14:O14"/>
    <mergeCell ref="P14:S14"/>
    <mergeCell ref="T14:W14"/>
    <mergeCell ref="X14:AA14"/>
    <mergeCell ref="AB14:AE14"/>
    <mergeCell ref="AF14:AI14"/>
    <mergeCell ref="E16:G17"/>
    <mergeCell ref="H16:O16"/>
    <mergeCell ref="P16:S16"/>
    <mergeCell ref="T16:W16"/>
    <mergeCell ref="BC11:BF11"/>
    <mergeCell ref="BG11:BJ11"/>
    <mergeCell ref="BK11:CD11"/>
    <mergeCell ref="CE11:CH11"/>
    <mergeCell ref="G57:AU57"/>
    <mergeCell ref="P7:AL7"/>
    <mergeCell ref="AM7:AP8"/>
    <mergeCell ref="AQ7:BJ7"/>
    <mergeCell ref="BK7:CD8"/>
    <mergeCell ref="X8:AA8"/>
    <mergeCell ref="AB8:AE8"/>
    <mergeCell ref="AF8:AI8"/>
    <mergeCell ref="AJ8:AL8"/>
    <mergeCell ref="AQ8:AT8"/>
    <mergeCell ref="AU8:AX8"/>
    <mergeCell ref="CE7:CX7"/>
    <mergeCell ref="P8:S8"/>
    <mergeCell ref="T8:W8"/>
    <mergeCell ref="AY8:BB8"/>
    <mergeCell ref="AU9:AX9"/>
    <mergeCell ref="AY9:BB9"/>
    <mergeCell ref="CQ8:CT8"/>
    <mergeCell ref="CU8:CX8"/>
    <mergeCell ref="CE8:CH8"/>
    <mergeCell ref="E10:O10"/>
    <mergeCell ref="CI8:CL8"/>
    <mergeCell ref="CM8:CP8"/>
    <mergeCell ref="BC8:BF8"/>
    <mergeCell ref="BG8:BJ8"/>
    <mergeCell ref="AQ9:AT9"/>
    <mergeCell ref="BC9:BF9"/>
    <mergeCell ref="BG9:BJ9"/>
    <mergeCell ref="CE42:CH42"/>
    <mergeCell ref="CI42:CL42"/>
    <mergeCell ref="CM42:CP42"/>
    <mergeCell ref="CQ42:CT42"/>
    <mergeCell ref="CQ9:CT9"/>
    <mergeCell ref="CU9:CX9"/>
    <mergeCell ref="AU10:AX10"/>
    <mergeCell ref="AY10:BB10"/>
    <mergeCell ref="BC10:BF10"/>
    <mergeCell ref="BG10:BJ10"/>
    <mergeCell ref="BK47:BN47"/>
    <mergeCell ref="BO47:BR47"/>
    <mergeCell ref="BS47:BV47"/>
    <mergeCell ref="BW47:BZ47"/>
    <mergeCell ref="CA47:CD47"/>
    <mergeCell ref="BK48:BN48"/>
    <mergeCell ref="BO48:BR48"/>
    <mergeCell ref="BS48:BV48"/>
    <mergeCell ref="BW48:BZ48"/>
    <mergeCell ref="CA48:CD48"/>
    <mergeCell ref="AU47:AX47"/>
    <mergeCell ref="AY47:BB47"/>
    <mergeCell ref="BC47:BF47"/>
    <mergeCell ref="BG47:BJ47"/>
    <mergeCell ref="CM12:CP12"/>
    <mergeCell ref="CE10:CH10"/>
    <mergeCell ref="CI10:CL10"/>
    <mergeCell ref="CM10:CP10"/>
    <mergeCell ref="CQ10:CT10"/>
    <mergeCell ref="CU10:CX10"/>
    <mergeCell ref="AU11:AX11"/>
    <mergeCell ref="AY11:BB11"/>
    <mergeCell ref="CU11:CX11"/>
    <mergeCell ref="P10:S10"/>
    <mergeCell ref="CI14:CL14"/>
    <mergeCell ref="CM14:CP14"/>
    <mergeCell ref="G56:CX56"/>
    <mergeCell ref="BK41:BN41"/>
    <mergeCell ref="BO41:BR41"/>
    <mergeCell ref="BS41:BV41"/>
    <mergeCell ref="BW41:BZ41"/>
    <mergeCell ref="CA41:CD41"/>
    <mergeCell ref="BK42:BN42"/>
    <mergeCell ref="BO42:BR42"/>
    <mergeCell ref="BS42:BV42"/>
    <mergeCell ref="BW42:BZ42"/>
    <mergeCell ref="CA42:CD42"/>
    <mergeCell ref="BK43:BN43"/>
    <mergeCell ref="BO43:BR43"/>
    <mergeCell ref="BS43:BV43"/>
    <mergeCell ref="BW43:BZ43"/>
    <mergeCell ref="CA43:CD43"/>
    <mergeCell ref="BO50:BR50"/>
    <mergeCell ref="BS50:BV50"/>
    <mergeCell ref="BW50:BZ50"/>
    <mergeCell ref="CA50:CD50"/>
    <mergeCell ref="BL52:CD52"/>
    <mergeCell ref="BL53:CD53"/>
    <mergeCell ref="AM49:AP49"/>
    <mergeCell ref="AQ42:AT42"/>
    <mergeCell ref="AU42:AX42"/>
    <mergeCell ref="AY42:BB42"/>
    <mergeCell ref="BC42:BF42"/>
    <mergeCell ref="BG42:BJ42"/>
    <mergeCell ref="EM48:EP48"/>
    <mergeCell ref="IM48:IP48"/>
    <mergeCell ref="MM48:MP48"/>
    <mergeCell ref="QM48:QP48"/>
    <mergeCell ref="X43:AA43"/>
    <mergeCell ref="AB43:AE43"/>
    <mergeCell ref="AF43:AI43"/>
    <mergeCell ref="AJ43:AL43"/>
    <mergeCell ref="AM43:AP43"/>
    <mergeCell ref="P45:S45"/>
    <mergeCell ref="T45:W45"/>
    <mergeCell ref="P43:S43"/>
    <mergeCell ref="G55:CX55"/>
    <mergeCell ref="T10:W10"/>
    <mergeCell ref="X10:AA10"/>
    <mergeCell ref="AB10:AE10"/>
    <mergeCell ref="AF10:AI10"/>
    <mergeCell ref="AJ10:AL10"/>
    <mergeCell ref="AM10:AP10"/>
    <mergeCell ref="AQ10:AT10"/>
    <mergeCell ref="BK10:CD10"/>
    <mergeCell ref="P11:S11"/>
    <mergeCell ref="T11:W11"/>
    <mergeCell ref="X11:AA11"/>
    <mergeCell ref="AB11:AE11"/>
    <mergeCell ref="AF11:AI11"/>
    <mergeCell ref="AJ11:AL11"/>
    <mergeCell ref="AM11:AP11"/>
    <mergeCell ref="AQ11:AT11"/>
    <mergeCell ref="CI11:CL11"/>
    <mergeCell ref="CM11:CP11"/>
    <mergeCell ref="CQ11:CT11"/>
  </mergeCells>
  <phoneticPr fontId="2"/>
  <conditionalFormatting sqref="BO5:CJ6 FO5:GJ6 JO5:KJ6 NO5:OJ6 RO5:SJ6">
    <cfRule type="cellIs" dxfId="10" priority="4" operator="equal">
      <formula>""</formula>
    </cfRule>
  </conditionalFormatting>
  <conditionalFormatting sqref="VR5:WM6">
    <cfRule type="cellIs" dxfId="9" priority="3" operator="equal">
      <formula>""</formula>
    </cfRule>
  </conditionalFormatting>
  <conditionalFormatting sqref="P9:AI24 P26:AI30 P32:AI38 P42:AI48 BK42:CD48 DP9:EI24 DP26:EI30 DP32:EI38 DP42:EI48 FK42:GD48">
    <cfRule type="cellIs" dxfId="8" priority="2" operator="equal">
      <formula>""</formula>
    </cfRule>
  </conditionalFormatting>
  <conditionalFormatting sqref="HP9:II24 HP26:II30 HP32:II38 HP42:II48 JK42:KD48 LP9:MI24 LP26:MI30 LP32:MI38 LP42:MI48 NK42:OD48 PP9:QI24 PP26:QI30 PP32:QI38 PP42:QI48 RK42:SD48">
    <cfRule type="cellIs" dxfId="7"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73" orientation="landscape" r:id="rId1"/>
  <headerFooter alignWithMargins="0"/>
  <colBreaks count="4" manualBreakCount="4">
    <brk id="104" max="57" man="1"/>
    <brk id="208" max="57" man="1"/>
    <brk id="312" max="57" man="1"/>
    <brk id="416" max="5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XA58"/>
  <sheetViews>
    <sheetView showGridLines="0" showZeros="0" view="pageLayout" zoomScale="70" zoomScaleNormal="55" zoomScaleSheetLayoutView="40" zoomScalePageLayoutView="70" workbookViewId="0">
      <selection activeCell="BO5" sqref="BO5:CJ6"/>
    </sheetView>
  </sheetViews>
  <sheetFormatPr defaultColWidth="2.25" defaultRowHeight="13.5" x14ac:dyDescent="0.15"/>
  <cols>
    <col min="1" max="2" width="2.25" style="102"/>
    <col min="3" max="3" width="3.125" style="102" customWidth="1"/>
    <col min="4" max="4" width="3" style="102" customWidth="1"/>
    <col min="5" max="48" width="2.25" style="102"/>
    <col min="49" max="49" width="2.25" style="102" customWidth="1"/>
    <col min="50" max="62" width="2.25" style="102"/>
    <col min="63" max="82" width="2.25" style="1" customWidth="1"/>
    <col min="83" max="106" width="2.25" style="102"/>
    <col min="107" max="107" width="3.125" style="102" customWidth="1"/>
    <col min="108" max="108" width="3" style="102" customWidth="1"/>
    <col min="109" max="166" width="2.25" style="102"/>
    <col min="167" max="186" width="2.25" style="1" customWidth="1"/>
    <col min="187" max="210" width="2.25" style="102"/>
    <col min="211" max="211" width="3.125" style="102" customWidth="1"/>
    <col min="212" max="212" width="3" style="102" customWidth="1"/>
    <col min="213" max="270" width="2.25" style="102"/>
    <col min="271" max="290" width="2.25" style="1" customWidth="1"/>
    <col min="291" max="314" width="2.25" style="102"/>
    <col min="315" max="315" width="3.125" style="102" customWidth="1"/>
    <col min="316" max="316" width="3" style="102" customWidth="1"/>
    <col min="317" max="374" width="2.25" style="102"/>
    <col min="375" max="394" width="2.25" style="1" customWidth="1"/>
    <col min="395" max="418" width="2.25" style="102"/>
    <col min="419" max="419" width="3.125" style="102" customWidth="1"/>
    <col min="420" max="420" width="3" style="102" customWidth="1"/>
    <col min="421" max="478" width="2.25" style="102"/>
    <col min="479" max="498" width="2.25" style="1" customWidth="1"/>
    <col min="499" max="536" width="2.25" style="102"/>
    <col min="537" max="585" width="0" style="102" hidden="1" customWidth="1"/>
    <col min="586" max="605" width="2.25" style="1" hidden="1" customWidth="1"/>
    <col min="606" max="623" width="0" style="102" hidden="1" customWidth="1"/>
    <col min="624" max="625" width="2.25" style="102" hidden="1" customWidth="1"/>
    <col min="626" max="16384" width="2.25" style="102"/>
  </cols>
  <sheetData>
    <row r="3" spans="3:625" s="100" customFormat="1" ht="11.1" customHeight="1" x14ac:dyDescent="0.15">
      <c r="C3" s="1007" t="s">
        <v>102</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229"/>
      <c r="CF3" s="229"/>
      <c r="CG3" s="229"/>
      <c r="CH3" s="229"/>
      <c r="CI3" s="229"/>
      <c r="CJ3" s="229"/>
      <c r="CK3" s="229"/>
      <c r="CL3" s="229"/>
      <c r="CM3" s="229"/>
      <c r="CN3" s="229"/>
      <c r="CO3" s="229"/>
      <c r="CP3" s="229"/>
      <c r="CQ3" s="229"/>
      <c r="CR3" s="229"/>
      <c r="CS3" s="229"/>
      <c r="CT3" s="229"/>
      <c r="CU3" s="229"/>
      <c r="CV3" s="229"/>
      <c r="CW3" s="229"/>
      <c r="CX3" s="229"/>
      <c r="DC3" s="1007" t="s">
        <v>102</v>
      </c>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229"/>
      <c r="GF3" s="229"/>
      <c r="GG3" s="229"/>
      <c r="GH3" s="229"/>
      <c r="GI3" s="229"/>
      <c r="GJ3" s="229"/>
      <c r="GK3" s="229"/>
      <c r="GL3" s="229"/>
      <c r="GM3" s="229"/>
      <c r="GN3" s="229"/>
      <c r="GO3" s="229"/>
      <c r="GP3" s="229"/>
      <c r="GQ3" s="229"/>
      <c r="GR3" s="229"/>
      <c r="GS3" s="229"/>
      <c r="GT3" s="229"/>
      <c r="GU3" s="229"/>
      <c r="GV3" s="229"/>
      <c r="GW3" s="229"/>
      <c r="GX3" s="229"/>
      <c r="HC3" s="1007" t="s">
        <v>102</v>
      </c>
      <c r="HD3" s="836"/>
      <c r="HE3" s="836"/>
      <c r="HF3" s="836"/>
      <c r="HG3" s="836"/>
      <c r="HH3" s="836"/>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836"/>
      <c r="JX3" s="836"/>
      <c r="JY3" s="836"/>
      <c r="JZ3" s="836"/>
      <c r="KA3" s="836"/>
      <c r="KB3" s="836"/>
      <c r="KC3" s="836"/>
      <c r="KD3" s="836"/>
      <c r="KE3" s="229"/>
      <c r="KF3" s="229"/>
      <c r="KG3" s="229"/>
      <c r="KH3" s="229"/>
      <c r="KI3" s="229"/>
      <c r="KJ3" s="229"/>
      <c r="KK3" s="229"/>
      <c r="KL3" s="229"/>
      <c r="KM3" s="229"/>
      <c r="KN3" s="229"/>
      <c r="KO3" s="229"/>
      <c r="KP3" s="229"/>
      <c r="KQ3" s="229"/>
      <c r="KR3" s="229"/>
      <c r="KS3" s="229"/>
      <c r="KT3" s="229"/>
      <c r="KU3" s="229"/>
      <c r="KV3" s="229"/>
      <c r="KW3" s="229"/>
      <c r="KX3" s="229"/>
      <c r="LC3" s="1007" t="s">
        <v>102</v>
      </c>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836"/>
      <c r="MQ3" s="836"/>
      <c r="MR3" s="836"/>
      <c r="MS3" s="836"/>
      <c r="MT3" s="836"/>
      <c r="MU3" s="836"/>
      <c r="MV3" s="836"/>
      <c r="MW3" s="836"/>
      <c r="MX3" s="836"/>
      <c r="MY3" s="836"/>
      <c r="MZ3" s="836"/>
      <c r="NA3" s="836"/>
      <c r="NB3" s="836"/>
      <c r="NC3" s="836"/>
      <c r="ND3" s="836"/>
      <c r="NE3" s="836"/>
      <c r="NF3" s="836"/>
      <c r="NG3" s="836"/>
      <c r="NH3" s="836"/>
      <c r="NI3" s="836"/>
      <c r="NJ3" s="836"/>
      <c r="NK3" s="836"/>
      <c r="NL3" s="836"/>
      <c r="NM3" s="836"/>
      <c r="NN3" s="836"/>
      <c r="NO3" s="836"/>
      <c r="NP3" s="836"/>
      <c r="NQ3" s="836"/>
      <c r="NR3" s="836"/>
      <c r="NS3" s="836"/>
      <c r="NT3" s="836"/>
      <c r="NU3" s="836"/>
      <c r="NV3" s="836"/>
      <c r="NW3" s="836"/>
      <c r="NX3" s="836"/>
      <c r="NY3" s="836"/>
      <c r="NZ3" s="836"/>
      <c r="OA3" s="836"/>
      <c r="OB3" s="836"/>
      <c r="OC3" s="836"/>
      <c r="OD3" s="836"/>
      <c r="OE3" s="229"/>
      <c r="OF3" s="229"/>
      <c r="OG3" s="229"/>
      <c r="OH3" s="229"/>
      <c r="OI3" s="229"/>
      <c r="OJ3" s="229"/>
      <c r="OK3" s="229"/>
      <c r="OL3" s="229"/>
      <c r="OM3" s="229"/>
      <c r="ON3" s="229"/>
      <c r="OO3" s="229"/>
      <c r="OP3" s="229"/>
      <c r="OQ3" s="229"/>
      <c r="OR3" s="229"/>
      <c r="OS3" s="229"/>
      <c r="OT3" s="229"/>
      <c r="OU3" s="229"/>
      <c r="OV3" s="229"/>
      <c r="OW3" s="229"/>
      <c r="OX3" s="229"/>
      <c r="PC3" s="1007" t="s">
        <v>102</v>
      </c>
      <c r="PD3" s="836"/>
      <c r="PE3" s="836"/>
      <c r="PF3" s="836"/>
      <c r="PG3" s="836"/>
      <c r="PH3" s="836"/>
      <c r="PI3" s="836"/>
      <c r="PJ3" s="836"/>
      <c r="PK3" s="836"/>
      <c r="PL3" s="836"/>
      <c r="PM3" s="836"/>
      <c r="PN3" s="836"/>
      <c r="PO3" s="836"/>
      <c r="PP3" s="836"/>
      <c r="PQ3" s="836"/>
      <c r="PR3" s="836"/>
      <c r="PS3" s="836"/>
      <c r="PT3" s="836"/>
      <c r="PU3" s="836"/>
      <c r="PV3" s="836"/>
      <c r="PW3" s="836"/>
      <c r="PX3" s="836"/>
      <c r="PY3" s="836"/>
      <c r="PZ3" s="836"/>
      <c r="QA3" s="836"/>
      <c r="QB3" s="836"/>
      <c r="QC3" s="836"/>
      <c r="QD3" s="836"/>
      <c r="QE3" s="836"/>
      <c r="QF3" s="836"/>
      <c r="QG3" s="836"/>
      <c r="QH3" s="836"/>
      <c r="QI3" s="836"/>
      <c r="QJ3" s="836"/>
      <c r="QK3" s="836"/>
      <c r="QL3" s="836"/>
      <c r="QM3" s="836"/>
      <c r="QN3" s="836"/>
      <c r="QO3" s="836"/>
      <c r="QP3" s="836"/>
      <c r="QQ3" s="836"/>
      <c r="QR3" s="836"/>
      <c r="QS3" s="836"/>
      <c r="QT3" s="836"/>
      <c r="QU3" s="836"/>
      <c r="QV3" s="836"/>
      <c r="QW3" s="836"/>
      <c r="QX3" s="836"/>
      <c r="QY3" s="836"/>
      <c r="QZ3" s="836"/>
      <c r="RA3" s="836"/>
      <c r="RB3" s="836"/>
      <c r="RC3" s="836"/>
      <c r="RD3" s="836"/>
      <c r="RE3" s="836"/>
      <c r="RF3" s="836"/>
      <c r="RG3" s="836"/>
      <c r="RH3" s="836"/>
      <c r="RI3" s="836"/>
      <c r="RJ3" s="836"/>
      <c r="RK3" s="836"/>
      <c r="RL3" s="836"/>
      <c r="RM3" s="836"/>
      <c r="RN3" s="836"/>
      <c r="RO3" s="836"/>
      <c r="RP3" s="836"/>
      <c r="RQ3" s="836"/>
      <c r="RR3" s="836"/>
      <c r="RS3" s="836"/>
      <c r="RT3" s="836"/>
      <c r="RU3" s="836"/>
      <c r="RV3" s="836"/>
      <c r="RW3" s="836"/>
      <c r="RX3" s="836"/>
      <c r="RY3" s="836"/>
      <c r="RZ3" s="836"/>
      <c r="SA3" s="836"/>
      <c r="SB3" s="836"/>
      <c r="SC3" s="836"/>
      <c r="SD3" s="836"/>
      <c r="SE3" s="229"/>
      <c r="SF3" s="229"/>
      <c r="SG3" s="229"/>
      <c r="SH3" s="229"/>
      <c r="SI3" s="229"/>
      <c r="SJ3" s="229"/>
      <c r="SK3" s="229"/>
      <c r="SL3" s="229"/>
      <c r="SM3" s="229"/>
      <c r="SN3" s="229"/>
      <c r="SO3" s="229"/>
      <c r="SP3" s="229"/>
      <c r="SQ3" s="229"/>
      <c r="SR3" s="229"/>
      <c r="SS3" s="229"/>
      <c r="ST3" s="229"/>
      <c r="SU3" s="229"/>
      <c r="SV3" s="229"/>
      <c r="SW3" s="229"/>
      <c r="SX3" s="229"/>
      <c r="WH3" s="229"/>
      <c r="WI3" s="229"/>
      <c r="WJ3" s="229"/>
      <c r="WK3" s="229"/>
      <c r="WL3" s="229"/>
      <c r="WM3" s="229"/>
      <c r="WN3" s="229"/>
      <c r="WO3" s="229"/>
      <c r="WP3" s="229"/>
      <c r="WQ3" s="229"/>
      <c r="WR3" s="229"/>
      <c r="WS3" s="229"/>
      <c r="WT3" s="229"/>
      <c r="WU3" s="229"/>
      <c r="WV3" s="229"/>
      <c r="WW3" s="229"/>
      <c r="WX3" s="229"/>
      <c r="WY3" s="229"/>
      <c r="WZ3" s="229"/>
      <c r="XA3" s="229"/>
    </row>
    <row r="4" spans="3:625" s="100" customFormat="1" ht="3.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6"/>
      <c r="CC4" s="836"/>
      <c r="CD4" s="836"/>
      <c r="CE4" s="229"/>
      <c r="CF4" s="229"/>
      <c r="CG4" s="229"/>
      <c r="CH4" s="229"/>
      <c r="CI4" s="229"/>
      <c r="CJ4" s="229"/>
      <c r="CK4" s="229"/>
      <c r="CL4" s="229"/>
      <c r="CM4" s="229"/>
      <c r="CN4" s="229"/>
      <c r="CO4" s="229"/>
      <c r="CP4" s="229"/>
      <c r="CQ4" s="229"/>
      <c r="CR4" s="229"/>
      <c r="CS4" s="229"/>
      <c r="CT4" s="229"/>
      <c r="CU4" s="229"/>
      <c r="CV4" s="229"/>
      <c r="CW4" s="229"/>
      <c r="CX4" s="229"/>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836"/>
      <c r="EL4" s="836"/>
      <c r="EM4" s="836"/>
      <c r="EN4" s="836"/>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229"/>
      <c r="GF4" s="229"/>
      <c r="GG4" s="229"/>
      <c r="GH4" s="229"/>
      <c r="GI4" s="229"/>
      <c r="GJ4" s="229"/>
      <c r="GK4" s="229"/>
      <c r="GL4" s="229"/>
      <c r="GM4" s="229"/>
      <c r="GN4" s="229"/>
      <c r="GO4" s="229"/>
      <c r="GP4" s="229"/>
      <c r="GQ4" s="229"/>
      <c r="GR4" s="229"/>
      <c r="GS4" s="229"/>
      <c r="GT4" s="229"/>
      <c r="GU4" s="229"/>
      <c r="GV4" s="229"/>
      <c r="GW4" s="229"/>
      <c r="GX4" s="229"/>
      <c r="HC4" s="836"/>
      <c r="HD4" s="836"/>
      <c r="HE4" s="836"/>
      <c r="HF4" s="836"/>
      <c r="HG4" s="836"/>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836"/>
      <c r="JX4" s="836"/>
      <c r="JY4" s="836"/>
      <c r="JZ4" s="836"/>
      <c r="KA4" s="836"/>
      <c r="KB4" s="836"/>
      <c r="KC4" s="836"/>
      <c r="KD4" s="836"/>
      <c r="KE4" s="229"/>
      <c r="KF4" s="229"/>
      <c r="KG4" s="229"/>
      <c r="KH4" s="229"/>
      <c r="KI4" s="229"/>
      <c r="KJ4" s="229"/>
      <c r="KK4" s="229"/>
      <c r="KL4" s="229"/>
      <c r="KM4" s="229"/>
      <c r="KN4" s="229"/>
      <c r="KO4" s="229"/>
      <c r="KP4" s="229"/>
      <c r="KQ4" s="229"/>
      <c r="KR4" s="229"/>
      <c r="KS4" s="229"/>
      <c r="KT4" s="229"/>
      <c r="KU4" s="229"/>
      <c r="KV4" s="229"/>
      <c r="KW4" s="229"/>
      <c r="KX4" s="229"/>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836"/>
      <c r="MQ4" s="836"/>
      <c r="MR4" s="836"/>
      <c r="MS4" s="836"/>
      <c r="MT4" s="836"/>
      <c r="MU4" s="836"/>
      <c r="MV4" s="836"/>
      <c r="MW4" s="836"/>
      <c r="MX4" s="836"/>
      <c r="MY4" s="836"/>
      <c r="MZ4" s="836"/>
      <c r="NA4" s="836"/>
      <c r="NB4" s="836"/>
      <c r="NC4" s="836"/>
      <c r="ND4" s="836"/>
      <c r="NE4" s="836"/>
      <c r="NF4" s="836"/>
      <c r="NG4" s="836"/>
      <c r="NH4" s="836"/>
      <c r="NI4" s="836"/>
      <c r="NJ4" s="836"/>
      <c r="NK4" s="836"/>
      <c r="NL4" s="836"/>
      <c r="NM4" s="836"/>
      <c r="NN4" s="836"/>
      <c r="NO4" s="836"/>
      <c r="NP4" s="836"/>
      <c r="NQ4" s="836"/>
      <c r="NR4" s="836"/>
      <c r="NS4" s="836"/>
      <c r="NT4" s="836"/>
      <c r="NU4" s="836"/>
      <c r="NV4" s="836"/>
      <c r="NW4" s="836"/>
      <c r="NX4" s="836"/>
      <c r="NY4" s="836"/>
      <c r="NZ4" s="836"/>
      <c r="OA4" s="836"/>
      <c r="OB4" s="836"/>
      <c r="OC4" s="836"/>
      <c r="OD4" s="836"/>
      <c r="OE4" s="229"/>
      <c r="OF4" s="229"/>
      <c r="OG4" s="229"/>
      <c r="OH4" s="229"/>
      <c r="OI4" s="229"/>
      <c r="OJ4" s="229"/>
      <c r="OK4" s="229"/>
      <c r="OL4" s="229"/>
      <c r="OM4" s="229"/>
      <c r="ON4" s="229"/>
      <c r="OO4" s="229"/>
      <c r="OP4" s="229"/>
      <c r="OQ4" s="229"/>
      <c r="OR4" s="229"/>
      <c r="OS4" s="229"/>
      <c r="OT4" s="229"/>
      <c r="OU4" s="229"/>
      <c r="OV4" s="229"/>
      <c r="OW4" s="229"/>
      <c r="OX4" s="229"/>
      <c r="PC4" s="836"/>
      <c r="PD4" s="836"/>
      <c r="PE4" s="836"/>
      <c r="PF4" s="836"/>
      <c r="PG4" s="836"/>
      <c r="PH4" s="836"/>
      <c r="PI4" s="836"/>
      <c r="PJ4" s="836"/>
      <c r="PK4" s="836"/>
      <c r="PL4" s="836"/>
      <c r="PM4" s="836"/>
      <c r="PN4" s="836"/>
      <c r="PO4" s="836"/>
      <c r="PP4" s="836"/>
      <c r="PQ4" s="836"/>
      <c r="PR4" s="836"/>
      <c r="PS4" s="836"/>
      <c r="PT4" s="836"/>
      <c r="PU4" s="836"/>
      <c r="PV4" s="836"/>
      <c r="PW4" s="836"/>
      <c r="PX4" s="836"/>
      <c r="PY4" s="836"/>
      <c r="PZ4" s="836"/>
      <c r="QA4" s="836"/>
      <c r="QB4" s="836"/>
      <c r="QC4" s="836"/>
      <c r="QD4" s="836"/>
      <c r="QE4" s="836"/>
      <c r="QF4" s="836"/>
      <c r="QG4" s="836"/>
      <c r="QH4" s="836"/>
      <c r="QI4" s="836"/>
      <c r="QJ4" s="836"/>
      <c r="QK4" s="836"/>
      <c r="QL4" s="836"/>
      <c r="QM4" s="836"/>
      <c r="QN4" s="836"/>
      <c r="QO4" s="836"/>
      <c r="QP4" s="836"/>
      <c r="QQ4" s="836"/>
      <c r="QR4" s="836"/>
      <c r="QS4" s="836"/>
      <c r="QT4" s="836"/>
      <c r="QU4" s="836"/>
      <c r="QV4" s="836"/>
      <c r="QW4" s="836"/>
      <c r="QX4" s="836"/>
      <c r="QY4" s="836"/>
      <c r="QZ4" s="836"/>
      <c r="RA4" s="836"/>
      <c r="RB4" s="836"/>
      <c r="RC4" s="836"/>
      <c r="RD4" s="836"/>
      <c r="RE4" s="836"/>
      <c r="RF4" s="836"/>
      <c r="RG4" s="836"/>
      <c r="RH4" s="836"/>
      <c r="RI4" s="836"/>
      <c r="RJ4" s="836"/>
      <c r="RK4" s="836"/>
      <c r="RL4" s="836"/>
      <c r="RM4" s="836"/>
      <c r="RN4" s="836"/>
      <c r="RO4" s="836"/>
      <c r="RP4" s="836"/>
      <c r="RQ4" s="836"/>
      <c r="RR4" s="836"/>
      <c r="RS4" s="836"/>
      <c r="RT4" s="836"/>
      <c r="RU4" s="836"/>
      <c r="RV4" s="836"/>
      <c r="RW4" s="836"/>
      <c r="RX4" s="836"/>
      <c r="RY4" s="836"/>
      <c r="RZ4" s="836"/>
      <c r="SA4" s="836"/>
      <c r="SB4" s="836"/>
      <c r="SC4" s="836"/>
      <c r="SD4" s="836"/>
      <c r="SE4" s="229"/>
      <c r="SF4" s="229"/>
      <c r="SG4" s="229"/>
      <c r="SH4" s="229"/>
      <c r="SI4" s="229"/>
      <c r="SJ4" s="229"/>
      <c r="SK4" s="229"/>
      <c r="SL4" s="229"/>
      <c r="SM4" s="229"/>
      <c r="SN4" s="229"/>
      <c r="SO4" s="229"/>
      <c r="SP4" s="229"/>
      <c r="SQ4" s="229"/>
      <c r="SR4" s="229"/>
      <c r="SS4" s="229"/>
      <c r="ST4" s="229"/>
      <c r="SU4" s="229"/>
      <c r="SV4" s="229"/>
      <c r="SW4" s="229"/>
      <c r="SX4" s="229"/>
      <c r="WH4" s="229"/>
      <c r="WI4" s="229"/>
      <c r="WJ4" s="229"/>
      <c r="WK4" s="229"/>
      <c r="WL4" s="229"/>
      <c r="WM4" s="229"/>
      <c r="WN4" s="229"/>
      <c r="WO4" s="229"/>
      <c r="WP4" s="229"/>
      <c r="WQ4" s="229"/>
      <c r="WR4" s="229"/>
      <c r="WS4" s="229"/>
      <c r="WT4" s="229"/>
      <c r="WU4" s="229"/>
      <c r="WV4" s="229"/>
      <c r="WW4" s="229"/>
      <c r="WX4" s="229"/>
      <c r="WY4" s="229"/>
      <c r="WZ4" s="229"/>
      <c r="XA4" s="229"/>
    </row>
    <row r="5" spans="3:625" s="100" customFormat="1" ht="11.1" customHeight="1" x14ac:dyDescent="0.15">
      <c r="C5" s="1071" t="s">
        <v>191</v>
      </c>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1"/>
      <c r="BC5" s="1071"/>
      <c r="BD5" s="1071"/>
      <c r="BE5" s="1071"/>
      <c r="BF5" s="1071"/>
      <c r="BG5" s="1071"/>
      <c r="BH5" s="1071"/>
      <c r="BI5" s="839" t="s">
        <v>192</v>
      </c>
      <c r="BJ5" s="839"/>
      <c r="BK5" s="839"/>
      <c r="BL5" s="839"/>
      <c r="BM5" s="839"/>
      <c r="BN5" s="839"/>
      <c r="BO5" s="841">
        <f>'別表１－③（事業所⑥～⑩）'!BD5</f>
        <v>0</v>
      </c>
      <c r="BP5" s="841"/>
      <c r="BQ5" s="841"/>
      <c r="BR5" s="841"/>
      <c r="BS5" s="841"/>
      <c r="BT5" s="841"/>
      <c r="BU5" s="841"/>
      <c r="BV5" s="841"/>
      <c r="BW5" s="841"/>
      <c r="BX5" s="841"/>
      <c r="BY5" s="841"/>
      <c r="BZ5" s="841"/>
      <c r="CA5" s="841"/>
      <c r="CB5" s="841"/>
      <c r="CC5" s="841"/>
      <c r="CD5" s="841"/>
      <c r="CE5" s="841"/>
      <c r="CF5" s="841"/>
      <c r="CG5" s="841"/>
      <c r="CH5" s="841"/>
      <c r="CI5" s="841"/>
      <c r="CJ5" s="841"/>
      <c r="CK5" s="843" t="s">
        <v>193</v>
      </c>
      <c r="CL5" s="843"/>
      <c r="CM5" s="843"/>
      <c r="CN5" s="217"/>
      <c r="CO5" s="217"/>
      <c r="CP5" s="217"/>
      <c r="CQ5" s="217"/>
      <c r="CR5" s="217"/>
      <c r="CS5" s="217"/>
      <c r="CT5" s="217"/>
      <c r="CU5" s="217"/>
      <c r="CV5" s="217"/>
      <c r="CW5" s="217"/>
      <c r="DC5" s="1071" t="s">
        <v>191</v>
      </c>
      <c r="DD5" s="1071"/>
      <c r="DE5" s="1071"/>
      <c r="DF5" s="1071"/>
      <c r="DG5" s="1071"/>
      <c r="DH5" s="1071"/>
      <c r="DI5" s="1071"/>
      <c r="DJ5" s="1071"/>
      <c r="DK5" s="1071"/>
      <c r="DL5" s="1071"/>
      <c r="DM5" s="1071"/>
      <c r="DN5" s="1071"/>
      <c r="DO5" s="1071"/>
      <c r="DP5" s="1071"/>
      <c r="DQ5" s="1071"/>
      <c r="DR5" s="1071"/>
      <c r="DS5" s="1071"/>
      <c r="DT5" s="1071"/>
      <c r="DU5" s="1071"/>
      <c r="DV5" s="1071"/>
      <c r="DW5" s="1071"/>
      <c r="DX5" s="1071"/>
      <c r="DY5" s="1071"/>
      <c r="DZ5" s="1071"/>
      <c r="EA5" s="1071"/>
      <c r="EB5" s="1071"/>
      <c r="EC5" s="1071"/>
      <c r="ED5" s="1071"/>
      <c r="EE5" s="1071"/>
      <c r="EF5" s="1071"/>
      <c r="EG5" s="1071"/>
      <c r="EH5" s="1071"/>
      <c r="EI5" s="1071"/>
      <c r="EJ5" s="1071"/>
      <c r="EK5" s="1071"/>
      <c r="EL5" s="1071"/>
      <c r="EM5" s="1071"/>
      <c r="EN5" s="1071"/>
      <c r="EO5" s="1071"/>
      <c r="EP5" s="1071"/>
      <c r="EQ5" s="1071"/>
      <c r="ER5" s="1071"/>
      <c r="ES5" s="1071"/>
      <c r="ET5" s="1071"/>
      <c r="EU5" s="1071"/>
      <c r="EV5" s="1071"/>
      <c r="EW5" s="1071"/>
      <c r="EX5" s="1071"/>
      <c r="EY5" s="1071"/>
      <c r="EZ5" s="1071"/>
      <c r="FA5" s="1071"/>
      <c r="FB5" s="1071"/>
      <c r="FC5" s="1071"/>
      <c r="FD5" s="1071"/>
      <c r="FE5" s="1071"/>
      <c r="FF5" s="1071"/>
      <c r="FG5" s="1071"/>
      <c r="FH5" s="1071"/>
      <c r="FI5" s="839" t="s">
        <v>192</v>
      </c>
      <c r="FJ5" s="839"/>
      <c r="FK5" s="839"/>
      <c r="FL5" s="839"/>
      <c r="FM5" s="839"/>
      <c r="FN5" s="839"/>
      <c r="FO5" s="841">
        <f>'別表１－③（事業所⑥～⑩）'!DW5</f>
        <v>0</v>
      </c>
      <c r="FP5" s="841"/>
      <c r="FQ5" s="841"/>
      <c r="FR5" s="841"/>
      <c r="FS5" s="841"/>
      <c r="FT5" s="841"/>
      <c r="FU5" s="841"/>
      <c r="FV5" s="841"/>
      <c r="FW5" s="841"/>
      <c r="FX5" s="841"/>
      <c r="FY5" s="841"/>
      <c r="FZ5" s="841"/>
      <c r="GA5" s="841"/>
      <c r="GB5" s="841"/>
      <c r="GC5" s="841"/>
      <c r="GD5" s="841"/>
      <c r="GE5" s="841"/>
      <c r="GF5" s="841"/>
      <c r="GG5" s="841"/>
      <c r="GH5" s="841"/>
      <c r="GI5" s="841"/>
      <c r="GJ5" s="841"/>
      <c r="GK5" s="843" t="s">
        <v>193</v>
      </c>
      <c r="GL5" s="843"/>
      <c r="GM5" s="843"/>
      <c r="GN5" s="217"/>
      <c r="GO5" s="217"/>
      <c r="GP5" s="217"/>
      <c r="GQ5" s="217"/>
      <c r="GR5" s="217"/>
      <c r="GS5" s="217"/>
      <c r="GT5" s="217"/>
      <c r="GU5" s="217"/>
      <c r="GV5" s="217"/>
      <c r="GW5" s="217"/>
      <c r="HC5" s="1071" t="s">
        <v>191</v>
      </c>
      <c r="HD5" s="1071"/>
      <c r="HE5" s="1071"/>
      <c r="HF5" s="1071"/>
      <c r="HG5" s="1071"/>
      <c r="HH5" s="1071"/>
      <c r="HI5" s="1071"/>
      <c r="HJ5" s="1071"/>
      <c r="HK5" s="1071"/>
      <c r="HL5" s="1071"/>
      <c r="HM5" s="1071"/>
      <c r="HN5" s="1071"/>
      <c r="HO5" s="1071"/>
      <c r="HP5" s="1071"/>
      <c r="HQ5" s="1071"/>
      <c r="HR5" s="1071"/>
      <c r="HS5" s="1071"/>
      <c r="HT5" s="1071"/>
      <c r="HU5" s="1071"/>
      <c r="HV5" s="1071"/>
      <c r="HW5" s="1071"/>
      <c r="HX5" s="1071"/>
      <c r="HY5" s="1071"/>
      <c r="HZ5" s="1071"/>
      <c r="IA5" s="1071"/>
      <c r="IB5" s="1071"/>
      <c r="IC5" s="1071"/>
      <c r="ID5" s="1071"/>
      <c r="IE5" s="1071"/>
      <c r="IF5" s="1071"/>
      <c r="IG5" s="1071"/>
      <c r="IH5" s="1071"/>
      <c r="II5" s="1071"/>
      <c r="IJ5" s="1071"/>
      <c r="IK5" s="1071"/>
      <c r="IL5" s="1071"/>
      <c r="IM5" s="1071"/>
      <c r="IN5" s="1071"/>
      <c r="IO5" s="1071"/>
      <c r="IP5" s="1071"/>
      <c r="IQ5" s="1071"/>
      <c r="IR5" s="1071"/>
      <c r="IS5" s="1071"/>
      <c r="IT5" s="1071"/>
      <c r="IU5" s="1071"/>
      <c r="IV5" s="1071"/>
      <c r="IW5" s="1071"/>
      <c r="IX5" s="1071"/>
      <c r="IY5" s="1071"/>
      <c r="IZ5" s="1071"/>
      <c r="JA5" s="1071"/>
      <c r="JB5" s="1071"/>
      <c r="JC5" s="1071"/>
      <c r="JD5" s="1071"/>
      <c r="JE5" s="1071"/>
      <c r="JF5" s="1071"/>
      <c r="JG5" s="1071"/>
      <c r="JH5" s="1071"/>
      <c r="JI5" s="839" t="s">
        <v>192</v>
      </c>
      <c r="JJ5" s="839"/>
      <c r="JK5" s="839"/>
      <c r="JL5" s="839"/>
      <c r="JM5" s="839"/>
      <c r="JN5" s="839"/>
      <c r="JO5" s="841">
        <f>'別表１－③（事業所⑥～⑩）'!GP5</f>
        <v>0</v>
      </c>
      <c r="JP5" s="841"/>
      <c r="JQ5" s="841"/>
      <c r="JR5" s="841"/>
      <c r="JS5" s="841"/>
      <c r="JT5" s="841"/>
      <c r="JU5" s="841"/>
      <c r="JV5" s="841"/>
      <c r="JW5" s="841"/>
      <c r="JX5" s="841"/>
      <c r="JY5" s="841"/>
      <c r="JZ5" s="841"/>
      <c r="KA5" s="841"/>
      <c r="KB5" s="841"/>
      <c r="KC5" s="841"/>
      <c r="KD5" s="841"/>
      <c r="KE5" s="841"/>
      <c r="KF5" s="841"/>
      <c r="KG5" s="841"/>
      <c r="KH5" s="841"/>
      <c r="KI5" s="841"/>
      <c r="KJ5" s="841"/>
      <c r="KK5" s="843" t="s">
        <v>193</v>
      </c>
      <c r="KL5" s="843"/>
      <c r="KM5" s="843"/>
      <c r="KN5" s="217"/>
      <c r="KO5" s="217"/>
      <c r="KP5" s="217"/>
      <c r="KQ5" s="217"/>
      <c r="KR5" s="217"/>
      <c r="KS5" s="217"/>
      <c r="KT5" s="217"/>
      <c r="KU5" s="217"/>
      <c r="KV5" s="217"/>
      <c r="KW5" s="217"/>
      <c r="LC5" s="1071" t="s">
        <v>191</v>
      </c>
      <c r="LD5" s="1071"/>
      <c r="LE5" s="1071"/>
      <c r="LF5" s="1071"/>
      <c r="LG5" s="1071"/>
      <c r="LH5" s="1071"/>
      <c r="LI5" s="1071"/>
      <c r="LJ5" s="1071"/>
      <c r="LK5" s="1071"/>
      <c r="LL5" s="1071"/>
      <c r="LM5" s="1071"/>
      <c r="LN5" s="1071"/>
      <c r="LO5" s="1071"/>
      <c r="LP5" s="1071"/>
      <c r="LQ5" s="1071"/>
      <c r="LR5" s="1071"/>
      <c r="LS5" s="1071"/>
      <c r="LT5" s="1071"/>
      <c r="LU5" s="1071"/>
      <c r="LV5" s="1071"/>
      <c r="LW5" s="1071"/>
      <c r="LX5" s="1071"/>
      <c r="LY5" s="1071"/>
      <c r="LZ5" s="1071"/>
      <c r="MA5" s="1071"/>
      <c r="MB5" s="1071"/>
      <c r="MC5" s="1071"/>
      <c r="MD5" s="1071"/>
      <c r="ME5" s="1071"/>
      <c r="MF5" s="1071"/>
      <c r="MG5" s="1071"/>
      <c r="MH5" s="1071"/>
      <c r="MI5" s="1071"/>
      <c r="MJ5" s="1071"/>
      <c r="MK5" s="1071"/>
      <c r="ML5" s="1071"/>
      <c r="MM5" s="1071"/>
      <c r="MN5" s="1071"/>
      <c r="MO5" s="1071"/>
      <c r="MP5" s="1071"/>
      <c r="MQ5" s="1071"/>
      <c r="MR5" s="1071"/>
      <c r="MS5" s="1071"/>
      <c r="MT5" s="1071"/>
      <c r="MU5" s="1071"/>
      <c r="MV5" s="1071"/>
      <c r="MW5" s="1071"/>
      <c r="MX5" s="1071"/>
      <c r="MY5" s="1071"/>
      <c r="MZ5" s="1071"/>
      <c r="NA5" s="1071"/>
      <c r="NB5" s="1071"/>
      <c r="NC5" s="1071"/>
      <c r="ND5" s="1071"/>
      <c r="NE5" s="1071"/>
      <c r="NF5" s="1071"/>
      <c r="NG5" s="1071"/>
      <c r="NH5" s="1071"/>
      <c r="NI5" s="839" t="s">
        <v>192</v>
      </c>
      <c r="NJ5" s="839"/>
      <c r="NK5" s="839"/>
      <c r="NL5" s="839"/>
      <c r="NM5" s="839"/>
      <c r="NN5" s="839"/>
      <c r="NO5" s="841">
        <f>'別表１－③（事業所⑥～⑩）'!JI5</f>
        <v>0</v>
      </c>
      <c r="NP5" s="841"/>
      <c r="NQ5" s="841"/>
      <c r="NR5" s="841"/>
      <c r="NS5" s="841"/>
      <c r="NT5" s="841"/>
      <c r="NU5" s="841"/>
      <c r="NV5" s="841"/>
      <c r="NW5" s="841"/>
      <c r="NX5" s="841"/>
      <c r="NY5" s="841"/>
      <c r="NZ5" s="841"/>
      <c r="OA5" s="841"/>
      <c r="OB5" s="841"/>
      <c r="OC5" s="841"/>
      <c r="OD5" s="841"/>
      <c r="OE5" s="841"/>
      <c r="OF5" s="841"/>
      <c r="OG5" s="841"/>
      <c r="OH5" s="841"/>
      <c r="OI5" s="841"/>
      <c r="OJ5" s="841"/>
      <c r="OK5" s="843" t="s">
        <v>193</v>
      </c>
      <c r="OL5" s="843"/>
      <c r="OM5" s="843"/>
      <c r="ON5" s="217"/>
      <c r="OO5" s="217"/>
      <c r="OP5" s="217"/>
      <c r="OQ5" s="217"/>
      <c r="OR5" s="217"/>
      <c r="OS5" s="217"/>
      <c r="OT5" s="217"/>
      <c r="OU5" s="217"/>
      <c r="OV5" s="217"/>
      <c r="OW5" s="217"/>
      <c r="PC5" s="1071" t="s">
        <v>191</v>
      </c>
      <c r="PD5" s="1071"/>
      <c r="PE5" s="1071"/>
      <c r="PF5" s="1071"/>
      <c r="PG5" s="1071"/>
      <c r="PH5" s="1071"/>
      <c r="PI5" s="1071"/>
      <c r="PJ5" s="1071"/>
      <c r="PK5" s="1071"/>
      <c r="PL5" s="1071"/>
      <c r="PM5" s="1071"/>
      <c r="PN5" s="1071"/>
      <c r="PO5" s="1071"/>
      <c r="PP5" s="1071"/>
      <c r="PQ5" s="1071"/>
      <c r="PR5" s="1071"/>
      <c r="PS5" s="1071"/>
      <c r="PT5" s="1071"/>
      <c r="PU5" s="1071"/>
      <c r="PV5" s="1071"/>
      <c r="PW5" s="1071"/>
      <c r="PX5" s="1071"/>
      <c r="PY5" s="1071"/>
      <c r="PZ5" s="1071"/>
      <c r="QA5" s="1071"/>
      <c r="QB5" s="1071"/>
      <c r="QC5" s="1071"/>
      <c r="QD5" s="1071"/>
      <c r="QE5" s="1071"/>
      <c r="QF5" s="1071"/>
      <c r="QG5" s="1071"/>
      <c r="QH5" s="1071"/>
      <c r="QI5" s="1071"/>
      <c r="QJ5" s="1071"/>
      <c r="QK5" s="1071"/>
      <c r="QL5" s="1071"/>
      <c r="QM5" s="1071"/>
      <c r="QN5" s="1071"/>
      <c r="QO5" s="1071"/>
      <c r="QP5" s="1071"/>
      <c r="QQ5" s="1071"/>
      <c r="QR5" s="1071"/>
      <c r="QS5" s="1071"/>
      <c r="QT5" s="1071"/>
      <c r="QU5" s="1071"/>
      <c r="QV5" s="1071"/>
      <c r="QW5" s="1071"/>
      <c r="QX5" s="1071"/>
      <c r="QY5" s="1071"/>
      <c r="QZ5" s="1071"/>
      <c r="RA5" s="1071"/>
      <c r="RB5" s="1071"/>
      <c r="RC5" s="1071"/>
      <c r="RD5" s="1071"/>
      <c r="RE5" s="1071"/>
      <c r="RF5" s="1071"/>
      <c r="RG5" s="1071"/>
      <c r="RH5" s="1071"/>
      <c r="RI5" s="839" t="s">
        <v>192</v>
      </c>
      <c r="RJ5" s="839"/>
      <c r="RK5" s="839"/>
      <c r="RL5" s="839"/>
      <c r="RM5" s="839"/>
      <c r="RN5" s="839"/>
      <c r="RO5" s="841">
        <f>'別表１－③（事業所⑥～⑩）'!MB5</f>
        <v>0</v>
      </c>
      <c r="RP5" s="841"/>
      <c r="RQ5" s="841"/>
      <c r="RR5" s="841"/>
      <c r="RS5" s="841"/>
      <c r="RT5" s="841"/>
      <c r="RU5" s="841"/>
      <c r="RV5" s="841"/>
      <c r="RW5" s="841"/>
      <c r="RX5" s="841"/>
      <c r="RY5" s="841"/>
      <c r="RZ5" s="841"/>
      <c r="SA5" s="841"/>
      <c r="SB5" s="841"/>
      <c r="SC5" s="841"/>
      <c r="SD5" s="841"/>
      <c r="SE5" s="841"/>
      <c r="SF5" s="841"/>
      <c r="SG5" s="841"/>
      <c r="SH5" s="841"/>
      <c r="SI5" s="841"/>
      <c r="SJ5" s="841"/>
      <c r="SK5" s="843" t="s">
        <v>193</v>
      </c>
      <c r="SL5" s="843"/>
      <c r="SM5" s="843"/>
      <c r="SN5" s="217"/>
      <c r="SO5" s="217"/>
      <c r="SP5" s="217"/>
      <c r="SQ5" s="217"/>
      <c r="SR5" s="217"/>
      <c r="SS5" s="217"/>
      <c r="ST5" s="217"/>
      <c r="SU5" s="217"/>
      <c r="SV5" s="217"/>
      <c r="SW5" s="217"/>
      <c r="VL5" s="839" t="s">
        <v>192</v>
      </c>
      <c r="VM5" s="839"/>
      <c r="VN5" s="839"/>
      <c r="VO5" s="839"/>
      <c r="VP5" s="839"/>
      <c r="VQ5" s="839"/>
      <c r="VR5" s="841">
        <f>'別表１－③（事業所①～⑤）'!QE5</f>
        <v>0</v>
      </c>
      <c r="VS5" s="841"/>
      <c r="VT5" s="841"/>
      <c r="VU5" s="841"/>
      <c r="VV5" s="841"/>
      <c r="VW5" s="841"/>
      <c r="VX5" s="841"/>
      <c r="VY5" s="841"/>
      <c r="VZ5" s="841"/>
      <c r="WA5" s="841"/>
      <c r="WB5" s="841"/>
      <c r="WC5" s="841"/>
      <c r="WD5" s="841"/>
      <c r="WE5" s="841"/>
      <c r="WF5" s="841"/>
      <c r="WG5" s="841"/>
      <c r="WH5" s="841"/>
      <c r="WI5" s="841"/>
      <c r="WJ5" s="841"/>
      <c r="WK5" s="841"/>
      <c r="WL5" s="841"/>
      <c r="WM5" s="841"/>
      <c r="WN5" s="843" t="s">
        <v>193</v>
      </c>
      <c r="WO5" s="843"/>
      <c r="WP5" s="843"/>
      <c r="WQ5" s="217"/>
      <c r="WR5" s="217"/>
      <c r="WS5" s="217"/>
      <c r="WT5" s="217"/>
      <c r="WU5" s="217"/>
      <c r="WV5" s="217"/>
      <c r="WW5" s="217"/>
      <c r="WX5" s="217"/>
      <c r="WY5" s="217"/>
      <c r="WZ5" s="217"/>
    </row>
    <row r="6" spans="3:625" s="100" customFormat="1" ht="5.25" customHeight="1" x14ac:dyDescent="0.15">
      <c r="C6" s="1072"/>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c r="BA6" s="1072"/>
      <c r="BB6" s="1072"/>
      <c r="BC6" s="1072"/>
      <c r="BD6" s="1072"/>
      <c r="BE6" s="1072"/>
      <c r="BF6" s="1072"/>
      <c r="BG6" s="1072"/>
      <c r="BH6" s="1072"/>
      <c r="BI6" s="840"/>
      <c r="BJ6" s="840"/>
      <c r="BK6" s="840"/>
      <c r="BL6" s="840"/>
      <c r="BM6" s="840"/>
      <c r="BN6" s="840"/>
      <c r="BO6" s="842"/>
      <c r="BP6" s="842"/>
      <c r="BQ6" s="842"/>
      <c r="BR6" s="842"/>
      <c r="BS6" s="842"/>
      <c r="BT6" s="842"/>
      <c r="BU6" s="842"/>
      <c r="BV6" s="842"/>
      <c r="BW6" s="842"/>
      <c r="BX6" s="842"/>
      <c r="BY6" s="842"/>
      <c r="BZ6" s="842"/>
      <c r="CA6" s="842"/>
      <c r="CB6" s="842"/>
      <c r="CC6" s="842"/>
      <c r="CD6" s="842"/>
      <c r="CE6" s="842"/>
      <c r="CF6" s="842"/>
      <c r="CG6" s="842"/>
      <c r="CH6" s="842"/>
      <c r="CI6" s="842"/>
      <c r="CJ6" s="842"/>
      <c r="CK6" s="844"/>
      <c r="CL6" s="844"/>
      <c r="CM6" s="844"/>
      <c r="CN6" s="225"/>
      <c r="CO6" s="225"/>
      <c r="CP6" s="225"/>
      <c r="CQ6" s="225"/>
      <c r="CR6" s="225"/>
      <c r="CS6" s="225"/>
      <c r="CT6" s="225"/>
      <c r="CU6" s="225"/>
      <c r="CV6" s="225"/>
      <c r="CW6" s="225"/>
      <c r="CX6" s="225"/>
      <c r="DC6" s="1072"/>
      <c r="DD6" s="1072"/>
      <c r="DE6" s="1072"/>
      <c r="DF6" s="1072"/>
      <c r="DG6" s="1072"/>
      <c r="DH6" s="1072"/>
      <c r="DI6" s="1072"/>
      <c r="DJ6" s="1072"/>
      <c r="DK6" s="1072"/>
      <c r="DL6" s="1072"/>
      <c r="DM6" s="1072"/>
      <c r="DN6" s="1072"/>
      <c r="DO6" s="1072"/>
      <c r="DP6" s="1072"/>
      <c r="DQ6" s="1072"/>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840"/>
      <c r="FJ6" s="840"/>
      <c r="FK6" s="840"/>
      <c r="FL6" s="840"/>
      <c r="FM6" s="840"/>
      <c r="FN6" s="840"/>
      <c r="FO6" s="842"/>
      <c r="FP6" s="842"/>
      <c r="FQ6" s="842"/>
      <c r="FR6" s="842"/>
      <c r="FS6" s="842"/>
      <c r="FT6" s="842"/>
      <c r="FU6" s="842"/>
      <c r="FV6" s="842"/>
      <c r="FW6" s="842"/>
      <c r="FX6" s="842"/>
      <c r="FY6" s="842"/>
      <c r="FZ6" s="842"/>
      <c r="GA6" s="842"/>
      <c r="GB6" s="842"/>
      <c r="GC6" s="842"/>
      <c r="GD6" s="842"/>
      <c r="GE6" s="842"/>
      <c r="GF6" s="842"/>
      <c r="GG6" s="842"/>
      <c r="GH6" s="842"/>
      <c r="GI6" s="842"/>
      <c r="GJ6" s="842"/>
      <c r="GK6" s="844"/>
      <c r="GL6" s="844"/>
      <c r="GM6" s="844"/>
      <c r="GN6" s="225"/>
      <c r="GO6" s="225"/>
      <c r="GP6" s="225"/>
      <c r="GQ6" s="225"/>
      <c r="GR6" s="225"/>
      <c r="GS6" s="225"/>
      <c r="GT6" s="225"/>
      <c r="GU6" s="225"/>
      <c r="GV6" s="225"/>
      <c r="GW6" s="225"/>
      <c r="GX6" s="225"/>
      <c r="HC6" s="1072"/>
      <c r="HD6" s="1072"/>
      <c r="HE6" s="1072"/>
      <c r="HF6" s="1072"/>
      <c r="HG6" s="1072"/>
      <c r="HH6" s="1072"/>
      <c r="HI6" s="1072"/>
      <c r="HJ6" s="1072"/>
      <c r="HK6" s="1072"/>
      <c r="HL6" s="1072"/>
      <c r="HM6" s="1072"/>
      <c r="HN6" s="1072"/>
      <c r="HO6" s="1072"/>
      <c r="HP6" s="1072"/>
      <c r="HQ6" s="1072"/>
      <c r="HR6" s="1072"/>
      <c r="HS6" s="1072"/>
      <c r="HT6" s="1072"/>
      <c r="HU6" s="1072"/>
      <c r="HV6" s="1072"/>
      <c r="HW6" s="1072"/>
      <c r="HX6" s="1072"/>
      <c r="HY6" s="1072"/>
      <c r="HZ6" s="1072"/>
      <c r="IA6" s="1072"/>
      <c r="IB6" s="1072"/>
      <c r="IC6" s="1072"/>
      <c r="ID6" s="1072"/>
      <c r="IE6" s="1072"/>
      <c r="IF6" s="1072"/>
      <c r="IG6" s="1072"/>
      <c r="IH6" s="1072"/>
      <c r="II6" s="1072"/>
      <c r="IJ6" s="1072"/>
      <c r="IK6" s="1072"/>
      <c r="IL6" s="1072"/>
      <c r="IM6" s="1072"/>
      <c r="IN6" s="1072"/>
      <c r="IO6" s="1072"/>
      <c r="IP6" s="1072"/>
      <c r="IQ6" s="1072"/>
      <c r="IR6" s="1072"/>
      <c r="IS6" s="1072"/>
      <c r="IT6" s="1072"/>
      <c r="IU6" s="1072"/>
      <c r="IV6" s="1072"/>
      <c r="IW6" s="1072"/>
      <c r="IX6" s="1072"/>
      <c r="IY6" s="1072"/>
      <c r="IZ6" s="1072"/>
      <c r="JA6" s="1072"/>
      <c r="JB6" s="1072"/>
      <c r="JC6" s="1072"/>
      <c r="JD6" s="1072"/>
      <c r="JE6" s="1072"/>
      <c r="JF6" s="1072"/>
      <c r="JG6" s="1072"/>
      <c r="JH6" s="1072"/>
      <c r="JI6" s="840"/>
      <c r="JJ6" s="840"/>
      <c r="JK6" s="840"/>
      <c r="JL6" s="840"/>
      <c r="JM6" s="840"/>
      <c r="JN6" s="840"/>
      <c r="JO6" s="842"/>
      <c r="JP6" s="842"/>
      <c r="JQ6" s="842"/>
      <c r="JR6" s="842"/>
      <c r="JS6" s="842"/>
      <c r="JT6" s="842"/>
      <c r="JU6" s="842"/>
      <c r="JV6" s="842"/>
      <c r="JW6" s="842"/>
      <c r="JX6" s="842"/>
      <c r="JY6" s="842"/>
      <c r="JZ6" s="842"/>
      <c r="KA6" s="842"/>
      <c r="KB6" s="842"/>
      <c r="KC6" s="842"/>
      <c r="KD6" s="842"/>
      <c r="KE6" s="842"/>
      <c r="KF6" s="842"/>
      <c r="KG6" s="842"/>
      <c r="KH6" s="842"/>
      <c r="KI6" s="842"/>
      <c r="KJ6" s="842"/>
      <c r="KK6" s="844"/>
      <c r="KL6" s="844"/>
      <c r="KM6" s="844"/>
      <c r="KN6" s="225"/>
      <c r="KO6" s="225"/>
      <c r="KP6" s="225"/>
      <c r="KQ6" s="225"/>
      <c r="KR6" s="225"/>
      <c r="KS6" s="225"/>
      <c r="KT6" s="225"/>
      <c r="KU6" s="225"/>
      <c r="KV6" s="225"/>
      <c r="KW6" s="225"/>
      <c r="KX6" s="225"/>
      <c r="LC6" s="1072"/>
      <c r="LD6" s="1072"/>
      <c r="LE6" s="1072"/>
      <c r="LF6" s="1072"/>
      <c r="LG6" s="1072"/>
      <c r="LH6" s="1072"/>
      <c r="LI6" s="1072"/>
      <c r="LJ6" s="1072"/>
      <c r="LK6" s="1072"/>
      <c r="LL6" s="1072"/>
      <c r="LM6" s="1072"/>
      <c r="LN6" s="1072"/>
      <c r="LO6" s="1072"/>
      <c r="LP6" s="1072"/>
      <c r="LQ6" s="1072"/>
      <c r="LR6" s="1072"/>
      <c r="LS6" s="1072"/>
      <c r="LT6" s="1072"/>
      <c r="LU6" s="1072"/>
      <c r="LV6" s="1072"/>
      <c r="LW6" s="1072"/>
      <c r="LX6" s="1072"/>
      <c r="LY6" s="1072"/>
      <c r="LZ6" s="1072"/>
      <c r="MA6" s="1072"/>
      <c r="MB6" s="1072"/>
      <c r="MC6" s="1072"/>
      <c r="MD6" s="1072"/>
      <c r="ME6" s="1072"/>
      <c r="MF6" s="1072"/>
      <c r="MG6" s="1072"/>
      <c r="MH6" s="1072"/>
      <c r="MI6" s="1072"/>
      <c r="MJ6" s="1072"/>
      <c r="MK6" s="1072"/>
      <c r="ML6" s="1072"/>
      <c r="MM6" s="1072"/>
      <c r="MN6" s="1072"/>
      <c r="MO6" s="1072"/>
      <c r="MP6" s="1072"/>
      <c r="MQ6" s="1072"/>
      <c r="MR6" s="1072"/>
      <c r="MS6" s="1072"/>
      <c r="MT6" s="1072"/>
      <c r="MU6" s="1072"/>
      <c r="MV6" s="1072"/>
      <c r="MW6" s="1072"/>
      <c r="MX6" s="1072"/>
      <c r="MY6" s="1072"/>
      <c r="MZ6" s="1072"/>
      <c r="NA6" s="1072"/>
      <c r="NB6" s="1072"/>
      <c r="NC6" s="1072"/>
      <c r="ND6" s="1072"/>
      <c r="NE6" s="1072"/>
      <c r="NF6" s="1072"/>
      <c r="NG6" s="1072"/>
      <c r="NH6" s="1072"/>
      <c r="NI6" s="840"/>
      <c r="NJ6" s="840"/>
      <c r="NK6" s="840"/>
      <c r="NL6" s="840"/>
      <c r="NM6" s="840"/>
      <c r="NN6" s="840"/>
      <c r="NO6" s="842"/>
      <c r="NP6" s="842"/>
      <c r="NQ6" s="842"/>
      <c r="NR6" s="842"/>
      <c r="NS6" s="842"/>
      <c r="NT6" s="842"/>
      <c r="NU6" s="842"/>
      <c r="NV6" s="842"/>
      <c r="NW6" s="842"/>
      <c r="NX6" s="842"/>
      <c r="NY6" s="842"/>
      <c r="NZ6" s="842"/>
      <c r="OA6" s="842"/>
      <c r="OB6" s="842"/>
      <c r="OC6" s="842"/>
      <c r="OD6" s="842"/>
      <c r="OE6" s="842"/>
      <c r="OF6" s="842"/>
      <c r="OG6" s="842"/>
      <c r="OH6" s="842"/>
      <c r="OI6" s="842"/>
      <c r="OJ6" s="842"/>
      <c r="OK6" s="844"/>
      <c r="OL6" s="844"/>
      <c r="OM6" s="844"/>
      <c r="ON6" s="225"/>
      <c r="OO6" s="225"/>
      <c r="OP6" s="225"/>
      <c r="OQ6" s="225"/>
      <c r="OR6" s="225"/>
      <c r="OS6" s="225"/>
      <c r="OT6" s="225"/>
      <c r="OU6" s="225"/>
      <c r="OV6" s="225"/>
      <c r="OW6" s="225"/>
      <c r="OX6" s="225"/>
      <c r="PC6" s="1072"/>
      <c r="PD6" s="1072"/>
      <c r="PE6" s="1072"/>
      <c r="PF6" s="1072"/>
      <c r="PG6" s="1072"/>
      <c r="PH6" s="1072"/>
      <c r="PI6" s="1072"/>
      <c r="PJ6" s="1072"/>
      <c r="PK6" s="1072"/>
      <c r="PL6" s="1072"/>
      <c r="PM6" s="1072"/>
      <c r="PN6" s="1072"/>
      <c r="PO6" s="1072"/>
      <c r="PP6" s="1072"/>
      <c r="PQ6" s="1072"/>
      <c r="PR6" s="1072"/>
      <c r="PS6" s="1072"/>
      <c r="PT6" s="1072"/>
      <c r="PU6" s="1072"/>
      <c r="PV6" s="1072"/>
      <c r="PW6" s="1072"/>
      <c r="PX6" s="1072"/>
      <c r="PY6" s="1072"/>
      <c r="PZ6" s="1072"/>
      <c r="QA6" s="1072"/>
      <c r="QB6" s="1072"/>
      <c r="QC6" s="1072"/>
      <c r="QD6" s="1072"/>
      <c r="QE6" s="1072"/>
      <c r="QF6" s="1072"/>
      <c r="QG6" s="1072"/>
      <c r="QH6" s="1072"/>
      <c r="QI6" s="1072"/>
      <c r="QJ6" s="1072"/>
      <c r="QK6" s="1072"/>
      <c r="QL6" s="1072"/>
      <c r="QM6" s="1072"/>
      <c r="QN6" s="1072"/>
      <c r="QO6" s="1072"/>
      <c r="QP6" s="1072"/>
      <c r="QQ6" s="1072"/>
      <c r="QR6" s="1072"/>
      <c r="QS6" s="1072"/>
      <c r="QT6" s="1072"/>
      <c r="QU6" s="1072"/>
      <c r="QV6" s="1072"/>
      <c r="QW6" s="1072"/>
      <c r="QX6" s="1072"/>
      <c r="QY6" s="1072"/>
      <c r="QZ6" s="1072"/>
      <c r="RA6" s="1072"/>
      <c r="RB6" s="1072"/>
      <c r="RC6" s="1072"/>
      <c r="RD6" s="1072"/>
      <c r="RE6" s="1072"/>
      <c r="RF6" s="1072"/>
      <c r="RG6" s="1072"/>
      <c r="RH6" s="1072"/>
      <c r="RI6" s="840"/>
      <c r="RJ6" s="840"/>
      <c r="RK6" s="840"/>
      <c r="RL6" s="840"/>
      <c r="RM6" s="840"/>
      <c r="RN6" s="840"/>
      <c r="RO6" s="842"/>
      <c r="RP6" s="842"/>
      <c r="RQ6" s="842"/>
      <c r="RR6" s="842"/>
      <c r="RS6" s="842"/>
      <c r="RT6" s="842"/>
      <c r="RU6" s="842"/>
      <c r="RV6" s="842"/>
      <c r="RW6" s="842"/>
      <c r="RX6" s="842"/>
      <c r="RY6" s="842"/>
      <c r="RZ6" s="842"/>
      <c r="SA6" s="842"/>
      <c r="SB6" s="842"/>
      <c r="SC6" s="842"/>
      <c r="SD6" s="842"/>
      <c r="SE6" s="842"/>
      <c r="SF6" s="842"/>
      <c r="SG6" s="842"/>
      <c r="SH6" s="842"/>
      <c r="SI6" s="842"/>
      <c r="SJ6" s="842"/>
      <c r="SK6" s="844"/>
      <c r="SL6" s="844"/>
      <c r="SM6" s="844"/>
      <c r="SN6" s="225"/>
      <c r="SO6" s="225"/>
      <c r="SP6" s="225"/>
      <c r="SQ6" s="225"/>
      <c r="SR6" s="225"/>
      <c r="SS6" s="225"/>
      <c r="ST6" s="225"/>
      <c r="SU6" s="225"/>
      <c r="SV6" s="225"/>
      <c r="SW6" s="225"/>
      <c r="SX6" s="225"/>
      <c r="VL6" s="840"/>
      <c r="VM6" s="840"/>
      <c r="VN6" s="840"/>
      <c r="VO6" s="840"/>
      <c r="VP6" s="840"/>
      <c r="VQ6" s="840"/>
      <c r="VR6" s="842"/>
      <c r="VS6" s="842"/>
      <c r="VT6" s="842"/>
      <c r="VU6" s="842"/>
      <c r="VV6" s="842"/>
      <c r="VW6" s="842"/>
      <c r="VX6" s="842"/>
      <c r="VY6" s="842"/>
      <c r="VZ6" s="842"/>
      <c r="WA6" s="842"/>
      <c r="WB6" s="842"/>
      <c r="WC6" s="842"/>
      <c r="WD6" s="842"/>
      <c r="WE6" s="842"/>
      <c r="WF6" s="842"/>
      <c r="WG6" s="842"/>
      <c r="WH6" s="842"/>
      <c r="WI6" s="842"/>
      <c r="WJ6" s="842"/>
      <c r="WK6" s="842"/>
      <c r="WL6" s="842"/>
      <c r="WM6" s="842"/>
      <c r="WN6" s="844"/>
      <c r="WO6" s="844"/>
      <c r="WP6" s="844"/>
      <c r="WQ6" s="225"/>
      <c r="WR6" s="225"/>
      <c r="WS6" s="225"/>
      <c r="WT6" s="225"/>
      <c r="WU6" s="225"/>
      <c r="WV6" s="225"/>
      <c r="WW6" s="225"/>
      <c r="WX6" s="225"/>
      <c r="WY6" s="225"/>
      <c r="WZ6" s="225"/>
      <c r="XA6" s="225"/>
    </row>
    <row r="7" spans="3:625" s="100" customFormat="1" ht="31.5" customHeight="1" x14ac:dyDescent="0.15">
      <c r="C7" s="1006" t="s">
        <v>11</v>
      </c>
      <c r="D7" s="846"/>
      <c r="E7" s="846"/>
      <c r="F7" s="846"/>
      <c r="G7" s="846"/>
      <c r="H7" s="846"/>
      <c r="I7" s="846"/>
      <c r="J7" s="846"/>
      <c r="K7" s="846"/>
      <c r="L7" s="846"/>
      <c r="M7" s="846"/>
      <c r="N7" s="846"/>
      <c r="O7" s="784"/>
      <c r="P7" s="948" t="s">
        <v>14</v>
      </c>
      <c r="Q7" s="949"/>
      <c r="R7" s="949"/>
      <c r="S7" s="949"/>
      <c r="T7" s="949"/>
      <c r="U7" s="949"/>
      <c r="V7" s="949"/>
      <c r="W7" s="949"/>
      <c r="X7" s="949"/>
      <c r="Y7" s="949"/>
      <c r="Z7" s="949"/>
      <c r="AA7" s="949"/>
      <c r="AB7" s="949"/>
      <c r="AC7" s="949"/>
      <c r="AD7" s="949"/>
      <c r="AE7" s="949"/>
      <c r="AF7" s="949"/>
      <c r="AG7" s="949"/>
      <c r="AH7" s="949"/>
      <c r="AI7" s="949"/>
      <c r="AJ7" s="949"/>
      <c r="AK7" s="949"/>
      <c r="AL7" s="950"/>
      <c r="AM7" s="951" t="s">
        <v>93</v>
      </c>
      <c r="AN7" s="952"/>
      <c r="AO7" s="952"/>
      <c r="AP7" s="953"/>
      <c r="AQ7" s="942" t="s">
        <v>129</v>
      </c>
      <c r="AR7" s="943"/>
      <c r="AS7" s="943"/>
      <c r="AT7" s="943"/>
      <c r="AU7" s="943"/>
      <c r="AV7" s="943"/>
      <c r="AW7" s="943"/>
      <c r="AX7" s="943"/>
      <c r="AY7" s="943"/>
      <c r="AZ7" s="943"/>
      <c r="BA7" s="943"/>
      <c r="BB7" s="943"/>
      <c r="BC7" s="943"/>
      <c r="BD7" s="943"/>
      <c r="BE7" s="943"/>
      <c r="BF7" s="943"/>
      <c r="BG7" s="943"/>
      <c r="BH7" s="943"/>
      <c r="BI7" s="943"/>
      <c r="BJ7" s="944"/>
      <c r="BK7" s="539" t="s">
        <v>213</v>
      </c>
      <c r="BL7" s="490"/>
      <c r="BM7" s="490"/>
      <c r="BN7" s="490"/>
      <c r="BO7" s="490"/>
      <c r="BP7" s="490"/>
      <c r="BQ7" s="490"/>
      <c r="BR7" s="490"/>
      <c r="BS7" s="490"/>
      <c r="BT7" s="490"/>
      <c r="BU7" s="490"/>
      <c r="BV7" s="490"/>
      <c r="BW7" s="490"/>
      <c r="BX7" s="490"/>
      <c r="BY7" s="490"/>
      <c r="BZ7" s="490"/>
      <c r="CA7" s="490"/>
      <c r="CB7" s="490"/>
      <c r="CC7" s="490"/>
      <c r="CD7" s="491"/>
      <c r="CE7" s="946" t="s">
        <v>215</v>
      </c>
      <c r="CF7" s="946"/>
      <c r="CG7" s="946"/>
      <c r="CH7" s="946"/>
      <c r="CI7" s="946"/>
      <c r="CJ7" s="946"/>
      <c r="CK7" s="946"/>
      <c r="CL7" s="946"/>
      <c r="CM7" s="946"/>
      <c r="CN7" s="946"/>
      <c r="CO7" s="946"/>
      <c r="CP7" s="946"/>
      <c r="CQ7" s="946"/>
      <c r="CR7" s="946"/>
      <c r="CS7" s="946"/>
      <c r="CT7" s="946"/>
      <c r="CU7" s="946"/>
      <c r="CV7" s="946"/>
      <c r="CW7" s="946"/>
      <c r="CX7" s="946"/>
      <c r="DC7" s="1006" t="s">
        <v>11</v>
      </c>
      <c r="DD7" s="846"/>
      <c r="DE7" s="846"/>
      <c r="DF7" s="846"/>
      <c r="DG7" s="846"/>
      <c r="DH7" s="846"/>
      <c r="DI7" s="846"/>
      <c r="DJ7" s="846"/>
      <c r="DK7" s="846"/>
      <c r="DL7" s="846"/>
      <c r="DM7" s="846"/>
      <c r="DN7" s="846"/>
      <c r="DO7" s="784"/>
      <c r="DP7" s="948" t="s">
        <v>14</v>
      </c>
      <c r="DQ7" s="949"/>
      <c r="DR7" s="949"/>
      <c r="DS7" s="949"/>
      <c r="DT7" s="949"/>
      <c r="DU7" s="949"/>
      <c r="DV7" s="949"/>
      <c r="DW7" s="949"/>
      <c r="DX7" s="949"/>
      <c r="DY7" s="949"/>
      <c r="DZ7" s="949"/>
      <c r="EA7" s="949"/>
      <c r="EB7" s="949"/>
      <c r="EC7" s="949"/>
      <c r="ED7" s="949"/>
      <c r="EE7" s="949"/>
      <c r="EF7" s="949"/>
      <c r="EG7" s="949"/>
      <c r="EH7" s="949"/>
      <c r="EI7" s="949"/>
      <c r="EJ7" s="949"/>
      <c r="EK7" s="949"/>
      <c r="EL7" s="950"/>
      <c r="EM7" s="951" t="s">
        <v>93</v>
      </c>
      <c r="EN7" s="952"/>
      <c r="EO7" s="952"/>
      <c r="EP7" s="953"/>
      <c r="EQ7" s="942" t="s">
        <v>129</v>
      </c>
      <c r="ER7" s="943"/>
      <c r="ES7" s="943"/>
      <c r="ET7" s="943"/>
      <c r="EU7" s="943"/>
      <c r="EV7" s="943"/>
      <c r="EW7" s="943"/>
      <c r="EX7" s="943"/>
      <c r="EY7" s="943"/>
      <c r="EZ7" s="943"/>
      <c r="FA7" s="943"/>
      <c r="FB7" s="943"/>
      <c r="FC7" s="943"/>
      <c r="FD7" s="943"/>
      <c r="FE7" s="943"/>
      <c r="FF7" s="943"/>
      <c r="FG7" s="943"/>
      <c r="FH7" s="943"/>
      <c r="FI7" s="943"/>
      <c r="FJ7" s="944"/>
      <c r="FK7" s="539" t="s">
        <v>213</v>
      </c>
      <c r="FL7" s="490"/>
      <c r="FM7" s="490"/>
      <c r="FN7" s="490"/>
      <c r="FO7" s="490"/>
      <c r="FP7" s="490"/>
      <c r="FQ7" s="490"/>
      <c r="FR7" s="490"/>
      <c r="FS7" s="490"/>
      <c r="FT7" s="490"/>
      <c r="FU7" s="490"/>
      <c r="FV7" s="490"/>
      <c r="FW7" s="490"/>
      <c r="FX7" s="490"/>
      <c r="FY7" s="490"/>
      <c r="FZ7" s="490"/>
      <c r="GA7" s="490"/>
      <c r="GB7" s="490"/>
      <c r="GC7" s="490"/>
      <c r="GD7" s="491"/>
      <c r="GE7" s="946" t="s">
        <v>215</v>
      </c>
      <c r="GF7" s="946"/>
      <c r="GG7" s="946"/>
      <c r="GH7" s="946"/>
      <c r="GI7" s="946"/>
      <c r="GJ7" s="946"/>
      <c r="GK7" s="946"/>
      <c r="GL7" s="946"/>
      <c r="GM7" s="946"/>
      <c r="GN7" s="946"/>
      <c r="GO7" s="946"/>
      <c r="GP7" s="946"/>
      <c r="GQ7" s="946"/>
      <c r="GR7" s="946"/>
      <c r="GS7" s="946"/>
      <c r="GT7" s="946"/>
      <c r="GU7" s="946"/>
      <c r="GV7" s="946"/>
      <c r="GW7" s="946"/>
      <c r="GX7" s="946"/>
      <c r="HC7" s="1006" t="s">
        <v>11</v>
      </c>
      <c r="HD7" s="846"/>
      <c r="HE7" s="846"/>
      <c r="HF7" s="846"/>
      <c r="HG7" s="846"/>
      <c r="HH7" s="846"/>
      <c r="HI7" s="846"/>
      <c r="HJ7" s="846"/>
      <c r="HK7" s="846"/>
      <c r="HL7" s="846"/>
      <c r="HM7" s="846"/>
      <c r="HN7" s="846"/>
      <c r="HO7" s="784"/>
      <c r="HP7" s="948" t="s">
        <v>14</v>
      </c>
      <c r="HQ7" s="949"/>
      <c r="HR7" s="949"/>
      <c r="HS7" s="949"/>
      <c r="HT7" s="949"/>
      <c r="HU7" s="949"/>
      <c r="HV7" s="949"/>
      <c r="HW7" s="949"/>
      <c r="HX7" s="949"/>
      <c r="HY7" s="949"/>
      <c r="HZ7" s="949"/>
      <c r="IA7" s="949"/>
      <c r="IB7" s="949"/>
      <c r="IC7" s="949"/>
      <c r="ID7" s="949"/>
      <c r="IE7" s="949"/>
      <c r="IF7" s="949"/>
      <c r="IG7" s="949"/>
      <c r="IH7" s="949"/>
      <c r="II7" s="949"/>
      <c r="IJ7" s="949"/>
      <c r="IK7" s="949"/>
      <c r="IL7" s="950"/>
      <c r="IM7" s="951" t="s">
        <v>93</v>
      </c>
      <c r="IN7" s="952"/>
      <c r="IO7" s="952"/>
      <c r="IP7" s="953"/>
      <c r="IQ7" s="942" t="s">
        <v>129</v>
      </c>
      <c r="IR7" s="943"/>
      <c r="IS7" s="943"/>
      <c r="IT7" s="943"/>
      <c r="IU7" s="943"/>
      <c r="IV7" s="943"/>
      <c r="IW7" s="943"/>
      <c r="IX7" s="943"/>
      <c r="IY7" s="943"/>
      <c r="IZ7" s="943"/>
      <c r="JA7" s="943"/>
      <c r="JB7" s="943"/>
      <c r="JC7" s="943"/>
      <c r="JD7" s="943"/>
      <c r="JE7" s="943"/>
      <c r="JF7" s="943"/>
      <c r="JG7" s="943"/>
      <c r="JH7" s="943"/>
      <c r="JI7" s="943"/>
      <c r="JJ7" s="944"/>
      <c r="JK7" s="539" t="s">
        <v>213</v>
      </c>
      <c r="JL7" s="490"/>
      <c r="JM7" s="490"/>
      <c r="JN7" s="490"/>
      <c r="JO7" s="490"/>
      <c r="JP7" s="490"/>
      <c r="JQ7" s="490"/>
      <c r="JR7" s="490"/>
      <c r="JS7" s="490"/>
      <c r="JT7" s="490"/>
      <c r="JU7" s="490"/>
      <c r="JV7" s="490"/>
      <c r="JW7" s="490"/>
      <c r="JX7" s="490"/>
      <c r="JY7" s="490"/>
      <c r="JZ7" s="490"/>
      <c r="KA7" s="490"/>
      <c r="KB7" s="490"/>
      <c r="KC7" s="490"/>
      <c r="KD7" s="491"/>
      <c r="KE7" s="946" t="s">
        <v>215</v>
      </c>
      <c r="KF7" s="946"/>
      <c r="KG7" s="946"/>
      <c r="KH7" s="946"/>
      <c r="KI7" s="946"/>
      <c r="KJ7" s="946"/>
      <c r="KK7" s="946"/>
      <c r="KL7" s="946"/>
      <c r="KM7" s="946"/>
      <c r="KN7" s="946"/>
      <c r="KO7" s="946"/>
      <c r="KP7" s="946"/>
      <c r="KQ7" s="946"/>
      <c r="KR7" s="946"/>
      <c r="KS7" s="946"/>
      <c r="KT7" s="946"/>
      <c r="KU7" s="946"/>
      <c r="KV7" s="946"/>
      <c r="KW7" s="946"/>
      <c r="KX7" s="946"/>
      <c r="LC7" s="1006" t="s">
        <v>11</v>
      </c>
      <c r="LD7" s="846"/>
      <c r="LE7" s="846"/>
      <c r="LF7" s="846"/>
      <c r="LG7" s="846"/>
      <c r="LH7" s="846"/>
      <c r="LI7" s="846"/>
      <c r="LJ7" s="846"/>
      <c r="LK7" s="846"/>
      <c r="LL7" s="846"/>
      <c r="LM7" s="846"/>
      <c r="LN7" s="846"/>
      <c r="LO7" s="784"/>
      <c r="LP7" s="948" t="s">
        <v>14</v>
      </c>
      <c r="LQ7" s="949"/>
      <c r="LR7" s="949"/>
      <c r="LS7" s="949"/>
      <c r="LT7" s="949"/>
      <c r="LU7" s="949"/>
      <c r="LV7" s="949"/>
      <c r="LW7" s="949"/>
      <c r="LX7" s="949"/>
      <c r="LY7" s="949"/>
      <c r="LZ7" s="949"/>
      <c r="MA7" s="949"/>
      <c r="MB7" s="949"/>
      <c r="MC7" s="949"/>
      <c r="MD7" s="949"/>
      <c r="ME7" s="949"/>
      <c r="MF7" s="949"/>
      <c r="MG7" s="949"/>
      <c r="MH7" s="949"/>
      <c r="MI7" s="949"/>
      <c r="MJ7" s="949"/>
      <c r="MK7" s="949"/>
      <c r="ML7" s="950"/>
      <c r="MM7" s="951" t="s">
        <v>93</v>
      </c>
      <c r="MN7" s="952"/>
      <c r="MO7" s="952"/>
      <c r="MP7" s="953"/>
      <c r="MQ7" s="942" t="s">
        <v>129</v>
      </c>
      <c r="MR7" s="943"/>
      <c r="MS7" s="943"/>
      <c r="MT7" s="943"/>
      <c r="MU7" s="943"/>
      <c r="MV7" s="943"/>
      <c r="MW7" s="943"/>
      <c r="MX7" s="943"/>
      <c r="MY7" s="943"/>
      <c r="MZ7" s="943"/>
      <c r="NA7" s="943"/>
      <c r="NB7" s="943"/>
      <c r="NC7" s="943"/>
      <c r="ND7" s="943"/>
      <c r="NE7" s="943"/>
      <c r="NF7" s="943"/>
      <c r="NG7" s="943"/>
      <c r="NH7" s="943"/>
      <c r="NI7" s="943"/>
      <c r="NJ7" s="944"/>
      <c r="NK7" s="539" t="s">
        <v>213</v>
      </c>
      <c r="NL7" s="490"/>
      <c r="NM7" s="490"/>
      <c r="NN7" s="490"/>
      <c r="NO7" s="490"/>
      <c r="NP7" s="490"/>
      <c r="NQ7" s="490"/>
      <c r="NR7" s="490"/>
      <c r="NS7" s="490"/>
      <c r="NT7" s="490"/>
      <c r="NU7" s="490"/>
      <c r="NV7" s="490"/>
      <c r="NW7" s="490"/>
      <c r="NX7" s="490"/>
      <c r="NY7" s="490"/>
      <c r="NZ7" s="490"/>
      <c r="OA7" s="490"/>
      <c r="OB7" s="490"/>
      <c r="OC7" s="490"/>
      <c r="OD7" s="491"/>
      <c r="OE7" s="946" t="s">
        <v>215</v>
      </c>
      <c r="OF7" s="946"/>
      <c r="OG7" s="946"/>
      <c r="OH7" s="946"/>
      <c r="OI7" s="946"/>
      <c r="OJ7" s="946"/>
      <c r="OK7" s="946"/>
      <c r="OL7" s="946"/>
      <c r="OM7" s="946"/>
      <c r="ON7" s="946"/>
      <c r="OO7" s="946"/>
      <c r="OP7" s="946"/>
      <c r="OQ7" s="946"/>
      <c r="OR7" s="946"/>
      <c r="OS7" s="946"/>
      <c r="OT7" s="946"/>
      <c r="OU7" s="946"/>
      <c r="OV7" s="946"/>
      <c r="OW7" s="946"/>
      <c r="OX7" s="946"/>
      <c r="PC7" s="1006" t="s">
        <v>11</v>
      </c>
      <c r="PD7" s="846"/>
      <c r="PE7" s="846"/>
      <c r="PF7" s="846"/>
      <c r="PG7" s="846"/>
      <c r="PH7" s="846"/>
      <c r="PI7" s="846"/>
      <c r="PJ7" s="846"/>
      <c r="PK7" s="846"/>
      <c r="PL7" s="846"/>
      <c r="PM7" s="846"/>
      <c r="PN7" s="846"/>
      <c r="PO7" s="784"/>
      <c r="PP7" s="948" t="s">
        <v>14</v>
      </c>
      <c r="PQ7" s="949"/>
      <c r="PR7" s="949"/>
      <c r="PS7" s="949"/>
      <c r="PT7" s="949"/>
      <c r="PU7" s="949"/>
      <c r="PV7" s="949"/>
      <c r="PW7" s="949"/>
      <c r="PX7" s="949"/>
      <c r="PY7" s="949"/>
      <c r="PZ7" s="949"/>
      <c r="QA7" s="949"/>
      <c r="QB7" s="949"/>
      <c r="QC7" s="949"/>
      <c r="QD7" s="949"/>
      <c r="QE7" s="949"/>
      <c r="QF7" s="949"/>
      <c r="QG7" s="949"/>
      <c r="QH7" s="949"/>
      <c r="QI7" s="949"/>
      <c r="QJ7" s="949"/>
      <c r="QK7" s="949"/>
      <c r="QL7" s="950"/>
      <c r="QM7" s="951" t="s">
        <v>93</v>
      </c>
      <c r="QN7" s="952"/>
      <c r="QO7" s="952"/>
      <c r="QP7" s="953"/>
      <c r="QQ7" s="942" t="s">
        <v>129</v>
      </c>
      <c r="QR7" s="943"/>
      <c r="QS7" s="943"/>
      <c r="QT7" s="943"/>
      <c r="QU7" s="943"/>
      <c r="QV7" s="943"/>
      <c r="QW7" s="943"/>
      <c r="QX7" s="943"/>
      <c r="QY7" s="943"/>
      <c r="QZ7" s="943"/>
      <c r="RA7" s="943"/>
      <c r="RB7" s="943"/>
      <c r="RC7" s="943"/>
      <c r="RD7" s="943"/>
      <c r="RE7" s="943"/>
      <c r="RF7" s="943"/>
      <c r="RG7" s="943"/>
      <c r="RH7" s="943"/>
      <c r="RI7" s="943"/>
      <c r="RJ7" s="944"/>
      <c r="RK7" s="539" t="s">
        <v>213</v>
      </c>
      <c r="RL7" s="490"/>
      <c r="RM7" s="490"/>
      <c r="RN7" s="490"/>
      <c r="RO7" s="490"/>
      <c r="RP7" s="490"/>
      <c r="RQ7" s="490"/>
      <c r="RR7" s="490"/>
      <c r="RS7" s="490"/>
      <c r="RT7" s="490"/>
      <c r="RU7" s="490"/>
      <c r="RV7" s="490"/>
      <c r="RW7" s="490"/>
      <c r="RX7" s="490"/>
      <c r="RY7" s="490"/>
      <c r="RZ7" s="490"/>
      <c r="SA7" s="490"/>
      <c r="SB7" s="490"/>
      <c r="SC7" s="490"/>
      <c r="SD7" s="491"/>
      <c r="SE7" s="946" t="s">
        <v>215</v>
      </c>
      <c r="SF7" s="946"/>
      <c r="SG7" s="946"/>
      <c r="SH7" s="946"/>
      <c r="SI7" s="946"/>
      <c r="SJ7" s="946"/>
      <c r="SK7" s="946"/>
      <c r="SL7" s="946"/>
      <c r="SM7" s="946"/>
      <c r="SN7" s="946"/>
      <c r="SO7" s="946"/>
      <c r="SP7" s="946"/>
      <c r="SQ7" s="946"/>
      <c r="SR7" s="946"/>
      <c r="SS7" s="946"/>
      <c r="ST7" s="946"/>
      <c r="SU7" s="946"/>
      <c r="SV7" s="946"/>
      <c r="SW7" s="946"/>
      <c r="SX7" s="946"/>
      <c r="TS7" s="948" t="s">
        <v>14</v>
      </c>
      <c r="TT7" s="949"/>
      <c r="TU7" s="949"/>
      <c r="TV7" s="949"/>
      <c r="TW7" s="949"/>
      <c r="TX7" s="949"/>
      <c r="TY7" s="949"/>
      <c r="TZ7" s="949"/>
      <c r="UA7" s="949"/>
      <c r="UB7" s="949"/>
      <c r="UC7" s="949"/>
      <c r="UD7" s="949"/>
      <c r="UE7" s="949"/>
      <c r="UF7" s="949"/>
      <c r="UG7" s="949"/>
      <c r="UH7" s="949"/>
      <c r="UI7" s="949"/>
      <c r="UJ7" s="949"/>
      <c r="UK7" s="949"/>
      <c r="UL7" s="949"/>
      <c r="UM7" s="949"/>
      <c r="UN7" s="949"/>
      <c r="UO7" s="950"/>
      <c r="UP7" s="951" t="s">
        <v>93</v>
      </c>
      <c r="UQ7" s="952"/>
      <c r="UR7" s="952"/>
      <c r="US7" s="953"/>
      <c r="UT7" s="942" t="s">
        <v>129</v>
      </c>
      <c r="UU7" s="943"/>
      <c r="UV7" s="943"/>
      <c r="UW7" s="943"/>
      <c r="UX7" s="943"/>
      <c r="UY7" s="943"/>
      <c r="UZ7" s="943"/>
      <c r="VA7" s="943"/>
      <c r="VB7" s="943"/>
      <c r="VC7" s="943"/>
      <c r="VD7" s="943"/>
      <c r="VE7" s="943"/>
      <c r="VF7" s="943"/>
      <c r="VG7" s="943"/>
      <c r="VH7" s="943"/>
      <c r="VI7" s="943"/>
      <c r="VJ7" s="943"/>
      <c r="VK7" s="943"/>
      <c r="VL7" s="943"/>
      <c r="VM7" s="944"/>
      <c r="VN7" s="539" t="s">
        <v>172</v>
      </c>
      <c r="VO7" s="490"/>
      <c r="VP7" s="490"/>
      <c r="VQ7" s="490"/>
      <c r="VR7" s="490"/>
      <c r="VS7" s="490"/>
      <c r="VT7" s="490"/>
      <c r="VU7" s="490"/>
      <c r="VV7" s="490"/>
      <c r="VW7" s="490"/>
      <c r="VX7" s="490"/>
      <c r="VY7" s="490"/>
      <c r="VZ7" s="490"/>
      <c r="WA7" s="490"/>
      <c r="WB7" s="490"/>
      <c r="WC7" s="490"/>
      <c r="WD7" s="490"/>
      <c r="WE7" s="490"/>
      <c r="WF7" s="490"/>
      <c r="WG7" s="491"/>
      <c r="WH7" s="946" t="s">
        <v>143</v>
      </c>
      <c r="WI7" s="946"/>
      <c r="WJ7" s="946"/>
      <c r="WK7" s="946"/>
      <c r="WL7" s="946"/>
      <c r="WM7" s="946"/>
      <c r="WN7" s="946"/>
      <c r="WO7" s="946"/>
      <c r="WP7" s="946"/>
      <c r="WQ7" s="946"/>
      <c r="WR7" s="946"/>
      <c r="WS7" s="946"/>
      <c r="WT7" s="946"/>
      <c r="WU7" s="946"/>
      <c r="WV7" s="946"/>
      <c r="WW7" s="946"/>
      <c r="WX7" s="946"/>
      <c r="WY7" s="946"/>
      <c r="WZ7" s="946"/>
      <c r="XA7" s="946"/>
    </row>
    <row r="8" spans="3:625" s="100" customFormat="1" ht="29.25" customHeight="1" x14ac:dyDescent="0.15">
      <c r="C8" s="787"/>
      <c r="D8" s="847"/>
      <c r="E8" s="847"/>
      <c r="F8" s="847"/>
      <c r="G8" s="847"/>
      <c r="H8" s="847"/>
      <c r="I8" s="847"/>
      <c r="J8" s="847"/>
      <c r="K8" s="847"/>
      <c r="L8" s="847"/>
      <c r="M8" s="847"/>
      <c r="N8" s="847"/>
      <c r="O8" s="788"/>
      <c r="P8" s="945" t="str">
        <f>別記第1号様式!G85</f>
        <v>1年目
（　　）年度</v>
      </c>
      <c r="Q8" s="929"/>
      <c r="R8" s="929"/>
      <c r="S8" s="929"/>
      <c r="T8" s="929" t="str">
        <f>別記第1号様式!G86</f>
        <v>２年目
（　　）年度</v>
      </c>
      <c r="U8" s="929"/>
      <c r="V8" s="929"/>
      <c r="W8" s="929"/>
      <c r="X8" s="929" t="str">
        <f>別記第1号様式!G87</f>
        <v>３年目
（　　）年度</v>
      </c>
      <c r="Y8" s="929"/>
      <c r="Z8" s="929"/>
      <c r="AA8" s="929"/>
      <c r="AB8" s="929" t="str">
        <f>別記第1号様式!G88</f>
        <v>４年目
（　　）年度</v>
      </c>
      <c r="AC8" s="929"/>
      <c r="AD8" s="929"/>
      <c r="AE8" s="929"/>
      <c r="AF8" s="929" t="str">
        <f>別記第1号様式!G89</f>
        <v>５年目
（　　）年度</v>
      </c>
      <c r="AG8" s="929"/>
      <c r="AH8" s="929"/>
      <c r="AI8" s="929"/>
      <c r="AJ8" s="949" t="s">
        <v>12</v>
      </c>
      <c r="AK8" s="949"/>
      <c r="AL8" s="950"/>
      <c r="AM8" s="954"/>
      <c r="AN8" s="955"/>
      <c r="AO8" s="955"/>
      <c r="AP8" s="956"/>
      <c r="AQ8" s="945" t="str">
        <f>P8</f>
        <v>1年目
（　　）年度</v>
      </c>
      <c r="AR8" s="929"/>
      <c r="AS8" s="929"/>
      <c r="AT8" s="929"/>
      <c r="AU8" s="929" t="str">
        <f>T8</f>
        <v>２年目
（　　）年度</v>
      </c>
      <c r="AV8" s="929"/>
      <c r="AW8" s="929"/>
      <c r="AX8" s="929"/>
      <c r="AY8" s="929" t="str">
        <f>X8</f>
        <v>３年目
（　　）年度</v>
      </c>
      <c r="AZ8" s="929"/>
      <c r="BA8" s="929"/>
      <c r="BB8" s="929"/>
      <c r="BC8" s="929" t="str">
        <f>AB8</f>
        <v>４年目
（　　）年度</v>
      </c>
      <c r="BD8" s="929"/>
      <c r="BE8" s="929"/>
      <c r="BF8" s="929"/>
      <c r="BG8" s="929" t="str">
        <f>AF8</f>
        <v>５年目
（　　）年度</v>
      </c>
      <c r="BH8" s="929"/>
      <c r="BI8" s="929"/>
      <c r="BJ8" s="934"/>
      <c r="BK8" s="957"/>
      <c r="BL8" s="553"/>
      <c r="BM8" s="553"/>
      <c r="BN8" s="553"/>
      <c r="BO8" s="553"/>
      <c r="BP8" s="553"/>
      <c r="BQ8" s="553"/>
      <c r="BR8" s="553"/>
      <c r="BS8" s="553"/>
      <c r="BT8" s="553"/>
      <c r="BU8" s="553"/>
      <c r="BV8" s="553"/>
      <c r="BW8" s="553"/>
      <c r="BX8" s="553"/>
      <c r="BY8" s="553"/>
      <c r="BZ8" s="553"/>
      <c r="CA8" s="553"/>
      <c r="CB8" s="553"/>
      <c r="CC8" s="553"/>
      <c r="CD8" s="554"/>
      <c r="CE8" s="945" t="str">
        <f>P8</f>
        <v>1年目
（　　）年度</v>
      </c>
      <c r="CF8" s="929"/>
      <c r="CG8" s="929"/>
      <c r="CH8" s="929"/>
      <c r="CI8" s="929" t="str">
        <f>T8</f>
        <v>２年目
（　　）年度</v>
      </c>
      <c r="CJ8" s="929"/>
      <c r="CK8" s="929"/>
      <c r="CL8" s="929"/>
      <c r="CM8" s="929" t="str">
        <f>X8</f>
        <v>３年目
（　　）年度</v>
      </c>
      <c r="CN8" s="929"/>
      <c r="CO8" s="929"/>
      <c r="CP8" s="929"/>
      <c r="CQ8" s="929" t="str">
        <f>AB8</f>
        <v>４年目
（　　）年度</v>
      </c>
      <c r="CR8" s="929"/>
      <c r="CS8" s="929"/>
      <c r="CT8" s="929"/>
      <c r="CU8" s="929" t="str">
        <f>AF8</f>
        <v>５年目
（　　）年度</v>
      </c>
      <c r="CV8" s="929"/>
      <c r="CW8" s="929"/>
      <c r="CX8" s="934"/>
      <c r="DC8" s="787"/>
      <c r="DD8" s="847"/>
      <c r="DE8" s="847"/>
      <c r="DF8" s="847"/>
      <c r="DG8" s="847"/>
      <c r="DH8" s="847"/>
      <c r="DI8" s="847"/>
      <c r="DJ8" s="847"/>
      <c r="DK8" s="847"/>
      <c r="DL8" s="847"/>
      <c r="DM8" s="847"/>
      <c r="DN8" s="847"/>
      <c r="DO8" s="788"/>
      <c r="DP8" s="945" t="str">
        <f>$P$8</f>
        <v>1年目
（　　）年度</v>
      </c>
      <c r="DQ8" s="929"/>
      <c r="DR8" s="929"/>
      <c r="DS8" s="929"/>
      <c r="DT8" s="929" t="str">
        <f>$T$8</f>
        <v>２年目
（　　）年度</v>
      </c>
      <c r="DU8" s="929"/>
      <c r="DV8" s="929"/>
      <c r="DW8" s="929"/>
      <c r="DX8" s="929" t="str">
        <f>$X$8</f>
        <v>３年目
（　　）年度</v>
      </c>
      <c r="DY8" s="929"/>
      <c r="DZ8" s="929"/>
      <c r="EA8" s="929"/>
      <c r="EB8" s="929" t="str">
        <f>$AB$8</f>
        <v>４年目
（　　）年度</v>
      </c>
      <c r="EC8" s="929"/>
      <c r="ED8" s="929"/>
      <c r="EE8" s="929"/>
      <c r="EF8" s="929" t="str">
        <f>$AF$8</f>
        <v>５年目
（　　）年度</v>
      </c>
      <c r="EG8" s="929"/>
      <c r="EH8" s="929"/>
      <c r="EI8" s="929"/>
      <c r="EJ8" s="949" t="s">
        <v>12</v>
      </c>
      <c r="EK8" s="949"/>
      <c r="EL8" s="950"/>
      <c r="EM8" s="954"/>
      <c r="EN8" s="955"/>
      <c r="EO8" s="955"/>
      <c r="EP8" s="956"/>
      <c r="EQ8" s="945" t="str">
        <f>DP8</f>
        <v>1年目
（　　）年度</v>
      </c>
      <c r="ER8" s="929"/>
      <c r="ES8" s="929"/>
      <c r="ET8" s="929"/>
      <c r="EU8" s="929" t="str">
        <f>DT8</f>
        <v>２年目
（　　）年度</v>
      </c>
      <c r="EV8" s="929"/>
      <c r="EW8" s="929"/>
      <c r="EX8" s="929"/>
      <c r="EY8" s="929" t="str">
        <f>DX8</f>
        <v>３年目
（　　）年度</v>
      </c>
      <c r="EZ8" s="929"/>
      <c r="FA8" s="929"/>
      <c r="FB8" s="929"/>
      <c r="FC8" s="929" t="str">
        <f>EB8</f>
        <v>４年目
（　　）年度</v>
      </c>
      <c r="FD8" s="929"/>
      <c r="FE8" s="929"/>
      <c r="FF8" s="929"/>
      <c r="FG8" s="929" t="str">
        <f>EF8</f>
        <v>５年目
（　　）年度</v>
      </c>
      <c r="FH8" s="929"/>
      <c r="FI8" s="929"/>
      <c r="FJ8" s="934"/>
      <c r="FK8" s="957"/>
      <c r="FL8" s="553"/>
      <c r="FM8" s="553"/>
      <c r="FN8" s="553"/>
      <c r="FO8" s="553"/>
      <c r="FP8" s="553"/>
      <c r="FQ8" s="553"/>
      <c r="FR8" s="553"/>
      <c r="FS8" s="553"/>
      <c r="FT8" s="553"/>
      <c r="FU8" s="553"/>
      <c r="FV8" s="553"/>
      <c r="FW8" s="553"/>
      <c r="FX8" s="553"/>
      <c r="FY8" s="553"/>
      <c r="FZ8" s="553"/>
      <c r="GA8" s="553"/>
      <c r="GB8" s="553"/>
      <c r="GC8" s="553"/>
      <c r="GD8" s="554"/>
      <c r="GE8" s="945" t="str">
        <f>DP8</f>
        <v>1年目
（　　）年度</v>
      </c>
      <c r="GF8" s="929"/>
      <c r="GG8" s="929"/>
      <c r="GH8" s="929"/>
      <c r="GI8" s="929" t="str">
        <f>DT8</f>
        <v>２年目
（　　）年度</v>
      </c>
      <c r="GJ8" s="929"/>
      <c r="GK8" s="929"/>
      <c r="GL8" s="929"/>
      <c r="GM8" s="929" t="str">
        <f>DX8</f>
        <v>３年目
（　　）年度</v>
      </c>
      <c r="GN8" s="929"/>
      <c r="GO8" s="929"/>
      <c r="GP8" s="929"/>
      <c r="GQ8" s="929" t="str">
        <f>EB8</f>
        <v>４年目
（　　）年度</v>
      </c>
      <c r="GR8" s="929"/>
      <c r="GS8" s="929"/>
      <c r="GT8" s="929"/>
      <c r="GU8" s="929" t="str">
        <f>EF8</f>
        <v>５年目
（　　）年度</v>
      </c>
      <c r="GV8" s="929"/>
      <c r="GW8" s="929"/>
      <c r="GX8" s="934"/>
      <c r="HC8" s="787"/>
      <c r="HD8" s="847"/>
      <c r="HE8" s="847"/>
      <c r="HF8" s="847"/>
      <c r="HG8" s="847"/>
      <c r="HH8" s="847"/>
      <c r="HI8" s="847"/>
      <c r="HJ8" s="847"/>
      <c r="HK8" s="847"/>
      <c r="HL8" s="847"/>
      <c r="HM8" s="847"/>
      <c r="HN8" s="847"/>
      <c r="HO8" s="788"/>
      <c r="HP8" s="945" t="str">
        <f>$P$8</f>
        <v>1年目
（　　）年度</v>
      </c>
      <c r="HQ8" s="929"/>
      <c r="HR8" s="929"/>
      <c r="HS8" s="929"/>
      <c r="HT8" s="929" t="str">
        <f>$T$8</f>
        <v>２年目
（　　）年度</v>
      </c>
      <c r="HU8" s="929"/>
      <c r="HV8" s="929"/>
      <c r="HW8" s="929"/>
      <c r="HX8" s="929" t="str">
        <f>$X$8</f>
        <v>３年目
（　　）年度</v>
      </c>
      <c r="HY8" s="929"/>
      <c r="HZ8" s="929"/>
      <c r="IA8" s="929"/>
      <c r="IB8" s="929" t="str">
        <f>$AB$8</f>
        <v>４年目
（　　）年度</v>
      </c>
      <c r="IC8" s="929"/>
      <c r="ID8" s="929"/>
      <c r="IE8" s="929"/>
      <c r="IF8" s="929" t="str">
        <f>$AF$8</f>
        <v>５年目
（　　）年度</v>
      </c>
      <c r="IG8" s="929"/>
      <c r="IH8" s="929"/>
      <c r="II8" s="929"/>
      <c r="IJ8" s="949" t="s">
        <v>12</v>
      </c>
      <c r="IK8" s="949"/>
      <c r="IL8" s="950"/>
      <c r="IM8" s="954"/>
      <c r="IN8" s="955"/>
      <c r="IO8" s="955"/>
      <c r="IP8" s="956"/>
      <c r="IQ8" s="945" t="str">
        <f>HP8</f>
        <v>1年目
（　　）年度</v>
      </c>
      <c r="IR8" s="929"/>
      <c r="IS8" s="929"/>
      <c r="IT8" s="929"/>
      <c r="IU8" s="929" t="str">
        <f>HT8</f>
        <v>２年目
（　　）年度</v>
      </c>
      <c r="IV8" s="929"/>
      <c r="IW8" s="929"/>
      <c r="IX8" s="929"/>
      <c r="IY8" s="929" t="str">
        <f>HX8</f>
        <v>３年目
（　　）年度</v>
      </c>
      <c r="IZ8" s="929"/>
      <c r="JA8" s="929"/>
      <c r="JB8" s="929"/>
      <c r="JC8" s="929" t="str">
        <f>IB8</f>
        <v>４年目
（　　）年度</v>
      </c>
      <c r="JD8" s="929"/>
      <c r="JE8" s="929"/>
      <c r="JF8" s="929"/>
      <c r="JG8" s="929" t="str">
        <f>IF8</f>
        <v>５年目
（　　）年度</v>
      </c>
      <c r="JH8" s="929"/>
      <c r="JI8" s="929"/>
      <c r="JJ8" s="934"/>
      <c r="JK8" s="957"/>
      <c r="JL8" s="553"/>
      <c r="JM8" s="553"/>
      <c r="JN8" s="553"/>
      <c r="JO8" s="553"/>
      <c r="JP8" s="553"/>
      <c r="JQ8" s="553"/>
      <c r="JR8" s="553"/>
      <c r="JS8" s="553"/>
      <c r="JT8" s="553"/>
      <c r="JU8" s="553"/>
      <c r="JV8" s="553"/>
      <c r="JW8" s="553"/>
      <c r="JX8" s="553"/>
      <c r="JY8" s="553"/>
      <c r="JZ8" s="553"/>
      <c r="KA8" s="553"/>
      <c r="KB8" s="553"/>
      <c r="KC8" s="553"/>
      <c r="KD8" s="554"/>
      <c r="KE8" s="945" t="str">
        <f>HP8</f>
        <v>1年目
（　　）年度</v>
      </c>
      <c r="KF8" s="929"/>
      <c r="KG8" s="929"/>
      <c r="KH8" s="929"/>
      <c r="KI8" s="929" t="str">
        <f>HT8</f>
        <v>２年目
（　　）年度</v>
      </c>
      <c r="KJ8" s="929"/>
      <c r="KK8" s="929"/>
      <c r="KL8" s="929"/>
      <c r="KM8" s="929" t="str">
        <f>HX8</f>
        <v>３年目
（　　）年度</v>
      </c>
      <c r="KN8" s="929"/>
      <c r="KO8" s="929"/>
      <c r="KP8" s="929"/>
      <c r="KQ8" s="929" t="str">
        <f>IB8</f>
        <v>４年目
（　　）年度</v>
      </c>
      <c r="KR8" s="929"/>
      <c r="KS8" s="929"/>
      <c r="KT8" s="929"/>
      <c r="KU8" s="929" t="str">
        <f>IF8</f>
        <v>５年目
（　　）年度</v>
      </c>
      <c r="KV8" s="929"/>
      <c r="KW8" s="929"/>
      <c r="KX8" s="934"/>
      <c r="LC8" s="787"/>
      <c r="LD8" s="847"/>
      <c r="LE8" s="847"/>
      <c r="LF8" s="847"/>
      <c r="LG8" s="847"/>
      <c r="LH8" s="847"/>
      <c r="LI8" s="847"/>
      <c r="LJ8" s="847"/>
      <c r="LK8" s="847"/>
      <c r="LL8" s="847"/>
      <c r="LM8" s="847"/>
      <c r="LN8" s="847"/>
      <c r="LO8" s="788"/>
      <c r="LP8" s="945" t="str">
        <f>$P$8</f>
        <v>1年目
（　　）年度</v>
      </c>
      <c r="LQ8" s="929"/>
      <c r="LR8" s="929"/>
      <c r="LS8" s="929"/>
      <c r="LT8" s="929" t="str">
        <f>$T$8</f>
        <v>２年目
（　　）年度</v>
      </c>
      <c r="LU8" s="929"/>
      <c r="LV8" s="929"/>
      <c r="LW8" s="929"/>
      <c r="LX8" s="929" t="str">
        <f>$X$8</f>
        <v>３年目
（　　）年度</v>
      </c>
      <c r="LY8" s="929"/>
      <c r="LZ8" s="929"/>
      <c r="MA8" s="929"/>
      <c r="MB8" s="929" t="str">
        <f>$AB$8</f>
        <v>４年目
（　　）年度</v>
      </c>
      <c r="MC8" s="929"/>
      <c r="MD8" s="929"/>
      <c r="ME8" s="929"/>
      <c r="MF8" s="929" t="str">
        <f>$AF$8</f>
        <v>５年目
（　　）年度</v>
      </c>
      <c r="MG8" s="929"/>
      <c r="MH8" s="929"/>
      <c r="MI8" s="929"/>
      <c r="MJ8" s="949" t="s">
        <v>12</v>
      </c>
      <c r="MK8" s="949"/>
      <c r="ML8" s="950"/>
      <c r="MM8" s="954"/>
      <c r="MN8" s="955"/>
      <c r="MO8" s="955"/>
      <c r="MP8" s="956"/>
      <c r="MQ8" s="945" t="str">
        <f>LP8</f>
        <v>1年目
（　　）年度</v>
      </c>
      <c r="MR8" s="929"/>
      <c r="MS8" s="929"/>
      <c r="MT8" s="929"/>
      <c r="MU8" s="929" t="str">
        <f>LT8</f>
        <v>２年目
（　　）年度</v>
      </c>
      <c r="MV8" s="929"/>
      <c r="MW8" s="929"/>
      <c r="MX8" s="929"/>
      <c r="MY8" s="929" t="str">
        <f>LX8</f>
        <v>３年目
（　　）年度</v>
      </c>
      <c r="MZ8" s="929"/>
      <c r="NA8" s="929"/>
      <c r="NB8" s="929"/>
      <c r="NC8" s="929" t="str">
        <f>MB8</f>
        <v>４年目
（　　）年度</v>
      </c>
      <c r="ND8" s="929"/>
      <c r="NE8" s="929"/>
      <c r="NF8" s="929"/>
      <c r="NG8" s="929" t="str">
        <f>MF8</f>
        <v>５年目
（　　）年度</v>
      </c>
      <c r="NH8" s="929"/>
      <c r="NI8" s="929"/>
      <c r="NJ8" s="934"/>
      <c r="NK8" s="957"/>
      <c r="NL8" s="553"/>
      <c r="NM8" s="553"/>
      <c r="NN8" s="553"/>
      <c r="NO8" s="553"/>
      <c r="NP8" s="553"/>
      <c r="NQ8" s="553"/>
      <c r="NR8" s="553"/>
      <c r="NS8" s="553"/>
      <c r="NT8" s="553"/>
      <c r="NU8" s="553"/>
      <c r="NV8" s="553"/>
      <c r="NW8" s="553"/>
      <c r="NX8" s="553"/>
      <c r="NY8" s="553"/>
      <c r="NZ8" s="553"/>
      <c r="OA8" s="553"/>
      <c r="OB8" s="553"/>
      <c r="OC8" s="553"/>
      <c r="OD8" s="554"/>
      <c r="OE8" s="945" t="str">
        <f>LP8</f>
        <v>1年目
（　　）年度</v>
      </c>
      <c r="OF8" s="929"/>
      <c r="OG8" s="929"/>
      <c r="OH8" s="929"/>
      <c r="OI8" s="929" t="str">
        <f>LT8</f>
        <v>２年目
（　　）年度</v>
      </c>
      <c r="OJ8" s="929"/>
      <c r="OK8" s="929"/>
      <c r="OL8" s="929"/>
      <c r="OM8" s="929" t="str">
        <f>LX8</f>
        <v>３年目
（　　）年度</v>
      </c>
      <c r="ON8" s="929"/>
      <c r="OO8" s="929"/>
      <c r="OP8" s="929"/>
      <c r="OQ8" s="929" t="str">
        <f>MB8</f>
        <v>４年目
（　　）年度</v>
      </c>
      <c r="OR8" s="929"/>
      <c r="OS8" s="929"/>
      <c r="OT8" s="929"/>
      <c r="OU8" s="929" t="str">
        <f>MF8</f>
        <v>５年目
（　　）年度</v>
      </c>
      <c r="OV8" s="929"/>
      <c r="OW8" s="929"/>
      <c r="OX8" s="934"/>
      <c r="PC8" s="787"/>
      <c r="PD8" s="847"/>
      <c r="PE8" s="847"/>
      <c r="PF8" s="847"/>
      <c r="PG8" s="847"/>
      <c r="PH8" s="847"/>
      <c r="PI8" s="847"/>
      <c r="PJ8" s="847"/>
      <c r="PK8" s="847"/>
      <c r="PL8" s="847"/>
      <c r="PM8" s="847"/>
      <c r="PN8" s="847"/>
      <c r="PO8" s="788"/>
      <c r="PP8" s="945" t="str">
        <f>$P$8</f>
        <v>1年目
（　　）年度</v>
      </c>
      <c r="PQ8" s="929"/>
      <c r="PR8" s="929"/>
      <c r="PS8" s="929"/>
      <c r="PT8" s="929" t="str">
        <f>$T$8</f>
        <v>２年目
（　　）年度</v>
      </c>
      <c r="PU8" s="929"/>
      <c r="PV8" s="929"/>
      <c r="PW8" s="929"/>
      <c r="PX8" s="929" t="str">
        <f>$X$8</f>
        <v>３年目
（　　）年度</v>
      </c>
      <c r="PY8" s="929"/>
      <c r="PZ8" s="929"/>
      <c r="QA8" s="929"/>
      <c r="QB8" s="929" t="str">
        <f>$AB$8</f>
        <v>４年目
（　　）年度</v>
      </c>
      <c r="QC8" s="929"/>
      <c r="QD8" s="929"/>
      <c r="QE8" s="929"/>
      <c r="QF8" s="929" t="str">
        <f>$AF$8</f>
        <v>５年目
（　　）年度</v>
      </c>
      <c r="QG8" s="929"/>
      <c r="QH8" s="929"/>
      <c r="QI8" s="929"/>
      <c r="QJ8" s="949" t="s">
        <v>12</v>
      </c>
      <c r="QK8" s="949"/>
      <c r="QL8" s="950"/>
      <c r="QM8" s="954"/>
      <c r="QN8" s="955"/>
      <c r="QO8" s="955"/>
      <c r="QP8" s="956"/>
      <c r="QQ8" s="945" t="str">
        <f>PP8</f>
        <v>1年目
（　　）年度</v>
      </c>
      <c r="QR8" s="929"/>
      <c r="QS8" s="929"/>
      <c r="QT8" s="929"/>
      <c r="QU8" s="929" t="str">
        <f>PT8</f>
        <v>２年目
（　　）年度</v>
      </c>
      <c r="QV8" s="929"/>
      <c r="QW8" s="929"/>
      <c r="QX8" s="929"/>
      <c r="QY8" s="929" t="str">
        <f>PX8</f>
        <v>３年目
（　　）年度</v>
      </c>
      <c r="QZ8" s="929"/>
      <c r="RA8" s="929"/>
      <c r="RB8" s="929"/>
      <c r="RC8" s="929" t="str">
        <f>QB8</f>
        <v>４年目
（　　）年度</v>
      </c>
      <c r="RD8" s="929"/>
      <c r="RE8" s="929"/>
      <c r="RF8" s="929"/>
      <c r="RG8" s="929" t="str">
        <f>QF8</f>
        <v>５年目
（　　）年度</v>
      </c>
      <c r="RH8" s="929"/>
      <c r="RI8" s="929"/>
      <c r="RJ8" s="934"/>
      <c r="RK8" s="957"/>
      <c r="RL8" s="553"/>
      <c r="RM8" s="553"/>
      <c r="RN8" s="553"/>
      <c r="RO8" s="553"/>
      <c r="RP8" s="553"/>
      <c r="RQ8" s="553"/>
      <c r="RR8" s="553"/>
      <c r="RS8" s="553"/>
      <c r="RT8" s="553"/>
      <c r="RU8" s="553"/>
      <c r="RV8" s="553"/>
      <c r="RW8" s="553"/>
      <c r="RX8" s="553"/>
      <c r="RY8" s="553"/>
      <c r="RZ8" s="553"/>
      <c r="SA8" s="553"/>
      <c r="SB8" s="553"/>
      <c r="SC8" s="553"/>
      <c r="SD8" s="554"/>
      <c r="SE8" s="945" t="str">
        <f>PP8</f>
        <v>1年目
（　　）年度</v>
      </c>
      <c r="SF8" s="929"/>
      <c r="SG8" s="929"/>
      <c r="SH8" s="929"/>
      <c r="SI8" s="929" t="str">
        <f>PT8</f>
        <v>２年目
（　　）年度</v>
      </c>
      <c r="SJ8" s="929"/>
      <c r="SK8" s="929"/>
      <c r="SL8" s="929"/>
      <c r="SM8" s="929" t="str">
        <f>PX8</f>
        <v>３年目
（　　）年度</v>
      </c>
      <c r="SN8" s="929"/>
      <c r="SO8" s="929"/>
      <c r="SP8" s="929"/>
      <c r="SQ8" s="929" t="str">
        <f>QB8</f>
        <v>４年目
（　　）年度</v>
      </c>
      <c r="SR8" s="929"/>
      <c r="SS8" s="929"/>
      <c r="ST8" s="929"/>
      <c r="SU8" s="929" t="str">
        <f>QF8</f>
        <v>５年目
（　　）年度</v>
      </c>
      <c r="SV8" s="929"/>
      <c r="SW8" s="929"/>
      <c r="SX8" s="934"/>
      <c r="TS8" s="945" t="str">
        <f>$P$8</f>
        <v>1年目
（　　）年度</v>
      </c>
      <c r="TT8" s="929"/>
      <c r="TU8" s="929"/>
      <c r="TV8" s="929"/>
      <c r="TW8" s="929" t="str">
        <f>$T$8</f>
        <v>２年目
（　　）年度</v>
      </c>
      <c r="TX8" s="929"/>
      <c r="TY8" s="929"/>
      <c r="TZ8" s="929"/>
      <c r="UA8" s="929" t="str">
        <f>$X$8</f>
        <v>３年目
（　　）年度</v>
      </c>
      <c r="UB8" s="929"/>
      <c r="UC8" s="929"/>
      <c r="UD8" s="929"/>
      <c r="UE8" s="929" t="str">
        <f>$AB$8</f>
        <v>４年目
（　　）年度</v>
      </c>
      <c r="UF8" s="929"/>
      <c r="UG8" s="929"/>
      <c r="UH8" s="929"/>
      <c r="UI8" s="929" t="str">
        <f>$AF$8</f>
        <v>５年目
（　　）年度</v>
      </c>
      <c r="UJ8" s="929"/>
      <c r="UK8" s="929"/>
      <c r="UL8" s="929"/>
      <c r="UM8" s="949" t="s">
        <v>12</v>
      </c>
      <c r="UN8" s="949"/>
      <c r="UO8" s="950"/>
      <c r="UP8" s="954"/>
      <c r="UQ8" s="955"/>
      <c r="UR8" s="955"/>
      <c r="US8" s="956"/>
      <c r="UT8" s="945" t="str">
        <f>TS8</f>
        <v>1年目
（　　）年度</v>
      </c>
      <c r="UU8" s="929"/>
      <c r="UV8" s="929"/>
      <c r="UW8" s="929"/>
      <c r="UX8" s="929" t="str">
        <f>TW8</f>
        <v>２年目
（　　）年度</v>
      </c>
      <c r="UY8" s="929"/>
      <c r="UZ8" s="929"/>
      <c r="VA8" s="929"/>
      <c r="VB8" s="929" t="str">
        <f>UA8</f>
        <v>３年目
（　　）年度</v>
      </c>
      <c r="VC8" s="929"/>
      <c r="VD8" s="929"/>
      <c r="VE8" s="929"/>
      <c r="VF8" s="929" t="str">
        <f>UE8</f>
        <v>４年目
（　　）年度</v>
      </c>
      <c r="VG8" s="929"/>
      <c r="VH8" s="929"/>
      <c r="VI8" s="929"/>
      <c r="VJ8" s="929" t="str">
        <f>UI8</f>
        <v>５年目
（　　）年度</v>
      </c>
      <c r="VK8" s="929"/>
      <c r="VL8" s="929"/>
      <c r="VM8" s="934"/>
      <c r="VN8" s="957"/>
      <c r="VO8" s="553"/>
      <c r="VP8" s="553"/>
      <c r="VQ8" s="553"/>
      <c r="VR8" s="553"/>
      <c r="VS8" s="553"/>
      <c r="VT8" s="553"/>
      <c r="VU8" s="553"/>
      <c r="VV8" s="553"/>
      <c r="VW8" s="553"/>
      <c r="VX8" s="553"/>
      <c r="VY8" s="553"/>
      <c r="VZ8" s="553"/>
      <c r="WA8" s="553"/>
      <c r="WB8" s="553"/>
      <c r="WC8" s="553"/>
      <c r="WD8" s="553"/>
      <c r="WE8" s="553"/>
      <c r="WF8" s="553"/>
      <c r="WG8" s="554"/>
      <c r="WH8" s="945" t="str">
        <f>TS8</f>
        <v>1年目
（　　）年度</v>
      </c>
      <c r="WI8" s="929"/>
      <c r="WJ8" s="929"/>
      <c r="WK8" s="929"/>
      <c r="WL8" s="929" t="str">
        <f>TW8</f>
        <v>２年目
（　　）年度</v>
      </c>
      <c r="WM8" s="929"/>
      <c r="WN8" s="929"/>
      <c r="WO8" s="929"/>
      <c r="WP8" s="929" t="str">
        <f>UA8</f>
        <v>３年目
（　　）年度</v>
      </c>
      <c r="WQ8" s="929"/>
      <c r="WR8" s="929"/>
      <c r="WS8" s="929"/>
      <c r="WT8" s="929" t="str">
        <f>UE8</f>
        <v>４年目
（　　）年度</v>
      </c>
      <c r="WU8" s="929"/>
      <c r="WV8" s="929"/>
      <c r="WW8" s="929"/>
      <c r="WX8" s="929" t="str">
        <f>UI8</f>
        <v>５年目
（　　）年度</v>
      </c>
      <c r="WY8" s="929"/>
      <c r="WZ8" s="929"/>
      <c r="XA8" s="934"/>
    </row>
    <row r="9" spans="3:625" s="100" customFormat="1" ht="19.5" customHeight="1" x14ac:dyDescent="0.15">
      <c r="C9" s="648" t="s">
        <v>175</v>
      </c>
      <c r="D9" s="525" t="s">
        <v>160</v>
      </c>
      <c r="E9" s="833" t="s">
        <v>27</v>
      </c>
      <c r="F9" s="833"/>
      <c r="G9" s="833"/>
      <c r="H9" s="833"/>
      <c r="I9" s="833"/>
      <c r="J9" s="833"/>
      <c r="K9" s="833"/>
      <c r="L9" s="833"/>
      <c r="M9" s="833"/>
      <c r="N9" s="833"/>
      <c r="O9" s="833"/>
      <c r="P9" s="484"/>
      <c r="Q9" s="434"/>
      <c r="R9" s="435"/>
      <c r="S9" s="435"/>
      <c r="T9" s="434"/>
      <c r="U9" s="434"/>
      <c r="V9" s="435"/>
      <c r="W9" s="589"/>
      <c r="X9" s="434"/>
      <c r="Y9" s="434"/>
      <c r="Z9" s="435"/>
      <c r="AA9" s="589"/>
      <c r="AB9" s="434"/>
      <c r="AC9" s="434"/>
      <c r="AD9" s="435"/>
      <c r="AE9" s="589"/>
      <c r="AF9" s="434"/>
      <c r="AG9" s="434"/>
      <c r="AH9" s="435"/>
      <c r="AI9" s="589"/>
      <c r="AJ9" s="772" t="s">
        <v>33</v>
      </c>
      <c r="AK9" s="773"/>
      <c r="AL9" s="774"/>
      <c r="AM9" s="937">
        <f>各種係数!$O9</f>
        <v>33.4</v>
      </c>
      <c r="AN9" s="938"/>
      <c r="AO9" s="938"/>
      <c r="AP9" s="939"/>
      <c r="AQ9" s="940">
        <f>P9*$AM9</f>
        <v>0</v>
      </c>
      <c r="AR9" s="941"/>
      <c r="AS9" s="941"/>
      <c r="AT9" s="941"/>
      <c r="AU9" s="941">
        <f t="shared" ref="AU9:AU38" si="0">T9*$AM9</f>
        <v>0</v>
      </c>
      <c r="AV9" s="941"/>
      <c r="AW9" s="941"/>
      <c r="AX9" s="941"/>
      <c r="AY9" s="941">
        <f t="shared" ref="AY9:AY38" si="1">X9*$AM9</f>
        <v>0</v>
      </c>
      <c r="AZ9" s="941"/>
      <c r="BA9" s="941"/>
      <c r="BB9" s="941"/>
      <c r="BC9" s="941">
        <f t="shared" ref="BC9:BC38" si="2">AB9*$AM9</f>
        <v>0</v>
      </c>
      <c r="BD9" s="941"/>
      <c r="BE9" s="941"/>
      <c r="BF9" s="941"/>
      <c r="BG9" s="941">
        <f t="shared" ref="BG9:BG38" si="3">AF9*$AM9</f>
        <v>0</v>
      </c>
      <c r="BH9" s="941"/>
      <c r="BI9" s="941"/>
      <c r="BJ9" s="941"/>
      <c r="BK9" s="466">
        <f>各種係数!$R9</f>
        <v>1.8700000000000001E-2</v>
      </c>
      <c r="BL9" s="467"/>
      <c r="BM9" s="467"/>
      <c r="BN9" s="467"/>
      <c r="BO9" s="467"/>
      <c r="BP9" s="467"/>
      <c r="BQ9" s="467"/>
      <c r="BR9" s="467"/>
      <c r="BS9" s="467"/>
      <c r="BT9" s="467"/>
      <c r="BU9" s="467"/>
      <c r="BV9" s="467"/>
      <c r="BW9" s="468"/>
      <c r="BX9" s="468"/>
      <c r="BY9" s="468"/>
      <c r="BZ9" s="468"/>
      <c r="CA9" s="468"/>
      <c r="CB9" s="468"/>
      <c r="CC9" s="468"/>
      <c r="CD9" s="469"/>
      <c r="CE9" s="940">
        <f>AQ9*$BK9*44/12</f>
        <v>0</v>
      </c>
      <c r="CF9" s="941"/>
      <c r="CG9" s="941"/>
      <c r="CH9" s="941"/>
      <c r="CI9" s="941">
        <f>AU9*$BK9*44/12</f>
        <v>0</v>
      </c>
      <c r="CJ9" s="941"/>
      <c r="CK9" s="941"/>
      <c r="CL9" s="941"/>
      <c r="CM9" s="941">
        <f>AY9*$BK9*44/12</f>
        <v>0</v>
      </c>
      <c r="CN9" s="941"/>
      <c r="CO9" s="941"/>
      <c r="CP9" s="941"/>
      <c r="CQ9" s="941">
        <f t="shared" ref="CQ9:CQ36" si="4">BC9*$BK9*44/12</f>
        <v>0</v>
      </c>
      <c r="CR9" s="941"/>
      <c r="CS9" s="941"/>
      <c r="CT9" s="941"/>
      <c r="CU9" s="941">
        <f t="shared" ref="CU9:CU36" si="5">BG9*$BK9*44/12</f>
        <v>0</v>
      </c>
      <c r="CV9" s="941"/>
      <c r="CW9" s="941"/>
      <c r="CX9" s="947"/>
      <c r="DC9" s="648" t="s">
        <v>175</v>
      </c>
      <c r="DD9" s="525" t="s">
        <v>160</v>
      </c>
      <c r="DE9" s="833" t="s">
        <v>27</v>
      </c>
      <c r="DF9" s="833"/>
      <c r="DG9" s="833"/>
      <c r="DH9" s="833"/>
      <c r="DI9" s="833"/>
      <c r="DJ9" s="833"/>
      <c r="DK9" s="833"/>
      <c r="DL9" s="833"/>
      <c r="DM9" s="833"/>
      <c r="DN9" s="833"/>
      <c r="DO9" s="833"/>
      <c r="DP9" s="484"/>
      <c r="DQ9" s="434"/>
      <c r="DR9" s="435"/>
      <c r="DS9" s="435"/>
      <c r="DT9" s="434"/>
      <c r="DU9" s="434"/>
      <c r="DV9" s="435"/>
      <c r="DW9" s="589"/>
      <c r="DX9" s="434"/>
      <c r="DY9" s="434"/>
      <c r="DZ9" s="435"/>
      <c r="EA9" s="589"/>
      <c r="EB9" s="434"/>
      <c r="EC9" s="434"/>
      <c r="ED9" s="435"/>
      <c r="EE9" s="589"/>
      <c r="EF9" s="434"/>
      <c r="EG9" s="434"/>
      <c r="EH9" s="435"/>
      <c r="EI9" s="589"/>
      <c r="EJ9" s="772" t="s">
        <v>33</v>
      </c>
      <c r="EK9" s="773"/>
      <c r="EL9" s="774"/>
      <c r="EM9" s="937">
        <f>各種係数!$O9</f>
        <v>33.4</v>
      </c>
      <c r="EN9" s="938"/>
      <c r="EO9" s="938"/>
      <c r="EP9" s="939"/>
      <c r="EQ9" s="940">
        <f>DP9*$EM9</f>
        <v>0</v>
      </c>
      <c r="ER9" s="941"/>
      <c r="ES9" s="941"/>
      <c r="ET9" s="941"/>
      <c r="EU9" s="941">
        <f>DT9*$EM9</f>
        <v>0</v>
      </c>
      <c r="EV9" s="941"/>
      <c r="EW9" s="941"/>
      <c r="EX9" s="941"/>
      <c r="EY9" s="941">
        <f>DX9*$EM9</f>
        <v>0</v>
      </c>
      <c r="EZ9" s="941"/>
      <c r="FA9" s="941"/>
      <c r="FB9" s="941"/>
      <c r="FC9" s="941">
        <f>EB9*$EM9</f>
        <v>0</v>
      </c>
      <c r="FD9" s="941"/>
      <c r="FE9" s="941"/>
      <c r="FF9" s="941"/>
      <c r="FG9" s="941">
        <f>EF9*$EM9</f>
        <v>0</v>
      </c>
      <c r="FH9" s="941"/>
      <c r="FI9" s="941"/>
      <c r="FJ9" s="941"/>
      <c r="FK9" s="466">
        <f>各種係数!$R9</f>
        <v>1.8700000000000001E-2</v>
      </c>
      <c r="FL9" s="467"/>
      <c r="FM9" s="467"/>
      <c r="FN9" s="467"/>
      <c r="FO9" s="467"/>
      <c r="FP9" s="467"/>
      <c r="FQ9" s="467"/>
      <c r="FR9" s="467"/>
      <c r="FS9" s="467"/>
      <c r="FT9" s="467"/>
      <c r="FU9" s="467"/>
      <c r="FV9" s="467"/>
      <c r="FW9" s="468"/>
      <c r="FX9" s="468"/>
      <c r="FY9" s="468"/>
      <c r="FZ9" s="468"/>
      <c r="GA9" s="468"/>
      <c r="GB9" s="468"/>
      <c r="GC9" s="468"/>
      <c r="GD9" s="469"/>
      <c r="GE9" s="940">
        <f>EQ9*$FK9*44/12</f>
        <v>0</v>
      </c>
      <c r="GF9" s="941"/>
      <c r="GG9" s="941"/>
      <c r="GH9" s="941"/>
      <c r="GI9" s="941">
        <f>EU9*$FK9*44/12</f>
        <v>0</v>
      </c>
      <c r="GJ9" s="941"/>
      <c r="GK9" s="941"/>
      <c r="GL9" s="941"/>
      <c r="GM9" s="941">
        <f>EY9*$FK9*44/12</f>
        <v>0</v>
      </c>
      <c r="GN9" s="941"/>
      <c r="GO9" s="941"/>
      <c r="GP9" s="941"/>
      <c r="GQ9" s="941">
        <f>FC9*$FK9*44/12</f>
        <v>0</v>
      </c>
      <c r="GR9" s="941"/>
      <c r="GS9" s="941"/>
      <c r="GT9" s="941"/>
      <c r="GU9" s="941">
        <f>FG9*$FK9*44/12</f>
        <v>0</v>
      </c>
      <c r="GV9" s="941"/>
      <c r="GW9" s="941"/>
      <c r="GX9" s="947"/>
      <c r="HC9" s="648" t="s">
        <v>175</v>
      </c>
      <c r="HD9" s="525" t="s">
        <v>160</v>
      </c>
      <c r="HE9" s="833" t="s">
        <v>27</v>
      </c>
      <c r="HF9" s="833"/>
      <c r="HG9" s="833"/>
      <c r="HH9" s="833"/>
      <c r="HI9" s="833"/>
      <c r="HJ9" s="833"/>
      <c r="HK9" s="833"/>
      <c r="HL9" s="833"/>
      <c r="HM9" s="833"/>
      <c r="HN9" s="833"/>
      <c r="HO9" s="833"/>
      <c r="HP9" s="484"/>
      <c r="HQ9" s="434"/>
      <c r="HR9" s="435"/>
      <c r="HS9" s="435"/>
      <c r="HT9" s="434"/>
      <c r="HU9" s="434"/>
      <c r="HV9" s="435"/>
      <c r="HW9" s="589"/>
      <c r="HX9" s="434"/>
      <c r="HY9" s="434"/>
      <c r="HZ9" s="435"/>
      <c r="IA9" s="589"/>
      <c r="IB9" s="434"/>
      <c r="IC9" s="434"/>
      <c r="ID9" s="435"/>
      <c r="IE9" s="589"/>
      <c r="IF9" s="434"/>
      <c r="IG9" s="434"/>
      <c r="IH9" s="435"/>
      <c r="II9" s="589"/>
      <c r="IJ9" s="772" t="s">
        <v>33</v>
      </c>
      <c r="IK9" s="773"/>
      <c r="IL9" s="774"/>
      <c r="IM9" s="937">
        <f>各種係数!$O9</f>
        <v>33.4</v>
      </c>
      <c r="IN9" s="938"/>
      <c r="IO9" s="938"/>
      <c r="IP9" s="939"/>
      <c r="IQ9" s="940">
        <f>HP9*$IM9</f>
        <v>0</v>
      </c>
      <c r="IR9" s="941"/>
      <c r="IS9" s="941"/>
      <c r="IT9" s="941"/>
      <c r="IU9" s="941">
        <f>HT9*$IM9</f>
        <v>0</v>
      </c>
      <c r="IV9" s="941"/>
      <c r="IW9" s="941"/>
      <c r="IX9" s="941"/>
      <c r="IY9" s="941">
        <f>HX9*$IM9</f>
        <v>0</v>
      </c>
      <c r="IZ9" s="941"/>
      <c r="JA9" s="941"/>
      <c r="JB9" s="941"/>
      <c r="JC9" s="941">
        <f>IB9*$IM9</f>
        <v>0</v>
      </c>
      <c r="JD9" s="941"/>
      <c r="JE9" s="941"/>
      <c r="JF9" s="941"/>
      <c r="JG9" s="941">
        <f>IF9*$IM9</f>
        <v>0</v>
      </c>
      <c r="JH9" s="941"/>
      <c r="JI9" s="941"/>
      <c r="JJ9" s="941"/>
      <c r="JK9" s="466">
        <f>各種係数!$R9</f>
        <v>1.8700000000000001E-2</v>
      </c>
      <c r="JL9" s="467"/>
      <c r="JM9" s="467"/>
      <c r="JN9" s="467"/>
      <c r="JO9" s="467"/>
      <c r="JP9" s="467"/>
      <c r="JQ9" s="467"/>
      <c r="JR9" s="467"/>
      <c r="JS9" s="467"/>
      <c r="JT9" s="467"/>
      <c r="JU9" s="467"/>
      <c r="JV9" s="467"/>
      <c r="JW9" s="468"/>
      <c r="JX9" s="468"/>
      <c r="JY9" s="468"/>
      <c r="JZ9" s="468"/>
      <c r="KA9" s="468"/>
      <c r="KB9" s="468"/>
      <c r="KC9" s="468"/>
      <c r="KD9" s="469"/>
      <c r="KE9" s="940">
        <f>IQ9*$JK9*44/12</f>
        <v>0</v>
      </c>
      <c r="KF9" s="941"/>
      <c r="KG9" s="941"/>
      <c r="KH9" s="941"/>
      <c r="KI9" s="941">
        <f>IU9*$JK9*44/12</f>
        <v>0</v>
      </c>
      <c r="KJ9" s="941"/>
      <c r="KK9" s="941"/>
      <c r="KL9" s="941"/>
      <c r="KM9" s="941">
        <f>IY9*$JK9*44/12</f>
        <v>0</v>
      </c>
      <c r="KN9" s="941"/>
      <c r="KO9" s="941"/>
      <c r="KP9" s="941"/>
      <c r="KQ9" s="941">
        <f>JC9*$JK9*44/12</f>
        <v>0</v>
      </c>
      <c r="KR9" s="941"/>
      <c r="KS9" s="941"/>
      <c r="KT9" s="941"/>
      <c r="KU9" s="941">
        <f>JG9*$JK9*44/12</f>
        <v>0</v>
      </c>
      <c r="KV9" s="941"/>
      <c r="KW9" s="941"/>
      <c r="KX9" s="947"/>
      <c r="LC9" s="648" t="s">
        <v>175</v>
      </c>
      <c r="LD9" s="525" t="s">
        <v>160</v>
      </c>
      <c r="LE9" s="833" t="s">
        <v>27</v>
      </c>
      <c r="LF9" s="833"/>
      <c r="LG9" s="833"/>
      <c r="LH9" s="833"/>
      <c r="LI9" s="833"/>
      <c r="LJ9" s="833"/>
      <c r="LK9" s="833"/>
      <c r="LL9" s="833"/>
      <c r="LM9" s="833"/>
      <c r="LN9" s="833"/>
      <c r="LO9" s="833"/>
      <c r="LP9" s="484"/>
      <c r="LQ9" s="434"/>
      <c r="LR9" s="435"/>
      <c r="LS9" s="435"/>
      <c r="LT9" s="434"/>
      <c r="LU9" s="434"/>
      <c r="LV9" s="435"/>
      <c r="LW9" s="589"/>
      <c r="LX9" s="434"/>
      <c r="LY9" s="434"/>
      <c r="LZ9" s="435"/>
      <c r="MA9" s="589"/>
      <c r="MB9" s="434"/>
      <c r="MC9" s="434"/>
      <c r="MD9" s="435"/>
      <c r="ME9" s="589"/>
      <c r="MF9" s="434"/>
      <c r="MG9" s="434"/>
      <c r="MH9" s="435"/>
      <c r="MI9" s="589"/>
      <c r="MJ9" s="772" t="s">
        <v>33</v>
      </c>
      <c r="MK9" s="773"/>
      <c r="ML9" s="774"/>
      <c r="MM9" s="937">
        <f>各種係数!$O9</f>
        <v>33.4</v>
      </c>
      <c r="MN9" s="938"/>
      <c r="MO9" s="938"/>
      <c r="MP9" s="939"/>
      <c r="MQ9" s="940">
        <f>LP9*$MM9</f>
        <v>0</v>
      </c>
      <c r="MR9" s="941"/>
      <c r="MS9" s="941"/>
      <c r="MT9" s="941"/>
      <c r="MU9" s="941">
        <f>LT9*$MM9</f>
        <v>0</v>
      </c>
      <c r="MV9" s="941"/>
      <c r="MW9" s="941"/>
      <c r="MX9" s="941"/>
      <c r="MY9" s="941">
        <f>LX9*$MM9</f>
        <v>0</v>
      </c>
      <c r="MZ9" s="941"/>
      <c r="NA9" s="941"/>
      <c r="NB9" s="941"/>
      <c r="NC9" s="941">
        <f>MB9*$MM9</f>
        <v>0</v>
      </c>
      <c r="ND9" s="941"/>
      <c r="NE9" s="941"/>
      <c r="NF9" s="941"/>
      <c r="NG9" s="941">
        <f>MF9*$MM9</f>
        <v>0</v>
      </c>
      <c r="NH9" s="941"/>
      <c r="NI9" s="941"/>
      <c r="NJ9" s="941"/>
      <c r="NK9" s="466">
        <f>各種係数!$R9</f>
        <v>1.8700000000000001E-2</v>
      </c>
      <c r="NL9" s="467"/>
      <c r="NM9" s="467"/>
      <c r="NN9" s="467"/>
      <c r="NO9" s="467"/>
      <c r="NP9" s="467"/>
      <c r="NQ9" s="467"/>
      <c r="NR9" s="467"/>
      <c r="NS9" s="467"/>
      <c r="NT9" s="467"/>
      <c r="NU9" s="467"/>
      <c r="NV9" s="467"/>
      <c r="NW9" s="468"/>
      <c r="NX9" s="468"/>
      <c r="NY9" s="468"/>
      <c r="NZ9" s="468"/>
      <c r="OA9" s="468"/>
      <c r="OB9" s="468"/>
      <c r="OC9" s="468"/>
      <c r="OD9" s="469"/>
      <c r="OE9" s="940">
        <f>MQ9*$NK9*44/12</f>
        <v>0</v>
      </c>
      <c r="OF9" s="941"/>
      <c r="OG9" s="941"/>
      <c r="OH9" s="941"/>
      <c r="OI9" s="941">
        <f>MU9*$NK9*44/12</f>
        <v>0</v>
      </c>
      <c r="OJ9" s="941"/>
      <c r="OK9" s="941"/>
      <c r="OL9" s="941"/>
      <c r="OM9" s="941">
        <f>MY9*$NK9*44/12</f>
        <v>0</v>
      </c>
      <c r="ON9" s="941"/>
      <c r="OO9" s="941"/>
      <c r="OP9" s="941"/>
      <c r="OQ9" s="941">
        <f>NC9*$NK9*44/12</f>
        <v>0</v>
      </c>
      <c r="OR9" s="941"/>
      <c r="OS9" s="941"/>
      <c r="OT9" s="941"/>
      <c r="OU9" s="941">
        <f>NG9*$NK9*44/12</f>
        <v>0</v>
      </c>
      <c r="OV9" s="941"/>
      <c r="OW9" s="941"/>
      <c r="OX9" s="947"/>
      <c r="PC9" s="648" t="s">
        <v>175</v>
      </c>
      <c r="PD9" s="525" t="s">
        <v>160</v>
      </c>
      <c r="PE9" s="833" t="s">
        <v>27</v>
      </c>
      <c r="PF9" s="833"/>
      <c r="PG9" s="833"/>
      <c r="PH9" s="833"/>
      <c r="PI9" s="833"/>
      <c r="PJ9" s="833"/>
      <c r="PK9" s="833"/>
      <c r="PL9" s="833"/>
      <c r="PM9" s="833"/>
      <c r="PN9" s="833"/>
      <c r="PO9" s="833"/>
      <c r="PP9" s="484"/>
      <c r="PQ9" s="434"/>
      <c r="PR9" s="435"/>
      <c r="PS9" s="435"/>
      <c r="PT9" s="434"/>
      <c r="PU9" s="434"/>
      <c r="PV9" s="435"/>
      <c r="PW9" s="589"/>
      <c r="PX9" s="434"/>
      <c r="PY9" s="434"/>
      <c r="PZ9" s="435"/>
      <c r="QA9" s="589"/>
      <c r="QB9" s="434"/>
      <c r="QC9" s="434"/>
      <c r="QD9" s="435"/>
      <c r="QE9" s="589"/>
      <c r="QF9" s="434"/>
      <c r="QG9" s="434"/>
      <c r="QH9" s="435"/>
      <c r="QI9" s="589"/>
      <c r="QJ9" s="772" t="s">
        <v>33</v>
      </c>
      <c r="QK9" s="773"/>
      <c r="QL9" s="774"/>
      <c r="QM9" s="937">
        <f>各種係数!$O9</f>
        <v>33.4</v>
      </c>
      <c r="QN9" s="938"/>
      <c r="QO9" s="938"/>
      <c r="QP9" s="939"/>
      <c r="QQ9" s="940">
        <f>PP9*$QM9</f>
        <v>0</v>
      </c>
      <c r="QR9" s="941"/>
      <c r="QS9" s="941"/>
      <c r="QT9" s="941"/>
      <c r="QU9" s="941">
        <f>PT9*$QM9</f>
        <v>0</v>
      </c>
      <c r="QV9" s="941"/>
      <c r="QW9" s="941"/>
      <c r="QX9" s="941"/>
      <c r="QY9" s="941">
        <f>PX9*$QM9</f>
        <v>0</v>
      </c>
      <c r="QZ9" s="941"/>
      <c r="RA9" s="941"/>
      <c r="RB9" s="941"/>
      <c r="RC9" s="941">
        <f>QB9*$QM9</f>
        <v>0</v>
      </c>
      <c r="RD9" s="941"/>
      <c r="RE9" s="941"/>
      <c r="RF9" s="941"/>
      <c r="RG9" s="941">
        <f>QF9*$QM9</f>
        <v>0</v>
      </c>
      <c r="RH9" s="941"/>
      <c r="RI9" s="941"/>
      <c r="RJ9" s="941"/>
      <c r="RK9" s="466">
        <f>各種係数!$R9</f>
        <v>1.8700000000000001E-2</v>
      </c>
      <c r="RL9" s="467"/>
      <c r="RM9" s="467"/>
      <c r="RN9" s="467"/>
      <c r="RO9" s="467"/>
      <c r="RP9" s="467"/>
      <c r="RQ9" s="467"/>
      <c r="RR9" s="467"/>
      <c r="RS9" s="467"/>
      <c r="RT9" s="467"/>
      <c r="RU9" s="467"/>
      <c r="RV9" s="467"/>
      <c r="RW9" s="468"/>
      <c r="RX9" s="468"/>
      <c r="RY9" s="468"/>
      <c r="RZ9" s="468"/>
      <c r="SA9" s="468"/>
      <c r="SB9" s="468"/>
      <c r="SC9" s="468"/>
      <c r="SD9" s="469"/>
      <c r="SE9" s="940">
        <f>QQ9*$RK9*44/12</f>
        <v>0</v>
      </c>
      <c r="SF9" s="941"/>
      <c r="SG9" s="941"/>
      <c r="SH9" s="941"/>
      <c r="SI9" s="941">
        <f>QU9*$RK9*44/12</f>
        <v>0</v>
      </c>
      <c r="SJ9" s="941"/>
      <c r="SK9" s="941"/>
      <c r="SL9" s="941"/>
      <c r="SM9" s="941">
        <f>QY9*$RK9*44/12</f>
        <v>0</v>
      </c>
      <c r="SN9" s="941"/>
      <c r="SO9" s="941"/>
      <c r="SP9" s="941"/>
      <c r="SQ9" s="941">
        <f>RC9*$RK9*44/12</f>
        <v>0</v>
      </c>
      <c r="SR9" s="941"/>
      <c r="SS9" s="941"/>
      <c r="ST9" s="941"/>
      <c r="SU9" s="941">
        <f>RG9*$RK9*44/12</f>
        <v>0</v>
      </c>
      <c r="SV9" s="941"/>
      <c r="SW9" s="941"/>
      <c r="SX9" s="947"/>
      <c r="TS9" s="484">
        <f>P9+DP9+HP9+LP9+PP9</f>
        <v>0</v>
      </c>
      <c r="TT9" s="434"/>
      <c r="TU9" s="435"/>
      <c r="TV9" s="435"/>
      <c r="TW9" s="434">
        <f t="shared" ref="TW9:TW24" si="6">T9+DT9+HT9+LT9+PT9</f>
        <v>0</v>
      </c>
      <c r="TX9" s="434"/>
      <c r="TY9" s="435"/>
      <c r="TZ9" s="589"/>
      <c r="UA9" s="434">
        <f t="shared" ref="UA9:UA24" si="7">X9+DX9+HX9+LX9+PX9</f>
        <v>0</v>
      </c>
      <c r="UB9" s="434"/>
      <c r="UC9" s="435"/>
      <c r="UD9" s="589"/>
      <c r="UE9" s="434">
        <f t="shared" ref="UE9:UE24" si="8">AB9+EB9+IB9+MB9+QB9</f>
        <v>0</v>
      </c>
      <c r="UF9" s="434"/>
      <c r="UG9" s="435"/>
      <c r="UH9" s="589"/>
      <c r="UI9" s="434">
        <f t="shared" ref="UI9:UI24" si="9">AF9+EF9+IF9+MF9+QF9</f>
        <v>0</v>
      </c>
      <c r="UJ9" s="434"/>
      <c r="UK9" s="435"/>
      <c r="UL9" s="589"/>
      <c r="UM9" s="772" t="s">
        <v>33</v>
      </c>
      <c r="UN9" s="773"/>
      <c r="UO9" s="774"/>
      <c r="UP9" s="937">
        <f>各種係数!$O9</f>
        <v>33.4</v>
      </c>
      <c r="UQ9" s="938"/>
      <c r="UR9" s="938"/>
      <c r="US9" s="939"/>
      <c r="UT9" s="940">
        <f t="shared" ref="UT9:UT40" si="10">AQ9+EQ9+IQ9+MQ9+QQ9</f>
        <v>0</v>
      </c>
      <c r="UU9" s="941"/>
      <c r="UV9" s="941"/>
      <c r="UW9" s="941"/>
      <c r="UX9" s="941">
        <f t="shared" ref="UX9:UX40" si="11">AU9+EU9+IU9+MU9+QU9</f>
        <v>0</v>
      </c>
      <c r="UY9" s="941"/>
      <c r="UZ9" s="941"/>
      <c r="VA9" s="941"/>
      <c r="VB9" s="941">
        <f t="shared" ref="VB9:VB40" si="12">AY9+EY9+IY9+MY9+QY9</f>
        <v>0</v>
      </c>
      <c r="VC9" s="941"/>
      <c r="VD9" s="941"/>
      <c r="VE9" s="941"/>
      <c r="VF9" s="941">
        <f t="shared" ref="VF9:VF40" si="13">BC9+FC9+JC9+NC9+RC9</f>
        <v>0</v>
      </c>
      <c r="VG9" s="941"/>
      <c r="VH9" s="941"/>
      <c r="VI9" s="941"/>
      <c r="VJ9" s="941">
        <f t="shared" ref="VJ9:VJ40" si="14">BG9+FG9+JG9+NG9+RG9</f>
        <v>0</v>
      </c>
      <c r="VK9" s="941"/>
      <c r="VL9" s="941"/>
      <c r="VM9" s="941"/>
      <c r="VN9" s="466">
        <f>各種係数!$R9</f>
        <v>1.8700000000000001E-2</v>
      </c>
      <c r="VO9" s="467"/>
      <c r="VP9" s="467"/>
      <c r="VQ9" s="467"/>
      <c r="VR9" s="467"/>
      <c r="VS9" s="467"/>
      <c r="VT9" s="467"/>
      <c r="VU9" s="467"/>
      <c r="VV9" s="467"/>
      <c r="VW9" s="467"/>
      <c r="VX9" s="467"/>
      <c r="VY9" s="467"/>
      <c r="VZ9" s="468"/>
      <c r="WA9" s="468"/>
      <c r="WB9" s="468"/>
      <c r="WC9" s="468"/>
      <c r="WD9" s="468"/>
      <c r="WE9" s="468"/>
      <c r="WF9" s="468"/>
      <c r="WG9" s="469"/>
      <c r="WH9" s="940">
        <f t="shared" ref="WH9:WH35" si="15">CE9+GE9+KE9+OE9+SE9</f>
        <v>0</v>
      </c>
      <c r="WI9" s="941"/>
      <c r="WJ9" s="941"/>
      <c r="WK9" s="941"/>
      <c r="WL9" s="941">
        <f t="shared" ref="WL9:WL35" si="16">CI9+GI9+KI9+OI9+SI9</f>
        <v>0</v>
      </c>
      <c r="WM9" s="941"/>
      <c r="WN9" s="941"/>
      <c r="WO9" s="941"/>
      <c r="WP9" s="941">
        <f t="shared" ref="WP9:WP35" si="17">CM9+GM9+KM9+OM9+SM9</f>
        <v>0</v>
      </c>
      <c r="WQ9" s="941"/>
      <c r="WR9" s="941"/>
      <c r="WS9" s="941"/>
      <c r="WT9" s="941">
        <f t="shared" ref="WT9:WT35" si="18">CQ9+GQ9+KQ9+OQ9+SQ9</f>
        <v>0</v>
      </c>
      <c r="WU9" s="941"/>
      <c r="WV9" s="941"/>
      <c r="WW9" s="941"/>
      <c r="WX9" s="941">
        <f t="shared" ref="WX9:WX35" si="19">CU9+GU9+KU9+OU9+SU9</f>
        <v>0</v>
      </c>
      <c r="WY9" s="941"/>
      <c r="WZ9" s="941"/>
      <c r="XA9" s="947"/>
    </row>
    <row r="10" spans="3:625" s="100" customFormat="1" ht="19.5" customHeight="1" x14ac:dyDescent="0.15">
      <c r="C10" s="867"/>
      <c r="D10" s="526"/>
      <c r="E10" s="755" t="s">
        <v>15</v>
      </c>
      <c r="F10" s="755"/>
      <c r="G10" s="755"/>
      <c r="H10" s="755"/>
      <c r="I10" s="755"/>
      <c r="J10" s="755"/>
      <c r="K10" s="755"/>
      <c r="L10" s="755"/>
      <c r="M10" s="755"/>
      <c r="N10" s="755"/>
      <c r="O10" s="755"/>
      <c r="P10" s="484"/>
      <c r="Q10" s="434"/>
      <c r="R10" s="435"/>
      <c r="S10" s="435"/>
      <c r="T10" s="434"/>
      <c r="U10" s="434"/>
      <c r="V10" s="435"/>
      <c r="W10" s="589"/>
      <c r="X10" s="434"/>
      <c r="Y10" s="434"/>
      <c r="Z10" s="435"/>
      <c r="AA10" s="589"/>
      <c r="AB10" s="434"/>
      <c r="AC10" s="434"/>
      <c r="AD10" s="435"/>
      <c r="AE10" s="589"/>
      <c r="AF10" s="434"/>
      <c r="AG10" s="434"/>
      <c r="AH10" s="435"/>
      <c r="AI10" s="589"/>
      <c r="AJ10" s="772" t="s">
        <v>33</v>
      </c>
      <c r="AK10" s="773"/>
      <c r="AL10" s="774"/>
      <c r="AM10" s="937">
        <f>各種係数!$O10</f>
        <v>36.5</v>
      </c>
      <c r="AN10" s="938"/>
      <c r="AO10" s="938"/>
      <c r="AP10" s="939"/>
      <c r="AQ10" s="940">
        <f t="shared" ref="AQ10:AQ38" si="20">P10*$AM10</f>
        <v>0</v>
      </c>
      <c r="AR10" s="941"/>
      <c r="AS10" s="941"/>
      <c r="AT10" s="941"/>
      <c r="AU10" s="941">
        <f t="shared" si="0"/>
        <v>0</v>
      </c>
      <c r="AV10" s="941"/>
      <c r="AW10" s="941"/>
      <c r="AX10" s="941"/>
      <c r="AY10" s="941">
        <f t="shared" si="1"/>
        <v>0</v>
      </c>
      <c r="AZ10" s="941"/>
      <c r="BA10" s="941"/>
      <c r="BB10" s="941"/>
      <c r="BC10" s="941">
        <f t="shared" si="2"/>
        <v>0</v>
      </c>
      <c r="BD10" s="941"/>
      <c r="BE10" s="941"/>
      <c r="BF10" s="941"/>
      <c r="BG10" s="941">
        <f t="shared" si="3"/>
        <v>0</v>
      </c>
      <c r="BH10" s="941"/>
      <c r="BI10" s="941"/>
      <c r="BJ10" s="941"/>
      <c r="BK10" s="466">
        <f>各種係数!$R10</f>
        <v>1.8700000000000001E-2</v>
      </c>
      <c r="BL10" s="467"/>
      <c r="BM10" s="467"/>
      <c r="BN10" s="467"/>
      <c r="BO10" s="467"/>
      <c r="BP10" s="467"/>
      <c r="BQ10" s="467"/>
      <c r="BR10" s="467"/>
      <c r="BS10" s="467"/>
      <c r="BT10" s="467"/>
      <c r="BU10" s="467"/>
      <c r="BV10" s="467"/>
      <c r="BW10" s="468"/>
      <c r="BX10" s="468"/>
      <c r="BY10" s="468"/>
      <c r="BZ10" s="468"/>
      <c r="CA10" s="468"/>
      <c r="CB10" s="468"/>
      <c r="CC10" s="468"/>
      <c r="CD10" s="469"/>
      <c r="CE10" s="940">
        <f t="shared" ref="CE10:CE36" si="21">AQ10*$BK10*44/12</f>
        <v>0</v>
      </c>
      <c r="CF10" s="941"/>
      <c r="CG10" s="941"/>
      <c r="CH10" s="941"/>
      <c r="CI10" s="941">
        <f t="shared" ref="CI10:CI36" si="22">AU10*$BK10*44/12</f>
        <v>0</v>
      </c>
      <c r="CJ10" s="941"/>
      <c r="CK10" s="941"/>
      <c r="CL10" s="941"/>
      <c r="CM10" s="941">
        <f t="shared" ref="CM10:CM36" si="23">AY10*$BK10*44/12</f>
        <v>0</v>
      </c>
      <c r="CN10" s="941"/>
      <c r="CO10" s="941"/>
      <c r="CP10" s="941"/>
      <c r="CQ10" s="941">
        <f t="shared" si="4"/>
        <v>0</v>
      </c>
      <c r="CR10" s="941"/>
      <c r="CS10" s="941"/>
      <c r="CT10" s="941"/>
      <c r="CU10" s="941">
        <f t="shared" si="5"/>
        <v>0</v>
      </c>
      <c r="CV10" s="941"/>
      <c r="CW10" s="941"/>
      <c r="CX10" s="947"/>
      <c r="DC10" s="867"/>
      <c r="DD10" s="526"/>
      <c r="DE10" s="755" t="s">
        <v>15</v>
      </c>
      <c r="DF10" s="755"/>
      <c r="DG10" s="755"/>
      <c r="DH10" s="755"/>
      <c r="DI10" s="755"/>
      <c r="DJ10" s="755"/>
      <c r="DK10" s="755"/>
      <c r="DL10" s="755"/>
      <c r="DM10" s="755"/>
      <c r="DN10" s="755"/>
      <c r="DO10" s="755"/>
      <c r="DP10" s="484"/>
      <c r="DQ10" s="434"/>
      <c r="DR10" s="435"/>
      <c r="DS10" s="435"/>
      <c r="DT10" s="434"/>
      <c r="DU10" s="434"/>
      <c r="DV10" s="435"/>
      <c r="DW10" s="589"/>
      <c r="DX10" s="434"/>
      <c r="DY10" s="434"/>
      <c r="DZ10" s="435"/>
      <c r="EA10" s="589"/>
      <c r="EB10" s="434"/>
      <c r="EC10" s="434"/>
      <c r="ED10" s="435"/>
      <c r="EE10" s="589"/>
      <c r="EF10" s="434"/>
      <c r="EG10" s="434"/>
      <c r="EH10" s="435"/>
      <c r="EI10" s="589"/>
      <c r="EJ10" s="772" t="s">
        <v>33</v>
      </c>
      <c r="EK10" s="773"/>
      <c r="EL10" s="774"/>
      <c r="EM10" s="937">
        <f>各種係数!$O10</f>
        <v>36.5</v>
      </c>
      <c r="EN10" s="938"/>
      <c r="EO10" s="938"/>
      <c r="EP10" s="939"/>
      <c r="EQ10" s="940">
        <f t="shared" ref="EQ10:EQ24" si="24">DP10*$EM10</f>
        <v>0</v>
      </c>
      <c r="ER10" s="941"/>
      <c r="ES10" s="941"/>
      <c r="ET10" s="941"/>
      <c r="EU10" s="941">
        <f t="shared" ref="EU10:EU24" si="25">DT10*$EM10</f>
        <v>0</v>
      </c>
      <c r="EV10" s="941"/>
      <c r="EW10" s="941"/>
      <c r="EX10" s="941"/>
      <c r="EY10" s="941">
        <f t="shared" ref="EY10:EY24" si="26">DX10*$EM10</f>
        <v>0</v>
      </c>
      <c r="EZ10" s="941"/>
      <c r="FA10" s="941"/>
      <c r="FB10" s="941"/>
      <c r="FC10" s="941">
        <f t="shared" ref="FC10:FC24" si="27">EB10*$EM10</f>
        <v>0</v>
      </c>
      <c r="FD10" s="941"/>
      <c r="FE10" s="941"/>
      <c r="FF10" s="941"/>
      <c r="FG10" s="941">
        <f t="shared" ref="FG10:FG24" si="28">EF10*$EM10</f>
        <v>0</v>
      </c>
      <c r="FH10" s="941"/>
      <c r="FI10" s="941"/>
      <c r="FJ10" s="941"/>
      <c r="FK10" s="466">
        <f>各種係数!$R10</f>
        <v>1.8700000000000001E-2</v>
      </c>
      <c r="FL10" s="467"/>
      <c r="FM10" s="467"/>
      <c r="FN10" s="467"/>
      <c r="FO10" s="467"/>
      <c r="FP10" s="467"/>
      <c r="FQ10" s="467"/>
      <c r="FR10" s="467"/>
      <c r="FS10" s="467"/>
      <c r="FT10" s="467"/>
      <c r="FU10" s="467"/>
      <c r="FV10" s="467"/>
      <c r="FW10" s="468"/>
      <c r="FX10" s="468"/>
      <c r="FY10" s="468"/>
      <c r="FZ10" s="468"/>
      <c r="GA10" s="468"/>
      <c r="GB10" s="468"/>
      <c r="GC10" s="468"/>
      <c r="GD10" s="469"/>
      <c r="GE10" s="940">
        <f t="shared" ref="GE10:GE24" si="29">EQ10*$BK10*44/12</f>
        <v>0</v>
      </c>
      <c r="GF10" s="941"/>
      <c r="GG10" s="941"/>
      <c r="GH10" s="941"/>
      <c r="GI10" s="941">
        <f t="shared" ref="GI10:GI24" si="30">EU10*$BK10*44/12</f>
        <v>0</v>
      </c>
      <c r="GJ10" s="941"/>
      <c r="GK10" s="941"/>
      <c r="GL10" s="941"/>
      <c r="GM10" s="941">
        <f t="shared" ref="GM10:GM24" si="31">EY10*$BK10*44/12</f>
        <v>0</v>
      </c>
      <c r="GN10" s="941"/>
      <c r="GO10" s="941"/>
      <c r="GP10" s="941"/>
      <c r="GQ10" s="941">
        <f t="shared" ref="GQ10:GQ24" si="32">FC10*$BK10*44/12</f>
        <v>0</v>
      </c>
      <c r="GR10" s="941"/>
      <c r="GS10" s="941"/>
      <c r="GT10" s="941"/>
      <c r="GU10" s="941">
        <f t="shared" ref="GU10:GU24" si="33">FG10*$BK10*44/12</f>
        <v>0</v>
      </c>
      <c r="GV10" s="941"/>
      <c r="GW10" s="941"/>
      <c r="GX10" s="947"/>
      <c r="HC10" s="867"/>
      <c r="HD10" s="526"/>
      <c r="HE10" s="755" t="s">
        <v>15</v>
      </c>
      <c r="HF10" s="755"/>
      <c r="HG10" s="755"/>
      <c r="HH10" s="755"/>
      <c r="HI10" s="755"/>
      <c r="HJ10" s="755"/>
      <c r="HK10" s="755"/>
      <c r="HL10" s="755"/>
      <c r="HM10" s="755"/>
      <c r="HN10" s="755"/>
      <c r="HO10" s="755"/>
      <c r="HP10" s="484"/>
      <c r="HQ10" s="434"/>
      <c r="HR10" s="435"/>
      <c r="HS10" s="435"/>
      <c r="HT10" s="434"/>
      <c r="HU10" s="434"/>
      <c r="HV10" s="435"/>
      <c r="HW10" s="589"/>
      <c r="HX10" s="434"/>
      <c r="HY10" s="434"/>
      <c r="HZ10" s="435"/>
      <c r="IA10" s="589"/>
      <c r="IB10" s="434"/>
      <c r="IC10" s="434"/>
      <c r="ID10" s="435"/>
      <c r="IE10" s="589"/>
      <c r="IF10" s="434"/>
      <c r="IG10" s="434"/>
      <c r="IH10" s="435"/>
      <c r="II10" s="589"/>
      <c r="IJ10" s="772" t="s">
        <v>33</v>
      </c>
      <c r="IK10" s="773"/>
      <c r="IL10" s="774"/>
      <c r="IM10" s="937">
        <f>各種係数!$O10</f>
        <v>36.5</v>
      </c>
      <c r="IN10" s="938"/>
      <c r="IO10" s="938"/>
      <c r="IP10" s="939"/>
      <c r="IQ10" s="940">
        <f t="shared" ref="IQ10:IQ24" si="34">HP10*$IM10</f>
        <v>0</v>
      </c>
      <c r="IR10" s="941"/>
      <c r="IS10" s="941"/>
      <c r="IT10" s="941"/>
      <c r="IU10" s="941">
        <f t="shared" ref="IU10:IU24" si="35">HT10*$IM10</f>
        <v>0</v>
      </c>
      <c r="IV10" s="941"/>
      <c r="IW10" s="941"/>
      <c r="IX10" s="941"/>
      <c r="IY10" s="941">
        <f t="shared" ref="IY10:IY24" si="36">HX10*$IM10</f>
        <v>0</v>
      </c>
      <c r="IZ10" s="941"/>
      <c r="JA10" s="941"/>
      <c r="JB10" s="941"/>
      <c r="JC10" s="941">
        <f t="shared" ref="JC10:JC24" si="37">IB10*$IM10</f>
        <v>0</v>
      </c>
      <c r="JD10" s="941"/>
      <c r="JE10" s="941"/>
      <c r="JF10" s="941"/>
      <c r="JG10" s="941">
        <f t="shared" ref="JG10:JG24" si="38">IF10*$IM10</f>
        <v>0</v>
      </c>
      <c r="JH10" s="941"/>
      <c r="JI10" s="941"/>
      <c r="JJ10" s="941"/>
      <c r="JK10" s="466">
        <f>各種係数!$R10</f>
        <v>1.8700000000000001E-2</v>
      </c>
      <c r="JL10" s="467"/>
      <c r="JM10" s="467"/>
      <c r="JN10" s="467"/>
      <c r="JO10" s="467"/>
      <c r="JP10" s="467"/>
      <c r="JQ10" s="467"/>
      <c r="JR10" s="467"/>
      <c r="JS10" s="467"/>
      <c r="JT10" s="467"/>
      <c r="JU10" s="467"/>
      <c r="JV10" s="467"/>
      <c r="JW10" s="468"/>
      <c r="JX10" s="468"/>
      <c r="JY10" s="468"/>
      <c r="JZ10" s="468"/>
      <c r="KA10" s="468"/>
      <c r="KB10" s="468"/>
      <c r="KC10" s="468"/>
      <c r="KD10" s="469"/>
      <c r="KE10" s="940">
        <f t="shared" ref="KE10:KE24" si="39">IQ10*$JK10*44/12</f>
        <v>0</v>
      </c>
      <c r="KF10" s="941"/>
      <c r="KG10" s="941"/>
      <c r="KH10" s="941"/>
      <c r="KI10" s="941">
        <f t="shared" ref="KI10:KI24" si="40">IU10*$JK10*44/12</f>
        <v>0</v>
      </c>
      <c r="KJ10" s="941"/>
      <c r="KK10" s="941"/>
      <c r="KL10" s="941"/>
      <c r="KM10" s="941">
        <f t="shared" ref="KM10:KM24" si="41">IY10*$JK10*44/12</f>
        <v>0</v>
      </c>
      <c r="KN10" s="941"/>
      <c r="KO10" s="941"/>
      <c r="KP10" s="941"/>
      <c r="KQ10" s="941">
        <f t="shared" ref="KQ10:KQ24" si="42">JC10*$JK10*44/12</f>
        <v>0</v>
      </c>
      <c r="KR10" s="941"/>
      <c r="KS10" s="941"/>
      <c r="KT10" s="941"/>
      <c r="KU10" s="941">
        <f t="shared" ref="KU10:KU24" si="43">JG10*$JK10*44/12</f>
        <v>0</v>
      </c>
      <c r="KV10" s="941"/>
      <c r="KW10" s="941"/>
      <c r="KX10" s="947"/>
      <c r="LC10" s="867"/>
      <c r="LD10" s="526"/>
      <c r="LE10" s="755" t="s">
        <v>15</v>
      </c>
      <c r="LF10" s="755"/>
      <c r="LG10" s="755"/>
      <c r="LH10" s="755"/>
      <c r="LI10" s="755"/>
      <c r="LJ10" s="755"/>
      <c r="LK10" s="755"/>
      <c r="LL10" s="755"/>
      <c r="LM10" s="755"/>
      <c r="LN10" s="755"/>
      <c r="LO10" s="755"/>
      <c r="LP10" s="484"/>
      <c r="LQ10" s="434"/>
      <c r="LR10" s="435"/>
      <c r="LS10" s="435"/>
      <c r="LT10" s="434"/>
      <c r="LU10" s="434"/>
      <c r="LV10" s="435"/>
      <c r="LW10" s="589"/>
      <c r="LX10" s="434"/>
      <c r="LY10" s="434"/>
      <c r="LZ10" s="435"/>
      <c r="MA10" s="589"/>
      <c r="MB10" s="434"/>
      <c r="MC10" s="434"/>
      <c r="MD10" s="435"/>
      <c r="ME10" s="589"/>
      <c r="MF10" s="434"/>
      <c r="MG10" s="434"/>
      <c r="MH10" s="435"/>
      <c r="MI10" s="589"/>
      <c r="MJ10" s="772" t="s">
        <v>33</v>
      </c>
      <c r="MK10" s="773"/>
      <c r="ML10" s="774"/>
      <c r="MM10" s="937">
        <f>各種係数!$O10</f>
        <v>36.5</v>
      </c>
      <c r="MN10" s="938"/>
      <c r="MO10" s="938"/>
      <c r="MP10" s="939"/>
      <c r="MQ10" s="940">
        <f t="shared" ref="MQ10:MQ24" si="44">LP10*$MM10</f>
        <v>0</v>
      </c>
      <c r="MR10" s="941"/>
      <c r="MS10" s="941"/>
      <c r="MT10" s="941"/>
      <c r="MU10" s="941">
        <f t="shared" ref="MU10:MU24" si="45">LT10*$MM10</f>
        <v>0</v>
      </c>
      <c r="MV10" s="941"/>
      <c r="MW10" s="941"/>
      <c r="MX10" s="941"/>
      <c r="MY10" s="941">
        <f t="shared" ref="MY10:MY24" si="46">LX10*$MM10</f>
        <v>0</v>
      </c>
      <c r="MZ10" s="941"/>
      <c r="NA10" s="941"/>
      <c r="NB10" s="941"/>
      <c r="NC10" s="941">
        <f t="shared" ref="NC10:NC24" si="47">MB10*$MM10</f>
        <v>0</v>
      </c>
      <c r="ND10" s="941"/>
      <c r="NE10" s="941"/>
      <c r="NF10" s="941"/>
      <c r="NG10" s="941">
        <f t="shared" ref="NG10:NG24" si="48">MF10*$MM10</f>
        <v>0</v>
      </c>
      <c r="NH10" s="941"/>
      <c r="NI10" s="941"/>
      <c r="NJ10" s="941"/>
      <c r="NK10" s="466">
        <f>各種係数!$R10</f>
        <v>1.8700000000000001E-2</v>
      </c>
      <c r="NL10" s="467"/>
      <c r="NM10" s="467"/>
      <c r="NN10" s="467"/>
      <c r="NO10" s="467"/>
      <c r="NP10" s="467"/>
      <c r="NQ10" s="467"/>
      <c r="NR10" s="467"/>
      <c r="NS10" s="467"/>
      <c r="NT10" s="467"/>
      <c r="NU10" s="467"/>
      <c r="NV10" s="467"/>
      <c r="NW10" s="468"/>
      <c r="NX10" s="468"/>
      <c r="NY10" s="468"/>
      <c r="NZ10" s="468"/>
      <c r="OA10" s="468"/>
      <c r="OB10" s="468"/>
      <c r="OC10" s="468"/>
      <c r="OD10" s="469"/>
      <c r="OE10" s="940">
        <f t="shared" ref="OE10:OE24" si="49">MQ10*$NK10*44/12</f>
        <v>0</v>
      </c>
      <c r="OF10" s="941"/>
      <c r="OG10" s="941"/>
      <c r="OH10" s="941"/>
      <c r="OI10" s="941">
        <f t="shared" ref="OI10:OI24" si="50">MU10*$NK10*44/12</f>
        <v>0</v>
      </c>
      <c r="OJ10" s="941"/>
      <c r="OK10" s="941"/>
      <c r="OL10" s="941"/>
      <c r="OM10" s="941">
        <f t="shared" ref="OM10:OM24" si="51">MY10*$NK10*44/12</f>
        <v>0</v>
      </c>
      <c r="ON10" s="941"/>
      <c r="OO10" s="941"/>
      <c r="OP10" s="941"/>
      <c r="OQ10" s="941">
        <f t="shared" ref="OQ10:OQ24" si="52">NC10*$NK10*44/12</f>
        <v>0</v>
      </c>
      <c r="OR10" s="941"/>
      <c r="OS10" s="941"/>
      <c r="OT10" s="941"/>
      <c r="OU10" s="941">
        <f t="shared" ref="OU10:OU24" si="53">NG10*$NK10*44/12</f>
        <v>0</v>
      </c>
      <c r="OV10" s="941"/>
      <c r="OW10" s="941"/>
      <c r="OX10" s="947"/>
      <c r="PC10" s="867"/>
      <c r="PD10" s="526"/>
      <c r="PE10" s="755" t="s">
        <v>15</v>
      </c>
      <c r="PF10" s="755"/>
      <c r="PG10" s="755"/>
      <c r="PH10" s="755"/>
      <c r="PI10" s="755"/>
      <c r="PJ10" s="755"/>
      <c r="PK10" s="755"/>
      <c r="PL10" s="755"/>
      <c r="PM10" s="755"/>
      <c r="PN10" s="755"/>
      <c r="PO10" s="755"/>
      <c r="PP10" s="484"/>
      <c r="PQ10" s="434"/>
      <c r="PR10" s="435"/>
      <c r="PS10" s="435"/>
      <c r="PT10" s="434"/>
      <c r="PU10" s="434"/>
      <c r="PV10" s="435"/>
      <c r="PW10" s="589"/>
      <c r="PX10" s="434"/>
      <c r="PY10" s="434"/>
      <c r="PZ10" s="435"/>
      <c r="QA10" s="589"/>
      <c r="QB10" s="434"/>
      <c r="QC10" s="434"/>
      <c r="QD10" s="435"/>
      <c r="QE10" s="589"/>
      <c r="QF10" s="434"/>
      <c r="QG10" s="434"/>
      <c r="QH10" s="435"/>
      <c r="QI10" s="589"/>
      <c r="QJ10" s="772" t="s">
        <v>33</v>
      </c>
      <c r="QK10" s="773"/>
      <c r="QL10" s="774"/>
      <c r="QM10" s="937">
        <f>各種係数!$O10</f>
        <v>36.5</v>
      </c>
      <c r="QN10" s="938"/>
      <c r="QO10" s="938"/>
      <c r="QP10" s="939"/>
      <c r="QQ10" s="940">
        <f t="shared" ref="QQ10:QQ24" si="54">PP10*$QM10</f>
        <v>0</v>
      </c>
      <c r="QR10" s="941"/>
      <c r="QS10" s="941"/>
      <c r="QT10" s="941"/>
      <c r="QU10" s="941">
        <f t="shared" ref="QU10:QU24" si="55">PT10*$QM10</f>
        <v>0</v>
      </c>
      <c r="QV10" s="941"/>
      <c r="QW10" s="941"/>
      <c r="QX10" s="941"/>
      <c r="QY10" s="941">
        <f t="shared" ref="QY10:QY24" si="56">PX10*$QM10</f>
        <v>0</v>
      </c>
      <c r="QZ10" s="941"/>
      <c r="RA10" s="941"/>
      <c r="RB10" s="941"/>
      <c r="RC10" s="941">
        <f t="shared" ref="RC10:RC24" si="57">QB10*$QM10</f>
        <v>0</v>
      </c>
      <c r="RD10" s="941"/>
      <c r="RE10" s="941"/>
      <c r="RF10" s="941"/>
      <c r="RG10" s="941">
        <f t="shared" ref="RG10:RG24" si="58">QF10*$QM10</f>
        <v>0</v>
      </c>
      <c r="RH10" s="941"/>
      <c r="RI10" s="941"/>
      <c r="RJ10" s="941"/>
      <c r="RK10" s="466">
        <f>各種係数!$R10</f>
        <v>1.8700000000000001E-2</v>
      </c>
      <c r="RL10" s="467"/>
      <c r="RM10" s="467"/>
      <c r="RN10" s="467"/>
      <c r="RO10" s="467"/>
      <c r="RP10" s="467"/>
      <c r="RQ10" s="467"/>
      <c r="RR10" s="467"/>
      <c r="RS10" s="467"/>
      <c r="RT10" s="467"/>
      <c r="RU10" s="467"/>
      <c r="RV10" s="467"/>
      <c r="RW10" s="468"/>
      <c r="RX10" s="468"/>
      <c r="RY10" s="468"/>
      <c r="RZ10" s="468"/>
      <c r="SA10" s="468"/>
      <c r="SB10" s="468"/>
      <c r="SC10" s="468"/>
      <c r="SD10" s="469"/>
      <c r="SE10" s="940">
        <f t="shared" ref="SE10:SE24" si="59">QQ10*$RK10*44/12</f>
        <v>0</v>
      </c>
      <c r="SF10" s="941"/>
      <c r="SG10" s="941"/>
      <c r="SH10" s="941"/>
      <c r="SI10" s="941">
        <f t="shared" ref="SI10:SI24" si="60">QU10*$RK10*44/12</f>
        <v>0</v>
      </c>
      <c r="SJ10" s="941"/>
      <c r="SK10" s="941"/>
      <c r="SL10" s="941"/>
      <c r="SM10" s="941">
        <f t="shared" ref="SM10:SM24" si="61">QY10*$RK10*44/12</f>
        <v>0</v>
      </c>
      <c r="SN10" s="941"/>
      <c r="SO10" s="941"/>
      <c r="SP10" s="941"/>
      <c r="SQ10" s="941">
        <f t="shared" ref="SQ10:SQ24" si="62">RC10*$RK10*44/12</f>
        <v>0</v>
      </c>
      <c r="SR10" s="941"/>
      <c r="SS10" s="941"/>
      <c r="ST10" s="941"/>
      <c r="SU10" s="941">
        <f t="shared" ref="SU10:SU24" si="63">RG10*$RK10*44/12</f>
        <v>0</v>
      </c>
      <c r="SV10" s="941"/>
      <c r="SW10" s="941"/>
      <c r="SX10" s="947"/>
      <c r="TS10" s="484">
        <f t="shared" ref="TS10:TS24" si="64">P10+DP10+HP10+LP10+PP10</f>
        <v>0</v>
      </c>
      <c r="TT10" s="434"/>
      <c r="TU10" s="435"/>
      <c r="TV10" s="435"/>
      <c r="TW10" s="434">
        <f t="shared" si="6"/>
        <v>0</v>
      </c>
      <c r="TX10" s="434"/>
      <c r="TY10" s="435"/>
      <c r="TZ10" s="589"/>
      <c r="UA10" s="434">
        <f t="shared" si="7"/>
        <v>0</v>
      </c>
      <c r="UB10" s="434"/>
      <c r="UC10" s="435"/>
      <c r="UD10" s="589"/>
      <c r="UE10" s="434">
        <f t="shared" si="8"/>
        <v>0</v>
      </c>
      <c r="UF10" s="434"/>
      <c r="UG10" s="435"/>
      <c r="UH10" s="589"/>
      <c r="UI10" s="434">
        <f t="shared" si="9"/>
        <v>0</v>
      </c>
      <c r="UJ10" s="434"/>
      <c r="UK10" s="435"/>
      <c r="UL10" s="589"/>
      <c r="UM10" s="772" t="s">
        <v>33</v>
      </c>
      <c r="UN10" s="773"/>
      <c r="UO10" s="774"/>
      <c r="UP10" s="937">
        <f>各種係数!$O10</f>
        <v>36.5</v>
      </c>
      <c r="UQ10" s="938"/>
      <c r="UR10" s="938"/>
      <c r="US10" s="939"/>
      <c r="UT10" s="940">
        <f t="shared" si="10"/>
        <v>0</v>
      </c>
      <c r="UU10" s="941"/>
      <c r="UV10" s="941"/>
      <c r="UW10" s="941"/>
      <c r="UX10" s="941">
        <f t="shared" si="11"/>
        <v>0</v>
      </c>
      <c r="UY10" s="941"/>
      <c r="UZ10" s="941"/>
      <c r="VA10" s="941"/>
      <c r="VB10" s="941">
        <f t="shared" si="12"/>
        <v>0</v>
      </c>
      <c r="VC10" s="941"/>
      <c r="VD10" s="941"/>
      <c r="VE10" s="941"/>
      <c r="VF10" s="941">
        <f t="shared" si="13"/>
        <v>0</v>
      </c>
      <c r="VG10" s="941"/>
      <c r="VH10" s="941"/>
      <c r="VI10" s="941"/>
      <c r="VJ10" s="941">
        <f t="shared" si="14"/>
        <v>0</v>
      </c>
      <c r="VK10" s="941"/>
      <c r="VL10" s="941"/>
      <c r="VM10" s="941"/>
      <c r="VN10" s="466">
        <f>各種係数!$R10</f>
        <v>1.8700000000000001E-2</v>
      </c>
      <c r="VO10" s="467"/>
      <c r="VP10" s="467"/>
      <c r="VQ10" s="467"/>
      <c r="VR10" s="467"/>
      <c r="VS10" s="467"/>
      <c r="VT10" s="467"/>
      <c r="VU10" s="467"/>
      <c r="VV10" s="467"/>
      <c r="VW10" s="467"/>
      <c r="VX10" s="467"/>
      <c r="VY10" s="467"/>
      <c r="VZ10" s="468"/>
      <c r="WA10" s="468"/>
      <c r="WB10" s="468"/>
      <c r="WC10" s="468"/>
      <c r="WD10" s="468"/>
      <c r="WE10" s="468"/>
      <c r="WF10" s="468"/>
      <c r="WG10" s="469"/>
      <c r="WH10" s="940">
        <f t="shared" si="15"/>
        <v>0</v>
      </c>
      <c r="WI10" s="941"/>
      <c r="WJ10" s="941"/>
      <c r="WK10" s="941"/>
      <c r="WL10" s="941">
        <f t="shared" si="16"/>
        <v>0</v>
      </c>
      <c r="WM10" s="941"/>
      <c r="WN10" s="941"/>
      <c r="WO10" s="941"/>
      <c r="WP10" s="941">
        <f t="shared" si="17"/>
        <v>0</v>
      </c>
      <c r="WQ10" s="941"/>
      <c r="WR10" s="941"/>
      <c r="WS10" s="941"/>
      <c r="WT10" s="941">
        <f t="shared" si="18"/>
        <v>0</v>
      </c>
      <c r="WU10" s="941"/>
      <c r="WV10" s="941"/>
      <c r="WW10" s="941"/>
      <c r="WX10" s="941">
        <f t="shared" si="19"/>
        <v>0</v>
      </c>
      <c r="WY10" s="941"/>
      <c r="WZ10" s="941"/>
      <c r="XA10" s="947"/>
    </row>
    <row r="11" spans="3:625" s="100" customFormat="1" ht="19.5" customHeight="1" x14ac:dyDescent="0.15">
      <c r="C11" s="867"/>
      <c r="D11" s="526"/>
      <c r="E11" s="755" t="s">
        <v>16</v>
      </c>
      <c r="F11" s="755"/>
      <c r="G11" s="755"/>
      <c r="H11" s="755"/>
      <c r="I11" s="755"/>
      <c r="J11" s="755"/>
      <c r="K11" s="755"/>
      <c r="L11" s="755"/>
      <c r="M11" s="755"/>
      <c r="N11" s="755"/>
      <c r="O11" s="755"/>
      <c r="P11" s="484"/>
      <c r="Q11" s="434"/>
      <c r="R11" s="435"/>
      <c r="S11" s="435"/>
      <c r="T11" s="434"/>
      <c r="U11" s="434"/>
      <c r="V11" s="435"/>
      <c r="W11" s="589"/>
      <c r="X11" s="434"/>
      <c r="Y11" s="434"/>
      <c r="Z11" s="435"/>
      <c r="AA11" s="589"/>
      <c r="AB11" s="434"/>
      <c r="AC11" s="434"/>
      <c r="AD11" s="435"/>
      <c r="AE11" s="589"/>
      <c r="AF11" s="434"/>
      <c r="AG11" s="434"/>
      <c r="AH11" s="435"/>
      <c r="AI11" s="589"/>
      <c r="AJ11" s="772" t="s">
        <v>33</v>
      </c>
      <c r="AK11" s="773"/>
      <c r="AL11" s="774"/>
      <c r="AM11" s="937">
        <f>各種係数!$O11</f>
        <v>38</v>
      </c>
      <c r="AN11" s="938"/>
      <c r="AO11" s="938"/>
      <c r="AP11" s="939"/>
      <c r="AQ11" s="940">
        <f t="shared" si="20"/>
        <v>0</v>
      </c>
      <c r="AR11" s="941"/>
      <c r="AS11" s="941"/>
      <c r="AT11" s="941"/>
      <c r="AU11" s="941">
        <f t="shared" si="0"/>
        <v>0</v>
      </c>
      <c r="AV11" s="941"/>
      <c r="AW11" s="941"/>
      <c r="AX11" s="941"/>
      <c r="AY11" s="941">
        <f t="shared" si="1"/>
        <v>0</v>
      </c>
      <c r="AZ11" s="941"/>
      <c r="BA11" s="941"/>
      <c r="BB11" s="941"/>
      <c r="BC11" s="941">
        <f t="shared" si="2"/>
        <v>0</v>
      </c>
      <c r="BD11" s="941"/>
      <c r="BE11" s="941"/>
      <c r="BF11" s="941"/>
      <c r="BG11" s="941">
        <f t="shared" si="3"/>
        <v>0</v>
      </c>
      <c r="BH11" s="941"/>
      <c r="BI11" s="941"/>
      <c r="BJ11" s="941"/>
      <c r="BK11" s="466">
        <f>各種係数!$R11</f>
        <v>1.8800000000000001E-2</v>
      </c>
      <c r="BL11" s="467"/>
      <c r="BM11" s="467"/>
      <c r="BN11" s="467"/>
      <c r="BO11" s="467"/>
      <c r="BP11" s="467"/>
      <c r="BQ11" s="467"/>
      <c r="BR11" s="467"/>
      <c r="BS11" s="467"/>
      <c r="BT11" s="467"/>
      <c r="BU11" s="467"/>
      <c r="BV11" s="467"/>
      <c r="BW11" s="468"/>
      <c r="BX11" s="468"/>
      <c r="BY11" s="468"/>
      <c r="BZ11" s="468"/>
      <c r="CA11" s="468"/>
      <c r="CB11" s="468"/>
      <c r="CC11" s="468"/>
      <c r="CD11" s="469"/>
      <c r="CE11" s="940">
        <f t="shared" si="21"/>
        <v>0</v>
      </c>
      <c r="CF11" s="941"/>
      <c r="CG11" s="941"/>
      <c r="CH11" s="941"/>
      <c r="CI11" s="941">
        <f t="shared" si="22"/>
        <v>0</v>
      </c>
      <c r="CJ11" s="941"/>
      <c r="CK11" s="941"/>
      <c r="CL11" s="941"/>
      <c r="CM11" s="941">
        <f t="shared" si="23"/>
        <v>0</v>
      </c>
      <c r="CN11" s="941"/>
      <c r="CO11" s="941"/>
      <c r="CP11" s="941"/>
      <c r="CQ11" s="941">
        <f t="shared" si="4"/>
        <v>0</v>
      </c>
      <c r="CR11" s="941"/>
      <c r="CS11" s="941"/>
      <c r="CT11" s="941"/>
      <c r="CU11" s="941">
        <f t="shared" si="5"/>
        <v>0</v>
      </c>
      <c r="CV11" s="941"/>
      <c r="CW11" s="941"/>
      <c r="CX11" s="947"/>
      <c r="DC11" s="867"/>
      <c r="DD11" s="526"/>
      <c r="DE11" s="755" t="s">
        <v>16</v>
      </c>
      <c r="DF11" s="755"/>
      <c r="DG11" s="755"/>
      <c r="DH11" s="755"/>
      <c r="DI11" s="755"/>
      <c r="DJ11" s="755"/>
      <c r="DK11" s="755"/>
      <c r="DL11" s="755"/>
      <c r="DM11" s="755"/>
      <c r="DN11" s="755"/>
      <c r="DO11" s="755"/>
      <c r="DP11" s="484"/>
      <c r="DQ11" s="434"/>
      <c r="DR11" s="435"/>
      <c r="DS11" s="435"/>
      <c r="DT11" s="434"/>
      <c r="DU11" s="434"/>
      <c r="DV11" s="435"/>
      <c r="DW11" s="589"/>
      <c r="DX11" s="434"/>
      <c r="DY11" s="434"/>
      <c r="DZ11" s="435"/>
      <c r="EA11" s="589"/>
      <c r="EB11" s="434"/>
      <c r="EC11" s="434"/>
      <c r="ED11" s="435"/>
      <c r="EE11" s="589"/>
      <c r="EF11" s="434"/>
      <c r="EG11" s="434"/>
      <c r="EH11" s="435"/>
      <c r="EI11" s="589"/>
      <c r="EJ11" s="772" t="s">
        <v>33</v>
      </c>
      <c r="EK11" s="773"/>
      <c r="EL11" s="774"/>
      <c r="EM11" s="937">
        <f>各種係数!$O11</f>
        <v>38</v>
      </c>
      <c r="EN11" s="938"/>
      <c r="EO11" s="938"/>
      <c r="EP11" s="939"/>
      <c r="EQ11" s="940">
        <f t="shared" si="24"/>
        <v>0</v>
      </c>
      <c r="ER11" s="941"/>
      <c r="ES11" s="941"/>
      <c r="ET11" s="941"/>
      <c r="EU11" s="941">
        <f t="shared" si="25"/>
        <v>0</v>
      </c>
      <c r="EV11" s="941"/>
      <c r="EW11" s="941"/>
      <c r="EX11" s="941"/>
      <c r="EY11" s="941">
        <f t="shared" si="26"/>
        <v>0</v>
      </c>
      <c r="EZ11" s="941"/>
      <c r="FA11" s="941"/>
      <c r="FB11" s="941"/>
      <c r="FC11" s="941">
        <f t="shared" si="27"/>
        <v>0</v>
      </c>
      <c r="FD11" s="941"/>
      <c r="FE11" s="941"/>
      <c r="FF11" s="941"/>
      <c r="FG11" s="941">
        <f t="shared" si="28"/>
        <v>0</v>
      </c>
      <c r="FH11" s="941"/>
      <c r="FI11" s="941"/>
      <c r="FJ11" s="941"/>
      <c r="FK11" s="466">
        <f>各種係数!$R11</f>
        <v>1.8800000000000001E-2</v>
      </c>
      <c r="FL11" s="467"/>
      <c r="FM11" s="467"/>
      <c r="FN11" s="467"/>
      <c r="FO11" s="467"/>
      <c r="FP11" s="467"/>
      <c r="FQ11" s="467"/>
      <c r="FR11" s="467"/>
      <c r="FS11" s="467"/>
      <c r="FT11" s="467"/>
      <c r="FU11" s="467"/>
      <c r="FV11" s="467"/>
      <c r="FW11" s="468"/>
      <c r="FX11" s="468"/>
      <c r="FY11" s="468"/>
      <c r="FZ11" s="468"/>
      <c r="GA11" s="468"/>
      <c r="GB11" s="468"/>
      <c r="GC11" s="468"/>
      <c r="GD11" s="469"/>
      <c r="GE11" s="940">
        <f t="shared" si="29"/>
        <v>0</v>
      </c>
      <c r="GF11" s="941"/>
      <c r="GG11" s="941"/>
      <c r="GH11" s="941"/>
      <c r="GI11" s="941">
        <f t="shared" si="30"/>
        <v>0</v>
      </c>
      <c r="GJ11" s="941"/>
      <c r="GK11" s="941"/>
      <c r="GL11" s="941"/>
      <c r="GM11" s="941">
        <f t="shared" si="31"/>
        <v>0</v>
      </c>
      <c r="GN11" s="941"/>
      <c r="GO11" s="941"/>
      <c r="GP11" s="941"/>
      <c r="GQ11" s="941">
        <f t="shared" si="32"/>
        <v>0</v>
      </c>
      <c r="GR11" s="941"/>
      <c r="GS11" s="941"/>
      <c r="GT11" s="941"/>
      <c r="GU11" s="941">
        <f t="shared" si="33"/>
        <v>0</v>
      </c>
      <c r="GV11" s="941"/>
      <c r="GW11" s="941"/>
      <c r="GX11" s="947"/>
      <c r="HC11" s="867"/>
      <c r="HD11" s="526"/>
      <c r="HE11" s="755" t="s">
        <v>16</v>
      </c>
      <c r="HF11" s="755"/>
      <c r="HG11" s="755"/>
      <c r="HH11" s="755"/>
      <c r="HI11" s="755"/>
      <c r="HJ11" s="755"/>
      <c r="HK11" s="755"/>
      <c r="HL11" s="755"/>
      <c r="HM11" s="755"/>
      <c r="HN11" s="755"/>
      <c r="HO11" s="755"/>
      <c r="HP11" s="484"/>
      <c r="HQ11" s="434"/>
      <c r="HR11" s="435"/>
      <c r="HS11" s="435"/>
      <c r="HT11" s="434"/>
      <c r="HU11" s="434"/>
      <c r="HV11" s="435"/>
      <c r="HW11" s="589"/>
      <c r="HX11" s="434"/>
      <c r="HY11" s="434"/>
      <c r="HZ11" s="435"/>
      <c r="IA11" s="589"/>
      <c r="IB11" s="434"/>
      <c r="IC11" s="434"/>
      <c r="ID11" s="435"/>
      <c r="IE11" s="589"/>
      <c r="IF11" s="434"/>
      <c r="IG11" s="434"/>
      <c r="IH11" s="435"/>
      <c r="II11" s="589"/>
      <c r="IJ11" s="772" t="s">
        <v>33</v>
      </c>
      <c r="IK11" s="773"/>
      <c r="IL11" s="774"/>
      <c r="IM11" s="937">
        <f>各種係数!$O11</f>
        <v>38</v>
      </c>
      <c r="IN11" s="938"/>
      <c r="IO11" s="938"/>
      <c r="IP11" s="939"/>
      <c r="IQ11" s="940">
        <f t="shared" si="34"/>
        <v>0</v>
      </c>
      <c r="IR11" s="941"/>
      <c r="IS11" s="941"/>
      <c r="IT11" s="941"/>
      <c r="IU11" s="941">
        <f t="shared" si="35"/>
        <v>0</v>
      </c>
      <c r="IV11" s="941"/>
      <c r="IW11" s="941"/>
      <c r="IX11" s="941"/>
      <c r="IY11" s="941">
        <f t="shared" si="36"/>
        <v>0</v>
      </c>
      <c r="IZ11" s="941"/>
      <c r="JA11" s="941"/>
      <c r="JB11" s="941"/>
      <c r="JC11" s="941">
        <f t="shared" si="37"/>
        <v>0</v>
      </c>
      <c r="JD11" s="941"/>
      <c r="JE11" s="941"/>
      <c r="JF11" s="941"/>
      <c r="JG11" s="941">
        <f t="shared" si="38"/>
        <v>0</v>
      </c>
      <c r="JH11" s="941"/>
      <c r="JI11" s="941"/>
      <c r="JJ11" s="941"/>
      <c r="JK11" s="466">
        <f>各種係数!$R11</f>
        <v>1.8800000000000001E-2</v>
      </c>
      <c r="JL11" s="467"/>
      <c r="JM11" s="467"/>
      <c r="JN11" s="467"/>
      <c r="JO11" s="467"/>
      <c r="JP11" s="467"/>
      <c r="JQ11" s="467"/>
      <c r="JR11" s="467"/>
      <c r="JS11" s="467"/>
      <c r="JT11" s="467"/>
      <c r="JU11" s="467"/>
      <c r="JV11" s="467"/>
      <c r="JW11" s="468"/>
      <c r="JX11" s="468"/>
      <c r="JY11" s="468"/>
      <c r="JZ11" s="468"/>
      <c r="KA11" s="468"/>
      <c r="KB11" s="468"/>
      <c r="KC11" s="468"/>
      <c r="KD11" s="469"/>
      <c r="KE11" s="940">
        <f t="shared" si="39"/>
        <v>0</v>
      </c>
      <c r="KF11" s="941"/>
      <c r="KG11" s="941"/>
      <c r="KH11" s="941"/>
      <c r="KI11" s="941">
        <f t="shared" si="40"/>
        <v>0</v>
      </c>
      <c r="KJ11" s="941"/>
      <c r="KK11" s="941"/>
      <c r="KL11" s="941"/>
      <c r="KM11" s="941">
        <f t="shared" si="41"/>
        <v>0</v>
      </c>
      <c r="KN11" s="941"/>
      <c r="KO11" s="941"/>
      <c r="KP11" s="941"/>
      <c r="KQ11" s="941">
        <f t="shared" si="42"/>
        <v>0</v>
      </c>
      <c r="KR11" s="941"/>
      <c r="KS11" s="941"/>
      <c r="KT11" s="941"/>
      <c r="KU11" s="941">
        <f t="shared" si="43"/>
        <v>0</v>
      </c>
      <c r="KV11" s="941"/>
      <c r="KW11" s="941"/>
      <c r="KX11" s="947"/>
      <c r="LC11" s="867"/>
      <c r="LD11" s="526"/>
      <c r="LE11" s="755" t="s">
        <v>16</v>
      </c>
      <c r="LF11" s="755"/>
      <c r="LG11" s="755"/>
      <c r="LH11" s="755"/>
      <c r="LI11" s="755"/>
      <c r="LJ11" s="755"/>
      <c r="LK11" s="755"/>
      <c r="LL11" s="755"/>
      <c r="LM11" s="755"/>
      <c r="LN11" s="755"/>
      <c r="LO11" s="755"/>
      <c r="LP11" s="484"/>
      <c r="LQ11" s="434"/>
      <c r="LR11" s="435"/>
      <c r="LS11" s="435"/>
      <c r="LT11" s="434"/>
      <c r="LU11" s="434"/>
      <c r="LV11" s="435"/>
      <c r="LW11" s="589"/>
      <c r="LX11" s="434"/>
      <c r="LY11" s="434"/>
      <c r="LZ11" s="435"/>
      <c r="MA11" s="589"/>
      <c r="MB11" s="434"/>
      <c r="MC11" s="434"/>
      <c r="MD11" s="435"/>
      <c r="ME11" s="589"/>
      <c r="MF11" s="434"/>
      <c r="MG11" s="434"/>
      <c r="MH11" s="435"/>
      <c r="MI11" s="589"/>
      <c r="MJ11" s="772" t="s">
        <v>33</v>
      </c>
      <c r="MK11" s="773"/>
      <c r="ML11" s="774"/>
      <c r="MM11" s="937">
        <f>各種係数!$O11</f>
        <v>38</v>
      </c>
      <c r="MN11" s="938"/>
      <c r="MO11" s="938"/>
      <c r="MP11" s="939"/>
      <c r="MQ11" s="940">
        <f t="shared" si="44"/>
        <v>0</v>
      </c>
      <c r="MR11" s="941"/>
      <c r="MS11" s="941"/>
      <c r="MT11" s="941"/>
      <c r="MU11" s="941">
        <f t="shared" si="45"/>
        <v>0</v>
      </c>
      <c r="MV11" s="941"/>
      <c r="MW11" s="941"/>
      <c r="MX11" s="941"/>
      <c r="MY11" s="941">
        <f t="shared" si="46"/>
        <v>0</v>
      </c>
      <c r="MZ11" s="941"/>
      <c r="NA11" s="941"/>
      <c r="NB11" s="941"/>
      <c r="NC11" s="941">
        <f t="shared" si="47"/>
        <v>0</v>
      </c>
      <c r="ND11" s="941"/>
      <c r="NE11" s="941"/>
      <c r="NF11" s="941"/>
      <c r="NG11" s="941">
        <f t="shared" si="48"/>
        <v>0</v>
      </c>
      <c r="NH11" s="941"/>
      <c r="NI11" s="941"/>
      <c r="NJ11" s="941"/>
      <c r="NK11" s="466">
        <f>各種係数!$R11</f>
        <v>1.8800000000000001E-2</v>
      </c>
      <c r="NL11" s="467"/>
      <c r="NM11" s="467"/>
      <c r="NN11" s="467"/>
      <c r="NO11" s="467"/>
      <c r="NP11" s="467"/>
      <c r="NQ11" s="467"/>
      <c r="NR11" s="467"/>
      <c r="NS11" s="467"/>
      <c r="NT11" s="467"/>
      <c r="NU11" s="467"/>
      <c r="NV11" s="467"/>
      <c r="NW11" s="468"/>
      <c r="NX11" s="468"/>
      <c r="NY11" s="468"/>
      <c r="NZ11" s="468"/>
      <c r="OA11" s="468"/>
      <c r="OB11" s="468"/>
      <c r="OC11" s="468"/>
      <c r="OD11" s="469"/>
      <c r="OE11" s="940">
        <f t="shared" si="49"/>
        <v>0</v>
      </c>
      <c r="OF11" s="941"/>
      <c r="OG11" s="941"/>
      <c r="OH11" s="941"/>
      <c r="OI11" s="941">
        <f t="shared" si="50"/>
        <v>0</v>
      </c>
      <c r="OJ11" s="941"/>
      <c r="OK11" s="941"/>
      <c r="OL11" s="941"/>
      <c r="OM11" s="941">
        <f t="shared" si="51"/>
        <v>0</v>
      </c>
      <c r="ON11" s="941"/>
      <c r="OO11" s="941"/>
      <c r="OP11" s="941"/>
      <c r="OQ11" s="941">
        <f t="shared" si="52"/>
        <v>0</v>
      </c>
      <c r="OR11" s="941"/>
      <c r="OS11" s="941"/>
      <c r="OT11" s="941"/>
      <c r="OU11" s="941">
        <f t="shared" si="53"/>
        <v>0</v>
      </c>
      <c r="OV11" s="941"/>
      <c r="OW11" s="941"/>
      <c r="OX11" s="947"/>
      <c r="PC11" s="867"/>
      <c r="PD11" s="526"/>
      <c r="PE11" s="755" t="s">
        <v>16</v>
      </c>
      <c r="PF11" s="755"/>
      <c r="PG11" s="755"/>
      <c r="PH11" s="755"/>
      <c r="PI11" s="755"/>
      <c r="PJ11" s="755"/>
      <c r="PK11" s="755"/>
      <c r="PL11" s="755"/>
      <c r="PM11" s="755"/>
      <c r="PN11" s="755"/>
      <c r="PO11" s="755"/>
      <c r="PP11" s="484"/>
      <c r="PQ11" s="434"/>
      <c r="PR11" s="435"/>
      <c r="PS11" s="435"/>
      <c r="PT11" s="434"/>
      <c r="PU11" s="434"/>
      <c r="PV11" s="435"/>
      <c r="PW11" s="589"/>
      <c r="PX11" s="434"/>
      <c r="PY11" s="434"/>
      <c r="PZ11" s="435"/>
      <c r="QA11" s="589"/>
      <c r="QB11" s="434"/>
      <c r="QC11" s="434"/>
      <c r="QD11" s="435"/>
      <c r="QE11" s="589"/>
      <c r="QF11" s="434"/>
      <c r="QG11" s="434"/>
      <c r="QH11" s="435"/>
      <c r="QI11" s="589"/>
      <c r="QJ11" s="772" t="s">
        <v>33</v>
      </c>
      <c r="QK11" s="773"/>
      <c r="QL11" s="774"/>
      <c r="QM11" s="937">
        <f>各種係数!$O11</f>
        <v>38</v>
      </c>
      <c r="QN11" s="938"/>
      <c r="QO11" s="938"/>
      <c r="QP11" s="939"/>
      <c r="QQ11" s="940">
        <f t="shared" si="54"/>
        <v>0</v>
      </c>
      <c r="QR11" s="941"/>
      <c r="QS11" s="941"/>
      <c r="QT11" s="941"/>
      <c r="QU11" s="941">
        <f t="shared" si="55"/>
        <v>0</v>
      </c>
      <c r="QV11" s="941"/>
      <c r="QW11" s="941"/>
      <c r="QX11" s="941"/>
      <c r="QY11" s="941">
        <f t="shared" si="56"/>
        <v>0</v>
      </c>
      <c r="QZ11" s="941"/>
      <c r="RA11" s="941"/>
      <c r="RB11" s="941"/>
      <c r="RC11" s="941">
        <f t="shared" si="57"/>
        <v>0</v>
      </c>
      <c r="RD11" s="941"/>
      <c r="RE11" s="941"/>
      <c r="RF11" s="941"/>
      <c r="RG11" s="941">
        <f t="shared" si="58"/>
        <v>0</v>
      </c>
      <c r="RH11" s="941"/>
      <c r="RI11" s="941"/>
      <c r="RJ11" s="941"/>
      <c r="RK11" s="466">
        <f>各種係数!$R11</f>
        <v>1.8800000000000001E-2</v>
      </c>
      <c r="RL11" s="467"/>
      <c r="RM11" s="467"/>
      <c r="RN11" s="467"/>
      <c r="RO11" s="467"/>
      <c r="RP11" s="467"/>
      <c r="RQ11" s="467"/>
      <c r="RR11" s="467"/>
      <c r="RS11" s="467"/>
      <c r="RT11" s="467"/>
      <c r="RU11" s="467"/>
      <c r="RV11" s="467"/>
      <c r="RW11" s="468"/>
      <c r="RX11" s="468"/>
      <c r="RY11" s="468"/>
      <c r="RZ11" s="468"/>
      <c r="SA11" s="468"/>
      <c r="SB11" s="468"/>
      <c r="SC11" s="468"/>
      <c r="SD11" s="469"/>
      <c r="SE11" s="940">
        <f t="shared" si="59"/>
        <v>0</v>
      </c>
      <c r="SF11" s="941"/>
      <c r="SG11" s="941"/>
      <c r="SH11" s="941"/>
      <c r="SI11" s="941">
        <f t="shared" si="60"/>
        <v>0</v>
      </c>
      <c r="SJ11" s="941"/>
      <c r="SK11" s="941"/>
      <c r="SL11" s="941"/>
      <c r="SM11" s="941">
        <f t="shared" si="61"/>
        <v>0</v>
      </c>
      <c r="SN11" s="941"/>
      <c r="SO11" s="941"/>
      <c r="SP11" s="941"/>
      <c r="SQ11" s="941">
        <f t="shared" si="62"/>
        <v>0</v>
      </c>
      <c r="SR11" s="941"/>
      <c r="SS11" s="941"/>
      <c r="ST11" s="941"/>
      <c r="SU11" s="941">
        <f t="shared" si="63"/>
        <v>0</v>
      </c>
      <c r="SV11" s="941"/>
      <c r="SW11" s="941"/>
      <c r="SX11" s="947"/>
      <c r="TS11" s="484">
        <f t="shared" si="64"/>
        <v>0</v>
      </c>
      <c r="TT11" s="434"/>
      <c r="TU11" s="435"/>
      <c r="TV11" s="435"/>
      <c r="TW11" s="434">
        <f t="shared" si="6"/>
        <v>0</v>
      </c>
      <c r="TX11" s="434"/>
      <c r="TY11" s="435"/>
      <c r="TZ11" s="589"/>
      <c r="UA11" s="434">
        <f t="shared" si="7"/>
        <v>0</v>
      </c>
      <c r="UB11" s="434"/>
      <c r="UC11" s="435"/>
      <c r="UD11" s="589"/>
      <c r="UE11" s="434">
        <f t="shared" si="8"/>
        <v>0</v>
      </c>
      <c r="UF11" s="434"/>
      <c r="UG11" s="435"/>
      <c r="UH11" s="589"/>
      <c r="UI11" s="434">
        <f t="shared" si="9"/>
        <v>0</v>
      </c>
      <c r="UJ11" s="434"/>
      <c r="UK11" s="435"/>
      <c r="UL11" s="589"/>
      <c r="UM11" s="772" t="s">
        <v>33</v>
      </c>
      <c r="UN11" s="773"/>
      <c r="UO11" s="774"/>
      <c r="UP11" s="937">
        <f>各種係数!$O11</f>
        <v>38</v>
      </c>
      <c r="UQ11" s="938"/>
      <c r="UR11" s="938"/>
      <c r="US11" s="939"/>
      <c r="UT11" s="940">
        <f t="shared" si="10"/>
        <v>0</v>
      </c>
      <c r="UU11" s="941"/>
      <c r="UV11" s="941"/>
      <c r="UW11" s="941"/>
      <c r="UX11" s="941">
        <f t="shared" si="11"/>
        <v>0</v>
      </c>
      <c r="UY11" s="941"/>
      <c r="UZ11" s="941"/>
      <c r="VA11" s="941"/>
      <c r="VB11" s="941">
        <f t="shared" si="12"/>
        <v>0</v>
      </c>
      <c r="VC11" s="941"/>
      <c r="VD11" s="941"/>
      <c r="VE11" s="941"/>
      <c r="VF11" s="941">
        <f t="shared" si="13"/>
        <v>0</v>
      </c>
      <c r="VG11" s="941"/>
      <c r="VH11" s="941"/>
      <c r="VI11" s="941"/>
      <c r="VJ11" s="941">
        <f t="shared" si="14"/>
        <v>0</v>
      </c>
      <c r="VK11" s="941"/>
      <c r="VL11" s="941"/>
      <c r="VM11" s="941"/>
      <c r="VN11" s="466">
        <f>各種係数!$R11</f>
        <v>1.8800000000000001E-2</v>
      </c>
      <c r="VO11" s="467"/>
      <c r="VP11" s="467"/>
      <c r="VQ11" s="467"/>
      <c r="VR11" s="467"/>
      <c r="VS11" s="467"/>
      <c r="VT11" s="467"/>
      <c r="VU11" s="467"/>
      <c r="VV11" s="467"/>
      <c r="VW11" s="467"/>
      <c r="VX11" s="467"/>
      <c r="VY11" s="467"/>
      <c r="VZ11" s="468"/>
      <c r="WA11" s="468"/>
      <c r="WB11" s="468"/>
      <c r="WC11" s="468"/>
      <c r="WD11" s="468"/>
      <c r="WE11" s="468"/>
      <c r="WF11" s="468"/>
      <c r="WG11" s="469"/>
      <c r="WH11" s="940">
        <f t="shared" si="15"/>
        <v>0</v>
      </c>
      <c r="WI11" s="941"/>
      <c r="WJ11" s="941"/>
      <c r="WK11" s="941"/>
      <c r="WL11" s="941">
        <f t="shared" si="16"/>
        <v>0</v>
      </c>
      <c r="WM11" s="941"/>
      <c r="WN11" s="941"/>
      <c r="WO11" s="941"/>
      <c r="WP11" s="941">
        <f t="shared" si="17"/>
        <v>0</v>
      </c>
      <c r="WQ11" s="941"/>
      <c r="WR11" s="941"/>
      <c r="WS11" s="941"/>
      <c r="WT11" s="941">
        <f t="shared" si="18"/>
        <v>0</v>
      </c>
      <c r="WU11" s="941"/>
      <c r="WV11" s="941"/>
      <c r="WW11" s="941"/>
      <c r="WX11" s="941">
        <f t="shared" si="19"/>
        <v>0</v>
      </c>
      <c r="WY11" s="941"/>
      <c r="WZ11" s="941"/>
      <c r="XA11" s="947"/>
    </row>
    <row r="12" spans="3:625" s="100" customFormat="1" ht="19.5" customHeight="1" x14ac:dyDescent="0.15">
      <c r="C12" s="867"/>
      <c r="D12" s="526"/>
      <c r="E12" s="755" t="s">
        <v>17</v>
      </c>
      <c r="F12" s="755"/>
      <c r="G12" s="755"/>
      <c r="H12" s="755"/>
      <c r="I12" s="755"/>
      <c r="J12" s="755"/>
      <c r="K12" s="755"/>
      <c r="L12" s="755"/>
      <c r="M12" s="755"/>
      <c r="N12" s="755"/>
      <c r="O12" s="755"/>
      <c r="P12" s="484"/>
      <c r="Q12" s="434"/>
      <c r="R12" s="435"/>
      <c r="S12" s="435"/>
      <c r="T12" s="434"/>
      <c r="U12" s="434"/>
      <c r="V12" s="435"/>
      <c r="W12" s="589"/>
      <c r="X12" s="434"/>
      <c r="Y12" s="434"/>
      <c r="Z12" s="435"/>
      <c r="AA12" s="589"/>
      <c r="AB12" s="434"/>
      <c r="AC12" s="434"/>
      <c r="AD12" s="435"/>
      <c r="AE12" s="589"/>
      <c r="AF12" s="434"/>
      <c r="AG12" s="434"/>
      <c r="AH12" s="435"/>
      <c r="AI12" s="589"/>
      <c r="AJ12" s="772" t="s">
        <v>33</v>
      </c>
      <c r="AK12" s="773"/>
      <c r="AL12" s="774"/>
      <c r="AM12" s="937">
        <f>各種係数!$O12</f>
        <v>38.9</v>
      </c>
      <c r="AN12" s="938"/>
      <c r="AO12" s="938"/>
      <c r="AP12" s="939"/>
      <c r="AQ12" s="940">
        <f t="shared" si="20"/>
        <v>0</v>
      </c>
      <c r="AR12" s="941"/>
      <c r="AS12" s="941"/>
      <c r="AT12" s="941"/>
      <c r="AU12" s="941">
        <f t="shared" si="0"/>
        <v>0</v>
      </c>
      <c r="AV12" s="941"/>
      <c r="AW12" s="941"/>
      <c r="AX12" s="941"/>
      <c r="AY12" s="941">
        <f t="shared" si="1"/>
        <v>0</v>
      </c>
      <c r="AZ12" s="941"/>
      <c r="BA12" s="941"/>
      <c r="BB12" s="941"/>
      <c r="BC12" s="941">
        <f t="shared" si="2"/>
        <v>0</v>
      </c>
      <c r="BD12" s="941"/>
      <c r="BE12" s="941"/>
      <c r="BF12" s="941"/>
      <c r="BG12" s="941">
        <f t="shared" si="3"/>
        <v>0</v>
      </c>
      <c r="BH12" s="941"/>
      <c r="BI12" s="941"/>
      <c r="BJ12" s="941"/>
      <c r="BK12" s="466">
        <f>各種係数!$R12</f>
        <v>1.9300000000000001E-2</v>
      </c>
      <c r="BL12" s="467"/>
      <c r="BM12" s="467"/>
      <c r="BN12" s="467"/>
      <c r="BO12" s="467"/>
      <c r="BP12" s="467"/>
      <c r="BQ12" s="467"/>
      <c r="BR12" s="467"/>
      <c r="BS12" s="467"/>
      <c r="BT12" s="467"/>
      <c r="BU12" s="467"/>
      <c r="BV12" s="467"/>
      <c r="BW12" s="468"/>
      <c r="BX12" s="468"/>
      <c r="BY12" s="468"/>
      <c r="BZ12" s="468"/>
      <c r="CA12" s="468"/>
      <c r="CB12" s="468"/>
      <c r="CC12" s="468"/>
      <c r="CD12" s="469"/>
      <c r="CE12" s="940">
        <f t="shared" si="21"/>
        <v>0</v>
      </c>
      <c r="CF12" s="941"/>
      <c r="CG12" s="941"/>
      <c r="CH12" s="941"/>
      <c r="CI12" s="941">
        <f t="shared" si="22"/>
        <v>0</v>
      </c>
      <c r="CJ12" s="941"/>
      <c r="CK12" s="941"/>
      <c r="CL12" s="941"/>
      <c r="CM12" s="941">
        <f t="shared" si="23"/>
        <v>0</v>
      </c>
      <c r="CN12" s="941"/>
      <c r="CO12" s="941"/>
      <c r="CP12" s="941"/>
      <c r="CQ12" s="941">
        <f>BC12*$BK12*44/12</f>
        <v>0</v>
      </c>
      <c r="CR12" s="941"/>
      <c r="CS12" s="941"/>
      <c r="CT12" s="941"/>
      <c r="CU12" s="941">
        <f>BG12*$BK12*44/12</f>
        <v>0</v>
      </c>
      <c r="CV12" s="941"/>
      <c r="CW12" s="941"/>
      <c r="CX12" s="947"/>
      <c r="DC12" s="867"/>
      <c r="DD12" s="526"/>
      <c r="DE12" s="755" t="s">
        <v>17</v>
      </c>
      <c r="DF12" s="755"/>
      <c r="DG12" s="755"/>
      <c r="DH12" s="755"/>
      <c r="DI12" s="755"/>
      <c r="DJ12" s="755"/>
      <c r="DK12" s="755"/>
      <c r="DL12" s="755"/>
      <c r="DM12" s="755"/>
      <c r="DN12" s="755"/>
      <c r="DO12" s="755"/>
      <c r="DP12" s="484"/>
      <c r="DQ12" s="434"/>
      <c r="DR12" s="435"/>
      <c r="DS12" s="435"/>
      <c r="DT12" s="434"/>
      <c r="DU12" s="434"/>
      <c r="DV12" s="435"/>
      <c r="DW12" s="589"/>
      <c r="DX12" s="434"/>
      <c r="DY12" s="434"/>
      <c r="DZ12" s="435"/>
      <c r="EA12" s="589"/>
      <c r="EB12" s="434"/>
      <c r="EC12" s="434"/>
      <c r="ED12" s="435"/>
      <c r="EE12" s="589"/>
      <c r="EF12" s="434"/>
      <c r="EG12" s="434"/>
      <c r="EH12" s="435"/>
      <c r="EI12" s="589"/>
      <c r="EJ12" s="772" t="s">
        <v>33</v>
      </c>
      <c r="EK12" s="773"/>
      <c r="EL12" s="774"/>
      <c r="EM12" s="937">
        <f>各種係数!$O12</f>
        <v>38.9</v>
      </c>
      <c r="EN12" s="938"/>
      <c r="EO12" s="938"/>
      <c r="EP12" s="939"/>
      <c r="EQ12" s="940">
        <f t="shared" si="24"/>
        <v>0</v>
      </c>
      <c r="ER12" s="941"/>
      <c r="ES12" s="941"/>
      <c r="ET12" s="941"/>
      <c r="EU12" s="941">
        <f t="shared" si="25"/>
        <v>0</v>
      </c>
      <c r="EV12" s="941"/>
      <c r="EW12" s="941"/>
      <c r="EX12" s="941"/>
      <c r="EY12" s="941">
        <f t="shared" si="26"/>
        <v>0</v>
      </c>
      <c r="EZ12" s="941"/>
      <c r="FA12" s="941"/>
      <c r="FB12" s="941"/>
      <c r="FC12" s="941">
        <f t="shared" si="27"/>
        <v>0</v>
      </c>
      <c r="FD12" s="941"/>
      <c r="FE12" s="941"/>
      <c r="FF12" s="941"/>
      <c r="FG12" s="941">
        <f t="shared" si="28"/>
        <v>0</v>
      </c>
      <c r="FH12" s="941"/>
      <c r="FI12" s="941"/>
      <c r="FJ12" s="941"/>
      <c r="FK12" s="466">
        <f>各種係数!$R12</f>
        <v>1.9300000000000001E-2</v>
      </c>
      <c r="FL12" s="467"/>
      <c r="FM12" s="467"/>
      <c r="FN12" s="467"/>
      <c r="FO12" s="467"/>
      <c r="FP12" s="467"/>
      <c r="FQ12" s="467"/>
      <c r="FR12" s="467"/>
      <c r="FS12" s="467"/>
      <c r="FT12" s="467"/>
      <c r="FU12" s="467"/>
      <c r="FV12" s="467"/>
      <c r="FW12" s="468"/>
      <c r="FX12" s="468"/>
      <c r="FY12" s="468"/>
      <c r="FZ12" s="468"/>
      <c r="GA12" s="468"/>
      <c r="GB12" s="468"/>
      <c r="GC12" s="468"/>
      <c r="GD12" s="469"/>
      <c r="GE12" s="940">
        <f t="shared" si="29"/>
        <v>0</v>
      </c>
      <c r="GF12" s="941"/>
      <c r="GG12" s="941"/>
      <c r="GH12" s="941"/>
      <c r="GI12" s="941">
        <f t="shared" si="30"/>
        <v>0</v>
      </c>
      <c r="GJ12" s="941"/>
      <c r="GK12" s="941"/>
      <c r="GL12" s="941"/>
      <c r="GM12" s="941">
        <f t="shared" si="31"/>
        <v>0</v>
      </c>
      <c r="GN12" s="941"/>
      <c r="GO12" s="941"/>
      <c r="GP12" s="941"/>
      <c r="GQ12" s="941">
        <f>FC12*$BK12*44/12</f>
        <v>0</v>
      </c>
      <c r="GR12" s="941"/>
      <c r="GS12" s="941"/>
      <c r="GT12" s="941"/>
      <c r="GU12" s="941">
        <f t="shared" si="33"/>
        <v>0</v>
      </c>
      <c r="GV12" s="941"/>
      <c r="GW12" s="941"/>
      <c r="GX12" s="947"/>
      <c r="HC12" s="867"/>
      <c r="HD12" s="526"/>
      <c r="HE12" s="755" t="s">
        <v>17</v>
      </c>
      <c r="HF12" s="755"/>
      <c r="HG12" s="755"/>
      <c r="HH12" s="755"/>
      <c r="HI12" s="755"/>
      <c r="HJ12" s="755"/>
      <c r="HK12" s="755"/>
      <c r="HL12" s="755"/>
      <c r="HM12" s="755"/>
      <c r="HN12" s="755"/>
      <c r="HO12" s="755"/>
      <c r="HP12" s="484"/>
      <c r="HQ12" s="434"/>
      <c r="HR12" s="435"/>
      <c r="HS12" s="435"/>
      <c r="HT12" s="434"/>
      <c r="HU12" s="434"/>
      <c r="HV12" s="435"/>
      <c r="HW12" s="589"/>
      <c r="HX12" s="434"/>
      <c r="HY12" s="434"/>
      <c r="HZ12" s="435"/>
      <c r="IA12" s="589"/>
      <c r="IB12" s="434"/>
      <c r="IC12" s="434"/>
      <c r="ID12" s="435"/>
      <c r="IE12" s="589"/>
      <c r="IF12" s="434"/>
      <c r="IG12" s="434"/>
      <c r="IH12" s="435"/>
      <c r="II12" s="589"/>
      <c r="IJ12" s="772" t="s">
        <v>33</v>
      </c>
      <c r="IK12" s="773"/>
      <c r="IL12" s="774"/>
      <c r="IM12" s="937">
        <f>各種係数!$O12</f>
        <v>38.9</v>
      </c>
      <c r="IN12" s="938"/>
      <c r="IO12" s="938"/>
      <c r="IP12" s="939"/>
      <c r="IQ12" s="940">
        <f t="shared" si="34"/>
        <v>0</v>
      </c>
      <c r="IR12" s="941"/>
      <c r="IS12" s="941"/>
      <c r="IT12" s="941"/>
      <c r="IU12" s="941">
        <f t="shared" si="35"/>
        <v>0</v>
      </c>
      <c r="IV12" s="941"/>
      <c r="IW12" s="941"/>
      <c r="IX12" s="941"/>
      <c r="IY12" s="941">
        <f t="shared" si="36"/>
        <v>0</v>
      </c>
      <c r="IZ12" s="941"/>
      <c r="JA12" s="941"/>
      <c r="JB12" s="941"/>
      <c r="JC12" s="941">
        <f t="shared" si="37"/>
        <v>0</v>
      </c>
      <c r="JD12" s="941"/>
      <c r="JE12" s="941"/>
      <c r="JF12" s="941"/>
      <c r="JG12" s="941">
        <f t="shared" si="38"/>
        <v>0</v>
      </c>
      <c r="JH12" s="941"/>
      <c r="JI12" s="941"/>
      <c r="JJ12" s="941"/>
      <c r="JK12" s="466">
        <f>各種係数!$R12</f>
        <v>1.9300000000000001E-2</v>
      </c>
      <c r="JL12" s="467"/>
      <c r="JM12" s="467"/>
      <c r="JN12" s="467"/>
      <c r="JO12" s="467"/>
      <c r="JP12" s="467"/>
      <c r="JQ12" s="467"/>
      <c r="JR12" s="467"/>
      <c r="JS12" s="467"/>
      <c r="JT12" s="467"/>
      <c r="JU12" s="467"/>
      <c r="JV12" s="467"/>
      <c r="JW12" s="468"/>
      <c r="JX12" s="468"/>
      <c r="JY12" s="468"/>
      <c r="JZ12" s="468"/>
      <c r="KA12" s="468"/>
      <c r="KB12" s="468"/>
      <c r="KC12" s="468"/>
      <c r="KD12" s="469"/>
      <c r="KE12" s="940">
        <f t="shared" si="39"/>
        <v>0</v>
      </c>
      <c r="KF12" s="941"/>
      <c r="KG12" s="941"/>
      <c r="KH12" s="941"/>
      <c r="KI12" s="941">
        <f t="shared" si="40"/>
        <v>0</v>
      </c>
      <c r="KJ12" s="941"/>
      <c r="KK12" s="941"/>
      <c r="KL12" s="941"/>
      <c r="KM12" s="941">
        <f t="shared" si="41"/>
        <v>0</v>
      </c>
      <c r="KN12" s="941"/>
      <c r="KO12" s="941"/>
      <c r="KP12" s="941"/>
      <c r="KQ12" s="941">
        <f t="shared" si="42"/>
        <v>0</v>
      </c>
      <c r="KR12" s="941"/>
      <c r="KS12" s="941"/>
      <c r="KT12" s="941"/>
      <c r="KU12" s="941">
        <f t="shared" si="43"/>
        <v>0</v>
      </c>
      <c r="KV12" s="941"/>
      <c r="KW12" s="941"/>
      <c r="KX12" s="947"/>
      <c r="LC12" s="867"/>
      <c r="LD12" s="526"/>
      <c r="LE12" s="755" t="s">
        <v>17</v>
      </c>
      <c r="LF12" s="755"/>
      <c r="LG12" s="755"/>
      <c r="LH12" s="755"/>
      <c r="LI12" s="755"/>
      <c r="LJ12" s="755"/>
      <c r="LK12" s="755"/>
      <c r="LL12" s="755"/>
      <c r="LM12" s="755"/>
      <c r="LN12" s="755"/>
      <c r="LO12" s="755"/>
      <c r="LP12" s="484"/>
      <c r="LQ12" s="434"/>
      <c r="LR12" s="435"/>
      <c r="LS12" s="435"/>
      <c r="LT12" s="434"/>
      <c r="LU12" s="434"/>
      <c r="LV12" s="435"/>
      <c r="LW12" s="589"/>
      <c r="LX12" s="434"/>
      <c r="LY12" s="434"/>
      <c r="LZ12" s="435"/>
      <c r="MA12" s="589"/>
      <c r="MB12" s="434"/>
      <c r="MC12" s="434"/>
      <c r="MD12" s="435"/>
      <c r="ME12" s="589"/>
      <c r="MF12" s="434"/>
      <c r="MG12" s="434"/>
      <c r="MH12" s="435"/>
      <c r="MI12" s="589"/>
      <c r="MJ12" s="772" t="s">
        <v>33</v>
      </c>
      <c r="MK12" s="773"/>
      <c r="ML12" s="774"/>
      <c r="MM12" s="937">
        <f>各種係数!$O12</f>
        <v>38.9</v>
      </c>
      <c r="MN12" s="938"/>
      <c r="MO12" s="938"/>
      <c r="MP12" s="939"/>
      <c r="MQ12" s="940">
        <f t="shared" si="44"/>
        <v>0</v>
      </c>
      <c r="MR12" s="941"/>
      <c r="MS12" s="941"/>
      <c r="MT12" s="941"/>
      <c r="MU12" s="941">
        <f t="shared" si="45"/>
        <v>0</v>
      </c>
      <c r="MV12" s="941"/>
      <c r="MW12" s="941"/>
      <c r="MX12" s="941"/>
      <c r="MY12" s="941">
        <f t="shared" si="46"/>
        <v>0</v>
      </c>
      <c r="MZ12" s="941"/>
      <c r="NA12" s="941"/>
      <c r="NB12" s="941"/>
      <c r="NC12" s="941">
        <f t="shared" si="47"/>
        <v>0</v>
      </c>
      <c r="ND12" s="941"/>
      <c r="NE12" s="941"/>
      <c r="NF12" s="941"/>
      <c r="NG12" s="941">
        <f t="shared" si="48"/>
        <v>0</v>
      </c>
      <c r="NH12" s="941"/>
      <c r="NI12" s="941"/>
      <c r="NJ12" s="941"/>
      <c r="NK12" s="466">
        <f>各種係数!$R12</f>
        <v>1.9300000000000001E-2</v>
      </c>
      <c r="NL12" s="467"/>
      <c r="NM12" s="467"/>
      <c r="NN12" s="467"/>
      <c r="NO12" s="467"/>
      <c r="NP12" s="467"/>
      <c r="NQ12" s="467"/>
      <c r="NR12" s="467"/>
      <c r="NS12" s="467"/>
      <c r="NT12" s="467"/>
      <c r="NU12" s="467"/>
      <c r="NV12" s="467"/>
      <c r="NW12" s="468"/>
      <c r="NX12" s="468"/>
      <c r="NY12" s="468"/>
      <c r="NZ12" s="468"/>
      <c r="OA12" s="468"/>
      <c r="OB12" s="468"/>
      <c r="OC12" s="468"/>
      <c r="OD12" s="469"/>
      <c r="OE12" s="940">
        <f t="shared" si="49"/>
        <v>0</v>
      </c>
      <c r="OF12" s="941"/>
      <c r="OG12" s="941"/>
      <c r="OH12" s="941"/>
      <c r="OI12" s="941">
        <f t="shared" si="50"/>
        <v>0</v>
      </c>
      <c r="OJ12" s="941"/>
      <c r="OK12" s="941"/>
      <c r="OL12" s="941"/>
      <c r="OM12" s="941">
        <f t="shared" si="51"/>
        <v>0</v>
      </c>
      <c r="ON12" s="941"/>
      <c r="OO12" s="941"/>
      <c r="OP12" s="941"/>
      <c r="OQ12" s="941">
        <f t="shared" si="52"/>
        <v>0</v>
      </c>
      <c r="OR12" s="941"/>
      <c r="OS12" s="941"/>
      <c r="OT12" s="941"/>
      <c r="OU12" s="941">
        <f t="shared" si="53"/>
        <v>0</v>
      </c>
      <c r="OV12" s="941"/>
      <c r="OW12" s="941"/>
      <c r="OX12" s="947"/>
      <c r="PC12" s="867"/>
      <c r="PD12" s="526"/>
      <c r="PE12" s="755" t="s">
        <v>17</v>
      </c>
      <c r="PF12" s="755"/>
      <c r="PG12" s="755"/>
      <c r="PH12" s="755"/>
      <c r="PI12" s="755"/>
      <c r="PJ12" s="755"/>
      <c r="PK12" s="755"/>
      <c r="PL12" s="755"/>
      <c r="PM12" s="755"/>
      <c r="PN12" s="755"/>
      <c r="PO12" s="755"/>
      <c r="PP12" s="484"/>
      <c r="PQ12" s="434"/>
      <c r="PR12" s="435"/>
      <c r="PS12" s="435"/>
      <c r="PT12" s="434"/>
      <c r="PU12" s="434"/>
      <c r="PV12" s="435"/>
      <c r="PW12" s="589"/>
      <c r="PX12" s="434"/>
      <c r="PY12" s="434"/>
      <c r="PZ12" s="435"/>
      <c r="QA12" s="589"/>
      <c r="QB12" s="434"/>
      <c r="QC12" s="434"/>
      <c r="QD12" s="435"/>
      <c r="QE12" s="589"/>
      <c r="QF12" s="434"/>
      <c r="QG12" s="434"/>
      <c r="QH12" s="435"/>
      <c r="QI12" s="589"/>
      <c r="QJ12" s="772" t="s">
        <v>33</v>
      </c>
      <c r="QK12" s="773"/>
      <c r="QL12" s="774"/>
      <c r="QM12" s="937">
        <f>各種係数!$O12</f>
        <v>38.9</v>
      </c>
      <c r="QN12" s="938"/>
      <c r="QO12" s="938"/>
      <c r="QP12" s="939"/>
      <c r="QQ12" s="940">
        <f t="shared" si="54"/>
        <v>0</v>
      </c>
      <c r="QR12" s="941"/>
      <c r="QS12" s="941"/>
      <c r="QT12" s="941"/>
      <c r="QU12" s="941">
        <f t="shared" si="55"/>
        <v>0</v>
      </c>
      <c r="QV12" s="941"/>
      <c r="QW12" s="941"/>
      <c r="QX12" s="941"/>
      <c r="QY12" s="941">
        <f t="shared" si="56"/>
        <v>0</v>
      </c>
      <c r="QZ12" s="941"/>
      <c r="RA12" s="941"/>
      <c r="RB12" s="941"/>
      <c r="RC12" s="941">
        <f t="shared" si="57"/>
        <v>0</v>
      </c>
      <c r="RD12" s="941"/>
      <c r="RE12" s="941"/>
      <c r="RF12" s="941"/>
      <c r="RG12" s="941">
        <f t="shared" si="58"/>
        <v>0</v>
      </c>
      <c r="RH12" s="941"/>
      <c r="RI12" s="941"/>
      <c r="RJ12" s="941"/>
      <c r="RK12" s="466">
        <f>各種係数!$R12</f>
        <v>1.9300000000000001E-2</v>
      </c>
      <c r="RL12" s="467"/>
      <c r="RM12" s="467"/>
      <c r="RN12" s="467"/>
      <c r="RO12" s="467"/>
      <c r="RP12" s="467"/>
      <c r="RQ12" s="467"/>
      <c r="RR12" s="467"/>
      <c r="RS12" s="467"/>
      <c r="RT12" s="467"/>
      <c r="RU12" s="467"/>
      <c r="RV12" s="467"/>
      <c r="RW12" s="468"/>
      <c r="RX12" s="468"/>
      <c r="RY12" s="468"/>
      <c r="RZ12" s="468"/>
      <c r="SA12" s="468"/>
      <c r="SB12" s="468"/>
      <c r="SC12" s="468"/>
      <c r="SD12" s="469"/>
      <c r="SE12" s="940">
        <f t="shared" si="59"/>
        <v>0</v>
      </c>
      <c r="SF12" s="941"/>
      <c r="SG12" s="941"/>
      <c r="SH12" s="941"/>
      <c r="SI12" s="941">
        <f t="shared" si="60"/>
        <v>0</v>
      </c>
      <c r="SJ12" s="941"/>
      <c r="SK12" s="941"/>
      <c r="SL12" s="941"/>
      <c r="SM12" s="941">
        <f t="shared" si="61"/>
        <v>0</v>
      </c>
      <c r="SN12" s="941"/>
      <c r="SO12" s="941"/>
      <c r="SP12" s="941"/>
      <c r="SQ12" s="941">
        <f t="shared" si="62"/>
        <v>0</v>
      </c>
      <c r="SR12" s="941"/>
      <c r="SS12" s="941"/>
      <c r="ST12" s="941"/>
      <c r="SU12" s="941">
        <f t="shared" si="63"/>
        <v>0</v>
      </c>
      <c r="SV12" s="941"/>
      <c r="SW12" s="941"/>
      <c r="SX12" s="947"/>
      <c r="TS12" s="908">
        <f t="shared" si="64"/>
        <v>0</v>
      </c>
      <c r="TT12" s="909"/>
      <c r="TU12" s="910"/>
      <c r="TV12" s="910"/>
      <c r="TW12" s="434">
        <f t="shared" si="6"/>
        <v>0</v>
      </c>
      <c r="TX12" s="434"/>
      <c r="TY12" s="435"/>
      <c r="TZ12" s="589"/>
      <c r="UA12" s="434">
        <f t="shared" si="7"/>
        <v>0</v>
      </c>
      <c r="UB12" s="434"/>
      <c r="UC12" s="435"/>
      <c r="UD12" s="589"/>
      <c r="UE12" s="434">
        <f t="shared" si="8"/>
        <v>0</v>
      </c>
      <c r="UF12" s="434"/>
      <c r="UG12" s="435"/>
      <c r="UH12" s="589"/>
      <c r="UI12" s="434">
        <f t="shared" si="9"/>
        <v>0</v>
      </c>
      <c r="UJ12" s="434"/>
      <c r="UK12" s="435"/>
      <c r="UL12" s="589"/>
      <c r="UM12" s="772" t="s">
        <v>33</v>
      </c>
      <c r="UN12" s="773"/>
      <c r="UO12" s="774"/>
      <c r="UP12" s="937">
        <f>各種係数!$O12</f>
        <v>38.9</v>
      </c>
      <c r="UQ12" s="938"/>
      <c r="UR12" s="938"/>
      <c r="US12" s="939"/>
      <c r="UT12" s="940">
        <f t="shared" si="10"/>
        <v>0</v>
      </c>
      <c r="UU12" s="941"/>
      <c r="UV12" s="941"/>
      <c r="UW12" s="941"/>
      <c r="UX12" s="941">
        <f t="shared" si="11"/>
        <v>0</v>
      </c>
      <c r="UY12" s="941"/>
      <c r="UZ12" s="941"/>
      <c r="VA12" s="941"/>
      <c r="VB12" s="941">
        <f t="shared" si="12"/>
        <v>0</v>
      </c>
      <c r="VC12" s="941"/>
      <c r="VD12" s="941"/>
      <c r="VE12" s="941"/>
      <c r="VF12" s="941">
        <f t="shared" si="13"/>
        <v>0</v>
      </c>
      <c r="VG12" s="941"/>
      <c r="VH12" s="941"/>
      <c r="VI12" s="941"/>
      <c r="VJ12" s="941">
        <f t="shared" si="14"/>
        <v>0</v>
      </c>
      <c r="VK12" s="941"/>
      <c r="VL12" s="941"/>
      <c r="VM12" s="941"/>
      <c r="VN12" s="466">
        <f>各種係数!$R12</f>
        <v>1.9300000000000001E-2</v>
      </c>
      <c r="VO12" s="467"/>
      <c r="VP12" s="467"/>
      <c r="VQ12" s="467"/>
      <c r="VR12" s="467"/>
      <c r="VS12" s="467"/>
      <c r="VT12" s="467"/>
      <c r="VU12" s="467"/>
      <c r="VV12" s="467"/>
      <c r="VW12" s="467"/>
      <c r="VX12" s="467"/>
      <c r="VY12" s="467"/>
      <c r="VZ12" s="468"/>
      <c r="WA12" s="468"/>
      <c r="WB12" s="468"/>
      <c r="WC12" s="468"/>
      <c r="WD12" s="468"/>
      <c r="WE12" s="468"/>
      <c r="WF12" s="468"/>
      <c r="WG12" s="469"/>
      <c r="WH12" s="940">
        <f t="shared" si="15"/>
        <v>0</v>
      </c>
      <c r="WI12" s="941"/>
      <c r="WJ12" s="941"/>
      <c r="WK12" s="941"/>
      <c r="WL12" s="941">
        <f t="shared" si="16"/>
        <v>0</v>
      </c>
      <c r="WM12" s="941"/>
      <c r="WN12" s="941"/>
      <c r="WO12" s="941"/>
      <c r="WP12" s="941">
        <f t="shared" si="17"/>
        <v>0</v>
      </c>
      <c r="WQ12" s="941"/>
      <c r="WR12" s="941"/>
      <c r="WS12" s="941"/>
      <c r="WT12" s="941">
        <f t="shared" si="18"/>
        <v>0</v>
      </c>
      <c r="WU12" s="941"/>
      <c r="WV12" s="941"/>
      <c r="WW12" s="941"/>
      <c r="WX12" s="941">
        <f t="shared" si="19"/>
        <v>0</v>
      </c>
      <c r="WY12" s="941"/>
      <c r="WZ12" s="941"/>
      <c r="XA12" s="947"/>
    </row>
    <row r="13" spans="3:625" s="100" customFormat="1" ht="19.5" customHeight="1" x14ac:dyDescent="0.15">
      <c r="C13" s="867"/>
      <c r="D13" s="526"/>
      <c r="E13" s="755" t="s">
        <v>18</v>
      </c>
      <c r="F13" s="755"/>
      <c r="G13" s="755"/>
      <c r="H13" s="755"/>
      <c r="I13" s="755"/>
      <c r="J13" s="755"/>
      <c r="K13" s="755"/>
      <c r="L13" s="755"/>
      <c r="M13" s="755"/>
      <c r="N13" s="755"/>
      <c r="O13" s="755"/>
      <c r="P13" s="484"/>
      <c r="Q13" s="434"/>
      <c r="R13" s="435"/>
      <c r="S13" s="435"/>
      <c r="T13" s="434"/>
      <c r="U13" s="434"/>
      <c r="V13" s="435"/>
      <c r="W13" s="589"/>
      <c r="X13" s="434"/>
      <c r="Y13" s="434"/>
      <c r="Z13" s="435"/>
      <c r="AA13" s="589"/>
      <c r="AB13" s="434"/>
      <c r="AC13" s="434"/>
      <c r="AD13" s="435"/>
      <c r="AE13" s="589"/>
      <c r="AF13" s="434"/>
      <c r="AG13" s="434"/>
      <c r="AH13" s="435"/>
      <c r="AI13" s="589"/>
      <c r="AJ13" s="772" t="s">
        <v>33</v>
      </c>
      <c r="AK13" s="773"/>
      <c r="AL13" s="774"/>
      <c r="AM13" s="937">
        <f>各種係数!$O13</f>
        <v>41.8</v>
      </c>
      <c r="AN13" s="938"/>
      <c r="AO13" s="938"/>
      <c r="AP13" s="939"/>
      <c r="AQ13" s="940">
        <f t="shared" si="20"/>
        <v>0</v>
      </c>
      <c r="AR13" s="941"/>
      <c r="AS13" s="941"/>
      <c r="AT13" s="941"/>
      <c r="AU13" s="941">
        <f t="shared" si="0"/>
        <v>0</v>
      </c>
      <c r="AV13" s="941"/>
      <c r="AW13" s="941"/>
      <c r="AX13" s="941"/>
      <c r="AY13" s="941">
        <f t="shared" si="1"/>
        <v>0</v>
      </c>
      <c r="AZ13" s="941"/>
      <c r="BA13" s="941"/>
      <c r="BB13" s="941"/>
      <c r="BC13" s="941">
        <f t="shared" si="2"/>
        <v>0</v>
      </c>
      <c r="BD13" s="941"/>
      <c r="BE13" s="941"/>
      <c r="BF13" s="941"/>
      <c r="BG13" s="941">
        <f t="shared" si="3"/>
        <v>0</v>
      </c>
      <c r="BH13" s="941"/>
      <c r="BI13" s="941"/>
      <c r="BJ13" s="941"/>
      <c r="BK13" s="466">
        <f>各種係数!$R13</f>
        <v>2.0199999999999999E-2</v>
      </c>
      <c r="BL13" s="467"/>
      <c r="BM13" s="467"/>
      <c r="BN13" s="467"/>
      <c r="BO13" s="467"/>
      <c r="BP13" s="467"/>
      <c r="BQ13" s="467"/>
      <c r="BR13" s="467"/>
      <c r="BS13" s="467"/>
      <c r="BT13" s="467"/>
      <c r="BU13" s="467"/>
      <c r="BV13" s="467"/>
      <c r="BW13" s="468"/>
      <c r="BX13" s="468"/>
      <c r="BY13" s="468"/>
      <c r="BZ13" s="468"/>
      <c r="CA13" s="468"/>
      <c r="CB13" s="468"/>
      <c r="CC13" s="468"/>
      <c r="CD13" s="469"/>
      <c r="CE13" s="940">
        <f t="shared" si="21"/>
        <v>0</v>
      </c>
      <c r="CF13" s="941"/>
      <c r="CG13" s="941"/>
      <c r="CH13" s="941"/>
      <c r="CI13" s="941">
        <f t="shared" si="22"/>
        <v>0</v>
      </c>
      <c r="CJ13" s="941"/>
      <c r="CK13" s="941"/>
      <c r="CL13" s="941"/>
      <c r="CM13" s="941">
        <f t="shared" si="23"/>
        <v>0</v>
      </c>
      <c r="CN13" s="941"/>
      <c r="CO13" s="941"/>
      <c r="CP13" s="941"/>
      <c r="CQ13" s="941">
        <f t="shared" si="4"/>
        <v>0</v>
      </c>
      <c r="CR13" s="941"/>
      <c r="CS13" s="941"/>
      <c r="CT13" s="941"/>
      <c r="CU13" s="941">
        <f t="shared" si="5"/>
        <v>0</v>
      </c>
      <c r="CV13" s="941"/>
      <c r="CW13" s="941"/>
      <c r="CX13" s="947"/>
      <c r="DC13" s="867"/>
      <c r="DD13" s="526"/>
      <c r="DE13" s="755" t="s">
        <v>18</v>
      </c>
      <c r="DF13" s="755"/>
      <c r="DG13" s="755"/>
      <c r="DH13" s="755"/>
      <c r="DI13" s="755"/>
      <c r="DJ13" s="755"/>
      <c r="DK13" s="755"/>
      <c r="DL13" s="755"/>
      <c r="DM13" s="755"/>
      <c r="DN13" s="755"/>
      <c r="DO13" s="755"/>
      <c r="DP13" s="484"/>
      <c r="DQ13" s="434"/>
      <c r="DR13" s="435"/>
      <c r="DS13" s="435"/>
      <c r="DT13" s="434"/>
      <c r="DU13" s="434"/>
      <c r="DV13" s="435"/>
      <c r="DW13" s="589"/>
      <c r="DX13" s="434"/>
      <c r="DY13" s="434"/>
      <c r="DZ13" s="435"/>
      <c r="EA13" s="589"/>
      <c r="EB13" s="434"/>
      <c r="EC13" s="434"/>
      <c r="ED13" s="435"/>
      <c r="EE13" s="589"/>
      <c r="EF13" s="434"/>
      <c r="EG13" s="434"/>
      <c r="EH13" s="435"/>
      <c r="EI13" s="589"/>
      <c r="EJ13" s="772" t="s">
        <v>33</v>
      </c>
      <c r="EK13" s="773"/>
      <c r="EL13" s="774"/>
      <c r="EM13" s="937">
        <f>各種係数!$O13</f>
        <v>41.8</v>
      </c>
      <c r="EN13" s="938"/>
      <c r="EO13" s="938"/>
      <c r="EP13" s="939"/>
      <c r="EQ13" s="940">
        <f t="shared" si="24"/>
        <v>0</v>
      </c>
      <c r="ER13" s="941"/>
      <c r="ES13" s="941"/>
      <c r="ET13" s="941"/>
      <c r="EU13" s="941">
        <f t="shared" si="25"/>
        <v>0</v>
      </c>
      <c r="EV13" s="941"/>
      <c r="EW13" s="941"/>
      <c r="EX13" s="941"/>
      <c r="EY13" s="941">
        <f t="shared" si="26"/>
        <v>0</v>
      </c>
      <c r="EZ13" s="941"/>
      <c r="FA13" s="941"/>
      <c r="FB13" s="941"/>
      <c r="FC13" s="941">
        <f t="shared" si="27"/>
        <v>0</v>
      </c>
      <c r="FD13" s="941"/>
      <c r="FE13" s="941"/>
      <c r="FF13" s="941"/>
      <c r="FG13" s="941">
        <f t="shared" si="28"/>
        <v>0</v>
      </c>
      <c r="FH13" s="941"/>
      <c r="FI13" s="941"/>
      <c r="FJ13" s="941"/>
      <c r="FK13" s="466">
        <f>各種係数!$R13</f>
        <v>2.0199999999999999E-2</v>
      </c>
      <c r="FL13" s="467"/>
      <c r="FM13" s="467"/>
      <c r="FN13" s="467"/>
      <c r="FO13" s="467"/>
      <c r="FP13" s="467"/>
      <c r="FQ13" s="467"/>
      <c r="FR13" s="467"/>
      <c r="FS13" s="467"/>
      <c r="FT13" s="467"/>
      <c r="FU13" s="467"/>
      <c r="FV13" s="467"/>
      <c r="FW13" s="468"/>
      <c r="FX13" s="468"/>
      <c r="FY13" s="468"/>
      <c r="FZ13" s="468"/>
      <c r="GA13" s="468"/>
      <c r="GB13" s="468"/>
      <c r="GC13" s="468"/>
      <c r="GD13" s="469"/>
      <c r="GE13" s="940">
        <f t="shared" si="29"/>
        <v>0</v>
      </c>
      <c r="GF13" s="941"/>
      <c r="GG13" s="941"/>
      <c r="GH13" s="941"/>
      <c r="GI13" s="941">
        <f t="shared" si="30"/>
        <v>0</v>
      </c>
      <c r="GJ13" s="941"/>
      <c r="GK13" s="941"/>
      <c r="GL13" s="941"/>
      <c r="GM13" s="941">
        <f t="shared" si="31"/>
        <v>0</v>
      </c>
      <c r="GN13" s="941"/>
      <c r="GO13" s="941"/>
      <c r="GP13" s="941"/>
      <c r="GQ13" s="941">
        <f t="shared" si="32"/>
        <v>0</v>
      </c>
      <c r="GR13" s="941"/>
      <c r="GS13" s="941"/>
      <c r="GT13" s="941"/>
      <c r="GU13" s="941">
        <f t="shared" si="33"/>
        <v>0</v>
      </c>
      <c r="GV13" s="941"/>
      <c r="GW13" s="941"/>
      <c r="GX13" s="947"/>
      <c r="HC13" s="867"/>
      <c r="HD13" s="526"/>
      <c r="HE13" s="755" t="s">
        <v>18</v>
      </c>
      <c r="HF13" s="755"/>
      <c r="HG13" s="755"/>
      <c r="HH13" s="755"/>
      <c r="HI13" s="755"/>
      <c r="HJ13" s="755"/>
      <c r="HK13" s="755"/>
      <c r="HL13" s="755"/>
      <c r="HM13" s="755"/>
      <c r="HN13" s="755"/>
      <c r="HO13" s="755"/>
      <c r="HP13" s="484"/>
      <c r="HQ13" s="434"/>
      <c r="HR13" s="435"/>
      <c r="HS13" s="435"/>
      <c r="HT13" s="434"/>
      <c r="HU13" s="434"/>
      <c r="HV13" s="435"/>
      <c r="HW13" s="589"/>
      <c r="HX13" s="434"/>
      <c r="HY13" s="434"/>
      <c r="HZ13" s="435"/>
      <c r="IA13" s="589"/>
      <c r="IB13" s="434"/>
      <c r="IC13" s="434"/>
      <c r="ID13" s="435"/>
      <c r="IE13" s="589"/>
      <c r="IF13" s="434"/>
      <c r="IG13" s="434"/>
      <c r="IH13" s="435"/>
      <c r="II13" s="589"/>
      <c r="IJ13" s="772" t="s">
        <v>33</v>
      </c>
      <c r="IK13" s="773"/>
      <c r="IL13" s="774"/>
      <c r="IM13" s="937">
        <f>各種係数!$O13</f>
        <v>41.8</v>
      </c>
      <c r="IN13" s="938"/>
      <c r="IO13" s="938"/>
      <c r="IP13" s="939"/>
      <c r="IQ13" s="940">
        <f t="shared" si="34"/>
        <v>0</v>
      </c>
      <c r="IR13" s="941"/>
      <c r="IS13" s="941"/>
      <c r="IT13" s="941"/>
      <c r="IU13" s="941">
        <f t="shared" si="35"/>
        <v>0</v>
      </c>
      <c r="IV13" s="941"/>
      <c r="IW13" s="941"/>
      <c r="IX13" s="941"/>
      <c r="IY13" s="941">
        <f t="shared" si="36"/>
        <v>0</v>
      </c>
      <c r="IZ13" s="941"/>
      <c r="JA13" s="941"/>
      <c r="JB13" s="941"/>
      <c r="JC13" s="941">
        <f t="shared" si="37"/>
        <v>0</v>
      </c>
      <c r="JD13" s="941"/>
      <c r="JE13" s="941"/>
      <c r="JF13" s="941"/>
      <c r="JG13" s="941">
        <f t="shared" si="38"/>
        <v>0</v>
      </c>
      <c r="JH13" s="941"/>
      <c r="JI13" s="941"/>
      <c r="JJ13" s="941"/>
      <c r="JK13" s="466">
        <f>各種係数!$R13</f>
        <v>2.0199999999999999E-2</v>
      </c>
      <c r="JL13" s="467"/>
      <c r="JM13" s="467"/>
      <c r="JN13" s="467"/>
      <c r="JO13" s="467"/>
      <c r="JP13" s="467"/>
      <c r="JQ13" s="467"/>
      <c r="JR13" s="467"/>
      <c r="JS13" s="467"/>
      <c r="JT13" s="467"/>
      <c r="JU13" s="467"/>
      <c r="JV13" s="467"/>
      <c r="JW13" s="468"/>
      <c r="JX13" s="468"/>
      <c r="JY13" s="468"/>
      <c r="JZ13" s="468"/>
      <c r="KA13" s="468"/>
      <c r="KB13" s="468"/>
      <c r="KC13" s="468"/>
      <c r="KD13" s="469"/>
      <c r="KE13" s="940">
        <f t="shared" si="39"/>
        <v>0</v>
      </c>
      <c r="KF13" s="941"/>
      <c r="KG13" s="941"/>
      <c r="KH13" s="941"/>
      <c r="KI13" s="941">
        <f t="shared" si="40"/>
        <v>0</v>
      </c>
      <c r="KJ13" s="941"/>
      <c r="KK13" s="941"/>
      <c r="KL13" s="941"/>
      <c r="KM13" s="941">
        <f t="shared" si="41"/>
        <v>0</v>
      </c>
      <c r="KN13" s="941"/>
      <c r="KO13" s="941"/>
      <c r="KP13" s="941"/>
      <c r="KQ13" s="941">
        <f t="shared" si="42"/>
        <v>0</v>
      </c>
      <c r="KR13" s="941"/>
      <c r="KS13" s="941"/>
      <c r="KT13" s="941"/>
      <c r="KU13" s="941">
        <f t="shared" si="43"/>
        <v>0</v>
      </c>
      <c r="KV13" s="941"/>
      <c r="KW13" s="941"/>
      <c r="KX13" s="947"/>
      <c r="LC13" s="867"/>
      <c r="LD13" s="526"/>
      <c r="LE13" s="755" t="s">
        <v>18</v>
      </c>
      <c r="LF13" s="755"/>
      <c r="LG13" s="755"/>
      <c r="LH13" s="755"/>
      <c r="LI13" s="755"/>
      <c r="LJ13" s="755"/>
      <c r="LK13" s="755"/>
      <c r="LL13" s="755"/>
      <c r="LM13" s="755"/>
      <c r="LN13" s="755"/>
      <c r="LO13" s="755"/>
      <c r="LP13" s="484"/>
      <c r="LQ13" s="434"/>
      <c r="LR13" s="435"/>
      <c r="LS13" s="435"/>
      <c r="LT13" s="434"/>
      <c r="LU13" s="434"/>
      <c r="LV13" s="435"/>
      <c r="LW13" s="589"/>
      <c r="LX13" s="434"/>
      <c r="LY13" s="434"/>
      <c r="LZ13" s="435"/>
      <c r="MA13" s="589"/>
      <c r="MB13" s="434"/>
      <c r="MC13" s="434"/>
      <c r="MD13" s="435"/>
      <c r="ME13" s="589"/>
      <c r="MF13" s="434"/>
      <c r="MG13" s="434"/>
      <c r="MH13" s="435"/>
      <c r="MI13" s="589"/>
      <c r="MJ13" s="772" t="s">
        <v>33</v>
      </c>
      <c r="MK13" s="773"/>
      <c r="ML13" s="774"/>
      <c r="MM13" s="937">
        <f>各種係数!$O13</f>
        <v>41.8</v>
      </c>
      <c r="MN13" s="938"/>
      <c r="MO13" s="938"/>
      <c r="MP13" s="939"/>
      <c r="MQ13" s="940">
        <f t="shared" si="44"/>
        <v>0</v>
      </c>
      <c r="MR13" s="941"/>
      <c r="MS13" s="941"/>
      <c r="MT13" s="941"/>
      <c r="MU13" s="941">
        <f t="shared" si="45"/>
        <v>0</v>
      </c>
      <c r="MV13" s="941"/>
      <c r="MW13" s="941"/>
      <c r="MX13" s="941"/>
      <c r="MY13" s="941">
        <f t="shared" si="46"/>
        <v>0</v>
      </c>
      <c r="MZ13" s="941"/>
      <c r="NA13" s="941"/>
      <c r="NB13" s="941"/>
      <c r="NC13" s="941">
        <f t="shared" si="47"/>
        <v>0</v>
      </c>
      <c r="ND13" s="941"/>
      <c r="NE13" s="941"/>
      <c r="NF13" s="941"/>
      <c r="NG13" s="941">
        <f t="shared" si="48"/>
        <v>0</v>
      </c>
      <c r="NH13" s="941"/>
      <c r="NI13" s="941"/>
      <c r="NJ13" s="941"/>
      <c r="NK13" s="466">
        <f>各種係数!$R13</f>
        <v>2.0199999999999999E-2</v>
      </c>
      <c r="NL13" s="467"/>
      <c r="NM13" s="467"/>
      <c r="NN13" s="467"/>
      <c r="NO13" s="467"/>
      <c r="NP13" s="467"/>
      <c r="NQ13" s="467"/>
      <c r="NR13" s="467"/>
      <c r="NS13" s="467"/>
      <c r="NT13" s="467"/>
      <c r="NU13" s="467"/>
      <c r="NV13" s="467"/>
      <c r="NW13" s="468"/>
      <c r="NX13" s="468"/>
      <c r="NY13" s="468"/>
      <c r="NZ13" s="468"/>
      <c r="OA13" s="468"/>
      <c r="OB13" s="468"/>
      <c r="OC13" s="468"/>
      <c r="OD13" s="469"/>
      <c r="OE13" s="940">
        <f t="shared" si="49"/>
        <v>0</v>
      </c>
      <c r="OF13" s="941"/>
      <c r="OG13" s="941"/>
      <c r="OH13" s="941"/>
      <c r="OI13" s="941">
        <f t="shared" si="50"/>
        <v>0</v>
      </c>
      <c r="OJ13" s="941"/>
      <c r="OK13" s="941"/>
      <c r="OL13" s="941"/>
      <c r="OM13" s="941">
        <f t="shared" si="51"/>
        <v>0</v>
      </c>
      <c r="ON13" s="941"/>
      <c r="OO13" s="941"/>
      <c r="OP13" s="941"/>
      <c r="OQ13" s="941">
        <f t="shared" si="52"/>
        <v>0</v>
      </c>
      <c r="OR13" s="941"/>
      <c r="OS13" s="941"/>
      <c r="OT13" s="941"/>
      <c r="OU13" s="941">
        <f t="shared" si="53"/>
        <v>0</v>
      </c>
      <c r="OV13" s="941"/>
      <c r="OW13" s="941"/>
      <c r="OX13" s="947"/>
      <c r="PC13" s="867"/>
      <c r="PD13" s="526"/>
      <c r="PE13" s="755" t="s">
        <v>18</v>
      </c>
      <c r="PF13" s="755"/>
      <c r="PG13" s="755"/>
      <c r="PH13" s="755"/>
      <c r="PI13" s="755"/>
      <c r="PJ13" s="755"/>
      <c r="PK13" s="755"/>
      <c r="PL13" s="755"/>
      <c r="PM13" s="755"/>
      <c r="PN13" s="755"/>
      <c r="PO13" s="755"/>
      <c r="PP13" s="484"/>
      <c r="PQ13" s="434"/>
      <c r="PR13" s="435"/>
      <c r="PS13" s="435"/>
      <c r="PT13" s="434"/>
      <c r="PU13" s="434"/>
      <c r="PV13" s="435"/>
      <c r="PW13" s="589"/>
      <c r="PX13" s="434"/>
      <c r="PY13" s="434"/>
      <c r="PZ13" s="435"/>
      <c r="QA13" s="589"/>
      <c r="QB13" s="434"/>
      <c r="QC13" s="434"/>
      <c r="QD13" s="435"/>
      <c r="QE13" s="589"/>
      <c r="QF13" s="434"/>
      <c r="QG13" s="434"/>
      <c r="QH13" s="435"/>
      <c r="QI13" s="589"/>
      <c r="QJ13" s="772" t="s">
        <v>33</v>
      </c>
      <c r="QK13" s="773"/>
      <c r="QL13" s="774"/>
      <c r="QM13" s="937">
        <f>各種係数!$O13</f>
        <v>41.8</v>
      </c>
      <c r="QN13" s="938"/>
      <c r="QO13" s="938"/>
      <c r="QP13" s="939"/>
      <c r="QQ13" s="940">
        <f t="shared" si="54"/>
        <v>0</v>
      </c>
      <c r="QR13" s="941"/>
      <c r="QS13" s="941"/>
      <c r="QT13" s="941"/>
      <c r="QU13" s="941">
        <f t="shared" si="55"/>
        <v>0</v>
      </c>
      <c r="QV13" s="941"/>
      <c r="QW13" s="941"/>
      <c r="QX13" s="941"/>
      <c r="QY13" s="941">
        <f t="shared" si="56"/>
        <v>0</v>
      </c>
      <c r="QZ13" s="941"/>
      <c r="RA13" s="941"/>
      <c r="RB13" s="941"/>
      <c r="RC13" s="941">
        <f t="shared" si="57"/>
        <v>0</v>
      </c>
      <c r="RD13" s="941"/>
      <c r="RE13" s="941"/>
      <c r="RF13" s="941"/>
      <c r="RG13" s="941">
        <f t="shared" si="58"/>
        <v>0</v>
      </c>
      <c r="RH13" s="941"/>
      <c r="RI13" s="941"/>
      <c r="RJ13" s="941"/>
      <c r="RK13" s="466">
        <f>各種係数!$R13</f>
        <v>2.0199999999999999E-2</v>
      </c>
      <c r="RL13" s="467"/>
      <c r="RM13" s="467"/>
      <c r="RN13" s="467"/>
      <c r="RO13" s="467"/>
      <c r="RP13" s="467"/>
      <c r="RQ13" s="467"/>
      <c r="RR13" s="467"/>
      <c r="RS13" s="467"/>
      <c r="RT13" s="467"/>
      <c r="RU13" s="467"/>
      <c r="RV13" s="467"/>
      <c r="RW13" s="468"/>
      <c r="RX13" s="468"/>
      <c r="RY13" s="468"/>
      <c r="RZ13" s="468"/>
      <c r="SA13" s="468"/>
      <c r="SB13" s="468"/>
      <c r="SC13" s="468"/>
      <c r="SD13" s="469"/>
      <c r="SE13" s="940">
        <f t="shared" si="59"/>
        <v>0</v>
      </c>
      <c r="SF13" s="941"/>
      <c r="SG13" s="941"/>
      <c r="SH13" s="941"/>
      <c r="SI13" s="941">
        <f t="shared" si="60"/>
        <v>0</v>
      </c>
      <c r="SJ13" s="941"/>
      <c r="SK13" s="941"/>
      <c r="SL13" s="941"/>
      <c r="SM13" s="941">
        <f t="shared" si="61"/>
        <v>0</v>
      </c>
      <c r="SN13" s="941"/>
      <c r="SO13" s="941"/>
      <c r="SP13" s="941"/>
      <c r="SQ13" s="941">
        <f t="shared" si="62"/>
        <v>0</v>
      </c>
      <c r="SR13" s="941"/>
      <c r="SS13" s="941"/>
      <c r="ST13" s="941"/>
      <c r="SU13" s="941">
        <f t="shared" si="63"/>
        <v>0</v>
      </c>
      <c r="SV13" s="941"/>
      <c r="SW13" s="941"/>
      <c r="SX13" s="947"/>
      <c r="TS13" s="484">
        <f t="shared" si="64"/>
        <v>0</v>
      </c>
      <c r="TT13" s="434"/>
      <c r="TU13" s="435"/>
      <c r="TV13" s="435"/>
      <c r="TW13" s="434">
        <f t="shared" si="6"/>
        <v>0</v>
      </c>
      <c r="TX13" s="434"/>
      <c r="TY13" s="435"/>
      <c r="TZ13" s="589"/>
      <c r="UA13" s="434">
        <f t="shared" si="7"/>
        <v>0</v>
      </c>
      <c r="UB13" s="434"/>
      <c r="UC13" s="435"/>
      <c r="UD13" s="589"/>
      <c r="UE13" s="434">
        <f t="shared" si="8"/>
        <v>0</v>
      </c>
      <c r="UF13" s="434"/>
      <c r="UG13" s="435"/>
      <c r="UH13" s="589"/>
      <c r="UI13" s="434">
        <f t="shared" si="9"/>
        <v>0</v>
      </c>
      <c r="UJ13" s="434"/>
      <c r="UK13" s="435"/>
      <c r="UL13" s="589"/>
      <c r="UM13" s="772" t="s">
        <v>33</v>
      </c>
      <c r="UN13" s="773"/>
      <c r="UO13" s="774"/>
      <c r="UP13" s="937">
        <f>各種係数!$O13</f>
        <v>41.8</v>
      </c>
      <c r="UQ13" s="938"/>
      <c r="UR13" s="938"/>
      <c r="US13" s="939"/>
      <c r="UT13" s="940">
        <f t="shared" si="10"/>
        <v>0</v>
      </c>
      <c r="UU13" s="941"/>
      <c r="UV13" s="941"/>
      <c r="UW13" s="941"/>
      <c r="UX13" s="941">
        <f t="shared" si="11"/>
        <v>0</v>
      </c>
      <c r="UY13" s="941"/>
      <c r="UZ13" s="941"/>
      <c r="VA13" s="941"/>
      <c r="VB13" s="941">
        <f t="shared" si="12"/>
        <v>0</v>
      </c>
      <c r="VC13" s="941"/>
      <c r="VD13" s="941"/>
      <c r="VE13" s="941"/>
      <c r="VF13" s="941">
        <f t="shared" si="13"/>
        <v>0</v>
      </c>
      <c r="VG13" s="941"/>
      <c r="VH13" s="941"/>
      <c r="VI13" s="941"/>
      <c r="VJ13" s="941">
        <f t="shared" si="14"/>
        <v>0</v>
      </c>
      <c r="VK13" s="941"/>
      <c r="VL13" s="941"/>
      <c r="VM13" s="941"/>
      <c r="VN13" s="466">
        <f>各種係数!$R13</f>
        <v>2.0199999999999999E-2</v>
      </c>
      <c r="VO13" s="467"/>
      <c r="VP13" s="467"/>
      <c r="VQ13" s="467"/>
      <c r="VR13" s="467"/>
      <c r="VS13" s="467"/>
      <c r="VT13" s="467"/>
      <c r="VU13" s="467"/>
      <c r="VV13" s="467"/>
      <c r="VW13" s="467"/>
      <c r="VX13" s="467"/>
      <c r="VY13" s="467"/>
      <c r="VZ13" s="468"/>
      <c r="WA13" s="468"/>
      <c r="WB13" s="468"/>
      <c r="WC13" s="468"/>
      <c r="WD13" s="468"/>
      <c r="WE13" s="468"/>
      <c r="WF13" s="468"/>
      <c r="WG13" s="469"/>
      <c r="WH13" s="940">
        <f t="shared" si="15"/>
        <v>0</v>
      </c>
      <c r="WI13" s="941"/>
      <c r="WJ13" s="941"/>
      <c r="WK13" s="941"/>
      <c r="WL13" s="941">
        <f t="shared" si="16"/>
        <v>0</v>
      </c>
      <c r="WM13" s="941"/>
      <c r="WN13" s="941"/>
      <c r="WO13" s="941"/>
      <c r="WP13" s="941">
        <f t="shared" si="17"/>
        <v>0</v>
      </c>
      <c r="WQ13" s="941"/>
      <c r="WR13" s="941"/>
      <c r="WS13" s="941"/>
      <c r="WT13" s="941">
        <f t="shared" si="18"/>
        <v>0</v>
      </c>
      <c r="WU13" s="941"/>
      <c r="WV13" s="941"/>
      <c r="WW13" s="941"/>
      <c r="WX13" s="941">
        <f t="shared" si="19"/>
        <v>0</v>
      </c>
      <c r="WY13" s="941"/>
      <c r="WZ13" s="941"/>
      <c r="XA13" s="947"/>
    </row>
    <row r="14" spans="3:625" s="100" customFormat="1" ht="19.5" customHeight="1" x14ac:dyDescent="0.15">
      <c r="C14" s="867"/>
      <c r="D14" s="526"/>
      <c r="E14" s="824" t="s">
        <v>52</v>
      </c>
      <c r="F14" s="825"/>
      <c r="G14" s="826"/>
      <c r="H14" s="830" t="s">
        <v>19</v>
      </c>
      <c r="I14" s="831"/>
      <c r="J14" s="831"/>
      <c r="K14" s="831"/>
      <c r="L14" s="831"/>
      <c r="M14" s="831"/>
      <c r="N14" s="831"/>
      <c r="O14" s="832"/>
      <c r="P14" s="484"/>
      <c r="Q14" s="434"/>
      <c r="R14" s="435"/>
      <c r="S14" s="435"/>
      <c r="T14" s="434"/>
      <c r="U14" s="434"/>
      <c r="V14" s="435"/>
      <c r="W14" s="589"/>
      <c r="X14" s="434"/>
      <c r="Y14" s="434"/>
      <c r="Z14" s="435"/>
      <c r="AA14" s="589"/>
      <c r="AB14" s="434"/>
      <c r="AC14" s="434"/>
      <c r="AD14" s="435"/>
      <c r="AE14" s="589"/>
      <c r="AF14" s="434"/>
      <c r="AG14" s="434"/>
      <c r="AH14" s="435"/>
      <c r="AI14" s="589"/>
      <c r="AJ14" s="772" t="s">
        <v>34</v>
      </c>
      <c r="AK14" s="773"/>
      <c r="AL14" s="774"/>
      <c r="AM14" s="937">
        <f>各種係数!$O14</f>
        <v>50.1</v>
      </c>
      <c r="AN14" s="938"/>
      <c r="AO14" s="938"/>
      <c r="AP14" s="939"/>
      <c r="AQ14" s="940">
        <f t="shared" si="20"/>
        <v>0</v>
      </c>
      <c r="AR14" s="941"/>
      <c r="AS14" s="941"/>
      <c r="AT14" s="941"/>
      <c r="AU14" s="941">
        <f t="shared" si="0"/>
        <v>0</v>
      </c>
      <c r="AV14" s="941"/>
      <c r="AW14" s="941"/>
      <c r="AX14" s="941"/>
      <c r="AY14" s="941">
        <f t="shared" si="1"/>
        <v>0</v>
      </c>
      <c r="AZ14" s="941"/>
      <c r="BA14" s="941"/>
      <c r="BB14" s="941"/>
      <c r="BC14" s="941">
        <f t="shared" si="2"/>
        <v>0</v>
      </c>
      <c r="BD14" s="941"/>
      <c r="BE14" s="941"/>
      <c r="BF14" s="941"/>
      <c r="BG14" s="941">
        <f t="shared" si="3"/>
        <v>0</v>
      </c>
      <c r="BH14" s="941"/>
      <c r="BI14" s="941"/>
      <c r="BJ14" s="941"/>
      <c r="BK14" s="466">
        <f>各種係数!$R14</f>
        <v>1.6299999999999999E-2</v>
      </c>
      <c r="BL14" s="467"/>
      <c r="BM14" s="467"/>
      <c r="BN14" s="467"/>
      <c r="BO14" s="467"/>
      <c r="BP14" s="467"/>
      <c r="BQ14" s="467"/>
      <c r="BR14" s="467"/>
      <c r="BS14" s="467"/>
      <c r="BT14" s="467"/>
      <c r="BU14" s="467"/>
      <c r="BV14" s="467"/>
      <c r="BW14" s="468"/>
      <c r="BX14" s="468"/>
      <c r="BY14" s="468"/>
      <c r="BZ14" s="468"/>
      <c r="CA14" s="468"/>
      <c r="CB14" s="468"/>
      <c r="CC14" s="468"/>
      <c r="CD14" s="469"/>
      <c r="CE14" s="940">
        <f t="shared" si="21"/>
        <v>0</v>
      </c>
      <c r="CF14" s="941"/>
      <c r="CG14" s="941"/>
      <c r="CH14" s="941"/>
      <c r="CI14" s="941">
        <f t="shared" si="22"/>
        <v>0</v>
      </c>
      <c r="CJ14" s="941"/>
      <c r="CK14" s="941"/>
      <c r="CL14" s="941"/>
      <c r="CM14" s="941">
        <f t="shared" si="23"/>
        <v>0</v>
      </c>
      <c r="CN14" s="941"/>
      <c r="CO14" s="941"/>
      <c r="CP14" s="941"/>
      <c r="CQ14" s="941">
        <f t="shared" si="4"/>
        <v>0</v>
      </c>
      <c r="CR14" s="941"/>
      <c r="CS14" s="941"/>
      <c r="CT14" s="941"/>
      <c r="CU14" s="941">
        <f t="shared" si="5"/>
        <v>0</v>
      </c>
      <c r="CV14" s="941"/>
      <c r="CW14" s="941"/>
      <c r="CX14" s="947"/>
      <c r="DC14" s="867"/>
      <c r="DD14" s="526"/>
      <c r="DE14" s="824" t="s">
        <v>52</v>
      </c>
      <c r="DF14" s="825"/>
      <c r="DG14" s="826"/>
      <c r="DH14" s="830" t="s">
        <v>19</v>
      </c>
      <c r="DI14" s="831"/>
      <c r="DJ14" s="831"/>
      <c r="DK14" s="831"/>
      <c r="DL14" s="831"/>
      <c r="DM14" s="831"/>
      <c r="DN14" s="831"/>
      <c r="DO14" s="832"/>
      <c r="DP14" s="484"/>
      <c r="DQ14" s="434"/>
      <c r="DR14" s="435"/>
      <c r="DS14" s="435"/>
      <c r="DT14" s="434"/>
      <c r="DU14" s="434"/>
      <c r="DV14" s="435"/>
      <c r="DW14" s="589"/>
      <c r="DX14" s="434"/>
      <c r="DY14" s="434"/>
      <c r="DZ14" s="435"/>
      <c r="EA14" s="589"/>
      <c r="EB14" s="434"/>
      <c r="EC14" s="434"/>
      <c r="ED14" s="435"/>
      <c r="EE14" s="589"/>
      <c r="EF14" s="434"/>
      <c r="EG14" s="434"/>
      <c r="EH14" s="435"/>
      <c r="EI14" s="589"/>
      <c r="EJ14" s="772" t="s">
        <v>34</v>
      </c>
      <c r="EK14" s="773"/>
      <c r="EL14" s="774"/>
      <c r="EM14" s="937">
        <f>各種係数!$O14</f>
        <v>50.1</v>
      </c>
      <c r="EN14" s="938"/>
      <c r="EO14" s="938"/>
      <c r="EP14" s="939"/>
      <c r="EQ14" s="940">
        <f t="shared" si="24"/>
        <v>0</v>
      </c>
      <c r="ER14" s="941"/>
      <c r="ES14" s="941"/>
      <c r="ET14" s="941"/>
      <c r="EU14" s="941">
        <f t="shared" si="25"/>
        <v>0</v>
      </c>
      <c r="EV14" s="941"/>
      <c r="EW14" s="941"/>
      <c r="EX14" s="941"/>
      <c r="EY14" s="941">
        <f t="shared" si="26"/>
        <v>0</v>
      </c>
      <c r="EZ14" s="941"/>
      <c r="FA14" s="941"/>
      <c r="FB14" s="941"/>
      <c r="FC14" s="941">
        <f t="shared" si="27"/>
        <v>0</v>
      </c>
      <c r="FD14" s="941"/>
      <c r="FE14" s="941"/>
      <c r="FF14" s="941"/>
      <c r="FG14" s="941">
        <f t="shared" si="28"/>
        <v>0</v>
      </c>
      <c r="FH14" s="941"/>
      <c r="FI14" s="941"/>
      <c r="FJ14" s="941"/>
      <c r="FK14" s="466">
        <f>各種係数!$R14</f>
        <v>1.6299999999999999E-2</v>
      </c>
      <c r="FL14" s="467"/>
      <c r="FM14" s="467"/>
      <c r="FN14" s="467"/>
      <c r="FO14" s="467"/>
      <c r="FP14" s="467"/>
      <c r="FQ14" s="467"/>
      <c r="FR14" s="467"/>
      <c r="FS14" s="467"/>
      <c r="FT14" s="467"/>
      <c r="FU14" s="467"/>
      <c r="FV14" s="467"/>
      <c r="FW14" s="468"/>
      <c r="FX14" s="468"/>
      <c r="FY14" s="468"/>
      <c r="FZ14" s="468"/>
      <c r="GA14" s="468"/>
      <c r="GB14" s="468"/>
      <c r="GC14" s="468"/>
      <c r="GD14" s="469"/>
      <c r="GE14" s="940">
        <f t="shared" si="29"/>
        <v>0</v>
      </c>
      <c r="GF14" s="941"/>
      <c r="GG14" s="941"/>
      <c r="GH14" s="941"/>
      <c r="GI14" s="941">
        <f t="shared" si="30"/>
        <v>0</v>
      </c>
      <c r="GJ14" s="941"/>
      <c r="GK14" s="941"/>
      <c r="GL14" s="941"/>
      <c r="GM14" s="941">
        <f t="shared" si="31"/>
        <v>0</v>
      </c>
      <c r="GN14" s="941"/>
      <c r="GO14" s="941"/>
      <c r="GP14" s="941"/>
      <c r="GQ14" s="941">
        <f t="shared" si="32"/>
        <v>0</v>
      </c>
      <c r="GR14" s="941"/>
      <c r="GS14" s="941"/>
      <c r="GT14" s="941"/>
      <c r="GU14" s="941">
        <f t="shared" si="33"/>
        <v>0</v>
      </c>
      <c r="GV14" s="941"/>
      <c r="GW14" s="941"/>
      <c r="GX14" s="947"/>
      <c r="HC14" s="867"/>
      <c r="HD14" s="526"/>
      <c r="HE14" s="824" t="s">
        <v>52</v>
      </c>
      <c r="HF14" s="825"/>
      <c r="HG14" s="826"/>
      <c r="HH14" s="830" t="s">
        <v>19</v>
      </c>
      <c r="HI14" s="831"/>
      <c r="HJ14" s="831"/>
      <c r="HK14" s="831"/>
      <c r="HL14" s="831"/>
      <c r="HM14" s="831"/>
      <c r="HN14" s="831"/>
      <c r="HO14" s="832"/>
      <c r="HP14" s="484"/>
      <c r="HQ14" s="434"/>
      <c r="HR14" s="435"/>
      <c r="HS14" s="435"/>
      <c r="HT14" s="434"/>
      <c r="HU14" s="434"/>
      <c r="HV14" s="435"/>
      <c r="HW14" s="589"/>
      <c r="HX14" s="434"/>
      <c r="HY14" s="434"/>
      <c r="HZ14" s="435"/>
      <c r="IA14" s="589"/>
      <c r="IB14" s="434"/>
      <c r="IC14" s="434"/>
      <c r="ID14" s="435"/>
      <c r="IE14" s="589"/>
      <c r="IF14" s="434"/>
      <c r="IG14" s="434"/>
      <c r="IH14" s="435"/>
      <c r="II14" s="589"/>
      <c r="IJ14" s="772" t="s">
        <v>34</v>
      </c>
      <c r="IK14" s="773"/>
      <c r="IL14" s="774"/>
      <c r="IM14" s="937">
        <f>各種係数!$O14</f>
        <v>50.1</v>
      </c>
      <c r="IN14" s="938"/>
      <c r="IO14" s="938"/>
      <c r="IP14" s="939"/>
      <c r="IQ14" s="940">
        <f t="shared" si="34"/>
        <v>0</v>
      </c>
      <c r="IR14" s="941"/>
      <c r="IS14" s="941"/>
      <c r="IT14" s="941"/>
      <c r="IU14" s="941">
        <f t="shared" si="35"/>
        <v>0</v>
      </c>
      <c r="IV14" s="941"/>
      <c r="IW14" s="941"/>
      <c r="IX14" s="941"/>
      <c r="IY14" s="941">
        <f t="shared" si="36"/>
        <v>0</v>
      </c>
      <c r="IZ14" s="941"/>
      <c r="JA14" s="941"/>
      <c r="JB14" s="941"/>
      <c r="JC14" s="941">
        <f t="shared" si="37"/>
        <v>0</v>
      </c>
      <c r="JD14" s="941"/>
      <c r="JE14" s="941"/>
      <c r="JF14" s="941"/>
      <c r="JG14" s="941">
        <f t="shared" si="38"/>
        <v>0</v>
      </c>
      <c r="JH14" s="941"/>
      <c r="JI14" s="941"/>
      <c r="JJ14" s="941"/>
      <c r="JK14" s="466">
        <f>各種係数!$R14</f>
        <v>1.6299999999999999E-2</v>
      </c>
      <c r="JL14" s="467"/>
      <c r="JM14" s="467"/>
      <c r="JN14" s="467"/>
      <c r="JO14" s="467"/>
      <c r="JP14" s="467"/>
      <c r="JQ14" s="467"/>
      <c r="JR14" s="467"/>
      <c r="JS14" s="467"/>
      <c r="JT14" s="467"/>
      <c r="JU14" s="467"/>
      <c r="JV14" s="467"/>
      <c r="JW14" s="468"/>
      <c r="JX14" s="468"/>
      <c r="JY14" s="468"/>
      <c r="JZ14" s="468"/>
      <c r="KA14" s="468"/>
      <c r="KB14" s="468"/>
      <c r="KC14" s="468"/>
      <c r="KD14" s="469"/>
      <c r="KE14" s="940">
        <f t="shared" si="39"/>
        <v>0</v>
      </c>
      <c r="KF14" s="941"/>
      <c r="KG14" s="941"/>
      <c r="KH14" s="941"/>
      <c r="KI14" s="941">
        <f t="shared" si="40"/>
        <v>0</v>
      </c>
      <c r="KJ14" s="941"/>
      <c r="KK14" s="941"/>
      <c r="KL14" s="941"/>
      <c r="KM14" s="941">
        <f t="shared" si="41"/>
        <v>0</v>
      </c>
      <c r="KN14" s="941"/>
      <c r="KO14" s="941"/>
      <c r="KP14" s="941"/>
      <c r="KQ14" s="941">
        <f t="shared" si="42"/>
        <v>0</v>
      </c>
      <c r="KR14" s="941"/>
      <c r="KS14" s="941"/>
      <c r="KT14" s="941"/>
      <c r="KU14" s="941">
        <f t="shared" si="43"/>
        <v>0</v>
      </c>
      <c r="KV14" s="941"/>
      <c r="KW14" s="941"/>
      <c r="KX14" s="947"/>
      <c r="LC14" s="867"/>
      <c r="LD14" s="526"/>
      <c r="LE14" s="824" t="s">
        <v>52</v>
      </c>
      <c r="LF14" s="825"/>
      <c r="LG14" s="826"/>
      <c r="LH14" s="830" t="s">
        <v>19</v>
      </c>
      <c r="LI14" s="831"/>
      <c r="LJ14" s="831"/>
      <c r="LK14" s="831"/>
      <c r="LL14" s="831"/>
      <c r="LM14" s="831"/>
      <c r="LN14" s="831"/>
      <c r="LO14" s="832"/>
      <c r="LP14" s="484"/>
      <c r="LQ14" s="434"/>
      <c r="LR14" s="435"/>
      <c r="LS14" s="435"/>
      <c r="LT14" s="434"/>
      <c r="LU14" s="434"/>
      <c r="LV14" s="435"/>
      <c r="LW14" s="589"/>
      <c r="LX14" s="434"/>
      <c r="LY14" s="434"/>
      <c r="LZ14" s="435"/>
      <c r="MA14" s="589"/>
      <c r="MB14" s="434"/>
      <c r="MC14" s="434"/>
      <c r="MD14" s="435"/>
      <c r="ME14" s="589"/>
      <c r="MF14" s="434"/>
      <c r="MG14" s="434"/>
      <c r="MH14" s="435"/>
      <c r="MI14" s="589"/>
      <c r="MJ14" s="772" t="s">
        <v>34</v>
      </c>
      <c r="MK14" s="773"/>
      <c r="ML14" s="774"/>
      <c r="MM14" s="937">
        <f>各種係数!$O14</f>
        <v>50.1</v>
      </c>
      <c r="MN14" s="938"/>
      <c r="MO14" s="938"/>
      <c r="MP14" s="939"/>
      <c r="MQ14" s="940">
        <f t="shared" si="44"/>
        <v>0</v>
      </c>
      <c r="MR14" s="941"/>
      <c r="MS14" s="941"/>
      <c r="MT14" s="941"/>
      <c r="MU14" s="941">
        <f t="shared" si="45"/>
        <v>0</v>
      </c>
      <c r="MV14" s="941"/>
      <c r="MW14" s="941"/>
      <c r="MX14" s="941"/>
      <c r="MY14" s="941">
        <f t="shared" si="46"/>
        <v>0</v>
      </c>
      <c r="MZ14" s="941"/>
      <c r="NA14" s="941"/>
      <c r="NB14" s="941"/>
      <c r="NC14" s="941">
        <f t="shared" si="47"/>
        <v>0</v>
      </c>
      <c r="ND14" s="941"/>
      <c r="NE14" s="941"/>
      <c r="NF14" s="941"/>
      <c r="NG14" s="941">
        <f t="shared" si="48"/>
        <v>0</v>
      </c>
      <c r="NH14" s="941"/>
      <c r="NI14" s="941"/>
      <c r="NJ14" s="941"/>
      <c r="NK14" s="466">
        <f>各種係数!$R14</f>
        <v>1.6299999999999999E-2</v>
      </c>
      <c r="NL14" s="467"/>
      <c r="NM14" s="467"/>
      <c r="NN14" s="467"/>
      <c r="NO14" s="467"/>
      <c r="NP14" s="467"/>
      <c r="NQ14" s="467"/>
      <c r="NR14" s="467"/>
      <c r="NS14" s="467"/>
      <c r="NT14" s="467"/>
      <c r="NU14" s="467"/>
      <c r="NV14" s="467"/>
      <c r="NW14" s="468"/>
      <c r="NX14" s="468"/>
      <c r="NY14" s="468"/>
      <c r="NZ14" s="468"/>
      <c r="OA14" s="468"/>
      <c r="OB14" s="468"/>
      <c r="OC14" s="468"/>
      <c r="OD14" s="469"/>
      <c r="OE14" s="940">
        <f t="shared" si="49"/>
        <v>0</v>
      </c>
      <c r="OF14" s="941"/>
      <c r="OG14" s="941"/>
      <c r="OH14" s="941"/>
      <c r="OI14" s="941">
        <f t="shared" si="50"/>
        <v>0</v>
      </c>
      <c r="OJ14" s="941"/>
      <c r="OK14" s="941"/>
      <c r="OL14" s="941"/>
      <c r="OM14" s="941">
        <f t="shared" si="51"/>
        <v>0</v>
      </c>
      <c r="ON14" s="941"/>
      <c r="OO14" s="941"/>
      <c r="OP14" s="941"/>
      <c r="OQ14" s="941">
        <f t="shared" si="52"/>
        <v>0</v>
      </c>
      <c r="OR14" s="941"/>
      <c r="OS14" s="941"/>
      <c r="OT14" s="941"/>
      <c r="OU14" s="941">
        <f t="shared" si="53"/>
        <v>0</v>
      </c>
      <c r="OV14" s="941"/>
      <c r="OW14" s="941"/>
      <c r="OX14" s="947"/>
      <c r="PC14" s="867"/>
      <c r="PD14" s="526"/>
      <c r="PE14" s="824" t="s">
        <v>52</v>
      </c>
      <c r="PF14" s="825"/>
      <c r="PG14" s="826"/>
      <c r="PH14" s="830" t="s">
        <v>19</v>
      </c>
      <c r="PI14" s="831"/>
      <c r="PJ14" s="831"/>
      <c r="PK14" s="831"/>
      <c r="PL14" s="831"/>
      <c r="PM14" s="831"/>
      <c r="PN14" s="831"/>
      <c r="PO14" s="832"/>
      <c r="PP14" s="484"/>
      <c r="PQ14" s="434"/>
      <c r="PR14" s="435"/>
      <c r="PS14" s="435"/>
      <c r="PT14" s="434"/>
      <c r="PU14" s="434"/>
      <c r="PV14" s="435"/>
      <c r="PW14" s="589"/>
      <c r="PX14" s="434"/>
      <c r="PY14" s="434"/>
      <c r="PZ14" s="435"/>
      <c r="QA14" s="589"/>
      <c r="QB14" s="434"/>
      <c r="QC14" s="434"/>
      <c r="QD14" s="435"/>
      <c r="QE14" s="589"/>
      <c r="QF14" s="434"/>
      <c r="QG14" s="434"/>
      <c r="QH14" s="435"/>
      <c r="QI14" s="589"/>
      <c r="QJ14" s="772" t="s">
        <v>34</v>
      </c>
      <c r="QK14" s="773"/>
      <c r="QL14" s="774"/>
      <c r="QM14" s="937">
        <f>各種係数!$O14</f>
        <v>50.1</v>
      </c>
      <c r="QN14" s="938"/>
      <c r="QO14" s="938"/>
      <c r="QP14" s="939"/>
      <c r="QQ14" s="940">
        <f t="shared" si="54"/>
        <v>0</v>
      </c>
      <c r="QR14" s="941"/>
      <c r="QS14" s="941"/>
      <c r="QT14" s="941"/>
      <c r="QU14" s="941">
        <f t="shared" si="55"/>
        <v>0</v>
      </c>
      <c r="QV14" s="941"/>
      <c r="QW14" s="941"/>
      <c r="QX14" s="941"/>
      <c r="QY14" s="941">
        <f t="shared" si="56"/>
        <v>0</v>
      </c>
      <c r="QZ14" s="941"/>
      <c r="RA14" s="941"/>
      <c r="RB14" s="941"/>
      <c r="RC14" s="941">
        <f t="shared" si="57"/>
        <v>0</v>
      </c>
      <c r="RD14" s="941"/>
      <c r="RE14" s="941"/>
      <c r="RF14" s="941"/>
      <c r="RG14" s="941">
        <f t="shared" si="58"/>
        <v>0</v>
      </c>
      <c r="RH14" s="941"/>
      <c r="RI14" s="941"/>
      <c r="RJ14" s="941"/>
      <c r="RK14" s="466">
        <f>各種係数!$R14</f>
        <v>1.6299999999999999E-2</v>
      </c>
      <c r="RL14" s="467"/>
      <c r="RM14" s="467"/>
      <c r="RN14" s="467"/>
      <c r="RO14" s="467"/>
      <c r="RP14" s="467"/>
      <c r="RQ14" s="467"/>
      <c r="RR14" s="467"/>
      <c r="RS14" s="467"/>
      <c r="RT14" s="467"/>
      <c r="RU14" s="467"/>
      <c r="RV14" s="467"/>
      <c r="RW14" s="468"/>
      <c r="RX14" s="468"/>
      <c r="RY14" s="468"/>
      <c r="RZ14" s="468"/>
      <c r="SA14" s="468"/>
      <c r="SB14" s="468"/>
      <c r="SC14" s="468"/>
      <c r="SD14" s="469"/>
      <c r="SE14" s="940">
        <f t="shared" si="59"/>
        <v>0</v>
      </c>
      <c r="SF14" s="941"/>
      <c r="SG14" s="941"/>
      <c r="SH14" s="941"/>
      <c r="SI14" s="941">
        <f t="shared" si="60"/>
        <v>0</v>
      </c>
      <c r="SJ14" s="941"/>
      <c r="SK14" s="941"/>
      <c r="SL14" s="941"/>
      <c r="SM14" s="941">
        <f t="shared" si="61"/>
        <v>0</v>
      </c>
      <c r="SN14" s="941"/>
      <c r="SO14" s="941"/>
      <c r="SP14" s="941"/>
      <c r="SQ14" s="941">
        <f t="shared" si="62"/>
        <v>0</v>
      </c>
      <c r="SR14" s="941"/>
      <c r="SS14" s="941"/>
      <c r="ST14" s="941"/>
      <c r="SU14" s="941">
        <f t="shared" si="63"/>
        <v>0</v>
      </c>
      <c r="SV14" s="941"/>
      <c r="SW14" s="941"/>
      <c r="SX14" s="947"/>
      <c r="TS14" s="484">
        <f t="shared" si="64"/>
        <v>0</v>
      </c>
      <c r="TT14" s="434"/>
      <c r="TU14" s="435"/>
      <c r="TV14" s="435"/>
      <c r="TW14" s="434">
        <f t="shared" si="6"/>
        <v>0</v>
      </c>
      <c r="TX14" s="434"/>
      <c r="TY14" s="435"/>
      <c r="TZ14" s="589"/>
      <c r="UA14" s="434">
        <f t="shared" si="7"/>
        <v>0</v>
      </c>
      <c r="UB14" s="434"/>
      <c r="UC14" s="435"/>
      <c r="UD14" s="589"/>
      <c r="UE14" s="434">
        <f t="shared" si="8"/>
        <v>0</v>
      </c>
      <c r="UF14" s="434"/>
      <c r="UG14" s="435"/>
      <c r="UH14" s="589"/>
      <c r="UI14" s="434">
        <f t="shared" si="9"/>
        <v>0</v>
      </c>
      <c r="UJ14" s="434"/>
      <c r="UK14" s="435"/>
      <c r="UL14" s="589"/>
      <c r="UM14" s="772" t="s">
        <v>34</v>
      </c>
      <c r="UN14" s="773"/>
      <c r="UO14" s="774"/>
      <c r="UP14" s="937">
        <f>各種係数!$O14</f>
        <v>50.1</v>
      </c>
      <c r="UQ14" s="938"/>
      <c r="UR14" s="938"/>
      <c r="US14" s="939"/>
      <c r="UT14" s="940">
        <f t="shared" si="10"/>
        <v>0</v>
      </c>
      <c r="UU14" s="941"/>
      <c r="UV14" s="941"/>
      <c r="UW14" s="941"/>
      <c r="UX14" s="941">
        <f t="shared" si="11"/>
        <v>0</v>
      </c>
      <c r="UY14" s="941"/>
      <c r="UZ14" s="941"/>
      <c r="VA14" s="941"/>
      <c r="VB14" s="941">
        <f t="shared" si="12"/>
        <v>0</v>
      </c>
      <c r="VC14" s="941"/>
      <c r="VD14" s="941"/>
      <c r="VE14" s="941"/>
      <c r="VF14" s="941">
        <f t="shared" si="13"/>
        <v>0</v>
      </c>
      <c r="VG14" s="941"/>
      <c r="VH14" s="941"/>
      <c r="VI14" s="941"/>
      <c r="VJ14" s="941">
        <f t="shared" si="14"/>
        <v>0</v>
      </c>
      <c r="VK14" s="941"/>
      <c r="VL14" s="941"/>
      <c r="VM14" s="941"/>
      <c r="VN14" s="466">
        <f>各種係数!$R14</f>
        <v>1.6299999999999999E-2</v>
      </c>
      <c r="VO14" s="467"/>
      <c r="VP14" s="467"/>
      <c r="VQ14" s="467"/>
      <c r="VR14" s="467"/>
      <c r="VS14" s="467"/>
      <c r="VT14" s="467"/>
      <c r="VU14" s="467"/>
      <c r="VV14" s="467"/>
      <c r="VW14" s="467"/>
      <c r="VX14" s="467"/>
      <c r="VY14" s="467"/>
      <c r="VZ14" s="468"/>
      <c r="WA14" s="468"/>
      <c r="WB14" s="468"/>
      <c r="WC14" s="468"/>
      <c r="WD14" s="468"/>
      <c r="WE14" s="468"/>
      <c r="WF14" s="468"/>
      <c r="WG14" s="469"/>
      <c r="WH14" s="940">
        <f t="shared" si="15"/>
        <v>0</v>
      </c>
      <c r="WI14" s="941"/>
      <c r="WJ14" s="941"/>
      <c r="WK14" s="941"/>
      <c r="WL14" s="941">
        <f t="shared" si="16"/>
        <v>0</v>
      </c>
      <c r="WM14" s="941"/>
      <c r="WN14" s="941"/>
      <c r="WO14" s="941"/>
      <c r="WP14" s="941">
        <f t="shared" si="17"/>
        <v>0</v>
      </c>
      <c r="WQ14" s="941"/>
      <c r="WR14" s="941"/>
      <c r="WS14" s="941"/>
      <c r="WT14" s="941">
        <f t="shared" si="18"/>
        <v>0</v>
      </c>
      <c r="WU14" s="941"/>
      <c r="WV14" s="941"/>
      <c r="WW14" s="941"/>
      <c r="WX14" s="941">
        <f t="shared" si="19"/>
        <v>0</v>
      </c>
      <c r="WY14" s="941"/>
      <c r="WZ14" s="941"/>
      <c r="XA14" s="947"/>
    </row>
    <row r="15" spans="3:625" s="100" customFormat="1" ht="19.5" customHeight="1" x14ac:dyDescent="0.15">
      <c r="C15" s="867"/>
      <c r="D15" s="526"/>
      <c r="E15" s="827"/>
      <c r="F15" s="828"/>
      <c r="G15" s="829"/>
      <c r="H15" s="830" t="s">
        <v>20</v>
      </c>
      <c r="I15" s="831"/>
      <c r="J15" s="831"/>
      <c r="K15" s="831"/>
      <c r="L15" s="831"/>
      <c r="M15" s="831"/>
      <c r="N15" s="831"/>
      <c r="O15" s="832"/>
      <c r="P15" s="484"/>
      <c r="Q15" s="434"/>
      <c r="R15" s="435"/>
      <c r="S15" s="435"/>
      <c r="T15" s="434"/>
      <c r="U15" s="434"/>
      <c r="V15" s="435"/>
      <c r="W15" s="589"/>
      <c r="X15" s="434"/>
      <c r="Y15" s="434"/>
      <c r="Z15" s="435"/>
      <c r="AA15" s="589"/>
      <c r="AB15" s="434"/>
      <c r="AC15" s="434"/>
      <c r="AD15" s="435"/>
      <c r="AE15" s="589"/>
      <c r="AF15" s="434"/>
      <c r="AG15" s="434"/>
      <c r="AH15" s="435"/>
      <c r="AI15" s="589"/>
      <c r="AJ15" s="772" t="s">
        <v>166</v>
      </c>
      <c r="AK15" s="773"/>
      <c r="AL15" s="774"/>
      <c r="AM15" s="937">
        <f>各種係数!$O15</f>
        <v>46.1</v>
      </c>
      <c r="AN15" s="938"/>
      <c r="AO15" s="938"/>
      <c r="AP15" s="939"/>
      <c r="AQ15" s="940">
        <f t="shared" si="20"/>
        <v>0</v>
      </c>
      <c r="AR15" s="941"/>
      <c r="AS15" s="941"/>
      <c r="AT15" s="941"/>
      <c r="AU15" s="941">
        <f t="shared" si="0"/>
        <v>0</v>
      </c>
      <c r="AV15" s="941"/>
      <c r="AW15" s="941"/>
      <c r="AX15" s="941"/>
      <c r="AY15" s="941">
        <f t="shared" si="1"/>
        <v>0</v>
      </c>
      <c r="AZ15" s="941"/>
      <c r="BA15" s="941"/>
      <c r="BB15" s="941"/>
      <c r="BC15" s="941">
        <f t="shared" si="2"/>
        <v>0</v>
      </c>
      <c r="BD15" s="941"/>
      <c r="BE15" s="941"/>
      <c r="BF15" s="941"/>
      <c r="BG15" s="941">
        <f t="shared" si="3"/>
        <v>0</v>
      </c>
      <c r="BH15" s="941"/>
      <c r="BI15" s="941"/>
      <c r="BJ15" s="941"/>
      <c r="BK15" s="466">
        <f>各種係数!$R15</f>
        <v>1.44E-2</v>
      </c>
      <c r="BL15" s="467"/>
      <c r="BM15" s="467"/>
      <c r="BN15" s="467"/>
      <c r="BO15" s="467"/>
      <c r="BP15" s="467"/>
      <c r="BQ15" s="467"/>
      <c r="BR15" s="467"/>
      <c r="BS15" s="467"/>
      <c r="BT15" s="467"/>
      <c r="BU15" s="467"/>
      <c r="BV15" s="467"/>
      <c r="BW15" s="468"/>
      <c r="BX15" s="468"/>
      <c r="BY15" s="468"/>
      <c r="BZ15" s="468"/>
      <c r="CA15" s="468"/>
      <c r="CB15" s="468"/>
      <c r="CC15" s="468"/>
      <c r="CD15" s="469"/>
      <c r="CE15" s="940">
        <f t="shared" si="21"/>
        <v>0</v>
      </c>
      <c r="CF15" s="941"/>
      <c r="CG15" s="941"/>
      <c r="CH15" s="941"/>
      <c r="CI15" s="941">
        <f t="shared" si="22"/>
        <v>0</v>
      </c>
      <c r="CJ15" s="941"/>
      <c r="CK15" s="941"/>
      <c r="CL15" s="941"/>
      <c r="CM15" s="941">
        <f t="shared" si="23"/>
        <v>0</v>
      </c>
      <c r="CN15" s="941"/>
      <c r="CO15" s="941"/>
      <c r="CP15" s="941"/>
      <c r="CQ15" s="941">
        <f t="shared" si="4"/>
        <v>0</v>
      </c>
      <c r="CR15" s="941"/>
      <c r="CS15" s="941"/>
      <c r="CT15" s="941"/>
      <c r="CU15" s="941">
        <f t="shared" si="5"/>
        <v>0</v>
      </c>
      <c r="CV15" s="941"/>
      <c r="CW15" s="941"/>
      <c r="CX15" s="947"/>
      <c r="DC15" s="867"/>
      <c r="DD15" s="526"/>
      <c r="DE15" s="827"/>
      <c r="DF15" s="828"/>
      <c r="DG15" s="829"/>
      <c r="DH15" s="830" t="s">
        <v>20</v>
      </c>
      <c r="DI15" s="831"/>
      <c r="DJ15" s="831"/>
      <c r="DK15" s="831"/>
      <c r="DL15" s="831"/>
      <c r="DM15" s="831"/>
      <c r="DN15" s="831"/>
      <c r="DO15" s="832"/>
      <c r="DP15" s="484"/>
      <c r="DQ15" s="434"/>
      <c r="DR15" s="435"/>
      <c r="DS15" s="435"/>
      <c r="DT15" s="434"/>
      <c r="DU15" s="434"/>
      <c r="DV15" s="435"/>
      <c r="DW15" s="589"/>
      <c r="DX15" s="434"/>
      <c r="DY15" s="434"/>
      <c r="DZ15" s="435"/>
      <c r="EA15" s="589"/>
      <c r="EB15" s="434"/>
      <c r="EC15" s="434"/>
      <c r="ED15" s="435"/>
      <c r="EE15" s="589"/>
      <c r="EF15" s="434"/>
      <c r="EG15" s="434"/>
      <c r="EH15" s="435"/>
      <c r="EI15" s="589"/>
      <c r="EJ15" s="772" t="s">
        <v>166</v>
      </c>
      <c r="EK15" s="773"/>
      <c r="EL15" s="774"/>
      <c r="EM15" s="937">
        <f>各種係数!$O15</f>
        <v>46.1</v>
      </c>
      <c r="EN15" s="938"/>
      <c r="EO15" s="938"/>
      <c r="EP15" s="939"/>
      <c r="EQ15" s="940">
        <f t="shared" si="24"/>
        <v>0</v>
      </c>
      <c r="ER15" s="941"/>
      <c r="ES15" s="941"/>
      <c r="ET15" s="941"/>
      <c r="EU15" s="941">
        <f t="shared" si="25"/>
        <v>0</v>
      </c>
      <c r="EV15" s="941"/>
      <c r="EW15" s="941"/>
      <c r="EX15" s="941"/>
      <c r="EY15" s="941">
        <f t="shared" si="26"/>
        <v>0</v>
      </c>
      <c r="EZ15" s="941"/>
      <c r="FA15" s="941"/>
      <c r="FB15" s="941"/>
      <c r="FC15" s="941">
        <f t="shared" si="27"/>
        <v>0</v>
      </c>
      <c r="FD15" s="941"/>
      <c r="FE15" s="941"/>
      <c r="FF15" s="941"/>
      <c r="FG15" s="941">
        <f t="shared" si="28"/>
        <v>0</v>
      </c>
      <c r="FH15" s="941"/>
      <c r="FI15" s="941"/>
      <c r="FJ15" s="941"/>
      <c r="FK15" s="466">
        <f>各種係数!$R15</f>
        <v>1.44E-2</v>
      </c>
      <c r="FL15" s="467"/>
      <c r="FM15" s="467"/>
      <c r="FN15" s="467"/>
      <c r="FO15" s="467"/>
      <c r="FP15" s="467"/>
      <c r="FQ15" s="467"/>
      <c r="FR15" s="467"/>
      <c r="FS15" s="467"/>
      <c r="FT15" s="467"/>
      <c r="FU15" s="467"/>
      <c r="FV15" s="467"/>
      <c r="FW15" s="468"/>
      <c r="FX15" s="468"/>
      <c r="FY15" s="468"/>
      <c r="FZ15" s="468"/>
      <c r="GA15" s="468"/>
      <c r="GB15" s="468"/>
      <c r="GC15" s="468"/>
      <c r="GD15" s="469"/>
      <c r="GE15" s="940">
        <f t="shared" si="29"/>
        <v>0</v>
      </c>
      <c r="GF15" s="941"/>
      <c r="GG15" s="941"/>
      <c r="GH15" s="941"/>
      <c r="GI15" s="941">
        <f t="shared" si="30"/>
        <v>0</v>
      </c>
      <c r="GJ15" s="941"/>
      <c r="GK15" s="941"/>
      <c r="GL15" s="941"/>
      <c r="GM15" s="941">
        <f t="shared" si="31"/>
        <v>0</v>
      </c>
      <c r="GN15" s="941"/>
      <c r="GO15" s="941"/>
      <c r="GP15" s="941"/>
      <c r="GQ15" s="941">
        <f t="shared" si="32"/>
        <v>0</v>
      </c>
      <c r="GR15" s="941"/>
      <c r="GS15" s="941"/>
      <c r="GT15" s="941"/>
      <c r="GU15" s="941">
        <f t="shared" si="33"/>
        <v>0</v>
      </c>
      <c r="GV15" s="941"/>
      <c r="GW15" s="941"/>
      <c r="GX15" s="947"/>
      <c r="HC15" s="867"/>
      <c r="HD15" s="526"/>
      <c r="HE15" s="827"/>
      <c r="HF15" s="828"/>
      <c r="HG15" s="829"/>
      <c r="HH15" s="830" t="s">
        <v>20</v>
      </c>
      <c r="HI15" s="831"/>
      <c r="HJ15" s="831"/>
      <c r="HK15" s="831"/>
      <c r="HL15" s="831"/>
      <c r="HM15" s="831"/>
      <c r="HN15" s="831"/>
      <c r="HO15" s="832"/>
      <c r="HP15" s="484"/>
      <c r="HQ15" s="434"/>
      <c r="HR15" s="435"/>
      <c r="HS15" s="435"/>
      <c r="HT15" s="434"/>
      <c r="HU15" s="434"/>
      <c r="HV15" s="435"/>
      <c r="HW15" s="589"/>
      <c r="HX15" s="434"/>
      <c r="HY15" s="434"/>
      <c r="HZ15" s="435"/>
      <c r="IA15" s="589"/>
      <c r="IB15" s="434"/>
      <c r="IC15" s="434"/>
      <c r="ID15" s="435"/>
      <c r="IE15" s="589"/>
      <c r="IF15" s="434"/>
      <c r="IG15" s="434"/>
      <c r="IH15" s="435"/>
      <c r="II15" s="589"/>
      <c r="IJ15" s="772" t="s">
        <v>166</v>
      </c>
      <c r="IK15" s="773"/>
      <c r="IL15" s="774"/>
      <c r="IM15" s="937">
        <f>各種係数!$O15</f>
        <v>46.1</v>
      </c>
      <c r="IN15" s="938"/>
      <c r="IO15" s="938"/>
      <c r="IP15" s="939"/>
      <c r="IQ15" s="940">
        <f t="shared" si="34"/>
        <v>0</v>
      </c>
      <c r="IR15" s="941"/>
      <c r="IS15" s="941"/>
      <c r="IT15" s="941"/>
      <c r="IU15" s="941">
        <f t="shared" si="35"/>
        <v>0</v>
      </c>
      <c r="IV15" s="941"/>
      <c r="IW15" s="941"/>
      <c r="IX15" s="941"/>
      <c r="IY15" s="941">
        <f t="shared" si="36"/>
        <v>0</v>
      </c>
      <c r="IZ15" s="941"/>
      <c r="JA15" s="941"/>
      <c r="JB15" s="941"/>
      <c r="JC15" s="941">
        <f t="shared" si="37"/>
        <v>0</v>
      </c>
      <c r="JD15" s="941"/>
      <c r="JE15" s="941"/>
      <c r="JF15" s="941"/>
      <c r="JG15" s="941">
        <f t="shared" si="38"/>
        <v>0</v>
      </c>
      <c r="JH15" s="941"/>
      <c r="JI15" s="941"/>
      <c r="JJ15" s="941"/>
      <c r="JK15" s="466">
        <f>各種係数!$R15</f>
        <v>1.44E-2</v>
      </c>
      <c r="JL15" s="467"/>
      <c r="JM15" s="467"/>
      <c r="JN15" s="467"/>
      <c r="JO15" s="467"/>
      <c r="JP15" s="467"/>
      <c r="JQ15" s="467"/>
      <c r="JR15" s="467"/>
      <c r="JS15" s="467"/>
      <c r="JT15" s="467"/>
      <c r="JU15" s="467"/>
      <c r="JV15" s="467"/>
      <c r="JW15" s="468"/>
      <c r="JX15" s="468"/>
      <c r="JY15" s="468"/>
      <c r="JZ15" s="468"/>
      <c r="KA15" s="468"/>
      <c r="KB15" s="468"/>
      <c r="KC15" s="468"/>
      <c r="KD15" s="469"/>
      <c r="KE15" s="940">
        <f t="shared" si="39"/>
        <v>0</v>
      </c>
      <c r="KF15" s="941"/>
      <c r="KG15" s="941"/>
      <c r="KH15" s="941"/>
      <c r="KI15" s="941">
        <f t="shared" si="40"/>
        <v>0</v>
      </c>
      <c r="KJ15" s="941"/>
      <c r="KK15" s="941"/>
      <c r="KL15" s="941"/>
      <c r="KM15" s="941">
        <f t="shared" si="41"/>
        <v>0</v>
      </c>
      <c r="KN15" s="941"/>
      <c r="KO15" s="941"/>
      <c r="KP15" s="941"/>
      <c r="KQ15" s="941">
        <f t="shared" si="42"/>
        <v>0</v>
      </c>
      <c r="KR15" s="941"/>
      <c r="KS15" s="941"/>
      <c r="KT15" s="941"/>
      <c r="KU15" s="941">
        <f t="shared" si="43"/>
        <v>0</v>
      </c>
      <c r="KV15" s="941"/>
      <c r="KW15" s="941"/>
      <c r="KX15" s="947"/>
      <c r="LC15" s="867"/>
      <c r="LD15" s="526"/>
      <c r="LE15" s="827"/>
      <c r="LF15" s="828"/>
      <c r="LG15" s="829"/>
      <c r="LH15" s="830" t="s">
        <v>20</v>
      </c>
      <c r="LI15" s="831"/>
      <c r="LJ15" s="831"/>
      <c r="LK15" s="831"/>
      <c r="LL15" s="831"/>
      <c r="LM15" s="831"/>
      <c r="LN15" s="831"/>
      <c r="LO15" s="832"/>
      <c r="LP15" s="484"/>
      <c r="LQ15" s="434"/>
      <c r="LR15" s="435"/>
      <c r="LS15" s="435"/>
      <c r="LT15" s="434"/>
      <c r="LU15" s="434"/>
      <c r="LV15" s="435"/>
      <c r="LW15" s="589"/>
      <c r="LX15" s="434"/>
      <c r="LY15" s="434"/>
      <c r="LZ15" s="435"/>
      <c r="MA15" s="589"/>
      <c r="MB15" s="434"/>
      <c r="MC15" s="434"/>
      <c r="MD15" s="435"/>
      <c r="ME15" s="589"/>
      <c r="MF15" s="434"/>
      <c r="MG15" s="434"/>
      <c r="MH15" s="435"/>
      <c r="MI15" s="589"/>
      <c r="MJ15" s="772" t="s">
        <v>166</v>
      </c>
      <c r="MK15" s="773"/>
      <c r="ML15" s="774"/>
      <c r="MM15" s="937">
        <f>各種係数!$O15</f>
        <v>46.1</v>
      </c>
      <c r="MN15" s="938"/>
      <c r="MO15" s="938"/>
      <c r="MP15" s="939"/>
      <c r="MQ15" s="940">
        <f t="shared" si="44"/>
        <v>0</v>
      </c>
      <c r="MR15" s="941"/>
      <c r="MS15" s="941"/>
      <c r="MT15" s="941"/>
      <c r="MU15" s="941">
        <f t="shared" si="45"/>
        <v>0</v>
      </c>
      <c r="MV15" s="941"/>
      <c r="MW15" s="941"/>
      <c r="MX15" s="941"/>
      <c r="MY15" s="941">
        <f t="shared" si="46"/>
        <v>0</v>
      </c>
      <c r="MZ15" s="941"/>
      <c r="NA15" s="941"/>
      <c r="NB15" s="941"/>
      <c r="NC15" s="941">
        <f t="shared" si="47"/>
        <v>0</v>
      </c>
      <c r="ND15" s="941"/>
      <c r="NE15" s="941"/>
      <c r="NF15" s="941"/>
      <c r="NG15" s="941">
        <f t="shared" si="48"/>
        <v>0</v>
      </c>
      <c r="NH15" s="941"/>
      <c r="NI15" s="941"/>
      <c r="NJ15" s="941"/>
      <c r="NK15" s="466">
        <f>各種係数!$R15</f>
        <v>1.44E-2</v>
      </c>
      <c r="NL15" s="467"/>
      <c r="NM15" s="467"/>
      <c r="NN15" s="467"/>
      <c r="NO15" s="467"/>
      <c r="NP15" s="467"/>
      <c r="NQ15" s="467"/>
      <c r="NR15" s="467"/>
      <c r="NS15" s="467"/>
      <c r="NT15" s="467"/>
      <c r="NU15" s="467"/>
      <c r="NV15" s="467"/>
      <c r="NW15" s="468"/>
      <c r="NX15" s="468"/>
      <c r="NY15" s="468"/>
      <c r="NZ15" s="468"/>
      <c r="OA15" s="468"/>
      <c r="OB15" s="468"/>
      <c r="OC15" s="468"/>
      <c r="OD15" s="469"/>
      <c r="OE15" s="940">
        <f t="shared" si="49"/>
        <v>0</v>
      </c>
      <c r="OF15" s="941"/>
      <c r="OG15" s="941"/>
      <c r="OH15" s="941"/>
      <c r="OI15" s="941">
        <f t="shared" si="50"/>
        <v>0</v>
      </c>
      <c r="OJ15" s="941"/>
      <c r="OK15" s="941"/>
      <c r="OL15" s="941"/>
      <c r="OM15" s="941">
        <f t="shared" si="51"/>
        <v>0</v>
      </c>
      <c r="ON15" s="941"/>
      <c r="OO15" s="941"/>
      <c r="OP15" s="941"/>
      <c r="OQ15" s="941">
        <f t="shared" si="52"/>
        <v>0</v>
      </c>
      <c r="OR15" s="941"/>
      <c r="OS15" s="941"/>
      <c r="OT15" s="941"/>
      <c r="OU15" s="941">
        <f t="shared" si="53"/>
        <v>0</v>
      </c>
      <c r="OV15" s="941"/>
      <c r="OW15" s="941"/>
      <c r="OX15" s="947"/>
      <c r="PC15" s="867"/>
      <c r="PD15" s="526"/>
      <c r="PE15" s="827"/>
      <c r="PF15" s="828"/>
      <c r="PG15" s="829"/>
      <c r="PH15" s="830" t="s">
        <v>20</v>
      </c>
      <c r="PI15" s="831"/>
      <c r="PJ15" s="831"/>
      <c r="PK15" s="831"/>
      <c r="PL15" s="831"/>
      <c r="PM15" s="831"/>
      <c r="PN15" s="831"/>
      <c r="PO15" s="832"/>
      <c r="PP15" s="484"/>
      <c r="PQ15" s="434"/>
      <c r="PR15" s="435"/>
      <c r="PS15" s="435"/>
      <c r="PT15" s="434"/>
      <c r="PU15" s="434"/>
      <c r="PV15" s="435"/>
      <c r="PW15" s="589"/>
      <c r="PX15" s="434"/>
      <c r="PY15" s="434"/>
      <c r="PZ15" s="435"/>
      <c r="QA15" s="589"/>
      <c r="QB15" s="434"/>
      <c r="QC15" s="434"/>
      <c r="QD15" s="435"/>
      <c r="QE15" s="589"/>
      <c r="QF15" s="434"/>
      <c r="QG15" s="434"/>
      <c r="QH15" s="435"/>
      <c r="QI15" s="589"/>
      <c r="QJ15" s="772" t="s">
        <v>166</v>
      </c>
      <c r="QK15" s="773"/>
      <c r="QL15" s="774"/>
      <c r="QM15" s="937">
        <f>各種係数!$O15</f>
        <v>46.1</v>
      </c>
      <c r="QN15" s="938"/>
      <c r="QO15" s="938"/>
      <c r="QP15" s="939"/>
      <c r="QQ15" s="940">
        <f t="shared" si="54"/>
        <v>0</v>
      </c>
      <c r="QR15" s="941"/>
      <c r="QS15" s="941"/>
      <c r="QT15" s="941"/>
      <c r="QU15" s="941">
        <f t="shared" si="55"/>
        <v>0</v>
      </c>
      <c r="QV15" s="941"/>
      <c r="QW15" s="941"/>
      <c r="QX15" s="941"/>
      <c r="QY15" s="941">
        <f t="shared" si="56"/>
        <v>0</v>
      </c>
      <c r="QZ15" s="941"/>
      <c r="RA15" s="941"/>
      <c r="RB15" s="941"/>
      <c r="RC15" s="941">
        <f t="shared" si="57"/>
        <v>0</v>
      </c>
      <c r="RD15" s="941"/>
      <c r="RE15" s="941"/>
      <c r="RF15" s="941"/>
      <c r="RG15" s="941">
        <f t="shared" si="58"/>
        <v>0</v>
      </c>
      <c r="RH15" s="941"/>
      <c r="RI15" s="941"/>
      <c r="RJ15" s="941"/>
      <c r="RK15" s="466">
        <f>各種係数!$R15</f>
        <v>1.44E-2</v>
      </c>
      <c r="RL15" s="467"/>
      <c r="RM15" s="467"/>
      <c r="RN15" s="467"/>
      <c r="RO15" s="467"/>
      <c r="RP15" s="467"/>
      <c r="RQ15" s="467"/>
      <c r="RR15" s="467"/>
      <c r="RS15" s="467"/>
      <c r="RT15" s="467"/>
      <c r="RU15" s="467"/>
      <c r="RV15" s="467"/>
      <c r="RW15" s="468"/>
      <c r="RX15" s="468"/>
      <c r="RY15" s="468"/>
      <c r="RZ15" s="468"/>
      <c r="SA15" s="468"/>
      <c r="SB15" s="468"/>
      <c r="SC15" s="468"/>
      <c r="SD15" s="469"/>
      <c r="SE15" s="940">
        <f t="shared" si="59"/>
        <v>0</v>
      </c>
      <c r="SF15" s="941"/>
      <c r="SG15" s="941"/>
      <c r="SH15" s="941"/>
      <c r="SI15" s="941">
        <f t="shared" si="60"/>
        <v>0</v>
      </c>
      <c r="SJ15" s="941"/>
      <c r="SK15" s="941"/>
      <c r="SL15" s="941"/>
      <c r="SM15" s="941">
        <f t="shared" si="61"/>
        <v>0</v>
      </c>
      <c r="SN15" s="941"/>
      <c r="SO15" s="941"/>
      <c r="SP15" s="941"/>
      <c r="SQ15" s="941">
        <f t="shared" si="62"/>
        <v>0</v>
      </c>
      <c r="SR15" s="941"/>
      <c r="SS15" s="941"/>
      <c r="ST15" s="941"/>
      <c r="SU15" s="941">
        <f t="shared" si="63"/>
        <v>0</v>
      </c>
      <c r="SV15" s="941"/>
      <c r="SW15" s="941"/>
      <c r="SX15" s="947"/>
      <c r="TS15" s="484">
        <f t="shared" si="64"/>
        <v>0</v>
      </c>
      <c r="TT15" s="434"/>
      <c r="TU15" s="435"/>
      <c r="TV15" s="435"/>
      <c r="TW15" s="434">
        <f t="shared" si="6"/>
        <v>0</v>
      </c>
      <c r="TX15" s="434"/>
      <c r="TY15" s="435"/>
      <c r="TZ15" s="589"/>
      <c r="UA15" s="434">
        <f t="shared" si="7"/>
        <v>0</v>
      </c>
      <c r="UB15" s="434"/>
      <c r="UC15" s="435"/>
      <c r="UD15" s="589"/>
      <c r="UE15" s="434">
        <f t="shared" si="8"/>
        <v>0</v>
      </c>
      <c r="UF15" s="434"/>
      <c r="UG15" s="435"/>
      <c r="UH15" s="589"/>
      <c r="UI15" s="434">
        <f t="shared" si="9"/>
        <v>0</v>
      </c>
      <c r="UJ15" s="434"/>
      <c r="UK15" s="435"/>
      <c r="UL15" s="589"/>
      <c r="UM15" s="772" t="s">
        <v>166</v>
      </c>
      <c r="UN15" s="773"/>
      <c r="UO15" s="774"/>
      <c r="UP15" s="937">
        <f>各種係数!$O15</f>
        <v>46.1</v>
      </c>
      <c r="UQ15" s="938"/>
      <c r="UR15" s="938"/>
      <c r="US15" s="939"/>
      <c r="UT15" s="940">
        <f t="shared" si="10"/>
        <v>0</v>
      </c>
      <c r="UU15" s="941"/>
      <c r="UV15" s="941"/>
      <c r="UW15" s="941"/>
      <c r="UX15" s="941">
        <f t="shared" si="11"/>
        <v>0</v>
      </c>
      <c r="UY15" s="941"/>
      <c r="UZ15" s="941"/>
      <c r="VA15" s="941"/>
      <c r="VB15" s="941">
        <f t="shared" si="12"/>
        <v>0</v>
      </c>
      <c r="VC15" s="941"/>
      <c r="VD15" s="941"/>
      <c r="VE15" s="941"/>
      <c r="VF15" s="941">
        <f t="shared" si="13"/>
        <v>0</v>
      </c>
      <c r="VG15" s="941"/>
      <c r="VH15" s="941"/>
      <c r="VI15" s="941"/>
      <c r="VJ15" s="941">
        <f t="shared" si="14"/>
        <v>0</v>
      </c>
      <c r="VK15" s="941"/>
      <c r="VL15" s="941"/>
      <c r="VM15" s="941"/>
      <c r="VN15" s="466">
        <f>各種係数!$R15</f>
        <v>1.44E-2</v>
      </c>
      <c r="VO15" s="467"/>
      <c r="VP15" s="467"/>
      <c r="VQ15" s="467"/>
      <c r="VR15" s="467"/>
      <c r="VS15" s="467"/>
      <c r="VT15" s="467"/>
      <c r="VU15" s="467"/>
      <c r="VV15" s="467"/>
      <c r="VW15" s="467"/>
      <c r="VX15" s="467"/>
      <c r="VY15" s="467"/>
      <c r="VZ15" s="468"/>
      <c r="WA15" s="468"/>
      <c r="WB15" s="468"/>
      <c r="WC15" s="468"/>
      <c r="WD15" s="468"/>
      <c r="WE15" s="468"/>
      <c r="WF15" s="468"/>
      <c r="WG15" s="469"/>
      <c r="WH15" s="940">
        <f t="shared" si="15"/>
        <v>0</v>
      </c>
      <c r="WI15" s="941"/>
      <c r="WJ15" s="941"/>
      <c r="WK15" s="941"/>
      <c r="WL15" s="941">
        <f t="shared" si="16"/>
        <v>0</v>
      </c>
      <c r="WM15" s="941"/>
      <c r="WN15" s="941"/>
      <c r="WO15" s="941"/>
      <c r="WP15" s="941">
        <f t="shared" si="17"/>
        <v>0</v>
      </c>
      <c r="WQ15" s="941"/>
      <c r="WR15" s="941"/>
      <c r="WS15" s="941"/>
      <c r="WT15" s="941">
        <f t="shared" si="18"/>
        <v>0</v>
      </c>
      <c r="WU15" s="941"/>
      <c r="WV15" s="941"/>
      <c r="WW15" s="941"/>
      <c r="WX15" s="941">
        <f t="shared" si="19"/>
        <v>0</v>
      </c>
      <c r="WY15" s="941"/>
      <c r="WZ15" s="941"/>
      <c r="XA15" s="947"/>
    </row>
    <row r="16" spans="3:625" s="100" customFormat="1" ht="19.5" customHeight="1" x14ac:dyDescent="0.15">
      <c r="C16" s="867"/>
      <c r="D16" s="526"/>
      <c r="E16" s="834" t="s">
        <v>53</v>
      </c>
      <c r="F16" s="834"/>
      <c r="G16" s="834"/>
      <c r="H16" s="823" t="s">
        <v>21</v>
      </c>
      <c r="I16" s="823"/>
      <c r="J16" s="823"/>
      <c r="K16" s="823"/>
      <c r="L16" s="823"/>
      <c r="M16" s="823"/>
      <c r="N16" s="823"/>
      <c r="O16" s="823"/>
      <c r="P16" s="484"/>
      <c r="Q16" s="434"/>
      <c r="R16" s="435"/>
      <c r="S16" s="435"/>
      <c r="T16" s="434"/>
      <c r="U16" s="434"/>
      <c r="V16" s="435"/>
      <c r="W16" s="589"/>
      <c r="X16" s="434"/>
      <c r="Y16" s="434"/>
      <c r="Z16" s="435"/>
      <c r="AA16" s="589"/>
      <c r="AB16" s="434"/>
      <c r="AC16" s="434"/>
      <c r="AD16" s="435"/>
      <c r="AE16" s="589"/>
      <c r="AF16" s="434"/>
      <c r="AG16" s="434"/>
      <c r="AH16" s="435"/>
      <c r="AI16" s="589"/>
      <c r="AJ16" s="772" t="s">
        <v>34</v>
      </c>
      <c r="AK16" s="773"/>
      <c r="AL16" s="774"/>
      <c r="AM16" s="937">
        <f>各種係数!$O16</f>
        <v>54.7</v>
      </c>
      <c r="AN16" s="938"/>
      <c r="AO16" s="938"/>
      <c r="AP16" s="939"/>
      <c r="AQ16" s="940">
        <f t="shared" si="20"/>
        <v>0</v>
      </c>
      <c r="AR16" s="941"/>
      <c r="AS16" s="941"/>
      <c r="AT16" s="941"/>
      <c r="AU16" s="941">
        <f t="shared" si="0"/>
        <v>0</v>
      </c>
      <c r="AV16" s="941"/>
      <c r="AW16" s="941"/>
      <c r="AX16" s="941"/>
      <c r="AY16" s="941">
        <f t="shared" si="1"/>
        <v>0</v>
      </c>
      <c r="AZ16" s="941"/>
      <c r="BA16" s="941"/>
      <c r="BB16" s="941"/>
      <c r="BC16" s="941">
        <f t="shared" si="2"/>
        <v>0</v>
      </c>
      <c r="BD16" s="941"/>
      <c r="BE16" s="941"/>
      <c r="BF16" s="941"/>
      <c r="BG16" s="941">
        <f t="shared" si="3"/>
        <v>0</v>
      </c>
      <c r="BH16" s="941"/>
      <c r="BI16" s="941"/>
      <c r="BJ16" s="941"/>
      <c r="BK16" s="466">
        <f>各種係数!$R16</f>
        <v>1.3899999999999999E-2</v>
      </c>
      <c r="BL16" s="467"/>
      <c r="BM16" s="467"/>
      <c r="BN16" s="467"/>
      <c r="BO16" s="467"/>
      <c r="BP16" s="467"/>
      <c r="BQ16" s="467"/>
      <c r="BR16" s="467"/>
      <c r="BS16" s="467"/>
      <c r="BT16" s="467"/>
      <c r="BU16" s="467"/>
      <c r="BV16" s="467"/>
      <c r="BW16" s="468"/>
      <c r="BX16" s="468"/>
      <c r="BY16" s="468"/>
      <c r="BZ16" s="468"/>
      <c r="CA16" s="468"/>
      <c r="CB16" s="468"/>
      <c r="CC16" s="468"/>
      <c r="CD16" s="469"/>
      <c r="CE16" s="940">
        <f t="shared" si="21"/>
        <v>0</v>
      </c>
      <c r="CF16" s="941"/>
      <c r="CG16" s="941"/>
      <c r="CH16" s="941"/>
      <c r="CI16" s="941">
        <f t="shared" si="22"/>
        <v>0</v>
      </c>
      <c r="CJ16" s="941"/>
      <c r="CK16" s="941"/>
      <c r="CL16" s="941"/>
      <c r="CM16" s="941">
        <f t="shared" si="23"/>
        <v>0</v>
      </c>
      <c r="CN16" s="941"/>
      <c r="CO16" s="941"/>
      <c r="CP16" s="941"/>
      <c r="CQ16" s="941">
        <f t="shared" si="4"/>
        <v>0</v>
      </c>
      <c r="CR16" s="941"/>
      <c r="CS16" s="941"/>
      <c r="CT16" s="941"/>
      <c r="CU16" s="941">
        <f t="shared" si="5"/>
        <v>0</v>
      </c>
      <c r="CV16" s="941"/>
      <c r="CW16" s="941"/>
      <c r="CX16" s="947"/>
      <c r="DC16" s="867"/>
      <c r="DD16" s="526"/>
      <c r="DE16" s="834" t="s">
        <v>53</v>
      </c>
      <c r="DF16" s="834"/>
      <c r="DG16" s="834"/>
      <c r="DH16" s="823" t="s">
        <v>21</v>
      </c>
      <c r="DI16" s="823"/>
      <c r="DJ16" s="823"/>
      <c r="DK16" s="823"/>
      <c r="DL16" s="823"/>
      <c r="DM16" s="823"/>
      <c r="DN16" s="823"/>
      <c r="DO16" s="823"/>
      <c r="DP16" s="484"/>
      <c r="DQ16" s="434"/>
      <c r="DR16" s="435"/>
      <c r="DS16" s="435"/>
      <c r="DT16" s="434"/>
      <c r="DU16" s="434"/>
      <c r="DV16" s="435"/>
      <c r="DW16" s="589"/>
      <c r="DX16" s="434"/>
      <c r="DY16" s="434"/>
      <c r="DZ16" s="435"/>
      <c r="EA16" s="589"/>
      <c r="EB16" s="434"/>
      <c r="EC16" s="434"/>
      <c r="ED16" s="435"/>
      <c r="EE16" s="589"/>
      <c r="EF16" s="434"/>
      <c r="EG16" s="434"/>
      <c r="EH16" s="435"/>
      <c r="EI16" s="589"/>
      <c r="EJ16" s="772" t="s">
        <v>34</v>
      </c>
      <c r="EK16" s="773"/>
      <c r="EL16" s="774"/>
      <c r="EM16" s="937">
        <f>各種係数!$O16</f>
        <v>54.7</v>
      </c>
      <c r="EN16" s="938"/>
      <c r="EO16" s="938"/>
      <c r="EP16" s="939"/>
      <c r="EQ16" s="940">
        <f t="shared" si="24"/>
        <v>0</v>
      </c>
      <c r="ER16" s="941"/>
      <c r="ES16" s="941"/>
      <c r="ET16" s="941"/>
      <c r="EU16" s="941">
        <f t="shared" si="25"/>
        <v>0</v>
      </c>
      <c r="EV16" s="941"/>
      <c r="EW16" s="941"/>
      <c r="EX16" s="941"/>
      <c r="EY16" s="941">
        <f t="shared" si="26"/>
        <v>0</v>
      </c>
      <c r="EZ16" s="941"/>
      <c r="FA16" s="941"/>
      <c r="FB16" s="941"/>
      <c r="FC16" s="941">
        <f t="shared" si="27"/>
        <v>0</v>
      </c>
      <c r="FD16" s="941"/>
      <c r="FE16" s="941"/>
      <c r="FF16" s="941"/>
      <c r="FG16" s="941">
        <f t="shared" si="28"/>
        <v>0</v>
      </c>
      <c r="FH16" s="941"/>
      <c r="FI16" s="941"/>
      <c r="FJ16" s="941"/>
      <c r="FK16" s="466">
        <f>各種係数!$R16</f>
        <v>1.3899999999999999E-2</v>
      </c>
      <c r="FL16" s="467"/>
      <c r="FM16" s="467"/>
      <c r="FN16" s="467"/>
      <c r="FO16" s="467"/>
      <c r="FP16" s="467"/>
      <c r="FQ16" s="467"/>
      <c r="FR16" s="467"/>
      <c r="FS16" s="467"/>
      <c r="FT16" s="467"/>
      <c r="FU16" s="467"/>
      <c r="FV16" s="467"/>
      <c r="FW16" s="468"/>
      <c r="FX16" s="468"/>
      <c r="FY16" s="468"/>
      <c r="FZ16" s="468"/>
      <c r="GA16" s="468"/>
      <c r="GB16" s="468"/>
      <c r="GC16" s="468"/>
      <c r="GD16" s="469"/>
      <c r="GE16" s="940">
        <f t="shared" si="29"/>
        <v>0</v>
      </c>
      <c r="GF16" s="941"/>
      <c r="GG16" s="941"/>
      <c r="GH16" s="941"/>
      <c r="GI16" s="941">
        <f t="shared" si="30"/>
        <v>0</v>
      </c>
      <c r="GJ16" s="941"/>
      <c r="GK16" s="941"/>
      <c r="GL16" s="941"/>
      <c r="GM16" s="941">
        <f t="shared" si="31"/>
        <v>0</v>
      </c>
      <c r="GN16" s="941"/>
      <c r="GO16" s="941"/>
      <c r="GP16" s="941"/>
      <c r="GQ16" s="941">
        <f t="shared" si="32"/>
        <v>0</v>
      </c>
      <c r="GR16" s="941"/>
      <c r="GS16" s="941"/>
      <c r="GT16" s="941"/>
      <c r="GU16" s="941">
        <f t="shared" si="33"/>
        <v>0</v>
      </c>
      <c r="GV16" s="941"/>
      <c r="GW16" s="941"/>
      <c r="GX16" s="947"/>
      <c r="HC16" s="867"/>
      <c r="HD16" s="526"/>
      <c r="HE16" s="834" t="s">
        <v>53</v>
      </c>
      <c r="HF16" s="834"/>
      <c r="HG16" s="834"/>
      <c r="HH16" s="823" t="s">
        <v>21</v>
      </c>
      <c r="HI16" s="823"/>
      <c r="HJ16" s="823"/>
      <c r="HK16" s="823"/>
      <c r="HL16" s="823"/>
      <c r="HM16" s="823"/>
      <c r="HN16" s="823"/>
      <c r="HO16" s="823"/>
      <c r="HP16" s="484"/>
      <c r="HQ16" s="434"/>
      <c r="HR16" s="435"/>
      <c r="HS16" s="435"/>
      <c r="HT16" s="434"/>
      <c r="HU16" s="434"/>
      <c r="HV16" s="435"/>
      <c r="HW16" s="589"/>
      <c r="HX16" s="434"/>
      <c r="HY16" s="434"/>
      <c r="HZ16" s="435"/>
      <c r="IA16" s="589"/>
      <c r="IB16" s="434"/>
      <c r="IC16" s="434"/>
      <c r="ID16" s="435"/>
      <c r="IE16" s="589"/>
      <c r="IF16" s="434"/>
      <c r="IG16" s="434"/>
      <c r="IH16" s="435"/>
      <c r="II16" s="589"/>
      <c r="IJ16" s="772" t="s">
        <v>34</v>
      </c>
      <c r="IK16" s="773"/>
      <c r="IL16" s="774"/>
      <c r="IM16" s="937">
        <f>各種係数!$O16</f>
        <v>54.7</v>
      </c>
      <c r="IN16" s="938"/>
      <c r="IO16" s="938"/>
      <c r="IP16" s="939"/>
      <c r="IQ16" s="940">
        <f t="shared" si="34"/>
        <v>0</v>
      </c>
      <c r="IR16" s="941"/>
      <c r="IS16" s="941"/>
      <c r="IT16" s="941"/>
      <c r="IU16" s="941">
        <f t="shared" si="35"/>
        <v>0</v>
      </c>
      <c r="IV16" s="941"/>
      <c r="IW16" s="941"/>
      <c r="IX16" s="941"/>
      <c r="IY16" s="941">
        <f t="shared" si="36"/>
        <v>0</v>
      </c>
      <c r="IZ16" s="941"/>
      <c r="JA16" s="941"/>
      <c r="JB16" s="941"/>
      <c r="JC16" s="941">
        <f t="shared" si="37"/>
        <v>0</v>
      </c>
      <c r="JD16" s="941"/>
      <c r="JE16" s="941"/>
      <c r="JF16" s="941"/>
      <c r="JG16" s="941">
        <f t="shared" si="38"/>
        <v>0</v>
      </c>
      <c r="JH16" s="941"/>
      <c r="JI16" s="941"/>
      <c r="JJ16" s="941"/>
      <c r="JK16" s="466">
        <f>各種係数!$R16</f>
        <v>1.3899999999999999E-2</v>
      </c>
      <c r="JL16" s="467"/>
      <c r="JM16" s="467"/>
      <c r="JN16" s="467"/>
      <c r="JO16" s="467"/>
      <c r="JP16" s="467"/>
      <c r="JQ16" s="467"/>
      <c r="JR16" s="467"/>
      <c r="JS16" s="467"/>
      <c r="JT16" s="467"/>
      <c r="JU16" s="467"/>
      <c r="JV16" s="467"/>
      <c r="JW16" s="468"/>
      <c r="JX16" s="468"/>
      <c r="JY16" s="468"/>
      <c r="JZ16" s="468"/>
      <c r="KA16" s="468"/>
      <c r="KB16" s="468"/>
      <c r="KC16" s="468"/>
      <c r="KD16" s="469"/>
      <c r="KE16" s="940">
        <f t="shared" si="39"/>
        <v>0</v>
      </c>
      <c r="KF16" s="941"/>
      <c r="KG16" s="941"/>
      <c r="KH16" s="941"/>
      <c r="KI16" s="941">
        <f t="shared" si="40"/>
        <v>0</v>
      </c>
      <c r="KJ16" s="941"/>
      <c r="KK16" s="941"/>
      <c r="KL16" s="941"/>
      <c r="KM16" s="941">
        <f t="shared" si="41"/>
        <v>0</v>
      </c>
      <c r="KN16" s="941"/>
      <c r="KO16" s="941"/>
      <c r="KP16" s="941"/>
      <c r="KQ16" s="941">
        <f t="shared" si="42"/>
        <v>0</v>
      </c>
      <c r="KR16" s="941"/>
      <c r="KS16" s="941"/>
      <c r="KT16" s="941"/>
      <c r="KU16" s="941">
        <f t="shared" si="43"/>
        <v>0</v>
      </c>
      <c r="KV16" s="941"/>
      <c r="KW16" s="941"/>
      <c r="KX16" s="947"/>
      <c r="LC16" s="867"/>
      <c r="LD16" s="526"/>
      <c r="LE16" s="834" t="s">
        <v>53</v>
      </c>
      <c r="LF16" s="834"/>
      <c r="LG16" s="834"/>
      <c r="LH16" s="823" t="s">
        <v>21</v>
      </c>
      <c r="LI16" s="823"/>
      <c r="LJ16" s="823"/>
      <c r="LK16" s="823"/>
      <c r="LL16" s="823"/>
      <c r="LM16" s="823"/>
      <c r="LN16" s="823"/>
      <c r="LO16" s="823"/>
      <c r="LP16" s="484"/>
      <c r="LQ16" s="434"/>
      <c r="LR16" s="435"/>
      <c r="LS16" s="435"/>
      <c r="LT16" s="434"/>
      <c r="LU16" s="434"/>
      <c r="LV16" s="435"/>
      <c r="LW16" s="589"/>
      <c r="LX16" s="434"/>
      <c r="LY16" s="434"/>
      <c r="LZ16" s="435"/>
      <c r="MA16" s="589"/>
      <c r="MB16" s="434"/>
      <c r="MC16" s="434"/>
      <c r="MD16" s="435"/>
      <c r="ME16" s="589"/>
      <c r="MF16" s="434"/>
      <c r="MG16" s="434"/>
      <c r="MH16" s="435"/>
      <c r="MI16" s="589"/>
      <c r="MJ16" s="772" t="s">
        <v>34</v>
      </c>
      <c r="MK16" s="773"/>
      <c r="ML16" s="774"/>
      <c r="MM16" s="937">
        <f>各種係数!$O16</f>
        <v>54.7</v>
      </c>
      <c r="MN16" s="938"/>
      <c r="MO16" s="938"/>
      <c r="MP16" s="939"/>
      <c r="MQ16" s="940">
        <f t="shared" si="44"/>
        <v>0</v>
      </c>
      <c r="MR16" s="941"/>
      <c r="MS16" s="941"/>
      <c r="MT16" s="941"/>
      <c r="MU16" s="941">
        <f t="shared" si="45"/>
        <v>0</v>
      </c>
      <c r="MV16" s="941"/>
      <c r="MW16" s="941"/>
      <c r="MX16" s="941"/>
      <c r="MY16" s="941">
        <f t="shared" si="46"/>
        <v>0</v>
      </c>
      <c r="MZ16" s="941"/>
      <c r="NA16" s="941"/>
      <c r="NB16" s="941"/>
      <c r="NC16" s="941">
        <f t="shared" si="47"/>
        <v>0</v>
      </c>
      <c r="ND16" s="941"/>
      <c r="NE16" s="941"/>
      <c r="NF16" s="941"/>
      <c r="NG16" s="941">
        <f t="shared" si="48"/>
        <v>0</v>
      </c>
      <c r="NH16" s="941"/>
      <c r="NI16" s="941"/>
      <c r="NJ16" s="941"/>
      <c r="NK16" s="466">
        <f>各種係数!$R16</f>
        <v>1.3899999999999999E-2</v>
      </c>
      <c r="NL16" s="467"/>
      <c r="NM16" s="467"/>
      <c r="NN16" s="467"/>
      <c r="NO16" s="467"/>
      <c r="NP16" s="467"/>
      <c r="NQ16" s="467"/>
      <c r="NR16" s="467"/>
      <c r="NS16" s="467"/>
      <c r="NT16" s="467"/>
      <c r="NU16" s="467"/>
      <c r="NV16" s="467"/>
      <c r="NW16" s="468"/>
      <c r="NX16" s="468"/>
      <c r="NY16" s="468"/>
      <c r="NZ16" s="468"/>
      <c r="OA16" s="468"/>
      <c r="OB16" s="468"/>
      <c r="OC16" s="468"/>
      <c r="OD16" s="469"/>
      <c r="OE16" s="940">
        <f t="shared" si="49"/>
        <v>0</v>
      </c>
      <c r="OF16" s="941"/>
      <c r="OG16" s="941"/>
      <c r="OH16" s="941"/>
      <c r="OI16" s="941">
        <f t="shared" si="50"/>
        <v>0</v>
      </c>
      <c r="OJ16" s="941"/>
      <c r="OK16" s="941"/>
      <c r="OL16" s="941"/>
      <c r="OM16" s="941">
        <f t="shared" si="51"/>
        <v>0</v>
      </c>
      <c r="ON16" s="941"/>
      <c r="OO16" s="941"/>
      <c r="OP16" s="941"/>
      <c r="OQ16" s="941">
        <f t="shared" si="52"/>
        <v>0</v>
      </c>
      <c r="OR16" s="941"/>
      <c r="OS16" s="941"/>
      <c r="OT16" s="941"/>
      <c r="OU16" s="941">
        <f t="shared" si="53"/>
        <v>0</v>
      </c>
      <c r="OV16" s="941"/>
      <c r="OW16" s="941"/>
      <c r="OX16" s="947"/>
      <c r="PC16" s="867"/>
      <c r="PD16" s="526"/>
      <c r="PE16" s="834" t="s">
        <v>53</v>
      </c>
      <c r="PF16" s="834"/>
      <c r="PG16" s="834"/>
      <c r="PH16" s="823" t="s">
        <v>21</v>
      </c>
      <c r="PI16" s="823"/>
      <c r="PJ16" s="823"/>
      <c r="PK16" s="823"/>
      <c r="PL16" s="823"/>
      <c r="PM16" s="823"/>
      <c r="PN16" s="823"/>
      <c r="PO16" s="823"/>
      <c r="PP16" s="484"/>
      <c r="PQ16" s="434"/>
      <c r="PR16" s="435"/>
      <c r="PS16" s="435"/>
      <c r="PT16" s="434"/>
      <c r="PU16" s="434"/>
      <c r="PV16" s="435"/>
      <c r="PW16" s="589"/>
      <c r="PX16" s="434"/>
      <c r="PY16" s="434"/>
      <c r="PZ16" s="435"/>
      <c r="QA16" s="589"/>
      <c r="QB16" s="434"/>
      <c r="QC16" s="434"/>
      <c r="QD16" s="435"/>
      <c r="QE16" s="589"/>
      <c r="QF16" s="434"/>
      <c r="QG16" s="434"/>
      <c r="QH16" s="435"/>
      <c r="QI16" s="589"/>
      <c r="QJ16" s="772" t="s">
        <v>34</v>
      </c>
      <c r="QK16" s="773"/>
      <c r="QL16" s="774"/>
      <c r="QM16" s="937">
        <f>各種係数!$O16</f>
        <v>54.7</v>
      </c>
      <c r="QN16" s="938"/>
      <c r="QO16" s="938"/>
      <c r="QP16" s="939"/>
      <c r="QQ16" s="940">
        <f t="shared" si="54"/>
        <v>0</v>
      </c>
      <c r="QR16" s="941"/>
      <c r="QS16" s="941"/>
      <c r="QT16" s="941"/>
      <c r="QU16" s="941">
        <f t="shared" si="55"/>
        <v>0</v>
      </c>
      <c r="QV16" s="941"/>
      <c r="QW16" s="941"/>
      <c r="QX16" s="941"/>
      <c r="QY16" s="941">
        <f t="shared" si="56"/>
        <v>0</v>
      </c>
      <c r="QZ16" s="941"/>
      <c r="RA16" s="941"/>
      <c r="RB16" s="941"/>
      <c r="RC16" s="941">
        <f t="shared" si="57"/>
        <v>0</v>
      </c>
      <c r="RD16" s="941"/>
      <c r="RE16" s="941"/>
      <c r="RF16" s="941"/>
      <c r="RG16" s="941">
        <f t="shared" si="58"/>
        <v>0</v>
      </c>
      <c r="RH16" s="941"/>
      <c r="RI16" s="941"/>
      <c r="RJ16" s="941"/>
      <c r="RK16" s="466">
        <f>各種係数!$R16</f>
        <v>1.3899999999999999E-2</v>
      </c>
      <c r="RL16" s="467"/>
      <c r="RM16" s="467"/>
      <c r="RN16" s="467"/>
      <c r="RO16" s="467"/>
      <c r="RP16" s="467"/>
      <c r="RQ16" s="467"/>
      <c r="RR16" s="467"/>
      <c r="RS16" s="467"/>
      <c r="RT16" s="467"/>
      <c r="RU16" s="467"/>
      <c r="RV16" s="467"/>
      <c r="RW16" s="468"/>
      <c r="RX16" s="468"/>
      <c r="RY16" s="468"/>
      <c r="RZ16" s="468"/>
      <c r="SA16" s="468"/>
      <c r="SB16" s="468"/>
      <c r="SC16" s="468"/>
      <c r="SD16" s="469"/>
      <c r="SE16" s="940">
        <f t="shared" si="59"/>
        <v>0</v>
      </c>
      <c r="SF16" s="941"/>
      <c r="SG16" s="941"/>
      <c r="SH16" s="941"/>
      <c r="SI16" s="941">
        <f t="shared" si="60"/>
        <v>0</v>
      </c>
      <c r="SJ16" s="941"/>
      <c r="SK16" s="941"/>
      <c r="SL16" s="941"/>
      <c r="SM16" s="941">
        <f t="shared" si="61"/>
        <v>0</v>
      </c>
      <c r="SN16" s="941"/>
      <c r="SO16" s="941"/>
      <c r="SP16" s="941"/>
      <c r="SQ16" s="941">
        <f t="shared" si="62"/>
        <v>0</v>
      </c>
      <c r="SR16" s="941"/>
      <c r="SS16" s="941"/>
      <c r="ST16" s="941"/>
      <c r="SU16" s="941">
        <f t="shared" si="63"/>
        <v>0</v>
      </c>
      <c r="SV16" s="941"/>
      <c r="SW16" s="941"/>
      <c r="SX16" s="947"/>
      <c r="TS16" s="484">
        <f t="shared" si="64"/>
        <v>0</v>
      </c>
      <c r="TT16" s="434"/>
      <c r="TU16" s="435"/>
      <c r="TV16" s="435"/>
      <c r="TW16" s="434">
        <f t="shared" si="6"/>
        <v>0</v>
      </c>
      <c r="TX16" s="434"/>
      <c r="TY16" s="435"/>
      <c r="TZ16" s="589"/>
      <c r="UA16" s="434">
        <f t="shared" si="7"/>
        <v>0</v>
      </c>
      <c r="UB16" s="434"/>
      <c r="UC16" s="435"/>
      <c r="UD16" s="589"/>
      <c r="UE16" s="434">
        <f t="shared" si="8"/>
        <v>0</v>
      </c>
      <c r="UF16" s="434"/>
      <c r="UG16" s="435"/>
      <c r="UH16" s="589"/>
      <c r="UI16" s="434">
        <f t="shared" si="9"/>
        <v>0</v>
      </c>
      <c r="UJ16" s="434"/>
      <c r="UK16" s="435"/>
      <c r="UL16" s="589"/>
      <c r="UM16" s="772" t="s">
        <v>34</v>
      </c>
      <c r="UN16" s="773"/>
      <c r="UO16" s="774"/>
      <c r="UP16" s="937">
        <f>各種係数!$O16</f>
        <v>54.7</v>
      </c>
      <c r="UQ16" s="938"/>
      <c r="UR16" s="938"/>
      <c r="US16" s="939"/>
      <c r="UT16" s="940">
        <f t="shared" si="10"/>
        <v>0</v>
      </c>
      <c r="UU16" s="941"/>
      <c r="UV16" s="941"/>
      <c r="UW16" s="941"/>
      <c r="UX16" s="941">
        <f t="shared" si="11"/>
        <v>0</v>
      </c>
      <c r="UY16" s="941"/>
      <c r="UZ16" s="941"/>
      <c r="VA16" s="941"/>
      <c r="VB16" s="941">
        <f t="shared" si="12"/>
        <v>0</v>
      </c>
      <c r="VC16" s="941"/>
      <c r="VD16" s="941"/>
      <c r="VE16" s="941"/>
      <c r="VF16" s="941">
        <f t="shared" si="13"/>
        <v>0</v>
      </c>
      <c r="VG16" s="941"/>
      <c r="VH16" s="941"/>
      <c r="VI16" s="941"/>
      <c r="VJ16" s="941">
        <f t="shared" si="14"/>
        <v>0</v>
      </c>
      <c r="VK16" s="941"/>
      <c r="VL16" s="941"/>
      <c r="VM16" s="941"/>
      <c r="VN16" s="466">
        <f>各種係数!$R16</f>
        <v>1.3899999999999999E-2</v>
      </c>
      <c r="VO16" s="467"/>
      <c r="VP16" s="467"/>
      <c r="VQ16" s="467"/>
      <c r="VR16" s="467"/>
      <c r="VS16" s="467"/>
      <c r="VT16" s="467"/>
      <c r="VU16" s="467"/>
      <c r="VV16" s="467"/>
      <c r="VW16" s="467"/>
      <c r="VX16" s="467"/>
      <c r="VY16" s="467"/>
      <c r="VZ16" s="468"/>
      <c r="WA16" s="468"/>
      <c r="WB16" s="468"/>
      <c r="WC16" s="468"/>
      <c r="WD16" s="468"/>
      <c r="WE16" s="468"/>
      <c r="WF16" s="468"/>
      <c r="WG16" s="469"/>
      <c r="WH16" s="940">
        <f t="shared" si="15"/>
        <v>0</v>
      </c>
      <c r="WI16" s="941"/>
      <c r="WJ16" s="941"/>
      <c r="WK16" s="941"/>
      <c r="WL16" s="941">
        <f t="shared" si="16"/>
        <v>0</v>
      </c>
      <c r="WM16" s="941"/>
      <c r="WN16" s="941"/>
      <c r="WO16" s="941"/>
      <c r="WP16" s="941">
        <f t="shared" si="17"/>
        <v>0</v>
      </c>
      <c r="WQ16" s="941"/>
      <c r="WR16" s="941"/>
      <c r="WS16" s="941"/>
      <c r="WT16" s="941">
        <f t="shared" si="18"/>
        <v>0</v>
      </c>
      <c r="WU16" s="941"/>
      <c r="WV16" s="941"/>
      <c r="WW16" s="941"/>
      <c r="WX16" s="941">
        <f t="shared" si="19"/>
        <v>0</v>
      </c>
      <c r="WY16" s="941"/>
      <c r="WZ16" s="941"/>
      <c r="XA16" s="947"/>
    </row>
    <row r="17" spans="3:625" s="100" customFormat="1" ht="19.5" customHeight="1" x14ac:dyDescent="0.15">
      <c r="C17" s="867"/>
      <c r="D17" s="526"/>
      <c r="E17" s="834"/>
      <c r="F17" s="834"/>
      <c r="G17" s="834"/>
      <c r="H17" s="823" t="s">
        <v>22</v>
      </c>
      <c r="I17" s="823"/>
      <c r="J17" s="823"/>
      <c r="K17" s="823"/>
      <c r="L17" s="823"/>
      <c r="M17" s="823"/>
      <c r="N17" s="823"/>
      <c r="O17" s="823"/>
      <c r="P17" s="484"/>
      <c r="Q17" s="434"/>
      <c r="R17" s="435"/>
      <c r="S17" s="435"/>
      <c r="T17" s="434"/>
      <c r="U17" s="434"/>
      <c r="V17" s="435"/>
      <c r="W17" s="589"/>
      <c r="X17" s="434"/>
      <c r="Y17" s="434"/>
      <c r="Z17" s="435"/>
      <c r="AA17" s="589"/>
      <c r="AB17" s="434"/>
      <c r="AC17" s="434"/>
      <c r="AD17" s="435"/>
      <c r="AE17" s="589"/>
      <c r="AF17" s="434"/>
      <c r="AG17" s="434"/>
      <c r="AH17" s="435"/>
      <c r="AI17" s="589"/>
      <c r="AJ17" s="772" t="s">
        <v>166</v>
      </c>
      <c r="AK17" s="773"/>
      <c r="AL17" s="774"/>
      <c r="AM17" s="937">
        <f>各種係数!$O17</f>
        <v>38.4</v>
      </c>
      <c r="AN17" s="938"/>
      <c r="AO17" s="938"/>
      <c r="AP17" s="939"/>
      <c r="AQ17" s="940">
        <f t="shared" si="20"/>
        <v>0</v>
      </c>
      <c r="AR17" s="941"/>
      <c r="AS17" s="941"/>
      <c r="AT17" s="941"/>
      <c r="AU17" s="941">
        <f t="shared" si="0"/>
        <v>0</v>
      </c>
      <c r="AV17" s="941"/>
      <c r="AW17" s="941"/>
      <c r="AX17" s="941"/>
      <c r="AY17" s="941">
        <f t="shared" si="1"/>
        <v>0</v>
      </c>
      <c r="AZ17" s="941"/>
      <c r="BA17" s="941"/>
      <c r="BB17" s="941"/>
      <c r="BC17" s="941">
        <f t="shared" si="2"/>
        <v>0</v>
      </c>
      <c r="BD17" s="941"/>
      <c r="BE17" s="941"/>
      <c r="BF17" s="941"/>
      <c r="BG17" s="941">
        <f t="shared" si="3"/>
        <v>0</v>
      </c>
      <c r="BH17" s="941"/>
      <c r="BI17" s="941"/>
      <c r="BJ17" s="941"/>
      <c r="BK17" s="466">
        <f>各種係数!$R17</f>
        <v>1.3899999999999999E-2</v>
      </c>
      <c r="BL17" s="467"/>
      <c r="BM17" s="467"/>
      <c r="BN17" s="467"/>
      <c r="BO17" s="467"/>
      <c r="BP17" s="467"/>
      <c r="BQ17" s="467"/>
      <c r="BR17" s="467"/>
      <c r="BS17" s="467"/>
      <c r="BT17" s="467"/>
      <c r="BU17" s="467"/>
      <c r="BV17" s="467"/>
      <c r="BW17" s="468"/>
      <c r="BX17" s="468"/>
      <c r="BY17" s="468"/>
      <c r="BZ17" s="468"/>
      <c r="CA17" s="468"/>
      <c r="CB17" s="468"/>
      <c r="CC17" s="468"/>
      <c r="CD17" s="469"/>
      <c r="CE17" s="940">
        <f t="shared" si="21"/>
        <v>0</v>
      </c>
      <c r="CF17" s="941"/>
      <c r="CG17" s="941"/>
      <c r="CH17" s="941"/>
      <c r="CI17" s="941">
        <f t="shared" si="22"/>
        <v>0</v>
      </c>
      <c r="CJ17" s="941"/>
      <c r="CK17" s="941"/>
      <c r="CL17" s="941"/>
      <c r="CM17" s="941">
        <f t="shared" si="23"/>
        <v>0</v>
      </c>
      <c r="CN17" s="941"/>
      <c r="CO17" s="941"/>
      <c r="CP17" s="941"/>
      <c r="CQ17" s="941">
        <f t="shared" si="4"/>
        <v>0</v>
      </c>
      <c r="CR17" s="941"/>
      <c r="CS17" s="941"/>
      <c r="CT17" s="941"/>
      <c r="CU17" s="941">
        <f t="shared" si="5"/>
        <v>0</v>
      </c>
      <c r="CV17" s="941"/>
      <c r="CW17" s="941"/>
      <c r="CX17" s="947"/>
      <c r="DC17" s="867"/>
      <c r="DD17" s="526"/>
      <c r="DE17" s="834"/>
      <c r="DF17" s="834"/>
      <c r="DG17" s="834"/>
      <c r="DH17" s="823" t="s">
        <v>22</v>
      </c>
      <c r="DI17" s="823"/>
      <c r="DJ17" s="823"/>
      <c r="DK17" s="823"/>
      <c r="DL17" s="823"/>
      <c r="DM17" s="823"/>
      <c r="DN17" s="823"/>
      <c r="DO17" s="823"/>
      <c r="DP17" s="484"/>
      <c r="DQ17" s="434"/>
      <c r="DR17" s="435"/>
      <c r="DS17" s="435"/>
      <c r="DT17" s="434"/>
      <c r="DU17" s="434"/>
      <c r="DV17" s="435"/>
      <c r="DW17" s="589"/>
      <c r="DX17" s="434"/>
      <c r="DY17" s="434"/>
      <c r="DZ17" s="435"/>
      <c r="EA17" s="589"/>
      <c r="EB17" s="434"/>
      <c r="EC17" s="434"/>
      <c r="ED17" s="435"/>
      <c r="EE17" s="589"/>
      <c r="EF17" s="434"/>
      <c r="EG17" s="434"/>
      <c r="EH17" s="435"/>
      <c r="EI17" s="589"/>
      <c r="EJ17" s="772" t="s">
        <v>166</v>
      </c>
      <c r="EK17" s="773"/>
      <c r="EL17" s="774"/>
      <c r="EM17" s="937">
        <f>各種係数!$O17</f>
        <v>38.4</v>
      </c>
      <c r="EN17" s="938"/>
      <c r="EO17" s="938"/>
      <c r="EP17" s="939"/>
      <c r="EQ17" s="940">
        <f t="shared" si="24"/>
        <v>0</v>
      </c>
      <c r="ER17" s="941"/>
      <c r="ES17" s="941"/>
      <c r="ET17" s="941"/>
      <c r="EU17" s="941">
        <f t="shared" si="25"/>
        <v>0</v>
      </c>
      <c r="EV17" s="941"/>
      <c r="EW17" s="941"/>
      <c r="EX17" s="941"/>
      <c r="EY17" s="941">
        <f t="shared" si="26"/>
        <v>0</v>
      </c>
      <c r="EZ17" s="941"/>
      <c r="FA17" s="941"/>
      <c r="FB17" s="941"/>
      <c r="FC17" s="941">
        <f t="shared" si="27"/>
        <v>0</v>
      </c>
      <c r="FD17" s="941"/>
      <c r="FE17" s="941"/>
      <c r="FF17" s="941"/>
      <c r="FG17" s="941">
        <f t="shared" si="28"/>
        <v>0</v>
      </c>
      <c r="FH17" s="941"/>
      <c r="FI17" s="941"/>
      <c r="FJ17" s="941"/>
      <c r="FK17" s="466">
        <f>各種係数!$R17</f>
        <v>1.3899999999999999E-2</v>
      </c>
      <c r="FL17" s="467"/>
      <c r="FM17" s="467"/>
      <c r="FN17" s="467"/>
      <c r="FO17" s="467"/>
      <c r="FP17" s="467"/>
      <c r="FQ17" s="467"/>
      <c r="FR17" s="467"/>
      <c r="FS17" s="467"/>
      <c r="FT17" s="467"/>
      <c r="FU17" s="467"/>
      <c r="FV17" s="467"/>
      <c r="FW17" s="468"/>
      <c r="FX17" s="468"/>
      <c r="FY17" s="468"/>
      <c r="FZ17" s="468"/>
      <c r="GA17" s="468"/>
      <c r="GB17" s="468"/>
      <c r="GC17" s="468"/>
      <c r="GD17" s="469"/>
      <c r="GE17" s="940">
        <f t="shared" si="29"/>
        <v>0</v>
      </c>
      <c r="GF17" s="941"/>
      <c r="GG17" s="941"/>
      <c r="GH17" s="941"/>
      <c r="GI17" s="941">
        <f t="shared" si="30"/>
        <v>0</v>
      </c>
      <c r="GJ17" s="941"/>
      <c r="GK17" s="941"/>
      <c r="GL17" s="941"/>
      <c r="GM17" s="941">
        <f t="shared" si="31"/>
        <v>0</v>
      </c>
      <c r="GN17" s="941"/>
      <c r="GO17" s="941"/>
      <c r="GP17" s="941"/>
      <c r="GQ17" s="941">
        <f t="shared" si="32"/>
        <v>0</v>
      </c>
      <c r="GR17" s="941"/>
      <c r="GS17" s="941"/>
      <c r="GT17" s="941"/>
      <c r="GU17" s="941">
        <f t="shared" si="33"/>
        <v>0</v>
      </c>
      <c r="GV17" s="941"/>
      <c r="GW17" s="941"/>
      <c r="GX17" s="947"/>
      <c r="HC17" s="867"/>
      <c r="HD17" s="526"/>
      <c r="HE17" s="834"/>
      <c r="HF17" s="834"/>
      <c r="HG17" s="834"/>
      <c r="HH17" s="823" t="s">
        <v>22</v>
      </c>
      <c r="HI17" s="823"/>
      <c r="HJ17" s="823"/>
      <c r="HK17" s="823"/>
      <c r="HL17" s="823"/>
      <c r="HM17" s="823"/>
      <c r="HN17" s="823"/>
      <c r="HO17" s="823"/>
      <c r="HP17" s="484"/>
      <c r="HQ17" s="434"/>
      <c r="HR17" s="435"/>
      <c r="HS17" s="435"/>
      <c r="HT17" s="434"/>
      <c r="HU17" s="434"/>
      <c r="HV17" s="435"/>
      <c r="HW17" s="589"/>
      <c r="HX17" s="434"/>
      <c r="HY17" s="434"/>
      <c r="HZ17" s="435"/>
      <c r="IA17" s="589"/>
      <c r="IB17" s="434"/>
      <c r="IC17" s="434"/>
      <c r="ID17" s="435"/>
      <c r="IE17" s="589"/>
      <c r="IF17" s="434"/>
      <c r="IG17" s="434"/>
      <c r="IH17" s="435"/>
      <c r="II17" s="589"/>
      <c r="IJ17" s="772" t="s">
        <v>166</v>
      </c>
      <c r="IK17" s="773"/>
      <c r="IL17" s="774"/>
      <c r="IM17" s="937">
        <f>各種係数!$O17</f>
        <v>38.4</v>
      </c>
      <c r="IN17" s="938"/>
      <c r="IO17" s="938"/>
      <c r="IP17" s="939"/>
      <c r="IQ17" s="940">
        <f t="shared" si="34"/>
        <v>0</v>
      </c>
      <c r="IR17" s="941"/>
      <c r="IS17" s="941"/>
      <c r="IT17" s="941"/>
      <c r="IU17" s="941">
        <f t="shared" si="35"/>
        <v>0</v>
      </c>
      <c r="IV17" s="941"/>
      <c r="IW17" s="941"/>
      <c r="IX17" s="941"/>
      <c r="IY17" s="941">
        <f t="shared" si="36"/>
        <v>0</v>
      </c>
      <c r="IZ17" s="941"/>
      <c r="JA17" s="941"/>
      <c r="JB17" s="941"/>
      <c r="JC17" s="941">
        <f t="shared" si="37"/>
        <v>0</v>
      </c>
      <c r="JD17" s="941"/>
      <c r="JE17" s="941"/>
      <c r="JF17" s="941"/>
      <c r="JG17" s="941">
        <f t="shared" si="38"/>
        <v>0</v>
      </c>
      <c r="JH17" s="941"/>
      <c r="JI17" s="941"/>
      <c r="JJ17" s="941"/>
      <c r="JK17" s="466">
        <f>各種係数!$R17</f>
        <v>1.3899999999999999E-2</v>
      </c>
      <c r="JL17" s="467"/>
      <c r="JM17" s="467"/>
      <c r="JN17" s="467"/>
      <c r="JO17" s="467"/>
      <c r="JP17" s="467"/>
      <c r="JQ17" s="467"/>
      <c r="JR17" s="467"/>
      <c r="JS17" s="467"/>
      <c r="JT17" s="467"/>
      <c r="JU17" s="467"/>
      <c r="JV17" s="467"/>
      <c r="JW17" s="468"/>
      <c r="JX17" s="468"/>
      <c r="JY17" s="468"/>
      <c r="JZ17" s="468"/>
      <c r="KA17" s="468"/>
      <c r="KB17" s="468"/>
      <c r="KC17" s="468"/>
      <c r="KD17" s="469"/>
      <c r="KE17" s="940">
        <f t="shared" si="39"/>
        <v>0</v>
      </c>
      <c r="KF17" s="941"/>
      <c r="KG17" s="941"/>
      <c r="KH17" s="941"/>
      <c r="KI17" s="941">
        <f t="shared" si="40"/>
        <v>0</v>
      </c>
      <c r="KJ17" s="941"/>
      <c r="KK17" s="941"/>
      <c r="KL17" s="941"/>
      <c r="KM17" s="941">
        <f t="shared" si="41"/>
        <v>0</v>
      </c>
      <c r="KN17" s="941"/>
      <c r="KO17" s="941"/>
      <c r="KP17" s="941"/>
      <c r="KQ17" s="941">
        <f t="shared" si="42"/>
        <v>0</v>
      </c>
      <c r="KR17" s="941"/>
      <c r="KS17" s="941"/>
      <c r="KT17" s="941"/>
      <c r="KU17" s="941">
        <f t="shared" si="43"/>
        <v>0</v>
      </c>
      <c r="KV17" s="941"/>
      <c r="KW17" s="941"/>
      <c r="KX17" s="947"/>
      <c r="LC17" s="867"/>
      <c r="LD17" s="526"/>
      <c r="LE17" s="834"/>
      <c r="LF17" s="834"/>
      <c r="LG17" s="834"/>
      <c r="LH17" s="823" t="s">
        <v>22</v>
      </c>
      <c r="LI17" s="823"/>
      <c r="LJ17" s="823"/>
      <c r="LK17" s="823"/>
      <c r="LL17" s="823"/>
      <c r="LM17" s="823"/>
      <c r="LN17" s="823"/>
      <c r="LO17" s="823"/>
      <c r="LP17" s="484"/>
      <c r="LQ17" s="434"/>
      <c r="LR17" s="435"/>
      <c r="LS17" s="435"/>
      <c r="LT17" s="434"/>
      <c r="LU17" s="434"/>
      <c r="LV17" s="435"/>
      <c r="LW17" s="589"/>
      <c r="LX17" s="434"/>
      <c r="LY17" s="434"/>
      <c r="LZ17" s="435"/>
      <c r="MA17" s="589"/>
      <c r="MB17" s="434"/>
      <c r="MC17" s="434"/>
      <c r="MD17" s="435"/>
      <c r="ME17" s="589"/>
      <c r="MF17" s="434"/>
      <c r="MG17" s="434"/>
      <c r="MH17" s="435"/>
      <c r="MI17" s="589"/>
      <c r="MJ17" s="772" t="s">
        <v>166</v>
      </c>
      <c r="MK17" s="773"/>
      <c r="ML17" s="774"/>
      <c r="MM17" s="937">
        <f>各種係数!$O17</f>
        <v>38.4</v>
      </c>
      <c r="MN17" s="938"/>
      <c r="MO17" s="938"/>
      <c r="MP17" s="939"/>
      <c r="MQ17" s="940">
        <f t="shared" si="44"/>
        <v>0</v>
      </c>
      <c r="MR17" s="941"/>
      <c r="MS17" s="941"/>
      <c r="MT17" s="941"/>
      <c r="MU17" s="941">
        <f t="shared" si="45"/>
        <v>0</v>
      </c>
      <c r="MV17" s="941"/>
      <c r="MW17" s="941"/>
      <c r="MX17" s="941"/>
      <c r="MY17" s="941">
        <f t="shared" si="46"/>
        <v>0</v>
      </c>
      <c r="MZ17" s="941"/>
      <c r="NA17" s="941"/>
      <c r="NB17" s="941"/>
      <c r="NC17" s="941">
        <f t="shared" si="47"/>
        <v>0</v>
      </c>
      <c r="ND17" s="941"/>
      <c r="NE17" s="941"/>
      <c r="NF17" s="941"/>
      <c r="NG17" s="941">
        <f t="shared" si="48"/>
        <v>0</v>
      </c>
      <c r="NH17" s="941"/>
      <c r="NI17" s="941"/>
      <c r="NJ17" s="941"/>
      <c r="NK17" s="466">
        <f>各種係数!$R17</f>
        <v>1.3899999999999999E-2</v>
      </c>
      <c r="NL17" s="467"/>
      <c r="NM17" s="467"/>
      <c r="NN17" s="467"/>
      <c r="NO17" s="467"/>
      <c r="NP17" s="467"/>
      <c r="NQ17" s="467"/>
      <c r="NR17" s="467"/>
      <c r="NS17" s="467"/>
      <c r="NT17" s="467"/>
      <c r="NU17" s="467"/>
      <c r="NV17" s="467"/>
      <c r="NW17" s="468"/>
      <c r="NX17" s="468"/>
      <c r="NY17" s="468"/>
      <c r="NZ17" s="468"/>
      <c r="OA17" s="468"/>
      <c r="OB17" s="468"/>
      <c r="OC17" s="468"/>
      <c r="OD17" s="469"/>
      <c r="OE17" s="940">
        <f t="shared" si="49"/>
        <v>0</v>
      </c>
      <c r="OF17" s="941"/>
      <c r="OG17" s="941"/>
      <c r="OH17" s="941"/>
      <c r="OI17" s="941">
        <f t="shared" si="50"/>
        <v>0</v>
      </c>
      <c r="OJ17" s="941"/>
      <c r="OK17" s="941"/>
      <c r="OL17" s="941"/>
      <c r="OM17" s="941">
        <f t="shared" si="51"/>
        <v>0</v>
      </c>
      <c r="ON17" s="941"/>
      <c r="OO17" s="941"/>
      <c r="OP17" s="941"/>
      <c r="OQ17" s="941">
        <f t="shared" si="52"/>
        <v>0</v>
      </c>
      <c r="OR17" s="941"/>
      <c r="OS17" s="941"/>
      <c r="OT17" s="941"/>
      <c r="OU17" s="941">
        <f t="shared" si="53"/>
        <v>0</v>
      </c>
      <c r="OV17" s="941"/>
      <c r="OW17" s="941"/>
      <c r="OX17" s="947"/>
      <c r="PC17" s="867"/>
      <c r="PD17" s="526"/>
      <c r="PE17" s="834"/>
      <c r="PF17" s="834"/>
      <c r="PG17" s="834"/>
      <c r="PH17" s="823" t="s">
        <v>22</v>
      </c>
      <c r="PI17" s="823"/>
      <c r="PJ17" s="823"/>
      <c r="PK17" s="823"/>
      <c r="PL17" s="823"/>
      <c r="PM17" s="823"/>
      <c r="PN17" s="823"/>
      <c r="PO17" s="823"/>
      <c r="PP17" s="484"/>
      <c r="PQ17" s="434"/>
      <c r="PR17" s="435"/>
      <c r="PS17" s="435"/>
      <c r="PT17" s="434"/>
      <c r="PU17" s="434"/>
      <c r="PV17" s="435"/>
      <c r="PW17" s="589"/>
      <c r="PX17" s="434"/>
      <c r="PY17" s="434"/>
      <c r="PZ17" s="435"/>
      <c r="QA17" s="589"/>
      <c r="QB17" s="434"/>
      <c r="QC17" s="434"/>
      <c r="QD17" s="435"/>
      <c r="QE17" s="589"/>
      <c r="QF17" s="434"/>
      <c r="QG17" s="434"/>
      <c r="QH17" s="435"/>
      <c r="QI17" s="589"/>
      <c r="QJ17" s="772" t="s">
        <v>166</v>
      </c>
      <c r="QK17" s="773"/>
      <c r="QL17" s="774"/>
      <c r="QM17" s="937">
        <f>各種係数!$O17</f>
        <v>38.4</v>
      </c>
      <c r="QN17" s="938"/>
      <c r="QO17" s="938"/>
      <c r="QP17" s="939"/>
      <c r="QQ17" s="940">
        <f t="shared" si="54"/>
        <v>0</v>
      </c>
      <c r="QR17" s="941"/>
      <c r="QS17" s="941"/>
      <c r="QT17" s="941"/>
      <c r="QU17" s="941">
        <f t="shared" si="55"/>
        <v>0</v>
      </c>
      <c r="QV17" s="941"/>
      <c r="QW17" s="941"/>
      <c r="QX17" s="941"/>
      <c r="QY17" s="941">
        <f t="shared" si="56"/>
        <v>0</v>
      </c>
      <c r="QZ17" s="941"/>
      <c r="RA17" s="941"/>
      <c r="RB17" s="941"/>
      <c r="RC17" s="941">
        <f t="shared" si="57"/>
        <v>0</v>
      </c>
      <c r="RD17" s="941"/>
      <c r="RE17" s="941"/>
      <c r="RF17" s="941"/>
      <c r="RG17" s="941">
        <f t="shared" si="58"/>
        <v>0</v>
      </c>
      <c r="RH17" s="941"/>
      <c r="RI17" s="941"/>
      <c r="RJ17" s="941"/>
      <c r="RK17" s="466">
        <f>各種係数!$R17</f>
        <v>1.3899999999999999E-2</v>
      </c>
      <c r="RL17" s="467"/>
      <c r="RM17" s="467"/>
      <c r="RN17" s="467"/>
      <c r="RO17" s="467"/>
      <c r="RP17" s="467"/>
      <c r="RQ17" s="467"/>
      <c r="RR17" s="467"/>
      <c r="RS17" s="467"/>
      <c r="RT17" s="467"/>
      <c r="RU17" s="467"/>
      <c r="RV17" s="467"/>
      <c r="RW17" s="468"/>
      <c r="RX17" s="468"/>
      <c r="RY17" s="468"/>
      <c r="RZ17" s="468"/>
      <c r="SA17" s="468"/>
      <c r="SB17" s="468"/>
      <c r="SC17" s="468"/>
      <c r="SD17" s="469"/>
      <c r="SE17" s="940">
        <f t="shared" si="59"/>
        <v>0</v>
      </c>
      <c r="SF17" s="941"/>
      <c r="SG17" s="941"/>
      <c r="SH17" s="941"/>
      <c r="SI17" s="941">
        <f t="shared" si="60"/>
        <v>0</v>
      </c>
      <c r="SJ17" s="941"/>
      <c r="SK17" s="941"/>
      <c r="SL17" s="941"/>
      <c r="SM17" s="941">
        <f t="shared" si="61"/>
        <v>0</v>
      </c>
      <c r="SN17" s="941"/>
      <c r="SO17" s="941"/>
      <c r="SP17" s="941"/>
      <c r="SQ17" s="941">
        <f t="shared" si="62"/>
        <v>0</v>
      </c>
      <c r="SR17" s="941"/>
      <c r="SS17" s="941"/>
      <c r="ST17" s="941"/>
      <c r="SU17" s="941">
        <f t="shared" si="63"/>
        <v>0</v>
      </c>
      <c r="SV17" s="941"/>
      <c r="SW17" s="941"/>
      <c r="SX17" s="947"/>
      <c r="TS17" s="484">
        <f t="shared" si="64"/>
        <v>0</v>
      </c>
      <c r="TT17" s="434"/>
      <c r="TU17" s="435"/>
      <c r="TV17" s="435"/>
      <c r="TW17" s="434">
        <f t="shared" si="6"/>
        <v>0</v>
      </c>
      <c r="TX17" s="434"/>
      <c r="TY17" s="435"/>
      <c r="TZ17" s="589"/>
      <c r="UA17" s="434">
        <f t="shared" si="7"/>
        <v>0</v>
      </c>
      <c r="UB17" s="434"/>
      <c r="UC17" s="435"/>
      <c r="UD17" s="589"/>
      <c r="UE17" s="434">
        <f t="shared" si="8"/>
        <v>0</v>
      </c>
      <c r="UF17" s="434"/>
      <c r="UG17" s="435"/>
      <c r="UH17" s="589"/>
      <c r="UI17" s="434">
        <f t="shared" si="9"/>
        <v>0</v>
      </c>
      <c r="UJ17" s="434"/>
      <c r="UK17" s="435"/>
      <c r="UL17" s="589"/>
      <c r="UM17" s="772" t="s">
        <v>166</v>
      </c>
      <c r="UN17" s="773"/>
      <c r="UO17" s="774"/>
      <c r="UP17" s="937">
        <f>各種係数!$O17</f>
        <v>38.4</v>
      </c>
      <c r="UQ17" s="938"/>
      <c r="UR17" s="938"/>
      <c r="US17" s="939"/>
      <c r="UT17" s="940">
        <f t="shared" si="10"/>
        <v>0</v>
      </c>
      <c r="UU17" s="941"/>
      <c r="UV17" s="941"/>
      <c r="UW17" s="941"/>
      <c r="UX17" s="941">
        <f t="shared" si="11"/>
        <v>0</v>
      </c>
      <c r="UY17" s="941"/>
      <c r="UZ17" s="941"/>
      <c r="VA17" s="941"/>
      <c r="VB17" s="941">
        <f t="shared" si="12"/>
        <v>0</v>
      </c>
      <c r="VC17" s="941"/>
      <c r="VD17" s="941"/>
      <c r="VE17" s="941"/>
      <c r="VF17" s="941">
        <f t="shared" si="13"/>
        <v>0</v>
      </c>
      <c r="VG17" s="941"/>
      <c r="VH17" s="941"/>
      <c r="VI17" s="941"/>
      <c r="VJ17" s="941">
        <f t="shared" si="14"/>
        <v>0</v>
      </c>
      <c r="VK17" s="941"/>
      <c r="VL17" s="941"/>
      <c r="VM17" s="941"/>
      <c r="VN17" s="466">
        <f>各種係数!$R17</f>
        <v>1.3899999999999999E-2</v>
      </c>
      <c r="VO17" s="467"/>
      <c r="VP17" s="467"/>
      <c r="VQ17" s="467"/>
      <c r="VR17" s="467"/>
      <c r="VS17" s="467"/>
      <c r="VT17" s="467"/>
      <c r="VU17" s="467"/>
      <c r="VV17" s="467"/>
      <c r="VW17" s="467"/>
      <c r="VX17" s="467"/>
      <c r="VY17" s="467"/>
      <c r="VZ17" s="468"/>
      <c r="WA17" s="468"/>
      <c r="WB17" s="468"/>
      <c r="WC17" s="468"/>
      <c r="WD17" s="468"/>
      <c r="WE17" s="468"/>
      <c r="WF17" s="468"/>
      <c r="WG17" s="469"/>
      <c r="WH17" s="940">
        <f t="shared" si="15"/>
        <v>0</v>
      </c>
      <c r="WI17" s="941"/>
      <c r="WJ17" s="941"/>
      <c r="WK17" s="941"/>
      <c r="WL17" s="941">
        <f t="shared" si="16"/>
        <v>0</v>
      </c>
      <c r="WM17" s="941"/>
      <c r="WN17" s="941"/>
      <c r="WO17" s="941"/>
      <c r="WP17" s="941">
        <f t="shared" si="17"/>
        <v>0</v>
      </c>
      <c r="WQ17" s="941"/>
      <c r="WR17" s="941"/>
      <c r="WS17" s="941"/>
      <c r="WT17" s="941">
        <f t="shared" si="18"/>
        <v>0</v>
      </c>
      <c r="WU17" s="941"/>
      <c r="WV17" s="941"/>
      <c r="WW17" s="941"/>
      <c r="WX17" s="941">
        <f t="shared" si="19"/>
        <v>0</v>
      </c>
      <c r="WY17" s="941"/>
      <c r="WZ17" s="941"/>
      <c r="XA17" s="947"/>
    </row>
    <row r="18" spans="3:625" s="100" customFormat="1" ht="19.5" customHeight="1" x14ac:dyDescent="0.15">
      <c r="C18" s="867"/>
      <c r="D18" s="526"/>
      <c r="E18" s="765" t="s">
        <v>23</v>
      </c>
      <c r="F18" s="766"/>
      <c r="G18" s="767"/>
      <c r="H18" s="746" t="s">
        <v>24</v>
      </c>
      <c r="I18" s="821"/>
      <c r="J18" s="821"/>
      <c r="K18" s="821"/>
      <c r="L18" s="821"/>
      <c r="M18" s="821"/>
      <c r="N18" s="821"/>
      <c r="O18" s="822"/>
      <c r="P18" s="484"/>
      <c r="Q18" s="434"/>
      <c r="R18" s="435"/>
      <c r="S18" s="435"/>
      <c r="T18" s="434"/>
      <c r="U18" s="434"/>
      <c r="V18" s="435"/>
      <c r="W18" s="589"/>
      <c r="X18" s="434"/>
      <c r="Y18" s="434"/>
      <c r="Z18" s="435"/>
      <c r="AA18" s="589"/>
      <c r="AB18" s="434"/>
      <c r="AC18" s="434"/>
      <c r="AD18" s="435"/>
      <c r="AE18" s="589"/>
      <c r="AF18" s="434"/>
      <c r="AG18" s="434"/>
      <c r="AH18" s="435"/>
      <c r="AI18" s="589"/>
      <c r="AJ18" s="772" t="s">
        <v>34</v>
      </c>
      <c r="AK18" s="773"/>
      <c r="AL18" s="774"/>
      <c r="AM18" s="937">
        <f>各種係数!$O18</f>
        <v>28.7</v>
      </c>
      <c r="AN18" s="938"/>
      <c r="AO18" s="938"/>
      <c r="AP18" s="939"/>
      <c r="AQ18" s="940">
        <f t="shared" si="20"/>
        <v>0</v>
      </c>
      <c r="AR18" s="941"/>
      <c r="AS18" s="941"/>
      <c r="AT18" s="941"/>
      <c r="AU18" s="941">
        <f t="shared" si="0"/>
        <v>0</v>
      </c>
      <c r="AV18" s="941"/>
      <c r="AW18" s="941"/>
      <c r="AX18" s="941"/>
      <c r="AY18" s="941">
        <f t="shared" si="1"/>
        <v>0</v>
      </c>
      <c r="AZ18" s="941"/>
      <c r="BA18" s="941"/>
      <c r="BB18" s="941"/>
      <c r="BC18" s="941">
        <f t="shared" si="2"/>
        <v>0</v>
      </c>
      <c r="BD18" s="941"/>
      <c r="BE18" s="941"/>
      <c r="BF18" s="941"/>
      <c r="BG18" s="941">
        <f t="shared" si="3"/>
        <v>0</v>
      </c>
      <c r="BH18" s="941"/>
      <c r="BI18" s="941"/>
      <c r="BJ18" s="941"/>
      <c r="BK18" s="466">
        <f>各種係数!$R18</f>
        <v>2.46E-2</v>
      </c>
      <c r="BL18" s="467"/>
      <c r="BM18" s="467"/>
      <c r="BN18" s="467"/>
      <c r="BO18" s="467"/>
      <c r="BP18" s="467"/>
      <c r="BQ18" s="467"/>
      <c r="BR18" s="467"/>
      <c r="BS18" s="467"/>
      <c r="BT18" s="467"/>
      <c r="BU18" s="467"/>
      <c r="BV18" s="467"/>
      <c r="BW18" s="468"/>
      <c r="BX18" s="468"/>
      <c r="BY18" s="468"/>
      <c r="BZ18" s="468"/>
      <c r="CA18" s="468"/>
      <c r="CB18" s="468"/>
      <c r="CC18" s="468"/>
      <c r="CD18" s="469"/>
      <c r="CE18" s="940">
        <f t="shared" si="21"/>
        <v>0</v>
      </c>
      <c r="CF18" s="941"/>
      <c r="CG18" s="941"/>
      <c r="CH18" s="941"/>
      <c r="CI18" s="941">
        <f t="shared" si="22"/>
        <v>0</v>
      </c>
      <c r="CJ18" s="941"/>
      <c r="CK18" s="941"/>
      <c r="CL18" s="941"/>
      <c r="CM18" s="941">
        <f t="shared" si="23"/>
        <v>0</v>
      </c>
      <c r="CN18" s="941"/>
      <c r="CO18" s="941"/>
      <c r="CP18" s="941"/>
      <c r="CQ18" s="941">
        <f t="shared" si="4"/>
        <v>0</v>
      </c>
      <c r="CR18" s="941"/>
      <c r="CS18" s="941"/>
      <c r="CT18" s="941"/>
      <c r="CU18" s="941">
        <f t="shared" si="5"/>
        <v>0</v>
      </c>
      <c r="CV18" s="941"/>
      <c r="CW18" s="941"/>
      <c r="CX18" s="947"/>
      <c r="DC18" s="867"/>
      <c r="DD18" s="526"/>
      <c r="DE18" s="765" t="s">
        <v>23</v>
      </c>
      <c r="DF18" s="766"/>
      <c r="DG18" s="767"/>
      <c r="DH18" s="746" t="s">
        <v>24</v>
      </c>
      <c r="DI18" s="821"/>
      <c r="DJ18" s="821"/>
      <c r="DK18" s="821"/>
      <c r="DL18" s="821"/>
      <c r="DM18" s="821"/>
      <c r="DN18" s="821"/>
      <c r="DO18" s="822"/>
      <c r="DP18" s="484"/>
      <c r="DQ18" s="434"/>
      <c r="DR18" s="435"/>
      <c r="DS18" s="435"/>
      <c r="DT18" s="434"/>
      <c r="DU18" s="434"/>
      <c r="DV18" s="435"/>
      <c r="DW18" s="589"/>
      <c r="DX18" s="434"/>
      <c r="DY18" s="434"/>
      <c r="DZ18" s="435"/>
      <c r="EA18" s="589"/>
      <c r="EB18" s="434"/>
      <c r="EC18" s="434"/>
      <c r="ED18" s="435"/>
      <c r="EE18" s="589"/>
      <c r="EF18" s="434"/>
      <c r="EG18" s="434"/>
      <c r="EH18" s="435"/>
      <c r="EI18" s="589"/>
      <c r="EJ18" s="772" t="s">
        <v>34</v>
      </c>
      <c r="EK18" s="773"/>
      <c r="EL18" s="774"/>
      <c r="EM18" s="937">
        <f>各種係数!$O18</f>
        <v>28.7</v>
      </c>
      <c r="EN18" s="938"/>
      <c r="EO18" s="938"/>
      <c r="EP18" s="939"/>
      <c r="EQ18" s="940">
        <f t="shared" si="24"/>
        <v>0</v>
      </c>
      <c r="ER18" s="941"/>
      <c r="ES18" s="941"/>
      <c r="ET18" s="941"/>
      <c r="EU18" s="941">
        <f t="shared" si="25"/>
        <v>0</v>
      </c>
      <c r="EV18" s="941"/>
      <c r="EW18" s="941"/>
      <c r="EX18" s="941"/>
      <c r="EY18" s="941">
        <f t="shared" si="26"/>
        <v>0</v>
      </c>
      <c r="EZ18" s="941"/>
      <c r="FA18" s="941"/>
      <c r="FB18" s="941"/>
      <c r="FC18" s="941">
        <f t="shared" si="27"/>
        <v>0</v>
      </c>
      <c r="FD18" s="941"/>
      <c r="FE18" s="941"/>
      <c r="FF18" s="941"/>
      <c r="FG18" s="941">
        <f t="shared" si="28"/>
        <v>0</v>
      </c>
      <c r="FH18" s="941"/>
      <c r="FI18" s="941"/>
      <c r="FJ18" s="941"/>
      <c r="FK18" s="466">
        <f>各種係数!$R18</f>
        <v>2.46E-2</v>
      </c>
      <c r="FL18" s="467"/>
      <c r="FM18" s="467"/>
      <c r="FN18" s="467"/>
      <c r="FO18" s="467"/>
      <c r="FP18" s="467"/>
      <c r="FQ18" s="467"/>
      <c r="FR18" s="467"/>
      <c r="FS18" s="467"/>
      <c r="FT18" s="467"/>
      <c r="FU18" s="467"/>
      <c r="FV18" s="467"/>
      <c r="FW18" s="468"/>
      <c r="FX18" s="468"/>
      <c r="FY18" s="468"/>
      <c r="FZ18" s="468"/>
      <c r="GA18" s="468"/>
      <c r="GB18" s="468"/>
      <c r="GC18" s="468"/>
      <c r="GD18" s="469"/>
      <c r="GE18" s="940">
        <f t="shared" si="29"/>
        <v>0</v>
      </c>
      <c r="GF18" s="941"/>
      <c r="GG18" s="941"/>
      <c r="GH18" s="941"/>
      <c r="GI18" s="941">
        <f t="shared" si="30"/>
        <v>0</v>
      </c>
      <c r="GJ18" s="941"/>
      <c r="GK18" s="941"/>
      <c r="GL18" s="941"/>
      <c r="GM18" s="941">
        <f t="shared" si="31"/>
        <v>0</v>
      </c>
      <c r="GN18" s="941"/>
      <c r="GO18" s="941"/>
      <c r="GP18" s="941"/>
      <c r="GQ18" s="941">
        <f t="shared" si="32"/>
        <v>0</v>
      </c>
      <c r="GR18" s="941"/>
      <c r="GS18" s="941"/>
      <c r="GT18" s="941"/>
      <c r="GU18" s="941">
        <f t="shared" si="33"/>
        <v>0</v>
      </c>
      <c r="GV18" s="941"/>
      <c r="GW18" s="941"/>
      <c r="GX18" s="947"/>
      <c r="HC18" s="867"/>
      <c r="HD18" s="526"/>
      <c r="HE18" s="765" t="s">
        <v>23</v>
      </c>
      <c r="HF18" s="766"/>
      <c r="HG18" s="767"/>
      <c r="HH18" s="746" t="s">
        <v>24</v>
      </c>
      <c r="HI18" s="821"/>
      <c r="HJ18" s="821"/>
      <c r="HK18" s="821"/>
      <c r="HL18" s="821"/>
      <c r="HM18" s="821"/>
      <c r="HN18" s="821"/>
      <c r="HO18" s="822"/>
      <c r="HP18" s="484"/>
      <c r="HQ18" s="434"/>
      <c r="HR18" s="435"/>
      <c r="HS18" s="435"/>
      <c r="HT18" s="434"/>
      <c r="HU18" s="434"/>
      <c r="HV18" s="435"/>
      <c r="HW18" s="589"/>
      <c r="HX18" s="434"/>
      <c r="HY18" s="434"/>
      <c r="HZ18" s="435"/>
      <c r="IA18" s="589"/>
      <c r="IB18" s="434"/>
      <c r="IC18" s="434"/>
      <c r="ID18" s="435"/>
      <c r="IE18" s="589"/>
      <c r="IF18" s="434"/>
      <c r="IG18" s="434"/>
      <c r="IH18" s="435"/>
      <c r="II18" s="589"/>
      <c r="IJ18" s="772" t="s">
        <v>34</v>
      </c>
      <c r="IK18" s="773"/>
      <c r="IL18" s="774"/>
      <c r="IM18" s="937">
        <f>各種係数!$O18</f>
        <v>28.7</v>
      </c>
      <c r="IN18" s="938"/>
      <c r="IO18" s="938"/>
      <c r="IP18" s="939"/>
      <c r="IQ18" s="940">
        <f t="shared" si="34"/>
        <v>0</v>
      </c>
      <c r="IR18" s="941"/>
      <c r="IS18" s="941"/>
      <c r="IT18" s="941"/>
      <c r="IU18" s="941">
        <f t="shared" si="35"/>
        <v>0</v>
      </c>
      <c r="IV18" s="941"/>
      <c r="IW18" s="941"/>
      <c r="IX18" s="941"/>
      <c r="IY18" s="941">
        <f t="shared" si="36"/>
        <v>0</v>
      </c>
      <c r="IZ18" s="941"/>
      <c r="JA18" s="941"/>
      <c r="JB18" s="941"/>
      <c r="JC18" s="941">
        <f t="shared" si="37"/>
        <v>0</v>
      </c>
      <c r="JD18" s="941"/>
      <c r="JE18" s="941"/>
      <c r="JF18" s="941"/>
      <c r="JG18" s="941">
        <f t="shared" si="38"/>
        <v>0</v>
      </c>
      <c r="JH18" s="941"/>
      <c r="JI18" s="941"/>
      <c r="JJ18" s="941"/>
      <c r="JK18" s="466">
        <f>各種係数!$R18</f>
        <v>2.46E-2</v>
      </c>
      <c r="JL18" s="467"/>
      <c r="JM18" s="467"/>
      <c r="JN18" s="467"/>
      <c r="JO18" s="467"/>
      <c r="JP18" s="467"/>
      <c r="JQ18" s="467"/>
      <c r="JR18" s="467"/>
      <c r="JS18" s="467"/>
      <c r="JT18" s="467"/>
      <c r="JU18" s="467"/>
      <c r="JV18" s="467"/>
      <c r="JW18" s="468"/>
      <c r="JX18" s="468"/>
      <c r="JY18" s="468"/>
      <c r="JZ18" s="468"/>
      <c r="KA18" s="468"/>
      <c r="KB18" s="468"/>
      <c r="KC18" s="468"/>
      <c r="KD18" s="469"/>
      <c r="KE18" s="940">
        <f t="shared" si="39"/>
        <v>0</v>
      </c>
      <c r="KF18" s="941"/>
      <c r="KG18" s="941"/>
      <c r="KH18" s="941"/>
      <c r="KI18" s="941">
        <f t="shared" si="40"/>
        <v>0</v>
      </c>
      <c r="KJ18" s="941"/>
      <c r="KK18" s="941"/>
      <c r="KL18" s="941"/>
      <c r="KM18" s="941">
        <f t="shared" si="41"/>
        <v>0</v>
      </c>
      <c r="KN18" s="941"/>
      <c r="KO18" s="941"/>
      <c r="KP18" s="941"/>
      <c r="KQ18" s="941">
        <f t="shared" si="42"/>
        <v>0</v>
      </c>
      <c r="KR18" s="941"/>
      <c r="KS18" s="941"/>
      <c r="KT18" s="941"/>
      <c r="KU18" s="941">
        <f t="shared" si="43"/>
        <v>0</v>
      </c>
      <c r="KV18" s="941"/>
      <c r="KW18" s="941"/>
      <c r="KX18" s="947"/>
      <c r="LC18" s="867"/>
      <c r="LD18" s="526"/>
      <c r="LE18" s="765" t="s">
        <v>23</v>
      </c>
      <c r="LF18" s="766"/>
      <c r="LG18" s="767"/>
      <c r="LH18" s="746" t="s">
        <v>24</v>
      </c>
      <c r="LI18" s="821"/>
      <c r="LJ18" s="821"/>
      <c r="LK18" s="821"/>
      <c r="LL18" s="821"/>
      <c r="LM18" s="821"/>
      <c r="LN18" s="821"/>
      <c r="LO18" s="822"/>
      <c r="LP18" s="484"/>
      <c r="LQ18" s="434"/>
      <c r="LR18" s="435"/>
      <c r="LS18" s="435"/>
      <c r="LT18" s="434"/>
      <c r="LU18" s="434"/>
      <c r="LV18" s="435"/>
      <c r="LW18" s="589"/>
      <c r="LX18" s="434"/>
      <c r="LY18" s="434"/>
      <c r="LZ18" s="435"/>
      <c r="MA18" s="589"/>
      <c r="MB18" s="434"/>
      <c r="MC18" s="434"/>
      <c r="MD18" s="435"/>
      <c r="ME18" s="589"/>
      <c r="MF18" s="434"/>
      <c r="MG18" s="434"/>
      <c r="MH18" s="435"/>
      <c r="MI18" s="589"/>
      <c r="MJ18" s="772" t="s">
        <v>34</v>
      </c>
      <c r="MK18" s="773"/>
      <c r="ML18" s="774"/>
      <c r="MM18" s="937">
        <f>各種係数!$O18</f>
        <v>28.7</v>
      </c>
      <c r="MN18" s="938"/>
      <c r="MO18" s="938"/>
      <c r="MP18" s="939"/>
      <c r="MQ18" s="940">
        <f t="shared" si="44"/>
        <v>0</v>
      </c>
      <c r="MR18" s="941"/>
      <c r="MS18" s="941"/>
      <c r="MT18" s="941"/>
      <c r="MU18" s="941">
        <f t="shared" si="45"/>
        <v>0</v>
      </c>
      <c r="MV18" s="941"/>
      <c r="MW18" s="941"/>
      <c r="MX18" s="941"/>
      <c r="MY18" s="941">
        <f t="shared" si="46"/>
        <v>0</v>
      </c>
      <c r="MZ18" s="941"/>
      <c r="NA18" s="941"/>
      <c r="NB18" s="941"/>
      <c r="NC18" s="941">
        <f t="shared" si="47"/>
        <v>0</v>
      </c>
      <c r="ND18" s="941"/>
      <c r="NE18" s="941"/>
      <c r="NF18" s="941"/>
      <c r="NG18" s="941">
        <f t="shared" si="48"/>
        <v>0</v>
      </c>
      <c r="NH18" s="941"/>
      <c r="NI18" s="941"/>
      <c r="NJ18" s="941"/>
      <c r="NK18" s="466">
        <f>各種係数!$R18</f>
        <v>2.46E-2</v>
      </c>
      <c r="NL18" s="467"/>
      <c r="NM18" s="467"/>
      <c r="NN18" s="467"/>
      <c r="NO18" s="467"/>
      <c r="NP18" s="467"/>
      <c r="NQ18" s="467"/>
      <c r="NR18" s="467"/>
      <c r="NS18" s="467"/>
      <c r="NT18" s="467"/>
      <c r="NU18" s="467"/>
      <c r="NV18" s="467"/>
      <c r="NW18" s="468"/>
      <c r="NX18" s="468"/>
      <c r="NY18" s="468"/>
      <c r="NZ18" s="468"/>
      <c r="OA18" s="468"/>
      <c r="OB18" s="468"/>
      <c r="OC18" s="468"/>
      <c r="OD18" s="469"/>
      <c r="OE18" s="940">
        <f t="shared" si="49"/>
        <v>0</v>
      </c>
      <c r="OF18" s="941"/>
      <c r="OG18" s="941"/>
      <c r="OH18" s="941"/>
      <c r="OI18" s="941">
        <f t="shared" si="50"/>
        <v>0</v>
      </c>
      <c r="OJ18" s="941"/>
      <c r="OK18" s="941"/>
      <c r="OL18" s="941"/>
      <c r="OM18" s="941">
        <f t="shared" si="51"/>
        <v>0</v>
      </c>
      <c r="ON18" s="941"/>
      <c r="OO18" s="941"/>
      <c r="OP18" s="941"/>
      <c r="OQ18" s="941">
        <f t="shared" si="52"/>
        <v>0</v>
      </c>
      <c r="OR18" s="941"/>
      <c r="OS18" s="941"/>
      <c r="OT18" s="941"/>
      <c r="OU18" s="941">
        <f t="shared" si="53"/>
        <v>0</v>
      </c>
      <c r="OV18" s="941"/>
      <c r="OW18" s="941"/>
      <c r="OX18" s="947"/>
      <c r="PC18" s="867"/>
      <c r="PD18" s="526"/>
      <c r="PE18" s="765" t="s">
        <v>23</v>
      </c>
      <c r="PF18" s="766"/>
      <c r="PG18" s="767"/>
      <c r="PH18" s="746" t="s">
        <v>24</v>
      </c>
      <c r="PI18" s="821"/>
      <c r="PJ18" s="821"/>
      <c r="PK18" s="821"/>
      <c r="PL18" s="821"/>
      <c r="PM18" s="821"/>
      <c r="PN18" s="821"/>
      <c r="PO18" s="822"/>
      <c r="PP18" s="484"/>
      <c r="PQ18" s="434"/>
      <c r="PR18" s="435"/>
      <c r="PS18" s="435"/>
      <c r="PT18" s="434"/>
      <c r="PU18" s="434"/>
      <c r="PV18" s="435"/>
      <c r="PW18" s="589"/>
      <c r="PX18" s="434"/>
      <c r="PY18" s="434"/>
      <c r="PZ18" s="435"/>
      <c r="QA18" s="589"/>
      <c r="QB18" s="434"/>
      <c r="QC18" s="434"/>
      <c r="QD18" s="435"/>
      <c r="QE18" s="589"/>
      <c r="QF18" s="434"/>
      <c r="QG18" s="434"/>
      <c r="QH18" s="435"/>
      <c r="QI18" s="589"/>
      <c r="QJ18" s="772" t="s">
        <v>34</v>
      </c>
      <c r="QK18" s="773"/>
      <c r="QL18" s="774"/>
      <c r="QM18" s="937">
        <f>各種係数!$O18</f>
        <v>28.7</v>
      </c>
      <c r="QN18" s="938"/>
      <c r="QO18" s="938"/>
      <c r="QP18" s="939"/>
      <c r="QQ18" s="940">
        <f t="shared" si="54"/>
        <v>0</v>
      </c>
      <c r="QR18" s="941"/>
      <c r="QS18" s="941"/>
      <c r="QT18" s="941"/>
      <c r="QU18" s="941">
        <f t="shared" si="55"/>
        <v>0</v>
      </c>
      <c r="QV18" s="941"/>
      <c r="QW18" s="941"/>
      <c r="QX18" s="941"/>
      <c r="QY18" s="941">
        <f t="shared" si="56"/>
        <v>0</v>
      </c>
      <c r="QZ18" s="941"/>
      <c r="RA18" s="941"/>
      <c r="RB18" s="941"/>
      <c r="RC18" s="941">
        <f t="shared" si="57"/>
        <v>0</v>
      </c>
      <c r="RD18" s="941"/>
      <c r="RE18" s="941"/>
      <c r="RF18" s="941"/>
      <c r="RG18" s="941">
        <f t="shared" si="58"/>
        <v>0</v>
      </c>
      <c r="RH18" s="941"/>
      <c r="RI18" s="941"/>
      <c r="RJ18" s="941"/>
      <c r="RK18" s="466">
        <f>各種係数!$R18</f>
        <v>2.46E-2</v>
      </c>
      <c r="RL18" s="467"/>
      <c r="RM18" s="467"/>
      <c r="RN18" s="467"/>
      <c r="RO18" s="467"/>
      <c r="RP18" s="467"/>
      <c r="RQ18" s="467"/>
      <c r="RR18" s="467"/>
      <c r="RS18" s="467"/>
      <c r="RT18" s="467"/>
      <c r="RU18" s="467"/>
      <c r="RV18" s="467"/>
      <c r="RW18" s="468"/>
      <c r="RX18" s="468"/>
      <c r="RY18" s="468"/>
      <c r="RZ18" s="468"/>
      <c r="SA18" s="468"/>
      <c r="SB18" s="468"/>
      <c r="SC18" s="468"/>
      <c r="SD18" s="469"/>
      <c r="SE18" s="940">
        <f t="shared" si="59"/>
        <v>0</v>
      </c>
      <c r="SF18" s="941"/>
      <c r="SG18" s="941"/>
      <c r="SH18" s="941"/>
      <c r="SI18" s="941">
        <f t="shared" si="60"/>
        <v>0</v>
      </c>
      <c r="SJ18" s="941"/>
      <c r="SK18" s="941"/>
      <c r="SL18" s="941"/>
      <c r="SM18" s="941">
        <f t="shared" si="61"/>
        <v>0</v>
      </c>
      <c r="SN18" s="941"/>
      <c r="SO18" s="941"/>
      <c r="SP18" s="941"/>
      <c r="SQ18" s="941">
        <f t="shared" si="62"/>
        <v>0</v>
      </c>
      <c r="SR18" s="941"/>
      <c r="SS18" s="941"/>
      <c r="ST18" s="941"/>
      <c r="SU18" s="941">
        <f t="shared" si="63"/>
        <v>0</v>
      </c>
      <c r="SV18" s="941"/>
      <c r="SW18" s="941"/>
      <c r="SX18" s="947"/>
      <c r="TS18" s="484">
        <f t="shared" si="64"/>
        <v>0</v>
      </c>
      <c r="TT18" s="434"/>
      <c r="TU18" s="435"/>
      <c r="TV18" s="435"/>
      <c r="TW18" s="434">
        <f t="shared" si="6"/>
        <v>0</v>
      </c>
      <c r="TX18" s="434"/>
      <c r="TY18" s="435"/>
      <c r="TZ18" s="589"/>
      <c r="UA18" s="434">
        <f t="shared" si="7"/>
        <v>0</v>
      </c>
      <c r="UB18" s="434"/>
      <c r="UC18" s="435"/>
      <c r="UD18" s="589"/>
      <c r="UE18" s="434">
        <f t="shared" si="8"/>
        <v>0</v>
      </c>
      <c r="UF18" s="434"/>
      <c r="UG18" s="435"/>
      <c r="UH18" s="589"/>
      <c r="UI18" s="434">
        <f t="shared" si="9"/>
        <v>0</v>
      </c>
      <c r="UJ18" s="434"/>
      <c r="UK18" s="435"/>
      <c r="UL18" s="589"/>
      <c r="UM18" s="772" t="s">
        <v>34</v>
      </c>
      <c r="UN18" s="773"/>
      <c r="UO18" s="774"/>
      <c r="UP18" s="937">
        <f>各種係数!$O18</f>
        <v>28.7</v>
      </c>
      <c r="UQ18" s="938"/>
      <c r="UR18" s="938"/>
      <c r="US18" s="939"/>
      <c r="UT18" s="940">
        <f t="shared" si="10"/>
        <v>0</v>
      </c>
      <c r="UU18" s="941"/>
      <c r="UV18" s="941"/>
      <c r="UW18" s="941"/>
      <c r="UX18" s="941">
        <f t="shared" si="11"/>
        <v>0</v>
      </c>
      <c r="UY18" s="941"/>
      <c r="UZ18" s="941"/>
      <c r="VA18" s="941"/>
      <c r="VB18" s="941">
        <f t="shared" si="12"/>
        <v>0</v>
      </c>
      <c r="VC18" s="941"/>
      <c r="VD18" s="941"/>
      <c r="VE18" s="941"/>
      <c r="VF18" s="941">
        <f t="shared" si="13"/>
        <v>0</v>
      </c>
      <c r="VG18" s="941"/>
      <c r="VH18" s="941"/>
      <c r="VI18" s="941"/>
      <c r="VJ18" s="941">
        <f t="shared" si="14"/>
        <v>0</v>
      </c>
      <c r="VK18" s="941"/>
      <c r="VL18" s="941"/>
      <c r="VM18" s="941"/>
      <c r="VN18" s="466">
        <f>各種係数!$R18</f>
        <v>2.46E-2</v>
      </c>
      <c r="VO18" s="467"/>
      <c r="VP18" s="467"/>
      <c r="VQ18" s="467"/>
      <c r="VR18" s="467"/>
      <c r="VS18" s="467"/>
      <c r="VT18" s="467"/>
      <c r="VU18" s="467"/>
      <c r="VV18" s="467"/>
      <c r="VW18" s="467"/>
      <c r="VX18" s="467"/>
      <c r="VY18" s="467"/>
      <c r="VZ18" s="468"/>
      <c r="WA18" s="468"/>
      <c r="WB18" s="468"/>
      <c r="WC18" s="468"/>
      <c r="WD18" s="468"/>
      <c r="WE18" s="468"/>
      <c r="WF18" s="468"/>
      <c r="WG18" s="469"/>
      <c r="WH18" s="940">
        <f t="shared" si="15"/>
        <v>0</v>
      </c>
      <c r="WI18" s="941"/>
      <c r="WJ18" s="941"/>
      <c r="WK18" s="941"/>
      <c r="WL18" s="941">
        <f t="shared" si="16"/>
        <v>0</v>
      </c>
      <c r="WM18" s="941"/>
      <c r="WN18" s="941"/>
      <c r="WO18" s="941"/>
      <c r="WP18" s="941">
        <f t="shared" si="17"/>
        <v>0</v>
      </c>
      <c r="WQ18" s="941"/>
      <c r="WR18" s="941"/>
      <c r="WS18" s="941"/>
      <c r="WT18" s="941">
        <f t="shared" si="18"/>
        <v>0</v>
      </c>
      <c r="WU18" s="941"/>
      <c r="WV18" s="941"/>
      <c r="WW18" s="941"/>
      <c r="WX18" s="941">
        <f t="shared" si="19"/>
        <v>0</v>
      </c>
      <c r="WY18" s="941"/>
      <c r="WZ18" s="941"/>
      <c r="XA18" s="947"/>
    </row>
    <row r="19" spans="3:625" s="100" customFormat="1" ht="19.5" customHeight="1" x14ac:dyDescent="0.15">
      <c r="C19" s="867"/>
      <c r="D19" s="526"/>
      <c r="E19" s="817"/>
      <c r="F19" s="818"/>
      <c r="G19" s="819"/>
      <c r="H19" s="746" t="s">
        <v>25</v>
      </c>
      <c r="I19" s="821"/>
      <c r="J19" s="821"/>
      <c r="K19" s="821"/>
      <c r="L19" s="821"/>
      <c r="M19" s="821"/>
      <c r="N19" s="821"/>
      <c r="O19" s="822"/>
      <c r="P19" s="484"/>
      <c r="Q19" s="434"/>
      <c r="R19" s="435"/>
      <c r="S19" s="435"/>
      <c r="T19" s="434"/>
      <c r="U19" s="434"/>
      <c r="V19" s="435"/>
      <c r="W19" s="589"/>
      <c r="X19" s="434"/>
      <c r="Y19" s="434"/>
      <c r="Z19" s="435"/>
      <c r="AA19" s="589"/>
      <c r="AB19" s="434"/>
      <c r="AC19" s="434"/>
      <c r="AD19" s="435"/>
      <c r="AE19" s="589"/>
      <c r="AF19" s="434"/>
      <c r="AG19" s="434"/>
      <c r="AH19" s="435"/>
      <c r="AI19" s="589"/>
      <c r="AJ19" s="772" t="s">
        <v>34</v>
      </c>
      <c r="AK19" s="773"/>
      <c r="AL19" s="774"/>
      <c r="AM19" s="937">
        <f>各種係数!$O19</f>
        <v>26.1</v>
      </c>
      <c r="AN19" s="938"/>
      <c r="AO19" s="938"/>
      <c r="AP19" s="939"/>
      <c r="AQ19" s="940">
        <f t="shared" si="20"/>
        <v>0</v>
      </c>
      <c r="AR19" s="941"/>
      <c r="AS19" s="941"/>
      <c r="AT19" s="941"/>
      <c r="AU19" s="941">
        <f t="shared" si="0"/>
        <v>0</v>
      </c>
      <c r="AV19" s="941"/>
      <c r="AW19" s="941"/>
      <c r="AX19" s="941"/>
      <c r="AY19" s="941">
        <f t="shared" si="1"/>
        <v>0</v>
      </c>
      <c r="AZ19" s="941"/>
      <c r="BA19" s="941"/>
      <c r="BB19" s="941"/>
      <c r="BC19" s="941">
        <f t="shared" si="2"/>
        <v>0</v>
      </c>
      <c r="BD19" s="941"/>
      <c r="BE19" s="941"/>
      <c r="BF19" s="941"/>
      <c r="BG19" s="941">
        <f t="shared" si="3"/>
        <v>0</v>
      </c>
      <c r="BH19" s="941"/>
      <c r="BI19" s="941"/>
      <c r="BJ19" s="941"/>
      <c r="BK19" s="466">
        <f>各種係数!$R19</f>
        <v>2.4299999999999999E-2</v>
      </c>
      <c r="BL19" s="467"/>
      <c r="BM19" s="467"/>
      <c r="BN19" s="467"/>
      <c r="BO19" s="467"/>
      <c r="BP19" s="467"/>
      <c r="BQ19" s="467"/>
      <c r="BR19" s="467"/>
      <c r="BS19" s="467"/>
      <c r="BT19" s="467"/>
      <c r="BU19" s="467"/>
      <c r="BV19" s="467"/>
      <c r="BW19" s="468"/>
      <c r="BX19" s="468"/>
      <c r="BY19" s="468"/>
      <c r="BZ19" s="468"/>
      <c r="CA19" s="468"/>
      <c r="CB19" s="468"/>
      <c r="CC19" s="468"/>
      <c r="CD19" s="469"/>
      <c r="CE19" s="940">
        <f t="shared" si="21"/>
        <v>0</v>
      </c>
      <c r="CF19" s="941"/>
      <c r="CG19" s="941"/>
      <c r="CH19" s="941"/>
      <c r="CI19" s="941">
        <f t="shared" si="22"/>
        <v>0</v>
      </c>
      <c r="CJ19" s="941"/>
      <c r="CK19" s="941"/>
      <c r="CL19" s="941"/>
      <c r="CM19" s="941">
        <f t="shared" si="23"/>
        <v>0</v>
      </c>
      <c r="CN19" s="941"/>
      <c r="CO19" s="941"/>
      <c r="CP19" s="941"/>
      <c r="CQ19" s="941">
        <f t="shared" si="4"/>
        <v>0</v>
      </c>
      <c r="CR19" s="941"/>
      <c r="CS19" s="941"/>
      <c r="CT19" s="941"/>
      <c r="CU19" s="941">
        <f t="shared" si="5"/>
        <v>0</v>
      </c>
      <c r="CV19" s="941"/>
      <c r="CW19" s="941"/>
      <c r="CX19" s="947"/>
      <c r="DC19" s="867"/>
      <c r="DD19" s="526"/>
      <c r="DE19" s="817"/>
      <c r="DF19" s="818"/>
      <c r="DG19" s="819"/>
      <c r="DH19" s="746" t="s">
        <v>25</v>
      </c>
      <c r="DI19" s="821"/>
      <c r="DJ19" s="821"/>
      <c r="DK19" s="821"/>
      <c r="DL19" s="821"/>
      <c r="DM19" s="821"/>
      <c r="DN19" s="821"/>
      <c r="DO19" s="822"/>
      <c r="DP19" s="484"/>
      <c r="DQ19" s="434"/>
      <c r="DR19" s="435"/>
      <c r="DS19" s="435"/>
      <c r="DT19" s="434"/>
      <c r="DU19" s="434"/>
      <c r="DV19" s="435"/>
      <c r="DW19" s="589"/>
      <c r="DX19" s="434"/>
      <c r="DY19" s="434"/>
      <c r="DZ19" s="435"/>
      <c r="EA19" s="589"/>
      <c r="EB19" s="434"/>
      <c r="EC19" s="434"/>
      <c r="ED19" s="435"/>
      <c r="EE19" s="589"/>
      <c r="EF19" s="434"/>
      <c r="EG19" s="434"/>
      <c r="EH19" s="435"/>
      <c r="EI19" s="589"/>
      <c r="EJ19" s="772" t="s">
        <v>34</v>
      </c>
      <c r="EK19" s="773"/>
      <c r="EL19" s="774"/>
      <c r="EM19" s="937">
        <f>各種係数!$O19</f>
        <v>26.1</v>
      </c>
      <c r="EN19" s="938"/>
      <c r="EO19" s="938"/>
      <c r="EP19" s="939"/>
      <c r="EQ19" s="940">
        <f t="shared" si="24"/>
        <v>0</v>
      </c>
      <c r="ER19" s="941"/>
      <c r="ES19" s="941"/>
      <c r="ET19" s="941"/>
      <c r="EU19" s="941">
        <f t="shared" si="25"/>
        <v>0</v>
      </c>
      <c r="EV19" s="941"/>
      <c r="EW19" s="941"/>
      <c r="EX19" s="941"/>
      <c r="EY19" s="941">
        <f t="shared" si="26"/>
        <v>0</v>
      </c>
      <c r="EZ19" s="941"/>
      <c r="FA19" s="941"/>
      <c r="FB19" s="941"/>
      <c r="FC19" s="941">
        <f t="shared" si="27"/>
        <v>0</v>
      </c>
      <c r="FD19" s="941"/>
      <c r="FE19" s="941"/>
      <c r="FF19" s="941"/>
      <c r="FG19" s="941">
        <f t="shared" si="28"/>
        <v>0</v>
      </c>
      <c r="FH19" s="941"/>
      <c r="FI19" s="941"/>
      <c r="FJ19" s="941"/>
      <c r="FK19" s="466">
        <f>各種係数!$R19</f>
        <v>2.4299999999999999E-2</v>
      </c>
      <c r="FL19" s="467"/>
      <c r="FM19" s="467"/>
      <c r="FN19" s="467"/>
      <c r="FO19" s="467"/>
      <c r="FP19" s="467"/>
      <c r="FQ19" s="467"/>
      <c r="FR19" s="467"/>
      <c r="FS19" s="467"/>
      <c r="FT19" s="467"/>
      <c r="FU19" s="467"/>
      <c r="FV19" s="467"/>
      <c r="FW19" s="468"/>
      <c r="FX19" s="468"/>
      <c r="FY19" s="468"/>
      <c r="FZ19" s="468"/>
      <c r="GA19" s="468"/>
      <c r="GB19" s="468"/>
      <c r="GC19" s="468"/>
      <c r="GD19" s="469"/>
      <c r="GE19" s="940">
        <f t="shared" si="29"/>
        <v>0</v>
      </c>
      <c r="GF19" s="941"/>
      <c r="GG19" s="941"/>
      <c r="GH19" s="941"/>
      <c r="GI19" s="941">
        <f t="shared" si="30"/>
        <v>0</v>
      </c>
      <c r="GJ19" s="941"/>
      <c r="GK19" s="941"/>
      <c r="GL19" s="941"/>
      <c r="GM19" s="941">
        <f t="shared" si="31"/>
        <v>0</v>
      </c>
      <c r="GN19" s="941"/>
      <c r="GO19" s="941"/>
      <c r="GP19" s="941"/>
      <c r="GQ19" s="941">
        <f t="shared" si="32"/>
        <v>0</v>
      </c>
      <c r="GR19" s="941"/>
      <c r="GS19" s="941"/>
      <c r="GT19" s="941"/>
      <c r="GU19" s="941">
        <f t="shared" si="33"/>
        <v>0</v>
      </c>
      <c r="GV19" s="941"/>
      <c r="GW19" s="941"/>
      <c r="GX19" s="947"/>
      <c r="HC19" s="867"/>
      <c r="HD19" s="526"/>
      <c r="HE19" s="817"/>
      <c r="HF19" s="818"/>
      <c r="HG19" s="819"/>
      <c r="HH19" s="746" t="s">
        <v>25</v>
      </c>
      <c r="HI19" s="821"/>
      <c r="HJ19" s="821"/>
      <c r="HK19" s="821"/>
      <c r="HL19" s="821"/>
      <c r="HM19" s="821"/>
      <c r="HN19" s="821"/>
      <c r="HO19" s="822"/>
      <c r="HP19" s="484"/>
      <c r="HQ19" s="434"/>
      <c r="HR19" s="435"/>
      <c r="HS19" s="435"/>
      <c r="HT19" s="434"/>
      <c r="HU19" s="434"/>
      <c r="HV19" s="435"/>
      <c r="HW19" s="589"/>
      <c r="HX19" s="434"/>
      <c r="HY19" s="434"/>
      <c r="HZ19" s="435"/>
      <c r="IA19" s="589"/>
      <c r="IB19" s="434"/>
      <c r="IC19" s="434"/>
      <c r="ID19" s="435"/>
      <c r="IE19" s="589"/>
      <c r="IF19" s="434"/>
      <c r="IG19" s="434"/>
      <c r="IH19" s="435"/>
      <c r="II19" s="589"/>
      <c r="IJ19" s="772" t="s">
        <v>34</v>
      </c>
      <c r="IK19" s="773"/>
      <c r="IL19" s="774"/>
      <c r="IM19" s="937">
        <f>各種係数!$O19</f>
        <v>26.1</v>
      </c>
      <c r="IN19" s="938"/>
      <c r="IO19" s="938"/>
      <c r="IP19" s="939"/>
      <c r="IQ19" s="940">
        <f t="shared" si="34"/>
        <v>0</v>
      </c>
      <c r="IR19" s="941"/>
      <c r="IS19" s="941"/>
      <c r="IT19" s="941"/>
      <c r="IU19" s="941">
        <f t="shared" si="35"/>
        <v>0</v>
      </c>
      <c r="IV19" s="941"/>
      <c r="IW19" s="941"/>
      <c r="IX19" s="941"/>
      <c r="IY19" s="941">
        <f t="shared" si="36"/>
        <v>0</v>
      </c>
      <c r="IZ19" s="941"/>
      <c r="JA19" s="941"/>
      <c r="JB19" s="941"/>
      <c r="JC19" s="941">
        <f t="shared" si="37"/>
        <v>0</v>
      </c>
      <c r="JD19" s="941"/>
      <c r="JE19" s="941"/>
      <c r="JF19" s="941"/>
      <c r="JG19" s="941">
        <f t="shared" si="38"/>
        <v>0</v>
      </c>
      <c r="JH19" s="941"/>
      <c r="JI19" s="941"/>
      <c r="JJ19" s="941"/>
      <c r="JK19" s="466">
        <f>各種係数!$R19</f>
        <v>2.4299999999999999E-2</v>
      </c>
      <c r="JL19" s="467"/>
      <c r="JM19" s="467"/>
      <c r="JN19" s="467"/>
      <c r="JO19" s="467"/>
      <c r="JP19" s="467"/>
      <c r="JQ19" s="467"/>
      <c r="JR19" s="467"/>
      <c r="JS19" s="467"/>
      <c r="JT19" s="467"/>
      <c r="JU19" s="467"/>
      <c r="JV19" s="467"/>
      <c r="JW19" s="468"/>
      <c r="JX19" s="468"/>
      <c r="JY19" s="468"/>
      <c r="JZ19" s="468"/>
      <c r="KA19" s="468"/>
      <c r="KB19" s="468"/>
      <c r="KC19" s="468"/>
      <c r="KD19" s="469"/>
      <c r="KE19" s="940">
        <f t="shared" si="39"/>
        <v>0</v>
      </c>
      <c r="KF19" s="941"/>
      <c r="KG19" s="941"/>
      <c r="KH19" s="941"/>
      <c r="KI19" s="941">
        <f t="shared" si="40"/>
        <v>0</v>
      </c>
      <c r="KJ19" s="941"/>
      <c r="KK19" s="941"/>
      <c r="KL19" s="941"/>
      <c r="KM19" s="941">
        <f t="shared" si="41"/>
        <v>0</v>
      </c>
      <c r="KN19" s="941"/>
      <c r="KO19" s="941"/>
      <c r="KP19" s="941"/>
      <c r="KQ19" s="941">
        <f t="shared" si="42"/>
        <v>0</v>
      </c>
      <c r="KR19" s="941"/>
      <c r="KS19" s="941"/>
      <c r="KT19" s="941"/>
      <c r="KU19" s="941">
        <f t="shared" si="43"/>
        <v>0</v>
      </c>
      <c r="KV19" s="941"/>
      <c r="KW19" s="941"/>
      <c r="KX19" s="947"/>
      <c r="LC19" s="867"/>
      <c r="LD19" s="526"/>
      <c r="LE19" s="817"/>
      <c r="LF19" s="818"/>
      <c r="LG19" s="819"/>
      <c r="LH19" s="746" t="s">
        <v>25</v>
      </c>
      <c r="LI19" s="821"/>
      <c r="LJ19" s="821"/>
      <c r="LK19" s="821"/>
      <c r="LL19" s="821"/>
      <c r="LM19" s="821"/>
      <c r="LN19" s="821"/>
      <c r="LO19" s="822"/>
      <c r="LP19" s="484"/>
      <c r="LQ19" s="434"/>
      <c r="LR19" s="435"/>
      <c r="LS19" s="435"/>
      <c r="LT19" s="434"/>
      <c r="LU19" s="434"/>
      <c r="LV19" s="435"/>
      <c r="LW19" s="589"/>
      <c r="LX19" s="434"/>
      <c r="LY19" s="434"/>
      <c r="LZ19" s="435"/>
      <c r="MA19" s="589"/>
      <c r="MB19" s="434"/>
      <c r="MC19" s="434"/>
      <c r="MD19" s="435"/>
      <c r="ME19" s="589"/>
      <c r="MF19" s="434"/>
      <c r="MG19" s="434"/>
      <c r="MH19" s="435"/>
      <c r="MI19" s="589"/>
      <c r="MJ19" s="772" t="s">
        <v>34</v>
      </c>
      <c r="MK19" s="773"/>
      <c r="ML19" s="774"/>
      <c r="MM19" s="937">
        <f>各種係数!$O19</f>
        <v>26.1</v>
      </c>
      <c r="MN19" s="938"/>
      <c r="MO19" s="938"/>
      <c r="MP19" s="939"/>
      <c r="MQ19" s="940">
        <f t="shared" si="44"/>
        <v>0</v>
      </c>
      <c r="MR19" s="941"/>
      <c r="MS19" s="941"/>
      <c r="MT19" s="941"/>
      <c r="MU19" s="941">
        <f t="shared" si="45"/>
        <v>0</v>
      </c>
      <c r="MV19" s="941"/>
      <c r="MW19" s="941"/>
      <c r="MX19" s="941"/>
      <c r="MY19" s="941">
        <f t="shared" si="46"/>
        <v>0</v>
      </c>
      <c r="MZ19" s="941"/>
      <c r="NA19" s="941"/>
      <c r="NB19" s="941"/>
      <c r="NC19" s="941">
        <f t="shared" si="47"/>
        <v>0</v>
      </c>
      <c r="ND19" s="941"/>
      <c r="NE19" s="941"/>
      <c r="NF19" s="941"/>
      <c r="NG19" s="941">
        <f t="shared" si="48"/>
        <v>0</v>
      </c>
      <c r="NH19" s="941"/>
      <c r="NI19" s="941"/>
      <c r="NJ19" s="941"/>
      <c r="NK19" s="466">
        <f>各種係数!$R19</f>
        <v>2.4299999999999999E-2</v>
      </c>
      <c r="NL19" s="467"/>
      <c r="NM19" s="467"/>
      <c r="NN19" s="467"/>
      <c r="NO19" s="467"/>
      <c r="NP19" s="467"/>
      <c r="NQ19" s="467"/>
      <c r="NR19" s="467"/>
      <c r="NS19" s="467"/>
      <c r="NT19" s="467"/>
      <c r="NU19" s="467"/>
      <c r="NV19" s="467"/>
      <c r="NW19" s="468"/>
      <c r="NX19" s="468"/>
      <c r="NY19" s="468"/>
      <c r="NZ19" s="468"/>
      <c r="OA19" s="468"/>
      <c r="OB19" s="468"/>
      <c r="OC19" s="468"/>
      <c r="OD19" s="469"/>
      <c r="OE19" s="940">
        <f t="shared" si="49"/>
        <v>0</v>
      </c>
      <c r="OF19" s="941"/>
      <c r="OG19" s="941"/>
      <c r="OH19" s="941"/>
      <c r="OI19" s="941">
        <f t="shared" si="50"/>
        <v>0</v>
      </c>
      <c r="OJ19" s="941"/>
      <c r="OK19" s="941"/>
      <c r="OL19" s="941"/>
      <c r="OM19" s="941">
        <f t="shared" si="51"/>
        <v>0</v>
      </c>
      <c r="ON19" s="941"/>
      <c r="OO19" s="941"/>
      <c r="OP19" s="941"/>
      <c r="OQ19" s="941">
        <f t="shared" si="52"/>
        <v>0</v>
      </c>
      <c r="OR19" s="941"/>
      <c r="OS19" s="941"/>
      <c r="OT19" s="941"/>
      <c r="OU19" s="941">
        <f t="shared" si="53"/>
        <v>0</v>
      </c>
      <c r="OV19" s="941"/>
      <c r="OW19" s="941"/>
      <c r="OX19" s="947"/>
      <c r="PC19" s="867"/>
      <c r="PD19" s="526"/>
      <c r="PE19" s="817"/>
      <c r="PF19" s="818"/>
      <c r="PG19" s="819"/>
      <c r="PH19" s="746" t="s">
        <v>25</v>
      </c>
      <c r="PI19" s="821"/>
      <c r="PJ19" s="821"/>
      <c r="PK19" s="821"/>
      <c r="PL19" s="821"/>
      <c r="PM19" s="821"/>
      <c r="PN19" s="821"/>
      <c r="PO19" s="822"/>
      <c r="PP19" s="484"/>
      <c r="PQ19" s="434"/>
      <c r="PR19" s="435"/>
      <c r="PS19" s="435"/>
      <c r="PT19" s="434"/>
      <c r="PU19" s="434"/>
      <c r="PV19" s="435"/>
      <c r="PW19" s="589"/>
      <c r="PX19" s="434"/>
      <c r="PY19" s="434"/>
      <c r="PZ19" s="435"/>
      <c r="QA19" s="589"/>
      <c r="QB19" s="434"/>
      <c r="QC19" s="434"/>
      <c r="QD19" s="435"/>
      <c r="QE19" s="589"/>
      <c r="QF19" s="434"/>
      <c r="QG19" s="434"/>
      <c r="QH19" s="435"/>
      <c r="QI19" s="589"/>
      <c r="QJ19" s="772" t="s">
        <v>34</v>
      </c>
      <c r="QK19" s="773"/>
      <c r="QL19" s="774"/>
      <c r="QM19" s="937">
        <f>各種係数!$O19</f>
        <v>26.1</v>
      </c>
      <c r="QN19" s="938"/>
      <c r="QO19" s="938"/>
      <c r="QP19" s="939"/>
      <c r="QQ19" s="940">
        <f t="shared" si="54"/>
        <v>0</v>
      </c>
      <c r="QR19" s="941"/>
      <c r="QS19" s="941"/>
      <c r="QT19" s="941"/>
      <c r="QU19" s="941">
        <f t="shared" si="55"/>
        <v>0</v>
      </c>
      <c r="QV19" s="941"/>
      <c r="QW19" s="941"/>
      <c r="QX19" s="941"/>
      <c r="QY19" s="941">
        <f t="shared" si="56"/>
        <v>0</v>
      </c>
      <c r="QZ19" s="941"/>
      <c r="RA19" s="941"/>
      <c r="RB19" s="941"/>
      <c r="RC19" s="941">
        <f t="shared" si="57"/>
        <v>0</v>
      </c>
      <c r="RD19" s="941"/>
      <c r="RE19" s="941"/>
      <c r="RF19" s="941"/>
      <c r="RG19" s="941">
        <f t="shared" si="58"/>
        <v>0</v>
      </c>
      <c r="RH19" s="941"/>
      <c r="RI19" s="941"/>
      <c r="RJ19" s="941"/>
      <c r="RK19" s="466">
        <f>各種係数!$R19</f>
        <v>2.4299999999999999E-2</v>
      </c>
      <c r="RL19" s="467"/>
      <c r="RM19" s="467"/>
      <c r="RN19" s="467"/>
      <c r="RO19" s="467"/>
      <c r="RP19" s="467"/>
      <c r="RQ19" s="467"/>
      <c r="RR19" s="467"/>
      <c r="RS19" s="467"/>
      <c r="RT19" s="467"/>
      <c r="RU19" s="467"/>
      <c r="RV19" s="467"/>
      <c r="RW19" s="468"/>
      <c r="RX19" s="468"/>
      <c r="RY19" s="468"/>
      <c r="RZ19" s="468"/>
      <c r="SA19" s="468"/>
      <c r="SB19" s="468"/>
      <c r="SC19" s="468"/>
      <c r="SD19" s="469"/>
      <c r="SE19" s="940">
        <f t="shared" si="59"/>
        <v>0</v>
      </c>
      <c r="SF19" s="941"/>
      <c r="SG19" s="941"/>
      <c r="SH19" s="941"/>
      <c r="SI19" s="941">
        <f t="shared" si="60"/>
        <v>0</v>
      </c>
      <c r="SJ19" s="941"/>
      <c r="SK19" s="941"/>
      <c r="SL19" s="941"/>
      <c r="SM19" s="941">
        <f t="shared" si="61"/>
        <v>0</v>
      </c>
      <c r="SN19" s="941"/>
      <c r="SO19" s="941"/>
      <c r="SP19" s="941"/>
      <c r="SQ19" s="941">
        <f t="shared" si="62"/>
        <v>0</v>
      </c>
      <c r="SR19" s="941"/>
      <c r="SS19" s="941"/>
      <c r="ST19" s="941"/>
      <c r="SU19" s="941">
        <f t="shared" si="63"/>
        <v>0</v>
      </c>
      <c r="SV19" s="941"/>
      <c r="SW19" s="941"/>
      <c r="SX19" s="947"/>
      <c r="TS19" s="484">
        <f t="shared" si="64"/>
        <v>0</v>
      </c>
      <c r="TT19" s="434"/>
      <c r="TU19" s="435"/>
      <c r="TV19" s="435"/>
      <c r="TW19" s="434">
        <f t="shared" si="6"/>
        <v>0</v>
      </c>
      <c r="TX19" s="434"/>
      <c r="TY19" s="435"/>
      <c r="TZ19" s="589"/>
      <c r="UA19" s="434">
        <f t="shared" si="7"/>
        <v>0</v>
      </c>
      <c r="UB19" s="434"/>
      <c r="UC19" s="435"/>
      <c r="UD19" s="589"/>
      <c r="UE19" s="434">
        <f t="shared" si="8"/>
        <v>0</v>
      </c>
      <c r="UF19" s="434"/>
      <c r="UG19" s="435"/>
      <c r="UH19" s="589"/>
      <c r="UI19" s="434">
        <f t="shared" si="9"/>
        <v>0</v>
      </c>
      <c r="UJ19" s="434"/>
      <c r="UK19" s="435"/>
      <c r="UL19" s="589"/>
      <c r="UM19" s="772" t="s">
        <v>34</v>
      </c>
      <c r="UN19" s="773"/>
      <c r="UO19" s="774"/>
      <c r="UP19" s="937">
        <f>各種係数!$O19</f>
        <v>26.1</v>
      </c>
      <c r="UQ19" s="938"/>
      <c r="UR19" s="938"/>
      <c r="US19" s="939"/>
      <c r="UT19" s="940">
        <f t="shared" si="10"/>
        <v>0</v>
      </c>
      <c r="UU19" s="941"/>
      <c r="UV19" s="941"/>
      <c r="UW19" s="941"/>
      <c r="UX19" s="941">
        <f t="shared" si="11"/>
        <v>0</v>
      </c>
      <c r="UY19" s="941"/>
      <c r="UZ19" s="941"/>
      <c r="VA19" s="941"/>
      <c r="VB19" s="941">
        <f t="shared" si="12"/>
        <v>0</v>
      </c>
      <c r="VC19" s="941"/>
      <c r="VD19" s="941"/>
      <c r="VE19" s="941"/>
      <c r="VF19" s="941">
        <f t="shared" si="13"/>
        <v>0</v>
      </c>
      <c r="VG19" s="941"/>
      <c r="VH19" s="941"/>
      <c r="VI19" s="941"/>
      <c r="VJ19" s="941">
        <f t="shared" si="14"/>
        <v>0</v>
      </c>
      <c r="VK19" s="941"/>
      <c r="VL19" s="941"/>
      <c r="VM19" s="941"/>
      <c r="VN19" s="466">
        <f>各種係数!$R19</f>
        <v>2.4299999999999999E-2</v>
      </c>
      <c r="VO19" s="467"/>
      <c r="VP19" s="467"/>
      <c r="VQ19" s="467"/>
      <c r="VR19" s="467"/>
      <c r="VS19" s="467"/>
      <c r="VT19" s="467"/>
      <c r="VU19" s="467"/>
      <c r="VV19" s="467"/>
      <c r="VW19" s="467"/>
      <c r="VX19" s="467"/>
      <c r="VY19" s="467"/>
      <c r="VZ19" s="468"/>
      <c r="WA19" s="468"/>
      <c r="WB19" s="468"/>
      <c r="WC19" s="468"/>
      <c r="WD19" s="468"/>
      <c r="WE19" s="468"/>
      <c r="WF19" s="468"/>
      <c r="WG19" s="469"/>
      <c r="WH19" s="940">
        <f t="shared" si="15"/>
        <v>0</v>
      </c>
      <c r="WI19" s="941"/>
      <c r="WJ19" s="941"/>
      <c r="WK19" s="941"/>
      <c r="WL19" s="941">
        <f>CI19+GI19+KI19+OI19+SI19</f>
        <v>0</v>
      </c>
      <c r="WM19" s="941"/>
      <c r="WN19" s="941"/>
      <c r="WO19" s="941"/>
      <c r="WP19" s="941">
        <f t="shared" si="17"/>
        <v>0</v>
      </c>
      <c r="WQ19" s="941"/>
      <c r="WR19" s="941"/>
      <c r="WS19" s="941"/>
      <c r="WT19" s="941">
        <f t="shared" si="18"/>
        <v>0</v>
      </c>
      <c r="WU19" s="941"/>
      <c r="WV19" s="941"/>
      <c r="WW19" s="941"/>
      <c r="WX19" s="941">
        <f t="shared" si="19"/>
        <v>0</v>
      </c>
      <c r="WY19" s="941"/>
      <c r="WZ19" s="941"/>
      <c r="XA19" s="947"/>
    </row>
    <row r="20" spans="3:625" s="100" customFormat="1" ht="19.5" customHeight="1" x14ac:dyDescent="0.15">
      <c r="C20" s="867"/>
      <c r="D20" s="526"/>
      <c r="E20" s="744"/>
      <c r="F20" s="820"/>
      <c r="G20" s="745"/>
      <c r="H20" s="746" t="s">
        <v>26</v>
      </c>
      <c r="I20" s="821"/>
      <c r="J20" s="821"/>
      <c r="K20" s="821"/>
      <c r="L20" s="821"/>
      <c r="M20" s="821"/>
      <c r="N20" s="821"/>
      <c r="O20" s="822"/>
      <c r="P20" s="484"/>
      <c r="Q20" s="434"/>
      <c r="R20" s="435"/>
      <c r="S20" s="435"/>
      <c r="T20" s="434"/>
      <c r="U20" s="434"/>
      <c r="V20" s="435"/>
      <c r="W20" s="589"/>
      <c r="X20" s="434"/>
      <c r="Y20" s="434"/>
      <c r="Z20" s="435"/>
      <c r="AA20" s="589"/>
      <c r="AB20" s="434"/>
      <c r="AC20" s="434"/>
      <c r="AD20" s="435"/>
      <c r="AE20" s="589"/>
      <c r="AF20" s="434"/>
      <c r="AG20" s="434"/>
      <c r="AH20" s="435"/>
      <c r="AI20" s="589"/>
      <c r="AJ20" s="772" t="s">
        <v>34</v>
      </c>
      <c r="AK20" s="773"/>
      <c r="AL20" s="774"/>
      <c r="AM20" s="937">
        <f>各種係数!$O20</f>
        <v>27.8</v>
      </c>
      <c r="AN20" s="938"/>
      <c r="AO20" s="938"/>
      <c r="AP20" s="939"/>
      <c r="AQ20" s="940">
        <f t="shared" si="20"/>
        <v>0</v>
      </c>
      <c r="AR20" s="941"/>
      <c r="AS20" s="941"/>
      <c r="AT20" s="941"/>
      <c r="AU20" s="941">
        <f t="shared" si="0"/>
        <v>0</v>
      </c>
      <c r="AV20" s="941"/>
      <c r="AW20" s="941"/>
      <c r="AX20" s="941"/>
      <c r="AY20" s="941">
        <f t="shared" si="1"/>
        <v>0</v>
      </c>
      <c r="AZ20" s="941"/>
      <c r="BA20" s="941"/>
      <c r="BB20" s="941"/>
      <c r="BC20" s="941">
        <f t="shared" si="2"/>
        <v>0</v>
      </c>
      <c r="BD20" s="941"/>
      <c r="BE20" s="941"/>
      <c r="BF20" s="941"/>
      <c r="BG20" s="941">
        <f t="shared" si="3"/>
        <v>0</v>
      </c>
      <c r="BH20" s="941"/>
      <c r="BI20" s="941"/>
      <c r="BJ20" s="941"/>
      <c r="BK20" s="466">
        <f>各種係数!$R20</f>
        <v>2.5899999999999999E-2</v>
      </c>
      <c r="BL20" s="467"/>
      <c r="BM20" s="467"/>
      <c r="BN20" s="467"/>
      <c r="BO20" s="467"/>
      <c r="BP20" s="467"/>
      <c r="BQ20" s="467"/>
      <c r="BR20" s="467"/>
      <c r="BS20" s="467"/>
      <c r="BT20" s="467"/>
      <c r="BU20" s="467"/>
      <c r="BV20" s="467"/>
      <c r="BW20" s="468"/>
      <c r="BX20" s="468"/>
      <c r="BY20" s="468"/>
      <c r="BZ20" s="468"/>
      <c r="CA20" s="468"/>
      <c r="CB20" s="468"/>
      <c r="CC20" s="468"/>
      <c r="CD20" s="469"/>
      <c r="CE20" s="940">
        <f t="shared" si="21"/>
        <v>0</v>
      </c>
      <c r="CF20" s="941"/>
      <c r="CG20" s="941"/>
      <c r="CH20" s="941"/>
      <c r="CI20" s="941">
        <f t="shared" si="22"/>
        <v>0</v>
      </c>
      <c r="CJ20" s="941"/>
      <c r="CK20" s="941"/>
      <c r="CL20" s="941"/>
      <c r="CM20" s="941">
        <f t="shared" si="23"/>
        <v>0</v>
      </c>
      <c r="CN20" s="941"/>
      <c r="CO20" s="941"/>
      <c r="CP20" s="941"/>
      <c r="CQ20" s="941">
        <f t="shared" si="4"/>
        <v>0</v>
      </c>
      <c r="CR20" s="941"/>
      <c r="CS20" s="941"/>
      <c r="CT20" s="941"/>
      <c r="CU20" s="941">
        <f t="shared" si="5"/>
        <v>0</v>
      </c>
      <c r="CV20" s="941"/>
      <c r="CW20" s="941"/>
      <c r="CX20" s="947"/>
      <c r="DC20" s="867"/>
      <c r="DD20" s="526"/>
      <c r="DE20" s="744"/>
      <c r="DF20" s="820"/>
      <c r="DG20" s="745"/>
      <c r="DH20" s="746" t="s">
        <v>26</v>
      </c>
      <c r="DI20" s="821"/>
      <c r="DJ20" s="821"/>
      <c r="DK20" s="821"/>
      <c r="DL20" s="821"/>
      <c r="DM20" s="821"/>
      <c r="DN20" s="821"/>
      <c r="DO20" s="822"/>
      <c r="DP20" s="484"/>
      <c r="DQ20" s="434"/>
      <c r="DR20" s="435"/>
      <c r="DS20" s="435"/>
      <c r="DT20" s="434"/>
      <c r="DU20" s="434"/>
      <c r="DV20" s="435"/>
      <c r="DW20" s="589"/>
      <c r="DX20" s="434"/>
      <c r="DY20" s="434"/>
      <c r="DZ20" s="435"/>
      <c r="EA20" s="589"/>
      <c r="EB20" s="434"/>
      <c r="EC20" s="434"/>
      <c r="ED20" s="435"/>
      <c r="EE20" s="589"/>
      <c r="EF20" s="434"/>
      <c r="EG20" s="434"/>
      <c r="EH20" s="435"/>
      <c r="EI20" s="589"/>
      <c r="EJ20" s="772" t="s">
        <v>34</v>
      </c>
      <c r="EK20" s="773"/>
      <c r="EL20" s="774"/>
      <c r="EM20" s="937">
        <f>各種係数!$O20</f>
        <v>27.8</v>
      </c>
      <c r="EN20" s="938"/>
      <c r="EO20" s="938"/>
      <c r="EP20" s="939"/>
      <c r="EQ20" s="940">
        <f t="shared" si="24"/>
        <v>0</v>
      </c>
      <c r="ER20" s="941"/>
      <c r="ES20" s="941"/>
      <c r="ET20" s="941"/>
      <c r="EU20" s="941">
        <f t="shared" si="25"/>
        <v>0</v>
      </c>
      <c r="EV20" s="941"/>
      <c r="EW20" s="941"/>
      <c r="EX20" s="941"/>
      <c r="EY20" s="941">
        <f t="shared" si="26"/>
        <v>0</v>
      </c>
      <c r="EZ20" s="941"/>
      <c r="FA20" s="941"/>
      <c r="FB20" s="941"/>
      <c r="FC20" s="941">
        <f t="shared" si="27"/>
        <v>0</v>
      </c>
      <c r="FD20" s="941"/>
      <c r="FE20" s="941"/>
      <c r="FF20" s="941"/>
      <c r="FG20" s="941">
        <f t="shared" si="28"/>
        <v>0</v>
      </c>
      <c r="FH20" s="941"/>
      <c r="FI20" s="941"/>
      <c r="FJ20" s="941"/>
      <c r="FK20" s="466">
        <f>各種係数!$R20</f>
        <v>2.5899999999999999E-2</v>
      </c>
      <c r="FL20" s="467"/>
      <c r="FM20" s="467"/>
      <c r="FN20" s="467"/>
      <c r="FO20" s="467"/>
      <c r="FP20" s="467"/>
      <c r="FQ20" s="467"/>
      <c r="FR20" s="467"/>
      <c r="FS20" s="467"/>
      <c r="FT20" s="467"/>
      <c r="FU20" s="467"/>
      <c r="FV20" s="467"/>
      <c r="FW20" s="468"/>
      <c r="FX20" s="468"/>
      <c r="FY20" s="468"/>
      <c r="FZ20" s="468"/>
      <c r="GA20" s="468"/>
      <c r="GB20" s="468"/>
      <c r="GC20" s="468"/>
      <c r="GD20" s="469"/>
      <c r="GE20" s="940">
        <f t="shared" si="29"/>
        <v>0</v>
      </c>
      <c r="GF20" s="941"/>
      <c r="GG20" s="941"/>
      <c r="GH20" s="941"/>
      <c r="GI20" s="941">
        <f t="shared" si="30"/>
        <v>0</v>
      </c>
      <c r="GJ20" s="941"/>
      <c r="GK20" s="941"/>
      <c r="GL20" s="941"/>
      <c r="GM20" s="941">
        <f t="shared" si="31"/>
        <v>0</v>
      </c>
      <c r="GN20" s="941"/>
      <c r="GO20" s="941"/>
      <c r="GP20" s="941"/>
      <c r="GQ20" s="941">
        <f t="shared" si="32"/>
        <v>0</v>
      </c>
      <c r="GR20" s="941"/>
      <c r="GS20" s="941"/>
      <c r="GT20" s="941"/>
      <c r="GU20" s="941">
        <f t="shared" si="33"/>
        <v>0</v>
      </c>
      <c r="GV20" s="941"/>
      <c r="GW20" s="941"/>
      <c r="GX20" s="947"/>
      <c r="HC20" s="867"/>
      <c r="HD20" s="526"/>
      <c r="HE20" s="744"/>
      <c r="HF20" s="820"/>
      <c r="HG20" s="745"/>
      <c r="HH20" s="746" t="s">
        <v>26</v>
      </c>
      <c r="HI20" s="821"/>
      <c r="HJ20" s="821"/>
      <c r="HK20" s="821"/>
      <c r="HL20" s="821"/>
      <c r="HM20" s="821"/>
      <c r="HN20" s="821"/>
      <c r="HO20" s="822"/>
      <c r="HP20" s="484"/>
      <c r="HQ20" s="434"/>
      <c r="HR20" s="435"/>
      <c r="HS20" s="435"/>
      <c r="HT20" s="434"/>
      <c r="HU20" s="434"/>
      <c r="HV20" s="435"/>
      <c r="HW20" s="589"/>
      <c r="HX20" s="434"/>
      <c r="HY20" s="434"/>
      <c r="HZ20" s="435"/>
      <c r="IA20" s="589"/>
      <c r="IB20" s="434"/>
      <c r="IC20" s="434"/>
      <c r="ID20" s="435"/>
      <c r="IE20" s="589"/>
      <c r="IF20" s="434"/>
      <c r="IG20" s="434"/>
      <c r="IH20" s="435"/>
      <c r="II20" s="589"/>
      <c r="IJ20" s="772" t="s">
        <v>34</v>
      </c>
      <c r="IK20" s="773"/>
      <c r="IL20" s="774"/>
      <c r="IM20" s="937">
        <f>各種係数!$O20</f>
        <v>27.8</v>
      </c>
      <c r="IN20" s="938"/>
      <c r="IO20" s="938"/>
      <c r="IP20" s="939"/>
      <c r="IQ20" s="940">
        <f t="shared" si="34"/>
        <v>0</v>
      </c>
      <c r="IR20" s="941"/>
      <c r="IS20" s="941"/>
      <c r="IT20" s="941"/>
      <c r="IU20" s="941">
        <f t="shared" si="35"/>
        <v>0</v>
      </c>
      <c r="IV20" s="941"/>
      <c r="IW20" s="941"/>
      <c r="IX20" s="941"/>
      <c r="IY20" s="941">
        <f t="shared" si="36"/>
        <v>0</v>
      </c>
      <c r="IZ20" s="941"/>
      <c r="JA20" s="941"/>
      <c r="JB20" s="941"/>
      <c r="JC20" s="941">
        <f t="shared" si="37"/>
        <v>0</v>
      </c>
      <c r="JD20" s="941"/>
      <c r="JE20" s="941"/>
      <c r="JF20" s="941"/>
      <c r="JG20" s="941">
        <f t="shared" si="38"/>
        <v>0</v>
      </c>
      <c r="JH20" s="941"/>
      <c r="JI20" s="941"/>
      <c r="JJ20" s="941"/>
      <c r="JK20" s="466">
        <f>各種係数!$R20</f>
        <v>2.5899999999999999E-2</v>
      </c>
      <c r="JL20" s="467"/>
      <c r="JM20" s="467"/>
      <c r="JN20" s="467"/>
      <c r="JO20" s="467"/>
      <c r="JP20" s="467"/>
      <c r="JQ20" s="467"/>
      <c r="JR20" s="467"/>
      <c r="JS20" s="467"/>
      <c r="JT20" s="467"/>
      <c r="JU20" s="467"/>
      <c r="JV20" s="467"/>
      <c r="JW20" s="468"/>
      <c r="JX20" s="468"/>
      <c r="JY20" s="468"/>
      <c r="JZ20" s="468"/>
      <c r="KA20" s="468"/>
      <c r="KB20" s="468"/>
      <c r="KC20" s="468"/>
      <c r="KD20" s="469"/>
      <c r="KE20" s="940">
        <f t="shared" si="39"/>
        <v>0</v>
      </c>
      <c r="KF20" s="941"/>
      <c r="KG20" s="941"/>
      <c r="KH20" s="941"/>
      <c r="KI20" s="941">
        <f t="shared" si="40"/>
        <v>0</v>
      </c>
      <c r="KJ20" s="941"/>
      <c r="KK20" s="941"/>
      <c r="KL20" s="941"/>
      <c r="KM20" s="941">
        <f t="shared" si="41"/>
        <v>0</v>
      </c>
      <c r="KN20" s="941"/>
      <c r="KO20" s="941"/>
      <c r="KP20" s="941"/>
      <c r="KQ20" s="941">
        <f t="shared" si="42"/>
        <v>0</v>
      </c>
      <c r="KR20" s="941"/>
      <c r="KS20" s="941"/>
      <c r="KT20" s="941"/>
      <c r="KU20" s="941">
        <f t="shared" si="43"/>
        <v>0</v>
      </c>
      <c r="KV20" s="941"/>
      <c r="KW20" s="941"/>
      <c r="KX20" s="947"/>
      <c r="LC20" s="867"/>
      <c r="LD20" s="526"/>
      <c r="LE20" s="744"/>
      <c r="LF20" s="820"/>
      <c r="LG20" s="745"/>
      <c r="LH20" s="746" t="s">
        <v>26</v>
      </c>
      <c r="LI20" s="821"/>
      <c r="LJ20" s="821"/>
      <c r="LK20" s="821"/>
      <c r="LL20" s="821"/>
      <c r="LM20" s="821"/>
      <c r="LN20" s="821"/>
      <c r="LO20" s="822"/>
      <c r="LP20" s="484"/>
      <c r="LQ20" s="434"/>
      <c r="LR20" s="435"/>
      <c r="LS20" s="435"/>
      <c r="LT20" s="434"/>
      <c r="LU20" s="434"/>
      <c r="LV20" s="435"/>
      <c r="LW20" s="589"/>
      <c r="LX20" s="434"/>
      <c r="LY20" s="434"/>
      <c r="LZ20" s="435"/>
      <c r="MA20" s="589"/>
      <c r="MB20" s="434"/>
      <c r="MC20" s="434"/>
      <c r="MD20" s="435"/>
      <c r="ME20" s="589"/>
      <c r="MF20" s="434"/>
      <c r="MG20" s="434"/>
      <c r="MH20" s="435"/>
      <c r="MI20" s="589"/>
      <c r="MJ20" s="772" t="s">
        <v>34</v>
      </c>
      <c r="MK20" s="773"/>
      <c r="ML20" s="774"/>
      <c r="MM20" s="937">
        <f>各種係数!$O20</f>
        <v>27.8</v>
      </c>
      <c r="MN20" s="938"/>
      <c r="MO20" s="938"/>
      <c r="MP20" s="939"/>
      <c r="MQ20" s="940">
        <f t="shared" si="44"/>
        <v>0</v>
      </c>
      <c r="MR20" s="941"/>
      <c r="MS20" s="941"/>
      <c r="MT20" s="941"/>
      <c r="MU20" s="941">
        <f t="shared" si="45"/>
        <v>0</v>
      </c>
      <c r="MV20" s="941"/>
      <c r="MW20" s="941"/>
      <c r="MX20" s="941"/>
      <c r="MY20" s="941">
        <f t="shared" si="46"/>
        <v>0</v>
      </c>
      <c r="MZ20" s="941"/>
      <c r="NA20" s="941"/>
      <c r="NB20" s="941"/>
      <c r="NC20" s="941">
        <f t="shared" si="47"/>
        <v>0</v>
      </c>
      <c r="ND20" s="941"/>
      <c r="NE20" s="941"/>
      <c r="NF20" s="941"/>
      <c r="NG20" s="941">
        <f t="shared" si="48"/>
        <v>0</v>
      </c>
      <c r="NH20" s="941"/>
      <c r="NI20" s="941"/>
      <c r="NJ20" s="941"/>
      <c r="NK20" s="466">
        <f>各種係数!$R20</f>
        <v>2.5899999999999999E-2</v>
      </c>
      <c r="NL20" s="467"/>
      <c r="NM20" s="467"/>
      <c r="NN20" s="467"/>
      <c r="NO20" s="467"/>
      <c r="NP20" s="467"/>
      <c r="NQ20" s="467"/>
      <c r="NR20" s="467"/>
      <c r="NS20" s="467"/>
      <c r="NT20" s="467"/>
      <c r="NU20" s="467"/>
      <c r="NV20" s="467"/>
      <c r="NW20" s="468"/>
      <c r="NX20" s="468"/>
      <c r="NY20" s="468"/>
      <c r="NZ20" s="468"/>
      <c r="OA20" s="468"/>
      <c r="OB20" s="468"/>
      <c r="OC20" s="468"/>
      <c r="OD20" s="469"/>
      <c r="OE20" s="940">
        <f t="shared" si="49"/>
        <v>0</v>
      </c>
      <c r="OF20" s="941"/>
      <c r="OG20" s="941"/>
      <c r="OH20" s="941"/>
      <c r="OI20" s="941">
        <f t="shared" si="50"/>
        <v>0</v>
      </c>
      <c r="OJ20" s="941"/>
      <c r="OK20" s="941"/>
      <c r="OL20" s="941"/>
      <c r="OM20" s="941">
        <f t="shared" si="51"/>
        <v>0</v>
      </c>
      <c r="ON20" s="941"/>
      <c r="OO20" s="941"/>
      <c r="OP20" s="941"/>
      <c r="OQ20" s="941">
        <f t="shared" si="52"/>
        <v>0</v>
      </c>
      <c r="OR20" s="941"/>
      <c r="OS20" s="941"/>
      <c r="OT20" s="941"/>
      <c r="OU20" s="941">
        <f t="shared" si="53"/>
        <v>0</v>
      </c>
      <c r="OV20" s="941"/>
      <c r="OW20" s="941"/>
      <c r="OX20" s="947"/>
      <c r="PC20" s="867"/>
      <c r="PD20" s="526"/>
      <c r="PE20" s="744"/>
      <c r="PF20" s="820"/>
      <c r="PG20" s="745"/>
      <c r="PH20" s="746" t="s">
        <v>26</v>
      </c>
      <c r="PI20" s="821"/>
      <c r="PJ20" s="821"/>
      <c r="PK20" s="821"/>
      <c r="PL20" s="821"/>
      <c r="PM20" s="821"/>
      <c r="PN20" s="821"/>
      <c r="PO20" s="822"/>
      <c r="PP20" s="484"/>
      <c r="PQ20" s="434"/>
      <c r="PR20" s="435"/>
      <c r="PS20" s="435"/>
      <c r="PT20" s="434"/>
      <c r="PU20" s="434"/>
      <c r="PV20" s="435"/>
      <c r="PW20" s="589"/>
      <c r="PX20" s="434"/>
      <c r="PY20" s="434"/>
      <c r="PZ20" s="435"/>
      <c r="QA20" s="589"/>
      <c r="QB20" s="434"/>
      <c r="QC20" s="434"/>
      <c r="QD20" s="435"/>
      <c r="QE20" s="589"/>
      <c r="QF20" s="434"/>
      <c r="QG20" s="434"/>
      <c r="QH20" s="435"/>
      <c r="QI20" s="589"/>
      <c r="QJ20" s="772" t="s">
        <v>34</v>
      </c>
      <c r="QK20" s="773"/>
      <c r="QL20" s="774"/>
      <c r="QM20" s="937">
        <f>各種係数!$O20</f>
        <v>27.8</v>
      </c>
      <c r="QN20" s="938"/>
      <c r="QO20" s="938"/>
      <c r="QP20" s="939"/>
      <c r="QQ20" s="940">
        <f t="shared" si="54"/>
        <v>0</v>
      </c>
      <c r="QR20" s="941"/>
      <c r="QS20" s="941"/>
      <c r="QT20" s="941"/>
      <c r="QU20" s="941">
        <f t="shared" si="55"/>
        <v>0</v>
      </c>
      <c r="QV20" s="941"/>
      <c r="QW20" s="941"/>
      <c r="QX20" s="941"/>
      <c r="QY20" s="941">
        <f t="shared" si="56"/>
        <v>0</v>
      </c>
      <c r="QZ20" s="941"/>
      <c r="RA20" s="941"/>
      <c r="RB20" s="941"/>
      <c r="RC20" s="941">
        <f t="shared" si="57"/>
        <v>0</v>
      </c>
      <c r="RD20" s="941"/>
      <c r="RE20" s="941"/>
      <c r="RF20" s="941"/>
      <c r="RG20" s="941">
        <f t="shared" si="58"/>
        <v>0</v>
      </c>
      <c r="RH20" s="941"/>
      <c r="RI20" s="941"/>
      <c r="RJ20" s="941"/>
      <c r="RK20" s="466">
        <f>各種係数!$R20</f>
        <v>2.5899999999999999E-2</v>
      </c>
      <c r="RL20" s="467"/>
      <c r="RM20" s="467"/>
      <c r="RN20" s="467"/>
      <c r="RO20" s="467"/>
      <c r="RP20" s="467"/>
      <c r="RQ20" s="467"/>
      <c r="RR20" s="467"/>
      <c r="RS20" s="467"/>
      <c r="RT20" s="467"/>
      <c r="RU20" s="467"/>
      <c r="RV20" s="467"/>
      <c r="RW20" s="468"/>
      <c r="RX20" s="468"/>
      <c r="RY20" s="468"/>
      <c r="RZ20" s="468"/>
      <c r="SA20" s="468"/>
      <c r="SB20" s="468"/>
      <c r="SC20" s="468"/>
      <c r="SD20" s="469"/>
      <c r="SE20" s="940">
        <f t="shared" si="59"/>
        <v>0</v>
      </c>
      <c r="SF20" s="941"/>
      <c r="SG20" s="941"/>
      <c r="SH20" s="941"/>
      <c r="SI20" s="941">
        <f t="shared" si="60"/>
        <v>0</v>
      </c>
      <c r="SJ20" s="941"/>
      <c r="SK20" s="941"/>
      <c r="SL20" s="941"/>
      <c r="SM20" s="941">
        <f t="shared" si="61"/>
        <v>0</v>
      </c>
      <c r="SN20" s="941"/>
      <c r="SO20" s="941"/>
      <c r="SP20" s="941"/>
      <c r="SQ20" s="941">
        <f t="shared" si="62"/>
        <v>0</v>
      </c>
      <c r="SR20" s="941"/>
      <c r="SS20" s="941"/>
      <c r="ST20" s="941"/>
      <c r="SU20" s="941">
        <f t="shared" si="63"/>
        <v>0</v>
      </c>
      <c r="SV20" s="941"/>
      <c r="SW20" s="941"/>
      <c r="SX20" s="947"/>
      <c r="TS20" s="484">
        <f t="shared" si="64"/>
        <v>0</v>
      </c>
      <c r="TT20" s="434"/>
      <c r="TU20" s="435"/>
      <c r="TV20" s="435"/>
      <c r="TW20" s="434">
        <f t="shared" si="6"/>
        <v>0</v>
      </c>
      <c r="TX20" s="434"/>
      <c r="TY20" s="435"/>
      <c r="TZ20" s="589"/>
      <c r="UA20" s="434">
        <f t="shared" si="7"/>
        <v>0</v>
      </c>
      <c r="UB20" s="434"/>
      <c r="UC20" s="435"/>
      <c r="UD20" s="589"/>
      <c r="UE20" s="434">
        <f t="shared" si="8"/>
        <v>0</v>
      </c>
      <c r="UF20" s="434"/>
      <c r="UG20" s="435"/>
      <c r="UH20" s="589"/>
      <c r="UI20" s="434">
        <f t="shared" si="9"/>
        <v>0</v>
      </c>
      <c r="UJ20" s="434"/>
      <c r="UK20" s="435"/>
      <c r="UL20" s="589"/>
      <c r="UM20" s="772" t="s">
        <v>34</v>
      </c>
      <c r="UN20" s="773"/>
      <c r="UO20" s="774"/>
      <c r="UP20" s="937">
        <f>各種係数!$O20</f>
        <v>27.8</v>
      </c>
      <c r="UQ20" s="938"/>
      <c r="UR20" s="938"/>
      <c r="US20" s="939"/>
      <c r="UT20" s="940">
        <f t="shared" si="10"/>
        <v>0</v>
      </c>
      <c r="UU20" s="941"/>
      <c r="UV20" s="941"/>
      <c r="UW20" s="941"/>
      <c r="UX20" s="941">
        <f t="shared" si="11"/>
        <v>0</v>
      </c>
      <c r="UY20" s="941"/>
      <c r="UZ20" s="941"/>
      <c r="VA20" s="941"/>
      <c r="VB20" s="941">
        <f t="shared" si="12"/>
        <v>0</v>
      </c>
      <c r="VC20" s="941"/>
      <c r="VD20" s="941"/>
      <c r="VE20" s="941"/>
      <c r="VF20" s="941">
        <f t="shared" si="13"/>
        <v>0</v>
      </c>
      <c r="VG20" s="941"/>
      <c r="VH20" s="941"/>
      <c r="VI20" s="941"/>
      <c r="VJ20" s="941">
        <f t="shared" si="14"/>
        <v>0</v>
      </c>
      <c r="VK20" s="941"/>
      <c r="VL20" s="941"/>
      <c r="VM20" s="941"/>
      <c r="VN20" s="466">
        <f>各種係数!$R20</f>
        <v>2.5899999999999999E-2</v>
      </c>
      <c r="VO20" s="467"/>
      <c r="VP20" s="467"/>
      <c r="VQ20" s="467"/>
      <c r="VR20" s="467"/>
      <c r="VS20" s="467"/>
      <c r="VT20" s="467"/>
      <c r="VU20" s="467"/>
      <c r="VV20" s="467"/>
      <c r="VW20" s="467"/>
      <c r="VX20" s="467"/>
      <c r="VY20" s="467"/>
      <c r="VZ20" s="468"/>
      <c r="WA20" s="468"/>
      <c r="WB20" s="468"/>
      <c r="WC20" s="468"/>
      <c r="WD20" s="468"/>
      <c r="WE20" s="468"/>
      <c r="WF20" s="468"/>
      <c r="WG20" s="469"/>
      <c r="WH20" s="940">
        <f t="shared" si="15"/>
        <v>0</v>
      </c>
      <c r="WI20" s="941"/>
      <c r="WJ20" s="941"/>
      <c r="WK20" s="941"/>
      <c r="WL20" s="941">
        <f t="shared" si="16"/>
        <v>0</v>
      </c>
      <c r="WM20" s="941"/>
      <c r="WN20" s="941"/>
      <c r="WO20" s="941"/>
      <c r="WP20" s="941">
        <f t="shared" si="17"/>
        <v>0</v>
      </c>
      <c r="WQ20" s="941"/>
      <c r="WR20" s="941"/>
      <c r="WS20" s="941"/>
      <c r="WT20" s="941">
        <f t="shared" si="18"/>
        <v>0</v>
      </c>
      <c r="WU20" s="941"/>
      <c r="WV20" s="941"/>
      <c r="WW20" s="941"/>
      <c r="WX20" s="941">
        <f t="shared" si="19"/>
        <v>0</v>
      </c>
      <c r="WY20" s="941"/>
      <c r="WZ20" s="941"/>
      <c r="XA20" s="947"/>
    </row>
    <row r="21" spans="3:625" s="100" customFormat="1" ht="19.5" customHeight="1" x14ac:dyDescent="0.15">
      <c r="C21" s="867"/>
      <c r="D21" s="526"/>
      <c r="E21" s="518" t="s">
        <v>169</v>
      </c>
      <c r="F21" s="518"/>
      <c r="G21" s="518"/>
      <c r="H21" s="755" t="s">
        <v>54</v>
      </c>
      <c r="I21" s="755"/>
      <c r="J21" s="755"/>
      <c r="K21" s="755"/>
      <c r="L21" s="755"/>
      <c r="M21" s="755"/>
      <c r="N21" s="755"/>
      <c r="O21" s="755"/>
      <c r="P21" s="484"/>
      <c r="Q21" s="434"/>
      <c r="R21" s="435"/>
      <c r="S21" s="435"/>
      <c r="T21" s="434"/>
      <c r="U21" s="434"/>
      <c r="V21" s="435"/>
      <c r="W21" s="589"/>
      <c r="X21" s="434"/>
      <c r="Y21" s="434"/>
      <c r="Z21" s="435"/>
      <c r="AA21" s="589"/>
      <c r="AB21" s="434"/>
      <c r="AC21" s="434"/>
      <c r="AD21" s="435"/>
      <c r="AE21" s="589"/>
      <c r="AF21" s="434"/>
      <c r="AG21" s="434"/>
      <c r="AH21" s="435"/>
      <c r="AI21" s="589"/>
      <c r="AJ21" s="772" t="s">
        <v>166</v>
      </c>
      <c r="AK21" s="773"/>
      <c r="AL21" s="774"/>
      <c r="AM21" s="937"/>
      <c r="AN21" s="938"/>
      <c r="AO21" s="938"/>
      <c r="AP21" s="939"/>
      <c r="AQ21" s="940">
        <f t="shared" si="20"/>
        <v>0</v>
      </c>
      <c r="AR21" s="941"/>
      <c r="AS21" s="941"/>
      <c r="AT21" s="941"/>
      <c r="AU21" s="941">
        <f t="shared" si="0"/>
        <v>0</v>
      </c>
      <c r="AV21" s="941"/>
      <c r="AW21" s="941"/>
      <c r="AX21" s="941"/>
      <c r="AY21" s="941">
        <f t="shared" si="1"/>
        <v>0</v>
      </c>
      <c r="AZ21" s="941"/>
      <c r="BA21" s="941"/>
      <c r="BB21" s="941"/>
      <c r="BC21" s="941">
        <f t="shared" si="2"/>
        <v>0</v>
      </c>
      <c r="BD21" s="941"/>
      <c r="BE21" s="941"/>
      <c r="BF21" s="941"/>
      <c r="BG21" s="941">
        <f t="shared" si="3"/>
        <v>0</v>
      </c>
      <c r="BH21" s="941"/>
      <c r="BI21" s="941"/>
      <c r="BJ21" s="941"/>
      <c r="BK21" s="466">
        <f>各種係数!$R21</f>
        <v>0</v>
      </c>
      <c r="BL21" s="467"/>
      <c r="BM21" s="467"/>
      <c r="BN21" s="467"/>
      <c r="BO21" s="467"/>
      <c r="BP21" s="467"/>
      <c r="BQ21" s="467"/>
      <c r="BR21" s="467"/>
      <c r="BS21" s="467"/>
      <c r="BT21" s="467"/>
      <c r="BU21" s="467"/>
      <c r="BV21" s="467"/>
      <c r="BW21" s="468"/>
      <c r="BX21" s="468"/>
      <c r="BY21" s="468"/>
      <c r="BZ21" s="468"/>
      <c r="CA21" s="468"/>
      <c r="CB21" s="468"/>
      <c r="CC21" s="468"/>
      <c r="CD21" s="469"/>
      <c r="CE21" s="940">
        <f t="shared" si="21"/>
        <v>0</v>
      </c>
      <c r="CF21" s="941"/>
      <c r="CG21" s="941"/>
      <c r="CH21" s="941"/>
      <c r="CI21" s="941">
        <f t="shared" si="22"/>
        <v>0</v>
      </c>
      <c r="CJ21" s="941"/>
      <c r="CK21" s="941"/>
      <c r="CL21" s="941"/>
      <c r="CM21" s="941">
        <f t="shared" si="23"/>
        <v>0</v>
      </c>
      <c r="CN21" s="941"/>
      <c r="CO21" s="941"/>
      <c r="CP21" s="941"/>
      <c r="CQ21" s="941">
        <f t="shared" si="4"/>
        <v>0</v>
      </c>
      <c r="CR21" s="941"/>
      <c r="CS21" s="941"/>
      <c r="CT21" s="941"/>
      <c r="CU21" s="941">
        <f t="shared" si="5"/>
        <v>0</v>
      </c>
      <c r="CV21" s="941"/>
      <c r="CW21" s="941"/>
      <c r="CX21" s="947"/>
      <c r="DC21" s="867"/>
      <c r="DD21" s="526"/>
      <c r="DE21" s="518" t="s">
        <v>35</v>
      </c>
      <c r="DF21" s="518"/>
      <c r="DG21" s="518"/>
      <c r="DH21" s="755" t="s">
        <v>54</v>
      </c>
      <c r="DI21" s="755"/>
      <c r="DJ21" s="755"/>
      <c r="DK21" s="755"/>
      <c r="DL21" s="755"/>
      <c r="DM21" s="755"/>
      <c r="DN21" s="755"/>
      <c r="DO21" s="755"/>
      <c r="DP21" s="484"/>
      <c r="DQ21" s="434"/>
      <c r="DR21" s="435"/>
      <c r="DS21" s="435"/>
      <c r="DT21" s="434"/>
      <c r="DU21" s="434"/>
      <c r="DV21" s="435"/>
      <c r="DW21" s="589"/>
      <c r="DX21" s="434"/>
      <c r="DY21" s="434"/>
      <c r="DZ21" s="435"/>
      <c r="EA21" s="589"/>
      <c r="EB21" s="434"/>
      <c r="EC21" s="434"/>
      <c r="ED21" s="435"/>
      <c r="EE21" s="589"/>
      <c r="EF21" s="434"/>
      <c r="EG21" s="434"/>
      <c r="EH21" s="435"/>
      <c r="EI21" s="589"/>
      <c r="EJ21" s="772" t="s">
        <v>166</v>
      </c>
      <c r="EK21" s="773"/>
      <c r="EL21" s="774"/>
      <c r="EM21" s="937"/>
      <c r="EN21" s="938"/>
      <c r="EO21" s="938"/>
      <c r="EP21" s="939"/>
      <c r="EQ21" s="940">
        <f t="shared" si="24"/>
        <v>0</v>
      </c>
      <c r="ER21" s="941"/>
      <c r="ES21" s="941"/>
      <c r="ET21" s="941"/>
      <c r="EU21" s="941">
        <f t="shared" si="25"/>
        <v>0</v>
      </c>
      <c r="EV21" s="941"/>
      <c r="EW21" s="941"/>
      <c r="EX21" s="941"/>
      <c r="EY21" s="941">
        <f t="shared" si="26"/>
        <v>0</v>
      </c>
      <c r="EZ21" s="941"/>
      <c r="FA21" s="941"/>
      <c r="FB21" s="941"/>
      <c r="FC21" s="941">
        <f t="shared" si="27"/>
        <v>0</v>
      </c>
      <c r="FD21" s="941"/>
      <c r="FE21" s="941"/>
      <c r="FF21" s="941"/>
      <c r="FG21" s="941">
        <f t="shared" si="28"/>
        <v>0</v>
      </c>
      <c r="FH21" s="941"/>
      <c r="FI21" s="941"/>
      <c r="FJ21" s="941"/>
      <c r="FK21" s="466">
        <f>各種係数!$R21</f>
        <v>0</v>
      </c>
      <c r="FL21" s="467"/>
      <c r="FM21" s="467"/>
      <c r="FN21" s="467"/>
      <c r="FO21" s="467"/>
      <c r="FP21" s="467"/>
      <c r="FQ21" s="467"/>
      <c r="FR21" s="467"/>
      <c r="FS21" s="467"/>
      <c r="FT21" s="467"/>
      <c r="FU21" s="467"/>
      <c r="FV21" s="467"/>
      <c r="FW21" s="468"/>
      <c r="FX21" s="468"/>
      <c r="FY21" s="468"/>
      <c r="FZ21" s="468"/>
      <c r="GA21" s="468"/>
      <c r="GB21" s="468"/>
      <c r="GC21" s="468"/>
      <c r="GD21" s="469"/>
      <c r="GE21" s="940">
        <f t="shared" si="29"/>
        <v>0</v>
      </c>
      <c r="GF21" s="941"/>
      <c r="GG21" s="941"/>
      <c r="GH21" s="941"/>
      <c r="GI21" s="941">
        <f t="shared" si="30"/>
        <v>0</v>
      </c>
      <c r="GJ21" s="941"/>
      <c r="GK21" s="941"/>
      <c r="GL21" s="941"/>
      <c r="GM21" s="941">
        <f t="shared" si="31"/>
        <v>0</v>
      </c>
      <c r="GN21" s="941"/>
      <c r="GO21" s="941"/>
      <c r="GP21" s="941"/>
      <c r="GQ21" s="941">
        <f t="shared" si="32"/>
        <v>0</v>
      </c>
      <c r="GR21" s="941"/>
      <c r="GS21" s="941"/>
      <c r="GT21" s="941"/>
      <c r="GU21" s="941">
        <f t="shared" si="33"/>
        <v>0</v>
      </c>
      <c r="GV21" s="941"/>
      <c r="GW21" s="941"/>
      <c r="GX21" s="947"/>
      <c r="HC21" s="867"/>
      <c r="HD21" s="526"/>
      <c r="HE21" s="518" t="s">
        <v>35</v>
      </c>
      <c r="HF21" s="518"/>
      <c r="HG21" s="518"/>
      <c r="HH21" s="755" t="s">
        <v>54</v>
      </c>
      <c r="HI21" s="755"/>
      <c r="HJ21" s="755"/>
      <c r="HK21" s="755"/>
      <c r="HL21" s="755"/>
      <c r="HM21" s="755"/>
      <c r="HN21" s="755"/>
      <c r="HO21" s="755"/>
      <c r="HP21" s="484"/>
      <c r="HQ21" s="434"/>
      <c r="HR21" s="435"/>
      <c r="HS21" s="435"/>
      <c r="HT21" s="434"/>
      <c r="HU21" s="434"/>
      <c r="HV21" s="435"/>
      <c r="HW21" s="589"/>
      <c r="HX21" s="434"/>
      <c r="HY21" s="434"/>
      <c r="HZ21" s="435"/>
      <c r="IA21" s="589"/>
      <c r="IB21" s="434"/>
      <c r="IC21" s="434"/>
      <c r="ID21" s="435"/>
      <c r="IE21" s="589"/>
      <c r="IF21" s="434"/>
      <c r="IG21" s="434"/>
      <c r="IH21" s="435"/>
      <c r="II21" s="589"/>
      <c r="IJ21" s="772" t="s">
        <v>166</v>
      </c>
      <c r="IK21" s="773"/>
      <c r="IL21" s="774"/>
      <c r="IM21" s="937"/>
      <c r="IN21" s="938"/>
      <c r="IO21" s="938"/>
      <c r="IP21" s="939"/>
      <c r="IQ21" s="940">
        <f t="shared" si="34"/>
        <v>0</v>
      </c>
      <c r="IR21" s="941"/>
      <c r="IS21" s="941"/>
      <c r="IT21" s="941"/>
      <c r="IU21" s="941">
        <f t="shared" si="35"/>
        <v>0</v>
      </c>
      <c r="IV21" s="941"/>
      <c r="IW21" s="941"/>
      <c r="IX21" s="941"/>
      <c r="IY21" s="941">
        <f t="shared" si="36"/>
        <v>0</v>
      </c>
      <c r="IZ21" s="941"/>
      <c r="JA21" s="941"/>
      <c r="JB21" s="941"/>
      <c r="JC21" s="941">
        <f t="shared" si="37"/>
        <v>0</v>
      </c>
      <c r="JD21" s="941"/>
      <c r="JE21" s="941"/>
      <c r="JF21" s="941"/>
      <c r="JG21" s="941">
        <f t="shared" si="38"/>
        <v>0</v>
      </c>
      <c r="JH21" s="941"/>
      <c r="JI21" s="941"/>
      <c r="JJ21" s="941"/>
      <c r="JK21" s="466">
        <f>各種係数!$R21</f>
        <v>0</v>
      </c>
      <c r="JL21" s="467"/>
      <c r="JM21" s="467"/>
      <c r="JN21" s="467"/>
      <c r="JO21" s="467"/>
      <c r="JP21" s="467"/>
      <c r="JQ21" s="467"/>
      <c r="JR21" s="467"/>
      <c r="JS21" s="467"/>
      <c r="JT21" s="467"/>
      <c r="JU21" s="467"/>
      <c r="JV21" s="467"/>
      <c r="JW21" s="468"/>
      <c r="JX21" s="468"/>
      <c r="JY21" s="468"/>
      <c r="JZ21" s="468"/>
      <c r="KA21" s="468"/>
      <c r="KB21" s="468"/>
      <c r="KC21" s="468"/>
      <c r="KD21" s="469"/>
      <c r="KE21" s="940">
        <f t="shared" si="39"/>
        <v>0</v>
      </c>
      <c r="KF21" s="941"/>
      <c r="KG21" s="941"/>
      <c r="KH21" s="941"/>
      <c r="KI21" s="941">
        <f t="shared" si="40"/>
        <v>0</v>
      </c>
      <c r="KJ21" s="941"/>
      <c r="KK21" s="941"/>
      <c r="KL21" s="941"/>
      <c r="KM21" s="941">
        <f t="shared" si="41"/>
        <v>0</v>
      </c>
      <c r="KN21" s="941"/>
      <c r="KO21" s="941"/>
      <c r="KP21" s="941"/>
      <c r="KQ21" s="941">
        <f t="shared" si="42"/>
        <v>0</v>
      </c>
      <c r="KR21" s="941"/>
      <c r="KS21" s="941"/>
      <c r="KT21" s="941"/>
      <c r="KU21" s="941">
        <f t="shared" si="43"/>
        <v>0</v>
      </c>
      <c r="KV21" s="941"/>
      <c r="KW21" s="941"/>
      <c r="KX21" s="947"/>
      <c r="LC21" s="867"/>
      <c r="LD21" s="526"/>
      <c r="LE21" s="518" t="s">
        <v>35</v>
      </c>
      <c r="LF21" s="518"/>
      <c r="LG21" s="518"/>
      <c r="LH21" s="755" t="s">
        <v>54</v>
      </c>
      <c r="LI21" s="755"/>
      <c r="LJ21" s="755"/>
      <c r="LK21" s="755"/>
      <c r="LL21" s="755"/>
      <c r="LM21" s="755"/>
      <c r="LN21" s="755"/>
      <c r="LO21" s="755"/>
      <c r="LP21" s="484"/>
      <c r="LQ21" s="434"/>
      <c r="LR21" s="435"/>
      <c r="LS21" s="435"/>
      <c r="LT21" s="434"/>
      <c r="LU21" s="434"/>
      <c r="LV21" s="435"/>
      <c r="LW21" s="589"/>
      <c r="LX21" s="434"/>
      <c r="LY21" s="434"/>
      <c r="LZ21" s="435"/>
      <c r="MA21" s="589"/>
      <c r="MB21" s="434"/>
      <c r="MC21" s="434"/>
      <c r="MD21" s="435"/>
      <c r="ME21" s="589"/>
      <c r="MF21" s="434"/>
      <c r="MG21" s="434"/>
      <c r="MH21" s="435"/>
      <c r="MI21" s="589"/>
      <c r="MJ21" s="772" t="s">
        <v>166</v>
      </c>
      <c r="MK21" s="773"/>
      <c r="ML21" s="774"/>
      <c r="MM21" s="937"/>
      <c r="MN21" s="938"/>
      <c r="MO21" s="938"/>
      <c r="MP21" s="939"/>
      <c r="MQ21" s="940">
        <f t="shared" si="44"/>
        <v>0</v>
      </c>
      <c r="MR21" s="941"/>
      <c r="MS21" s="941"/>
      <c r="MT21" s="941"/>
      <c r="MU21" s="941">
        <f t="shared" si="45"/>
        <v>0</v>
      </c>
      <c r="MV21" s="941"/>
      <c r="MW21" s="941"/>
      <c r="MX21" s="941"/>
      <c r="MY21" s="941">
        <f t="shared" si="46"/>
        <v>0</v>
      </c>
      <c r="MZ21" s="941"/>
      <c r="NA21" s="941"/>
      <c r="NB21" s="941"/>
      <c r="NC21" s="941">
        <f t="shared" si="47"/>
        <v>0</v>
      </c>
      <c r="ND21" s="941"/>
      <c r="NE21" s="941"/>
      <c r="NF21" s="941"/>
      <c r="NG21" s="941">
        <f t="shared" si="48"/>
        <v>0</v>
      </c>
      <c r="NH21" s="941"/>
      <c r="NI21" s="941"/>
      <c r="NJ21" s="941"/>
      <c r="NK21" s="466">
        <f>各種係数!$R21</f>
        <v>0</v>
      </c>
      <c r="NL21" s="467"/>
      <c r="NM21" s="467"/>
      <c r="NN21" s="467"/>
      <c r="NO21" s="467"/>
      <c r="NP21" s="467"/>
      <c r="NQ21" s="467"/>
      <c r="NR21" s="467"/>
      <c r="NS21" s="467"/>
      <c r="NT21" s="467"/>
      <c r="NU21" s="467"/>
      <c r="NV21" s="467"/>
      <c r="NW21" s="468"/>
      <c r="NX21" s="468"/>
      <c r="NY21" s="468"/>
      <c r="NZ21" s="468"/>
      <c r="OA21" s="468"/>
      <c r="OB21" s="468"/>
      <c r="OC21" s="468"/>
      <c r="OD21" s="469"/>
      <c r="OE21" s="940">
        <f t="shared" si="49"/>
        <v>0</v>
      </c>
      <c r="OF21" s="941"/>
      <c r="OG21" s="941"/>
      <c r="OH21" s="941"/>
      <c r="OI21" s="941">
        <f t="shared" si="50"/>
        <v>0</v>
      </c>
      <c r="OJ21" s="941"/>
      <c r="OK21" s="941"/>
      <c r="OL21" s="941"/>
      <c r="OM21" s="941">
        <f t="shared" si="51"/>
        <v>0</v>
      </c>
      <c r="ON21" s="941"/>
      <c r="OO21" s="941"/>
      <c r="OP21" s="941"/>
      <c r="OQ21" s="941">
        <f t="shared" si="52"/>
        <v>0</v>
      </c>
      <c r="OR21" s="941"/>
      <c r="OS21" s="941"/>
      <c r="OT21" s="941"/>
      <c r="OU21" s="941">
        <f t="shared" si="53"/>
        <v>0</v>
      </c>
      <c r="OV21" s="941"/>
      <c r="OW21" s="941"/>
      <c r="OX21" s="947"/>
      <c r="PC21" s="867"/>
      <c r="PD21" s="526"/>
      <c r="PE21" s="518" t="s">
        <v>35</v>
      </c>
      <c r="PF21" s="518"/>
      <c r="PG21" s="518"/>
      <c r="PH21" s="755" t="s">
        <v>54</v>
      </c>
      <c r="PI21" s="755"/>
      <c r="PJ21" s="755"/>
      <c r="PK21" s="755"/>
      <c r="PL21" s="755"/>
      <c r="PM21" s="755"/>
      <c r="PN21" s="755"/>
      <c r="PO21" s="755"/>
      <c r="PP21" s="484"/>
      <c r="PQ21" s="434"/>
      <c r="PR21" s="435"/>
      <c r="PS21" s="435"/>
      <c r="PT21" s="434"/>
      <c r="PU21" s="434"/>
      <c r="PV21" s="435"/>
      <c r="PW21" s="589"/>
      <c r="PX21" s="434"/>
      <c r="PY21" s="434"/>
      <c r="PZ21" s="435"/>
      <c r="QA21" s="589"/>
      <c r="QB21" s="434"/>
      <c r="QC21" s="434"/>
      <c r="QD21" s="435"/>
      <c r="QE21" s="589"/>
      <c r="QF21" s="434"/>
      <c r="QG21" s="434"/>
      <c r="QH21" s="435"/>
      <c r="QI21" s="589"/>
      <c r="QJ21" s="772" t="s">
        <v>166</v>
      </c>
      <c r="QK21" s="773"/>
      <c r="QL21" s="774"/>
      <c r="QM21" s="937"/>
      <c r="QN21" s="938"/>
      <c r="QO21" s="938"/>
      <c r="QP21" s="939"/>
      <c r="QQ21" s="940">
        <f t="shared" si="54"/>
        <v>0</v>
      </c>
      <c r="QR21" s="941"/>
      <c r="QS21" s="941"/>
      <c r="QT21" s="941"/>
      <c r="QU21" s="941">
        <f t="shared" si="55"/>
        <v>0</v>
      </c>
      <c r="QV21" s="941"/>
      <c r="QW21" s="941"/>
      <c r="QX21" s="941"/>
      <c r="QY21" s="941">
        <f t="shared" si="56"/>
        <v>0</v>
      </c>
      <c r="QZ21" s="941"/>
      <c r="RA21" s="941"/>
      <c r="RB21" s="941"/>
      <c r="RC21" s="941">
        <f t="shared" si="57"/>
        <v>0</v>
      </c>
      <c r="RD21" s="941"/>
      <c r="RE21" s="941"/>
      <c r="RF21" s="941"/>
      <c r="RG21" s="941">
        <f t="shared" si="58"/>
        <v>0</v>
      </c>
      <c r="RH21" s="941"/>
      <c r="RI21" s="941"/>
      <c r="RJ21" s="941"/>
      <c r="RK21" s="466">
        <f>各種係数!$R21</f>
        <v>0</v>
      </c>
      <c r="RL21" s="467"/>
      <c r="RM21" s="467"/>
      <c r="RN21" s="467"/>
      <c r="RO21" s="467"/>
      <c r="RP21" s="467"/>
      <c r="RQ21" s="467"/>
      <c r="RR21" s="467"/>
      <c r="RS21" s="467"/>
      <c r="RT21" s="467"/>
      <c r="RU21" s="467"/>
      <c r="RV21" s="467"/>
      <c r="RW21" s="468"/>
      <c r="RX21" s="468"/>
      <c r="RY21" s="468"/>
      <c r="RZ21" s="468"/>
      <c r="SA21" s="468"/>
      <c r="SB21" s="468"/>
      <c r="SC21" s="468"/>
      <c r="SD21" s="469"/>
      <c r="SE21" s="940">
        <f t="shared" si="59"/>
        <v>0</v>
      </c>
      <c r="SF21" s="941"/>
      <c r="SG21" s="941"/>
      <c r="SH21" s="941"/>
      <c r="SI21" s="941">
        <f t="shared" si="60"/>
        <v>0</v>
      </c>
      <c r="SJ21" s="941"/>
      <c r="SK21" s="941"/>
      <c r="SL21" s="941"/>
      <c r="SM21" s="941">
        <f t="shared" si="61"/>
        <v>0</v>
      </c>
      <c r="SN21" s="941"/>
      <c r="SO21" s="941"/>
      <c r="SP21" s="941"/>
      <c r="SQ21" s="941">
        <f t="shared" si="62"/>
        <v>0</v>
      </c>
      <c r="SR21" s="941"/>
      <c r="SS21" s="941"/>
      <c r="ST21" s="941"/>
      <c r="SU21" s="941">
        <f t="shared" si="63"/>
        <v>0</v>
      </c>
      <c r="SV21" s="941"/>
      <c r="SW21" s="941"/>
      <c r="SX21" s="947"/>
      <c r="TS21" s="484">
        <f t="shared" si="64"/>
        <v>0</v>
      </c>
      <c r="TT21" s="434"/>
      <c r="TU21" s="435"/>
      <c r="TV21" s="435"/>
      <c r="TW21" s="434">
        <f t="shared" si="6"/>
        <v>0</v>
      </c>
      <c r="TX21" s="434"/>
      <c r="TY21" s="435"/>
      <c r="TZ21" s="589"/>
      <c r="UA21" s="434">
        <f t="shared" si="7"/>
        <v>0</v>
      </c>
      <c r="UB21" s="434"/>
      <c r="UC21" s="435"/>
      <c r="UD21" s="589"/>
      <c r="UE21" s="434">
        <f t="shared" si="8"/>
        <v>0</v>
      </c>
      <c r="UF21" s="434"/>
      <c r="UG21" s="435"/>
      <c r="UH21" s="589"/>
      <c r="UI21" s="434">
        <f t="shared" si="9"/>
        <v>0</v>
      </c>
      <c r="UJ21" s="434"/>
      <c r="UK21" s="435"/>
      <c r="UL21" s="589"/>
      <c r="UM21" s="772" t="s">
        <v>166</v>
      </c>
      <c r="UN21" s="773"/>
      <c r="UO21" s="774"/>
      <c r="UP21" s="937"/>
      <c r="UQ21" s="938"/>
      <c r="UR21" s="938"/>
      <c r="US21" s="939"/>
      <c r="UT21" s="940">
        <f t="shared" si="10"/>
        <v>0</v>
      </c>
      <c r="UU21" s="941"/>
      <c r="UV21" s="941"/>
      <c r="UW21" s="941"/>
      <c r="UX21" s="941">
        <f t="shared" si="11"/>
        <v>0</v>
      </c>
      <c r="UY21" s="941"/>
      <c r="UZ21" s="941"/>
      <c r="VA21" s="941"/>
      <c r="VB21" s="941">
        <f t="shared" si="12"/>
        <v>0</v>
      </c>
      <c r="VC21" s="941"/>
      <c r="VD21" s="941"/>
      <c r="VE21" s="941"/>
      <c r="VF21" s="941">
        <f t="shared" si="13"/>
        <v>0</v>
      </c>
      <c r="VG21" s="941"/>
      <c r="VH21" s="941"/>
      <c r="VI21" s="941"/>
      <c r="VJ21" s="941">
        <f t="shared" si="14"/>
        <v>0</v>
      </c>
      <c r="VK21" s="941"/>
      <c r="VL21" s="941"/>
      <c r="VM21" s="941"/>
      <c r="VN21" s="466">
        <f>各種係数!$R21</f>
        <v>0</v>
      </c>
      <c r="VO21" s="467"/>
      <c r="VP21" s="467"/>
      <c r="VQ21" s="467"/>
      <c r="VR21" s="467"/>
      <c r="VS21" s="467"/>
      <c r="VT21" s="467"/>
      <c r="VU21" s="467"/>
      <c r="VV21" s="467"/>
      <c r="VW21" s="467"/>
      <c r="VX21" s="467"/>
      <c r="VY21" s="467"/>
      <c r="VZ21" s="468"/>
      <c r="WA21" s="468"/>
      <c r="WB21" s="468"/>
      <c r="WC21" s="468"/>
      <c r="WD21" s="468"/>
      <c r="WE21" s="468"/>
      <c r="WF21" s="468"/>
      <c r="WG21" s="469"/>
      <c r="WH21" s="940">
        <f t="shared" si="15"/>
        <v>0</v>
      </c>
      <c r="WI21" s="941"/>
      <c r="WJ21" s="941"/>
      <c r="WK21" s="941"/>
      <c r="WL21" s="941">
        <f t="shared" si="16"/>
        <v>0</v>
      </c>
      <c r="WM21" s="941"/>
      <c r="WN21" s="941"/>
      <c r="WO21" s="941"/>
      <c r="WP21" s="941">
        <f t="shared" si="17"/>
        <v>0</v>
      </c>
      <c r="WQ21" s="941"/>
      <c r="WR21" s="941"/>
      <c r="WS21" s="941"/>
      <c r="WT21" s="941">
        <f t="shared" si="18"/>
        <v>0</v>
      </c>
      <c r="WU21" s="941"/>
      <c r="WV21" s="941"/>
      <c r="WW21" s="941"/>
      <c r="WX21" s="941">
        <f t="shared" si="19"/>
        <v>0</v>
      </c>
      <c r="WY21" s="941"/>
      <c r="WZ21" s="941"/>
      <c r="XA21" s="947"/>
    </row>
    <row r="22" spans="3:625" s="100" customFormat="1" ht="19.5" customHeight="1" x14ac:dyDescent="0.15">
      <c r="C22" s="867"/>
      <c r="D22" s="526"/>
      <c r="E22" s="518"/>
      <c r="F22" s="518"/>
      <c r="G22" s="518"/>
      <c r="H22" s="107" t="s">
        <v>31</v>
      </c>
      <c r="I22" s="816"/>
      <c r="J22" s="816"/>
      <c r="K22" s="816"/>
      <c r="L22" s="816"/>
      <c r="M22" s="816"/>
      <c r="N22" s="816"/>
      <c r="O22" s="108" t="s">
        <v>32</v>
      </c>
      <c r="P22" s="484"/>
      <c r="Q22" s="434"/>
      <c r="R22" s="435"/>
      <c r="S22" s="435"/>
      <c r="T22" s="434"/>
      <c r="U22" s="434"/>
      <c r="V22" s="435"/>
      <c r="W22" s="589"/>
      <c r="X22" s="434"/>
      <c r="Y22" s="434"/>
      <c r="Z22" s="435"/>
      <c r="AA22" s="589"/>
      <c r="AB22" s="434"/>
      <c r="AC22" s="434"/>
      <c r="AD22" s="435"/>
      <c r="AE22" s="589"/>
      <c r="AF22" s="434"/>
      <c r="AG22" s="434"/>
      <c r="AH22" s="435"/>
      <c r="AI22" s="589"/>
      <c r="AJ22" s="772"/>
      <c r="AK22" s="773"/>
      <c r="AL22" s="774"/>
      <c r="AM22" s="937"/>
      <c r="AN22" s="938"/>
      <c r="AO22" s="938"/>
      <c r="AP22" s="939"/>
      <c r="AQ22" s="940">
        <f t="shared" si="20"/>
        <v>0</v>
      </c>
      <c r="AR22" s="941"/>
      <c r="AS22" s="941"/>
      <c r="AT22" s="941"/>
      <c r="AU22" s="941">
        <f t="shared" si="0"/>
        <v>0</v>
      </c>
      <c r="AV22" s="941"/>
      <c r="AW22" s="941"/>
      <c r="AX22" s="941"/>
      <c r="AY22" s="941">
        <f t="shared" si="1"/>
        <v>0</v>
      </c>
      <c r="AZ22" s="941"/>
      <c r="BA22" s="941"/>
      <c r="BB22" s="941"/>
      <c r="BC22" s="941">
        <f t="shared" si="2"/>
        <v>0</v>
      </c>
      <c r="BD22" s="941"/>
      <c r="BE22" s="941"/>
      <c r="BF22" s="941"/>
      <c r="BG22" s="941">
        <f t="shared" si="3"/>
        <v>0</v>
      </c>
      <c r="BH22" s="941"/>
      <c r="BI22" s="941"/>
      <c r="BJ22" s="941"/>
      <c r="BK22" s="466"/>
      <c r="BL22" s="467"/>
      <c r="BM22" s="467"/>
      <c r="BN22" s="467"/>
      <c r="BO22" s="467"/>
      <c r="BP22" s="467"/>
      <c r="BQ22" s="467"/>
      <c r="BR22" s="467"/>
      <c r="BS22" s="467"/>
      <c r="BT22" s="467"/>
      <c r="BU22" s="467"/>
      <c r="BV22" s="467"/>
      <c r="BW22" s="468"/>
      <c r="BX22" s="468"/>
      <c r="BY22" s="468"/>
      <c r="BZ22" s="468"/>
      <c r="CA22" s="468"/>
      <c r="CB22" s="468"/>
      <c r="CC22" s="468"/>
      <c r="CD22" s="469"/>
      <c r="CE22" s="940">
        <f t="shared" si="21"/>
        <v>0</v>
      </c>
      <c r="CF22" s="941"/>
      <c r="CG22" s="941"/>
      <c r="CH22" s="941"/>
      <c r="CI22" s="941">
        <f t="shared" si="22"/>
        <v>0</v>
      </c>
      <c r="CJ22" s="941"/>
      <c r="CK22" s="941"/>
      <c r="CL22" s="941"/>
      <c r="CM22" s="941">
        <f t="shared" si="23"/>
        <v>0</v>
      </c>
      <c r="CN22" s="941"/>
      <c r="CO22" s="941"/>
      <c r="CP22" s="941"/>
      <c r="CQ22" s="941">
        <f t="shared" si="4"/>
        <v>0</v>
      </c>
      <c r="CR22" s="941"/>
      <c r="CS22" s="941"/>
      <c r="CT22" s="941"/>
      <c r="CU22" s="941">
        <f t="shared" si="5"/>
        <v>0</v>
      </c>
      <c r="CV22" s="941"/>
      <c r="CW22" s="941"/>
      <c r="CX22" s="947"/>
      <c r="DC22" s="867"/>
      <c r="DD22" s="526"/>
      <c r="DE22" s="518"/>
      <c r="DF22" s="518"/>
      <c r="DG22" s="518"/>
      <c r="DH22" s="107" t="s">
        <v>31</v>
      </c>
      <c r="DI22" s="816"/>
      <c r="DJ22" s="816"/>
      <c r="DK22" s="816"/>
      <c r="DL22" s="816"/>
      <c r="DM22" s="816"/>
      <c r="DN22" s="816"/>
      <c r="DO22" s="108" t="s">
        <v>32</v>
      </c>
      <c r="DP22" s="484"/>
      <c r="DQ22" s="434"/>
      <c r="DR22" s="435"/>
      <c r="DS22" s="435"/>
      <c r="DT22" s="434"/>
      <c r="DU22" s="434"/>
      <c r="DV22" s="435"/>
      <c r="DW22" s="589"/>
      <c r="DX22" s="434"/>
      <c r="DY22" s="434"/>
      <c r="DZ22" s="435"/>
      <c r="EA22" s="589"/>
      <c r="EB22" s="434"/>
      <c r="EC22" s="434"/>
      <c r="ED22" s="435"/>
      <c r="EE22" s="589"/>
      <c r="EF22" s="434"/>
      <c r="EG22" s="434"/>
      <c r="EH22" s="435"/>
      <c r="EI22" s="589"/>
      <c r="EJ22" s="772"/>
      <c r="EK22" s="773"/>
      <c r="EL22" s="774"/>
      <c r="EM22" s="937"/>
      <c r="EN22" s="938"/>
      <c r="EO22" s="938"/>
      <c r="EP22" s="939"/>
      <c r="EQ22" s="940">
        <f t="shared" si="24"/>
        <v>0</v>
      </c>
      <c r="ER22" s="941"/>
      <c r="ES22" s="941"/>
      <c r="ET22" s="941"/>
      <c r="EU22" s="941">
        <f t="shared" si="25"/>
        <v>0</v>
      </c>
      <c r="EV22" s="941"/>
      <c r="EW22" s="941"/>
      <c r="EX22" s="941"/>
      <c r="EY22" s="941">
        <f t="shared" si="26"/>
        <v>0</v>
      </c>
      <c r="EZ22" s="941"/>
      <c r="FA22" s="941"/>
      <c r="FB22" s="941"/>
      <c r="FC22" s="941">
        <f t="shared" si="27"/>
        <v>0</v>
      </c>
      <c r="FD22" s="941"/>
      <c r="FE22" s="941"/>
      <c r="FF22" s="941"/>
      <c r="FG22" s="941">
        <f t="shared" si="28"/>
        <v>0</v>
      </c>
      <c r="FH22" s="941"/>
      <c r="FI22" s="941"/>
      <c r="FJ22" s="941"/>
      <c r="FK22" s="466"/>
      <c r="FL22" s="467"/>
      <c r="FM22" s="467"/>
      <c r="FN22" s="467"/>
      <c r="FO22" s="467"/>
      <c r="FP22" s="467"/>
      <c r="FQ22" s="467"/>
      <c r="FR22" s="467"/>
      <c r="FS22" s="467"/>
      <c r="FT22" s="467"/>
      <c r="FU22" s="467"/>
      <c r="FV22" s="467"/>
      <c r="FW22" s="468"/>
      <c r="FX22" s="468"/>
      <c r="FY22" s="468"/>
      <c r="FZ22" s="468"/>
      <c r="GA22" s="468"/>
      <c r="GB22" s="468"/>
      <c r="GC22" s="468"/>
      <c r="GD22" s="469"/>
      <c r="GE22" s="940">
        <f t="shared" si="29"/>
        <v>0</v>
      </c>
      <c r="GF22" s="941"/>
      <c r="GG22" s="941"/>
      <c r="GH22" s="941"/>
      <c r="GI22" s="941">
        <f t="shared" si="30"/>
        <v>0</v>
      </c>
      <c r="GJ22" s="941"/>
      <c r="GK22" s="941"/>
      <c r="GL22" s="941"/>
      <c r="GM22" s="941">
        <f t="shared" si="31"/>
        <v>0</v>
      </c>
      <c r="GN22" s="941"/>
      <c r="GO22" s="941"/>
      <c r="GP22" s="941"/>
      <c r="GQ22" s="941">
        <f t="shared" si="32"/>
        <v>0</v>
      </c>
      <c r="GR22" s="941"/>
      <c r="GS22" s="941"/>
      <c r="GT22" s="941"/>
      <c r="GU22" s="941">
        <f t="shared" si="33"/>
        <v>0</v>
      </c>
      <c r="GV22" s="941"/>
      <c r="GW22" s="941"/>
      <c r="GX22" s="947"/>
      <c r="HC22" s="867"/>
      <c r="HD22" s="526"/>
      <c r="HE22" s="518"/>
      <c r="HF22" s="518"/>
      <c r="HG22" s="518"/>
      <c r="HH22" s="107" t="s">
        <v>31</v>
      </c>
      <c r="HI22" s="816"/>
      <c r="HJ22" s="816"/>
      <c r="HK22" s="816"/>
      <c r="HL22" s="816"/>
      <c r="HM22" s="816"/>
      <c r="HN22" s="816"/>
      <c r="HO22" s="108" t="s">
        <v>32</v>
      </c>
      <c r="HP22" s="484"/>
      <c r="HQ22" s="434"/>
      <c r="HR22" s="435"/>
      <c r="HS22" s="435"/>
      <c r="HT22" s="434"/>
      <c r="HU22" s="434"/>
      <c r="HV22" s="435"/>
      <c r="HW22" s="589"/>
      <c r="HX22" s="434"/>
      <c r="HY22" s="434"/>
      <c r="HZ22" s="435"/>
      <c r="IA22" s="589"/>
      <c r="IB22" s="434"/>
      <c r="IC22" s="434"/>
      <c r="ID22" s="435"/>
      <c r="IE22" s="589"/>
      <c r="IF22" s="434"/>
      <c r="IG22" s="434"/>
      <c r="IH22" s="435"/>
      <c r="II22" s="589"/>
      <c r="IJ22" s="772"/>
      <c r="IK22" s="773"/>
      <c r="IL22" s="774"/>
      <c r="IM22" s="937"/>
      <c r="IN22" s="938"/>
      <c r="IO22" s="938"/>
      <c r="IP22" s="939"/>
      <c r="IQ22" s="940">
        <f t="shared" si="34"/>
        <v>0</v>
      </c>
      <c r="IR22" s="941"/>
      <c r="IS22" s="941"/>
      <c r="IT22" s="941"/>
      <c r="IU22" s="941">
        <f t="shared" si="35"/>
        <v>0</v>
      </c>
      <c r="IV22" s="941"/>
      <c r="IW22" s="941"/>
      <c r="IX22" s="941"/>
      <c r="IY22" s="941">
        <f t="shared" si="36"/>
        <v>0</v>
      </c>
      <c r="IZ22" s="941"/>
      <c r="JA22" s="941"/>
      <c r="JB22" s="941"/>
      <c r="JC22" s="941">
        <f t="shared" si="37"/>
        <v>0</v>
      </c>
      <c r="JD22" s="941"/>
      <c r="JE22" s="941"/>
      <c r="JF22" s="941"/>
      <c r="JG22" s="941">
        <f t="shared" si="38"/>
        <v>0</v>
      </c>
      <c r="JH22" s="941"/>
      <c r="JI22" s="941"/>
      <c r="JJ22" s="941"/>
      <c r="JK22" s="466"/>
      <c r="JL22" s="467"/>
      <c r="JM22" s="467"/>
      <c r="JN22" s="467"/>
      <c r="JO22" s="467"/>
      <c r="JP22" s="467"/>
      <c r="JQ22" s="467"/>
      <c r="JR22" s="467"/>
      <c r="JS22" s="467"/>
      <c r="JT22" s="467"/>
      <c r="JU22" s="467"/>
      <c r="JV22" s="467"/>
      <c r="JW22" s="468"/>
      <c r="JX22" s="468"/>
      <c r="JY22" s="468"/>
      <c r="JZ22" s="468"/>
      <c r="KA22" s="468"/>
      <c r="KB22" s="468"/>
      <c r="KC22" s="468"/>
      <c r="KD22" s="469"/>
      <c r="KE22" s="940">
        <f t="shared" si="39"/>
        <v>0</v>
      </c>
      <c r="KF22" s="941"/>
      <c r="KG22" s="941"/>
      <c r="KH22" s="941"/>
      <c r="KI22" s="941">
        <f t="shared" si="40"/>
        <v>0</v>
      </c>
      <c r="KJ22" s="941"/>
      <c r="KK22" s="941"/>
      <c r="KL22" s="941"/>
      <c r="KM22" s="941">
        <f t="shared" si="41"/>
        <v>0</v>
      </c>
      <c r="KN22" s="941"/>
      <c r="KO22" s="941"/>
      <c r="KP22" s="941"/>
      <c r="KQ22" s="941">
        <f t="shared" si="42"/>
        <v>0</v>
      </c>
      <c r="KR22" s="941"/>
      <c r="KS22" s="941"/>
      <c r="KT22" s="941"/>
      <c r="KU22" s="941">
        <f t="shared" si="43"/>
        <v>0</v>
      </c>
      <c r="KV22" s="941"/>
      <c r="KW22" s="941"/>
      <c r="KX22" s="947"/>
      <c r="LC22" s="867"/>
      <c r="LD22" s="526"/>
      <c r="LE22" s="518"/>
      <c r="LF22" s="518"/>
      <c r="LG22" s="518"/>
      <c r="LH22" s="107" t="s">
        <v>31</v>
      </c>
      <c r="LI22" s="816"/>
      <c r="LJ22" s="816"/>
      <c r="LK22" s="816"/>
      <c r="LL22" s="816"/>
      <c r="LM22" s="816"/>
      <c r="LN22" s="816"/>
      <c r="LO22" s="108" t="s">
        <v>32</v>
      </c>
      <c r="LP22" s="484"/>
      <c r="LQ22" s="434"/>
      <c r="LR22" s="435"/>
      <c r="LS22" s="435"/>
      <c r="LT22" s="434"/>
      <c r="LU22" s="434"/>
      <c r="LV22" s="435"/>
      <c r="LW22" s="589"/>
      <c r="LX22" s="434"/>
      <c r="LY22" s="434"/>
      <c r="LZ22" s="435"/>
      <c r="MA22" s="589"/>
      <c r="MB22" s="434"/>
      <c r="MC22" s="434"/>
      <c r="MD22" s="435"/>
      <c r="ME22" s="589"/>
      <c r="MF22" s="434"/>
      <c r="MG22" s="434"/>
      <c r="MH22" s="435"/>
      <c r="MI22" s="589"/>
      <c r="MJ22" s="772"/>
      <c r="MK22" s="773"/>
      <c r="ML22" s="774"/>
      <c r="MM22" s="937"/>
      <c r="MN22" s="938"/>
      <c r="MO22" s="938"/>
      <c r="MP22" s="939"/>
      <c r="MQ22" s="940">
        <f t="shared" si="44"/>
        <v>0</v>
      </c>
      <c r="MR22" s="941"/>
      <c r="MS22" s="941"/>
      <c r="MT22" s="941"/>
      <c r="MU22" s="941">
        <f t="shared" si="45"/>
        <v>0</v>
      </c>
      <c r="MV22" s="941"/>
      <c r="MW22" s="941"/>
      <c r="MX22" s="941"/>
      <c r="MY22" s="941">
        <f t="shared" si="46"/>
        <v>0</v>
      </c>
      <c r="MZ22" s="941"/>
      <c r="NA22" s="941"/>
      <c r="NB22" s="941"/>
      <c r="NC22" s="941">
        <f t="shared" si="47"/>
        <v>0</v>
      </c>
      <c r="ND22" s="941"/>
      <c r="NE22" s="941"/>
      <c r="NF22" s="941"/>
      <c r="NG22" s="941">
        <f t="shared" si="48"/>
        <v>0</v>
      </c>
      <c r="NH22" s="941"/>
      <c r="NI22" s="941"/>
      <c r="NJ22" s="941"/>
      <c r="NK22" s="466"/>
      <c r="NL22" s="467"/>
      <c r="NM22" s="467"/>
      <c r="NN22" s="467"/>
      <c r="NO22" s="467"/>
      <c r="NP22" s="467"/>
      <c r="NQ22" s="467"/>
      <c r="NR22" s="467"/>
      <c r="NS22" s="467"/>
      <c r="NT22" s="467"/>
      <c r="NU22" s="467"/>
      <c r="NV22" s="467"/>
      <c r="NW22" s="468"/>
      <c r="NX22" s="468"/>
      <c r="NY22" s="468"/>
      <c r="NZ22" s="468"/>
      <c r="OA22" s="468"/>
      <c r="OB22" s="468"/>
      <c r="OC22" s="468"/>
      <c r="OD22" s="469"/>
      <c r="OE22" s="940">
        <f t="shared" si="49"/>
        <v>0</v>
      </c>
      <c r="OF22" s="941"/>
      <c r="OG22" s="941"/>
      <c r="OH22" s="941"/>
      <c r="OI22" s="941">
        <f t="shared" si="50"/>
        <v>0</v>
      </c>
      <c r="OJ22" s="941"/>
      <c r="OK22" s="941"/>
      <c r="OL22" s="941"/>
      <c r="OM22" s="941">
        <f t="shared" si="51"/>
        <v>0</v>
      </c>
      <c r="ON22" s="941"/>
      <c r="OO22" s="941"/>
      <c r="OP22" s="941"/>
      <c r="OQ22" s="941">
        <f t="shared" si="52"/>
        <v>0</v>
      </c>
      <c r="OR22" s="941"/>
      <c r="OS22" s="941"/>
      <c r="OT22" s="941"/>
      <c r="OU22" s="941">
        <f t="shared" si="53"/>
        <v>0</v>
      </c>
      <c r="OV22" s="941"/>
      <c r="OW22" s="941"/>
      <c r="OX22" s="947"/>
      <c r="PC22" s="867"/>
      <c r="PD22" s="526"/>
      <c r="PE22" s="518"/>
      <c r="PF22" s="518"/>
      <c r="PG22" s="518"/>
      <c r="PH22" s="107" t="s">
        <v>31</v>
      </c>
      <c r="PI22" s="816"/>
      <c r="PJ22" s="816"/>
      <c r="PK22" s="816"/>
      <c r="PL22" s="816"/>
      <c r="PM22" s="816"/>
      <c r="PN22" s="816"/>
      <c r="PO22" s="108" t="s">
        <v>32</v>
      </c>
      <c r="PP22" s="484"/>
      <c r="PQ22" s="434"/>
      <c r="PR22" s="435"/>
      <c r="PS22" s="435"/>
      <c r="PT22" s="434"/>
      <c r="PU22" s="434"/>
      <c r="PV22" s="435"/>
      <c r="PW22" s="589"/>
      <c r="PX22" s="434"/>
      <c r="PY22" s="434"/>
      <c r="PZ22" s="435"/>
      <c r="QA22" s="589"/>
      <c r="QB22" s="434"/>
      <c r="QC22" s="434"/>
      <c r="QD22" s="435"/>
      <c r="QE22" s="589"/>
      <c r="QF22" s="434"/>
      <c r="QG22" s="434"/>
      <c r="QH22" s="435"/>
      <c r="QI22" s="589"/>
      <c r="QJ22" s="772"/>
      <c r="QK22" s="773"/>
      <c r="QL22" s="774"/>
      <c r="QM22" s="937"/>
      <c r="QN22" s="938"/>
      <c r="QO22" s="938"/>
      <c r="QP22" s="939"/>
      <c r="QQ22" s="940">
        <f t="shared" si="54"/>
        <v>0</v>
      </c>
      <c r="QR22" s="941"/>
      <c r="QS22" s="941"/>
      <c r="QT22" s="941"/>
      <c r="QU22" s="941">
        <f t="shared" si="55"/>
        <v>0</v>
      </c>
      <c r="QV22" s="941"/>
      <c r="QW22" s="941"/>
      <c r="QX22" s="941"/>
      <c r="QY22" s="941">
        <f t="shared" si="56"/>
        <v>0</v>
      </c>
      <c r="QZ22" s="941"/>
      <c r="RA22" s="941"/>
      <c r="RB22" s="941"/>
      <c r="RC22" s="941">
        <f t="shared" si="57"/>
        <v>0</v>
      </c>
      <c r="RD22" s="941"/>
      <c r="RE22" s="941"/>
      <c r="RF22" s="941"/>
      <c r="RG22" s="941">
        <f t="shared" si="58"/>
        <v>0</v>
      </c>
      <c r="RH22" s="941"/>
      <c r="RI22" s="941"/>
      <c r="RJ22" s="941"/>
      <c r="RK22" s="466"/>
      <c r="RL22" s="467"/>
      <c r="RM22" s="467"/>
      <c r="RN22" s="467"/>
      <c r="RO22" s="467"/>
      <c r="RP22" s="467"/>
      <c r="RQ22" s="467"/>
      <c r="RR22" s="467"/>
      <c r="RS22" s="467"/>
      <c r="RT22" s="467"/>
      <c r="RU22" s="467"/>
      <c r="RV22" s="467"/>
      <c r="RW22" s="468"/>
      <c r="RX22" s="468"/>
      <c r="RY22" s="468"/>
      <c r="RZ22" s="468"/>
      <c r="SA22" s="468"/>
      <c r="SB22" s="468"/>
      <c r="SC22" s="468"/>
      <c r="SD22" s="469"/>
      <c r="SE22" s="940">
        <f t="shared" si="59"/>
        <v>0</v>
      </c>
      <c r="SF22" s="941"/>
      <c r="SG22" s="941"/>
      <c r="SH22" s="941"/>
      <c r="SI22" s="941">
        <f t="shared" si="60"/>
        <v>0</v>
      </c>
      <c r="SJ22" s="941"/>
      <c r="SK22" s="941"/>
      <c r="SL22" s="941"/>
      <c r="SM22" s="941">
        <f t="shared" si="61"/>
        <v>0</v>
      </c>
      <c r="SN22" s="941"/>
      <c r="SO22" s="941"/>
      <c r="SP22" s="941"/>
      <c r="SQ22" s="941">
        <f t="shared" si="62"/>
        <v>0</v>
      </c>
      <c r="SR22" s="941"/>
      <c r="SS22" s="941"/>
      <c r="ST22" s="941"/>
      <c r="SU22" s="941">
        <f t="shared" si="63"/>
        <v>0</v>
      </c>
      <c r="SV22" s="941"/>
      <c r="SW22" s="941"/>
      <c r="SX22" s="947"/>
      <c r="TS22" s="484">
        <f t="shared" si="64"/>
        <v>0</v>
      </c>
      <c r="TT22" s="434"/>
      <c r="TU22" s="435"/>
      <c r="TV22" s="435"/>
      <c r="TW22" s="434">
        <f t="shared" si="6"/>
        <v>0</v>
      </c>
      <c r="TX22" s="434"/>
      <c r="TY22" s="435"/>
      <c r="TZ22" s="589"/>
      <c r="UA22" s="434">
        <f t="shared" si="7"/>
        <v>0</v>
      </c>
      <c r="UB22" s="434"/>
      <c r="UC22" s="435"/>
      <c r="UD22" s="589"/>
      <c r="UE22" s="434">
        <f t="shared" si="8"/>
        <v>0</v>
      </c>
      <c r="UF22" s="434"/>
      <c r="UG22" s="435"/>
      <c r="UH22" s="589"/>
      <c r="UI22" s="434">
        <f t="shared" si="9"/>
        <v>0</v>
      </c>
      <c r="UJ22" s="434"/>
      <c r="UK22" s="435"/>
      <c r="UL22" s="589"/>
      <c r="UM22" s="772"/>
      <c r="UN22" s="773"/>
      <c r="UO22" s="774"/>
      <c r="UP22" s="937"/>
      <c r="UQ22" s="938"/>
      <c r="UR22" s="938"/>
      <c r="US22" s="939"/>
      <c r="UT22" s="940">
        <f t="shared" si="10"/>
        <v>0</v>
      </c>
      <c r="UU22" s="941"/>
      <c r="UV22" s="941"/>
      <c r="UW22" s="941"/>
      <c r="UX22" s="941">
        <f t="shared" si="11"/>
        <v>0</v>
      </c>
      <c r="UY22" s="941"/>
      <c r="UZ22" s="941"/>
      <c r="VA22" s="941"/>
      <c r="VB22" s="941">
        <f t="shared" si="12"/>
        <v>0</v>
      </c>
      <c r="VC22" s="941"/>
      <c r="VD22" s="941"/>
      <c r="VE22" s="941"/>
      <c r="VF22" s="941">
        <f t="shared" si="13"/>
        <v>0</v>
      </c>
      <c r="VG22" s="941"/>
      <c r="VH22" s="941"/>
      <c r="VI22" s="941"/>
      <c r="VJ22" s="941">
        <f t="shared" si="14"/>
        <v>0</v>
      </c>
      <c r="VK22" s="941"/>
      <c r="VL22" s="941"/>
      <c r="VM22" s="941"/>
      <c r="VN22" s="466"/>
      <c r="VO22" s="467"/>
      <c r="VP22" s="467"/>
      <c r="VQ22" s="467"/>
      <c r="VR22" s="467"/>
      <c r="VS22" s="467"/>
      <c r="VT22" s="467"/>
      <c r="VU22" s="467"/>
      <c r="VV22" s="467"/>
      <c r="VW22" s="467"/>
      <c r="VX22" s="467"/>
      <c r="VY22" s="467"/>
      <c r="VZ22" s="468"/>
      <c r="WA22" s="468"/>
      <c r="WB22" s="468"/>
      <c r="WC22" s="468"/>
      <c r="WD22" s="468"/>
      <c r="WE22" s="468"/>
      <c r="WF22" s="468"/>
      <c r="WG22" s="469"/>
      <c r="WH22" s="940">
        <f t="shared" si="15"/>
        <v>0</v>
      </c>
      <c r="WI22" s="941"/>
      <c r="WJ22" s="941"/>
      <c r="WK22" s="941"/>
      <c r="WL22" s="941">
        <f t="shared" si="16"/>
        <v>0</v>
      </c>
      <c r="WM22" s="941"/>
      <c r="WN22" s="941"/>
      <c r="WO22" s="941"/>
      <c r="WP22" s="941">
        <f t="shared" si="17"/>
        <v>0</v>
      </c>
      <c r="WQ22" s="941"/>
      <c r="WR22" s="941"/>
      <c r="WS22" s="941"/>
      <c r="WT22" s="941">
        <f t="shared" si="18"/>
        <v>0</v>
      </c>
      <c r="WU22" s="941"/>
      <c r="WV22" s="941"/>
      <c r="WW22" s="941"/>
      <c r="WX22" s="941">
        <f t="shared" si="19"/>
        <v>0</v>
      </c>
      <c r="WY22" s="941"/>
      <c r="WZ22" s="941"/>
      <c r="XA22" s="947"/>
    </row>
    <row r="23" spans="3:625" s="100" customFormat="1" ht="19.5" customHeight="1" x14ac:dyDescent="0.15">
      <c r="C23" s="867"/>
      <c r="D23" s="526"/>
      <c r="E23" s="518"/>
      <c r="F23" s="518"/>
      <c r="G23" s="518"/>
      <c r="H23" s="107" t="s">
        <v>31</v>
      </c>
      <c r="I23" s="816"/>
      <c r="J23" s="816"/>
      <c r="K23" s="816"/>
      <c r="L23" s="816"/>
      <c r="M23" s="816"/>
      <c r="N23" s="816"/>
      <c r="O23" s="108" t="s">
        <v>32</v>
      </c>
      <c r="P23" s="484"/>
      <c r="Q23" s="434"/>
      <c r="R23" s="435"/>
      <c r="S23" s="435"/>
      <c r="T23" s="434"/>
      <c r="U23" s="434"/>
      <c r="V23" s="435"/>
      <c r="W23" s="589"/>
      <c r="X23" s="434"/>
      <c r="Y23" s="434"/>
      <c r="Z23" s="435"/>
      <c r="AA23" s="589"/>
      <c r="AB23" s="434"/>
      <c r="AC23" s="434"/>
      <c r="AD23" s="435"/>
      <c r="AE23" s="589"/>
      <c r="AF23" s="434"/>
      <c r="AG23" s="434"/>
      <c r="AH23" s="435"/>
      <c r="AI23" s="589"/>
      <c r="AJ23" s="772"/>
      <c r="AK23" s="773"/>
      <c r="AL23" s="774"/>
      <c r="AM23" s="937"/>
      <c r="AN23" s="938"/>
      <c r="AO23" s="938"/>
      <c r="AP23" s="939"/>
      <c r="AQ23" s="940">
        <f t="shared" si="20"/>
        <v>0</v>
      </c>
      <c r="AR23" s="941"/>
      <c r="AS23" s="941"/>
      <c r="AT23" s="941"/>
      <c r="AU23" s="941">
        <f t="shared" si="0"/>
        <v>0</v>
      </c>
      <c r="AV23" s="941"/>
      <c r="AW23" s="941"/>
      <c r="AX23" s="941"/>
      <c r="AY23" s="941">
        <f t="shared" si="1"/>
        <v>0</v>
      </c>
      <c r="AZ23" s="941"/>
      <c r="BA23" s="941"/>
      <c r="BB23" s="941"/>
      <c r="BC23" s="941">
        <f t="shared" si="2"/>
        <v>0</v>
      </c>
      <c r="BD23" s="941"/>
      <c r="BE23" s="941"/>
      <c r="BF23" s="941"/>
      <c r="BG23" s="941">
        <f t="shared" si="3"/>
        <v>0</v>
      </c>
      <c r="BH23" s="941"/>
      <c r="BI23" s="941"/>
      <c r="BJ23" s="941"/>
      <c r="BK23" s="466"/>
      <c r="BL23" s="467"/>
      <c r="BM23" s="467"/>
      <c r="BN23" s="467"/>
      <c r="BO23" s="467"/>
      <c r="BP23" s="467"/>
      <c r="BQ23" s="467"/>
      <c r="BR23" s="467"/>
      <c r="BS23" s="467"/>
      <c r="BT23" s="467"/>
      <c r="BU23" s="467"/>
      <c r="BV23" s="467"/>
      <c r="BW23" s="468"/>
      <c r="BX23" s="468"/>
      <c r="BY23" s="468"/>
      <c r="BZ23" s="468"/>
      <c r="CA23" s="468"/>
      <c r="CB23" s="468"/>
      <c r="CC23" s="468"/>
      <c r="CD23" s="469"/>
      <c r="CE23" s="940">
        <f t="shared" si="21"/>
        <v>0</v>
      </c>
      <c r="CF23" s="941"/>
      <c r="CG23" s="941"/>
      <c r="CH23" s="941"/>
      <c r="CI23" s="941">
        <f t="shared" si="22"/>
        <v>0</v>
      </c>
      <c r="CJ23" s="941"/>
      <c r="CK23" s="941"/>
      <c r="CL23" s="941"/>
      <c r="CM23" s="941">
        <f t="shared" si="23"/>
        <v>0</v>
      </c>
      <c r="CN23" s="941"/>
      <c r="CO23" s="941"/>
      <c r="CP23" s="941"/>
      <c r="CQ23" s="941">
        <f t="shared" si="4"/>
        <v>0</v>
      </c>
      <c r="CR23" s="941"/>
      <c r="CS23" s="941"/>
      <c r="CT23" s="941"/>
      <c r="CU23" s="941">
        <f t="shared" si="5"/>
        <v>0</v>
      </c>
      <c r="CV23" s="941"/>
      <c r="CW23" s="941"/>
      <c r="CX23" s="947"/>
      <c r="DC23" s="867"/>
      <c r="DD23" s="526"/>
      <c r="DE23" s="518"/>
      <c r="DF23" s="518"/>
      <c r="DG23" s="518"/>
      <c r="DH23" s="107" t="s">
        <v>31</v>
      </c>
      <c r="DI23" s="816"/>
      <c r="DJ23" s="816"/>
      <c r="DK23" s="816"/>
      <c r="DL23" s="816"/>
      <c r="DM23" s="816"/>
      <c r="DN23" s="816"/>
      <c r="DO23" s="108" t="s">
        <v>32</v>
      </c>
      <c r="DP23" s="484"/>
      <c r="DQ23" s="434"/>
      <c r="DR23" s="435"/>
      <c r="DS23" s="435"/>
      <c r="DT23" s="434"/>
      <c r="DU23" s="434"/>
      <c r="DV23" s="435"/>
      <c r="DW23" s="589"/>
      <c r="DX23" s="434"/>
      <c r="DY23" s="434"/>
      <c r="DZ23" s="435"/>
      <c r="EA23" s="589"/>
      <c r="EB23" s="434"/>
      <c r="EC23" s="434"/>
      <c r="ED23" s="435"/>
      <c r="EE23" s="589"/>
      <c r="EF23" s="434"/>
      <c r="EG23" s="434"/>
      <c r="EH23" s="435"/>
      <c r="EI23" s="589"/>
      <c r="EJ23" s="772"/>
      <c r="EK23" s="773"/>
      <c r="EL23" s="774"/>
      <c r="EM23" s="937"/>
      <c r="EN23" s="938"/>
      <c r="EO23" s="938"/>
      <c r="EP23" s="939"/>
      <c r="EQ23" s="940">
        <f t="shared" si="24"/>
        <v>0</v>
      </c>
      <c r="ER23" s="941"/>
      <c r="ES23" s="941"/>
      <c r="ET23" s="941"/>
      <c r="EU23" s="941">
        <f t="shared" si="25"/>
        <v>0</v>
      </c>
      <c r="EV23" s="941"/>
      <c r="EW23" s="941"/>
      <c r="EX23" s="941"/>
      <c r="EY23" s="941">
        <f t="shared" si="26"/>
        <v>0</v>
      </c>
      <c r="EZ23" s="941"/>
      <c r="FA23" s="941"/>
      <c r="FB23" s="941"/>
      <c r="FC23" s="941">
        <f t="shared" si="27"/>
        <v>0</v>
      </c>
      <c r="FD23" s="941"/>
      <c r="FE23" s="941"/>
      <c r="FF23" s="941"/>
      <c r="FG23" s="941">
        <f t="shared" si="28"/>
        <v>0</v>
      </c>
      <c r="FH23" s="941"/>
      <c r="FI23" s="941"/>
      <c r="FJ23" s="941"/>
      <c r="FK23" s="466"/>
      <c r="FL23" s="467"/>
      <c r="FM23" s="467"/>
      <c r="FN23" s="467"/>
      <c r="FO23" s="467"/>
      <c r="FP23" s="467"/>
      <c r="FQ23" s="467"/>
      <c r="FR23" s="467"/>
      <c r="FS23" s="467"/>
      <c r="FT23" s="467"/>
      <c r="FU23" s="467"/>
      <c r="FV23" s="467"/>
      <c r="FW23" s="468"/>
      <c r="FX23" s="468"/>
      <c r="FY23" s="468"/>
      <c r="FZ23" s="468"/>
      <c r="GA23" s="468"/>
      <c r="GB23" s="468"/>
      <c r="GC23" s="468"/>
      <c r="GD23" s="469"/>
      <c r="GE23" s="940">
        <f t="shared" si="29"/>
        <v>0</v>
      </c>
      <c r="GF23" s="941"/>
      <c r="GG23" s="941"/>
      <c r="GH23" s="941"/>
      <c r="GI23" s="941">
        <f t="shared" si="30"/>
        <v>0</v>
      </c>
      <c r="GJ23" s="941"/>
      <c r="GK23" s="941"/>
      <c r="GL23" s="941"/>
      <c r="GM23" s="941">
        <f t="shared" si="31"/>
        <v>0</v>
      </c>
      <c r="GN23" s="941"/>
      <c r="GO23" s="941"/>
      <c r="GP23" s="941"/>
      <c r="GQ23" s="941">
        <f t="shared" si="32"/>
        <v>0</v>
      </c>
      <c r="GR23" s="941"/>
      <c r="GS23" s="941"/>
      <c r="GT23" s="941"/>
      <c r="GU23" s="941">
        <f t="shared" si="33"/>
        <v>0</v>
      </c>
      <c r="GV23" s="941"/>
      <c r="GW23" s="941"/>
      <c r="GX23" s="947"/>
      <c r="HC23" s="867"/>
      <c r="HD23" s="526"/>
      <c r="HE23" s="518"/>
      <c r="HF23" s="518"/>
      <c r="HG23" s="518"/>
      <c r="HH23" s="107" t="s">
        <v>31</v>
      </c>
      <c r="HI23" s="816"/>
      <c r="HJ23" s="816"/>
      <c r="HK23" s="816"/>
      <c r="HL23" s="816"/>
      <c r="HM23" s="816"/>
      <c r="HN23" s="816"/>
      <c r="HO23" s="108" t="s">
        <v>32</v>
      </c>
      <c r="HP23" s="484"/>
      <c r="HQ23" s="434"/>
      <c r="HR23" s="435"/>
      <c r="HS23" s="435"/>
      <c r="HT23" s="434"/>
      <c r="HU23" s="434"/>
      <c r="HV23" s="435"/>
      <c r="HW23" s="589"/>
      <c r="HX23" s="434"/>
      <c r="HY23" s="434"/>
      <c r="HZ23" s="435"/>
      <c r="IA23" s="589"/>
      <c r="IB23" s="434"/>
      <c r="IC23" s="434"/>
      <c r="ID23" s="435"/>
      <c r="IE23" s="589"/>
      <c r="IF23" s="434"/>
      <c r="IG23" s="434"/>
      <c r="IH23" s="435"/>
      <c r="II23" s="589"/>
      <c r="IJ23" s="772"/>
      <c r="IK23" s="773"/>
      <c r="IL23" s="774"/>
      <c r="IM23" s="937"/>
      <c r="IN23" s="938"/>
      <c r="IO23" s="938"/>
      <c r="IP23" s="939"/>
      <c r="IQ23" s="940">
        <f t="shared" si="34"/>
        <v>0</v>
      </c>
      <c r="IR23" s="941"/>
      <c r="IS23" s="941"/>
      <c r="IT23" s="941"/>
      <c r="IU23" s="941">
        <f t="shared" si="35"/>
        <v>0</v>
      </c>
      <c r="IV23" s="941"/>
      <c r="IW23" s="941"/>
      <c r="IX23" s="941"/>
      <c r="IY23" s="941">
        <f t="shared" si="36"/>
        <v>0</v>
      </c>
      <c r="IZ23" s="941"/>
      <c r="JA23" s="941"/>
      <c r="JB23" s="941"/>
      <c r="JC23" s="941">
        <f t="shared" si="37"/>
        <v>0</v>
      </c>
      <c r="JD23" s="941"/>
      <c r="JE23" s="941"/>
      <c r="JF23" s="941"/>
      <c r="JG23" s="941">
        <f t="shared" si="38"/>
        <v>0</v>
      </c>
      <c r="JH23" s="941"/>
      <c r="JI23" s="941"/>
      <c r="JJ23" s="941"/>
      <c r="JK23" s="466"/>
      <c r="JL23" s="467"/>
      <c r="JM23" s="467"/>
      <c r="JN23" s="467"/>
      <c r="JO23" s="467"/>
      <c r="JP23" s="467"/>
      <c r="JQ23" s="467"/>
      <c r="JR23" s="467"/>
      <c r="JS23" s="467"/>
      <c r="JT23" s="467"/>
      <c r="JU23" s="467"/>
      <c r="JV23" s="467"/>
      <c r="JW23" s="468"/>
      <c r="JX23" s="468"/>
      <c r="JY23" s="468"/>
      <c r="JZ23" s="468"/>
      <c r="KA23" s="468"/>
      <c r="KB23" s="468"/>
      <c r="KC23" s="468"/>
      <c r="KD23" s="469"/>
      <c r="KE23" s="940">
        <f t="shared" si="39"/>
        <v>0</v>
      </c>
      <c r="KF23" s="941"/>
      <c r="KG23" s="941"/>
      <c r="KH23" s="941"/>
      <c r="KI23" s="941">
        <f t="shared" si="40"/>
        <v>0</v>
      </c>
      <c r="KJ23" s="941"/>
      <c r="KK23" s="941"/>
      <c r="KL23" s="941"/>
      <c r="KM23" s="941">
        <f t="shared" si="41"/>
        <v>0</v>
      </c>
      <c r="KN23" s="941"/>
      <c r="KO23" s="941"/>
      <c r="KP23" s="941"/>
      <c r="KQ23" s="941">
        <f t="shared" si="42"/>
        <v>0</v>
      </c>
      <c r="KR23" s="941"/>
      <c r="KS23" s="941"/>
      <c r="KT23" s="941"/>
      <c r="KU23" s="941">
        <f t="shared" si="43"/>
        <v>0</v>
      </c>
      <c r="KV23" s="941"/>
      <c r="KW23" s="941"/>
      <c r="KX23" s="947"/>
      <c r="LC23" s="867"/>
      <c r="LD23" s="526"/>
      <c r="LE23" s="518"/>
      <c r="LF23" s="518"/>
      <c r="LG23" s="518"/>
      <c r="LH23" s="107" t="s">
        <v>31</v>
      </c>
      <c r="LI23" s="816"/>
      <c r="LJ23" s="816"/>
      <c r="LK23" s="816"/>
      <c r="LL23" s="816"/>
      <c r="LM23" s="816"/>
      <c r="LN23" s="816"/>
      <c r="LO23" s="108" t="s">
        <v>32</v>
      </c>
      <c r="LP23" s="484"/>
      <c r="LQ23" s="434"/>
      <c r="LR23" s="435"/>
      <c r="LS23" s="435"/>
      <c r="LT23" s="434"/>
      <c r="LU23" s="434"/>
      <c r="LV23" s="435"/>
      <c r="LW23" s="589"/>
      <c r="LX23" s="434"/>
      <c r="LY23" s="434"/>
      <c r="LZ23" s="435"/>
      <c r="MA23" s="589"/>
      <c r="MB23" s="434"/>
      <c r="MC23" s="434"/>
      <c r="MD23" s="435"/>
      <c r="ME23" s="589"/>
      <c r="MF23" s="434"/>
      <c r="MG23" s="434"/>
      <c r="MH23" s="435"/>
      <c r="MI23" s="589"/>
      <c r="MJ23" s="772"/>
      <c r="MK23" s="773"/>
      <c r="ML23" s="774"/>
      <c r="MM23" s="937"/>
      <c r="MN23" s="938"/>
      <c r="MO23" s="938"/>
      <c r="MP23" s="939"/>
      <c r="MQ23" s="940">
        <f t="shared" si="44"/>
        <v>0</v>
      </c>
      <c r="MR23" s="941"/>
      <c r="MS23" s="941"/>
      <c r="MT23" s="941"/>
      <c r="MU23" s="941">
        <f t="shared" si="45"/>
        <v>0</v>
      </c>
      <c r="MV23" s="941"/>
      <c r="MW23" s="941"/>
      <c r="MX23" s="941"/>
      <c r="MY23" s="941">
        <f t="shared" si="46"/>
        <v>0</v>
      </c>
      <c r="MZ23" s="941"/>
      <c r="NA23" s="941"/>
      <c r="NB23" s="941"/>
      <c r="NC23" s="941">
        <f t="shared" si="47"/>
        <v>0</v>
      </c>
      <c r="ND23" s="941"/>
      <c r="NE23" s="941"/>
      <c r="NF23" s="941"/>
      <c r="NG23" s="941">
        <f t="shared" si="48"/>
        <v>0</v>
      </c>
      <c r="NH23" s="941"/>
      <c r="NI23" s="941"/>
      <c r="NJ23" s="941"/>
      <c r="NK23" s="466"/>
      <c r="NL23" s="467"/>
      <c r="NM23" s="467"/>
      <c r="NN23" s="467"/>
      <c r="NO23" s="467"/>
      <c r="NP23" s="467"/>
      <c r="NQ23" s="467"/>
      <c r="NR23" s="467"/>
      <c r="NS23" s="467"/>
      <c r="NT23" s="467"/>
      <c r="NU23" s="467"/>
      <c r="NV23" s="467"/>
      <c r="NW23" s="468"/>
      <c r="NX23" s="468"/>
      <c r="NY23" s="468"/>
      <c r="NZ23" s="468"/>
      <c r="OA23" s="468"/>
      <c r="OB23" s="468"/>
      <c r="OC23" s="468"/>
      <c r="OD23" s="469"/>
      <c r="OE23" s="940">
        <f t="shared" si="49"/>
        <v>0</v>
      </c>
      <c r="OF23" s="941"/>
      <c r="OG23" s="941"/>
      <c r="OH23" s="941"/>
      <c r="OI23" s="941">
        <f t="shared" si="50"/>
        <v>0</v>
      </c>
      <c r="OJ23" s="941"/>
      <c r="OK23" s="941"/>
      <c r="OL23" s="941"/>
      <c r="OM23" s="941">
        <f t="shared" si="51"/>
        <v>0</v>
      </c>
      <c r="ON23" s="941"/>
      <c r="OO23" s="941"/>
      <c r="OP23" s="941"/>
      <c r="OQ23" s="941">
        <f t="shared" si="52"/>
        <v>0</v>
      </c>
      <c r="OR23" s="941"/>
      <c r="OS23" s="941"/>
      <c r="OT23" s="941"/>
      <c r="OU23" s="941">
        <f t="shared" si="53"/>
        <v>0</v>
      </c>
      <c r="OV23" s="941"/>
      <c r="OW23" s="941"/>
      <c r="OX23" s="947"/>
      <c r="PC23" s="867"/>
      <c r="PD23" s="526"/>
      <c r="PE23" s="518"/>
      <c r="PF23" s="518"/>
      <c r="PG23" s="518"/>
      <c r="PH23" s="107" t="s">
        <v>31</v>
      </c>
      <c r="PI23" s="816"/>
      <c r="PJ23" s="816"/>
      <c r="PK23" s="816"/>
      <c r="PL23" s="816"/>
      <c r="PM23" s="816"/>
      <c r="PN23" s="816"/>
      <c r="PO23" s="108" t="s">
        <v>32</v>
      </c>
      <c r="PP23" s="484"/>
      <c r="PQ23" s="434"/>
      <c r="PR23" s="435"/>
      <c r="PS23" s="435"/>
      <c r="PT23" s="434"/>
      <c r="PU23" s="434"/>
      <c r="PV23" s="435"/>
      <c r="PW23" s="589"/>
      <c r="PX23" s="434"/>
      <c r="PY23" s="434"/>
      <c r="PZ23" s="435"/>
      <c r="QA23" s="589"/>
      <c r="QB23" s="434"/>
      <c r="QC23" s="434"/>
      <c r="QD23" s="435"/>
      <c r="QE23" s="589"/>
      <c r="QF23" s="434"/>
      <c r="QG23" s="434"/>
      <c r="QH23" s="435"/>
      <c r="QI23" s="589"/>
      <c r="QJ23" s="772"/>
      <c r="QK23" s="773"/>
      <c r="QL23" s="774"/>
      <c r="QM23" s="937"/>
      <c r="QN23" s="938"/>
      <c r="QO23" s="938"/>
      <c r="QP23" s="939"/>
      <c r="QQ23" s="940">
        <f t="shared" si="54"/>
        <v>0</v>
      </c>
      <c r="QR23" s="941"/>
      <c r="QS23" s="941"/>
      <c r="QT23" s="941"/>
      <c r="QU23" s="941">
        <f t="shared" si="55"/>
        <v>0</v>
      </c>
      <c r="QV23" s="941"/>
      <c r="QW23" s="941"/>
      <c r="QX23" s="941"/>
      <c r="QY23" s="941">
        <f t="shared" si="56"/>
        <v>0</v>
      </c>
      <c r="QZ23" s="941"/>
      <c r="RA23" s="941"/>
      <c r="RB23" s="941"/>
      <c r="RC23" s="941">
        <f t="shared" si="57"/>
        <v>0</v>
      </c>
      <c r="RD23" s="941"/>
      <c r="RE23" s="941"/>
      <c r="RF23" s="941"/>
      <c r="RG23" s="941">
        <f t="shared" si="58"/>
        <v>0</v>
      </c>
      <c r="RH23" s="941"/>
      <c r="RI23" s="941"/>
      <c r="RJ23" s="941"/>
      <c r="RK23" s="466"/>
      <c r="RL23" s="467"/>
      <c r="RM23" s="467"/>
      <c r="RN23" s="467"/>
      <c r="RO23" s="467"/>
      <c r="RP23" s="467"/>
      <c r="RQ23" s="467"/>
      <c r="RR23" s="467"/>
      <c r="RS23" s="467"/>
      <c r="RT23" s="467"/>
      <c r="RU23" s="467"/>
      <c r="RV23" s="467"/>
      <c r="RW23" s="468"/>
      <c r="RX23" s="468"/>
      <c r="RY23" s="468"/>
      <c r="RZ23" s="468"/>
      <c r="SA23" s="468"/>
      <c r="SB23" s="468"/>
      <c r="SC23" s="468"/>
      <c r="SD23" s="469"/>
      <c r="SE23" s="940">
        <f t="shared" si="59"/>
        <v>0</v>
      </c>
      <c r="SF23" s="941"/>
      <c r="SG23" s="941"/>
      <c r="SH23" s="941"/>
      <c r="SI23" s="941">
        <f t="shared" si="60"/>
        <v>0</v>
      </c>
      <c r="SJ23" s="941"/>
      <c r="SK23" s="941"/>
      <c r="SL23" s="941"/>
      <c r="SM23" s="941">
        <f t="shared" si="61"/>
        <v>0</v>
      </c>
      <c r="SN23" s="941"/>
      <c r="SO23" s="941"/>
      <c r="SP23" s="941"/>
      <c r="SQ23" s="941">
        <f t="shared" si="62"/>
        <v>0</v>
      </c>
      <c r="SR23" s="941"/>
      <c r="SS23" s="941"/>
      <c r="ST23" s="941"/>
      <c r="SU23" s="941">
        <f t="shared" si="63"/>
        <v>0</v>
      </c>
      <c r="SV23" s="941"/>
      <c r="SW23" s="941"/>
      <c r="SX23" s="947"/>
      <c r="TS23" s="484">
        <f t="shared" si="64"/>
        <v>0</v>
      </c>
      <c r="TT23" s="434"/>
      <c r="TU23" s="435"/>
      <c r="TV23" s="435"/>
      <c r="TW23" s="434">
        <f t="shared" si="6"/>
        <v>0</v>
      </c>
      <c r="TX23" s="434"/>
      <c r="TY23" s="435"/>
      <c r="TZ23" s="589"/>
      <c r="UA23" s="434">
        <f t="shared" si="7"/>
        <v>0</v>
      </c>
      <c r="UB23" s="434"/>
      <c r="UC23" s="435"/>
      <c r="UD23" s="589"/>
      <c r="UE23" s="434">
        <f t="shared" si="8"/>
        <v>0</v>
      </c>
      <c r="UF23" s="434"/>
      <c r="UG23" s="435"/>
      <c r="UH23" s="589"/>
      <c r="UI23" s="434">
        <f t="shared" si="9"/>
        <v>0</v>
      </c>
      <c r="UJ23" s="434"/>
      <c r="UK23" s="435"/>
      <c r="UL23" s="589"/>
      <c r="UM23" s="772"/>
      <c r="UN23" s="773"/>
      <c r="UO23" s="774"/>
      <c r="UP23" s="937"/>
      <c r="UQ23" s="938"/>
      <c r="UR23" s="938"/>
      <c r="US23" s="939"/>
      <c r="UT23" s="940">
        <f t="shared" si="10"/>
        <v>0</v>
      </c>
      <c r="UU23" s="941"/>
      <c r="UV23" s="941"/>
      <c r="UW23" s="941"/>
      <c r="UX23" s="941">
        <f t="shared" si="11"/>
        <v>0</v>
      </c>
      <c r="UY23" s="941"/>
      <c r="UZ23" s="941"/>
      <c r="VA23" s="941"/>
      <c r="VB23" s="941">
        <f>AY23+EY23+IY23+MY23+QY23</f>
        <v>0</v>
      </c>
      <c r="VC23" s="941"/>
      <c r="VD23" s="941"/>
      <c r="VE23" s="941"/>
      <c r="VF23" s="941">
        <f t="shared" si="13"/>
        <v>0</v>
      </c>
      <c r="VG23" s="941"/>
      <c r="VH23" s="941"/>
      <c r="VI23" s="941"/>
      <c r="VJ23" s="941">
        <f t="shared" si="14"/>
        <v>0</v>
      </c>
      <c r="VK23" s="941"/>
      <c r="VL23" s="941"/>
      <c r="VM23" s="941"/>
      <c r="VN23" s="466"/>
      <c r="VO23" s="467"/>
      <c r="VP23" s="467"/>
      <c r="VQ23" s="467"/>
      <c r="VR23" s="467"/>
      <c r="VS23" s="467"/>
      <c r="VT23" s="467"/>
      <c r="VU23" s="467"/>
      <c r="VV23" s="467"/>
      <c r="VW23" s="467"/>
      <c r="VX23" s="467"/>
      <c r="VY23" s="467"/>
      <c r="VZ23" s="468"/>
      <c r="WA23" s="468"/>
      <c r="WB23" s="468"/>
      <c r="WC23" s="468"/>
      <c r="WD23" s="468"/>
      <c r="WE23" s="468"/>
      <c r="WF23" s="468"/>
      <c r="WG23" s="469"/>
      <c r="WH23" s="940">
        <f t="shared" si="15"/>
        <v>0</v>
      </c>
      <c r="WI23" s="941"/>
      <c r="WJ23" s="941"/>
      <c r="WK23" s="941"/>
      <c r="WL23" s="941">
        <f t="shared" si="16"/>
        <v>0</v>
      </c>
      <c r="WM23" s="941"/>
      <c r="WN23" s="941"/>
      <c r="WO23" s="941"/>
      <c r="WP23" s="941">
        <f t="shared" si="17"/>
        <v>0</v>
      </c>
      <c r="WQ23" s="941"/>
      <c r="WR23" s="941"/>
      <c r="WS23" s="941"/>
      <c r="WT23" s="941">
        <f t="shared" si="18"/>
        <v>0</v>
      </c>
      <c r="WU23" s="941"/>
      <c r="WV23" s="941"/>
      <c r="WW23" s="941"/>
      <c r="WX23" s="941">
        <f t="shared" si="19"/>
        <v>0</v>
      </c>
      <c r="WY23" s="941"/>
      <c r="WZ23" s="941"/>
      <c r="XA23" s="947"/>
    </row>
    <row r="24" spans="3:625" s="100" customFormat="1" ht="19.5" customHeight="1" x14ac:dyDescent="0.15">
      <c r="C24" s="867"/>
      <c r="D24" s="526"/>
      <c r="E24" s="518"/>
      <c r="F24" s="518"/>
      <c r="G24" s="518"/>
      <c r="H24" s="107" t="s">
        <v>31</v>
      </c>
      <c r="I24" s="816"/>
      <c r="J24" s="816"/>
      <c r="K24" s="816"/>
      <c r="L24" s="816"/>
      <c r="M24" s="816"/>
      <c r="N24" s="816"/>
      <c r="O24" s="108" t="s">
        <v>32</v>
      </c>
      <c r="P24" s="484"/>
      <c r="Q24" s="434"/>
      <c r="R24" s="435"/>
      <c r="S24" s="435"/>
      <c r="T24" s="434"/>
      <c r="U24" s="434"/>
      <c r="V24" s="435"/>
      <c r="W24" s="589"/>
      <c r="X24" s="434"/>
      <c r="Y24" s="434"/>
      <c r="Z24" s="435"/>
      <c r="AA24" s="589"/>
      <c r="AB24" s="434"/>
      <c r="AC24" s="434"/>
      <c r="AD24" s="435"/>
      <c r="AE24" s="589"/>
      <c r="AF24" s="434"/>
      <c r="AG24" s="434"/>
      <c r="AH24" s="435"/>
      <c r="AI24" s="589"/>
      <c r="AJ24" s="772"/>
      <c r="AK24" s="773"/>
      <c r="AL24" s="774"/>
      <c r="AM24" s="937"/>
      <c r="AN24" s="938"/>
      <c r="AO24" s="938"/>
      <c r="AP24" s="939"/>
      <c r="AQ24" s="940">
        <f t="shared" si="20"/>
        <v>0</v>
      </c>
      <c r="AR24" s="941"/>
      <c r="AS24" s="941"/>
      <c r="AT24" s="941"/>
      <c r="AU24" s="941">
        <f t="shared" si="0"/>
        <v>0</v>
      </c>
      <c r="AV24" s="941"/>
      <c r="AW24" s="941"/>
      <c r="AX24" s="941"/>
      <c r="AY24" s="941">
        <f t="shared" si="1"/>
        <v>0</v>
      </c>
      <c r="AZ24" s="941"/>
      <c r="BA24" s="941"/>
      <c r="BB24" s="941"/>
      <c r="BC24" s="941">
        <f t="shared" si="2"/>
        <v>0</v>
      </c>
      <c r="BD24" s="941"/>
      <c r="BE24" s="941"/>
      <c r="BF24" s="941"/>
      <c r="BG24" s="941">
        <f t="shared" si="3"/>
        <v>0</v>
      </c>
      <c r="BH24" s="941"/>
      <c r="BI24" s="941"/>
      <c r="BJ24" s="941"/>
      <c r="BK24" s="466"/>
      <c r="BL24" s="467"/>
      <c r="BM24" s="467"/>
      <c r="BN24" s="467"/>
      <c r="BO24" s="467"/>
      <c r="BP24" s="467"/>
      <c r="BQ24" s="467"/>
      <c r="BR24" s="467"/>
      <c r="BS24" s="467"/>
      <c r="BT24" s="467"/>
      <c r="BU24" s="467"/>
      <c r="BV24" s="467"/>
      <c r="BW24" s="468"/>
      <c r="BX24" s="468"/>
      <c r="BY24" s="468"/>
      <c r="BZ24" s="468"/>
      <c r="CA24" s="468"/>
      <c r="CB24" s="468"/>
      <c r="CC24" s="468"/>
      <c r="CD24" s="469"/>
      <c r="CE24" s="940">
        <f t="shared" si="21"/>
        <v>0</v>
      </c>
      <c r="CF24" s="941"/>
      <c r="CG24" s="941"/>
      <c r="CH24" s="941"/>
      <c r="CI24" s="941">
        <f t="shared" si="22"/>
        <v>0</v>
      </c>
      <c r="CJ24" s="941"/>
      <c r="CK24" s="941"/>
      <c r="CL24" s="941"/>
      <c r="CM24" s="941">
        <f t="shared" si="23"/>
        <v>0</v>
      </c>
      <c r="CN24" s="941"/>
      <c r="CO24" s="941"/>
      <c r="CP24" s="941"/>
      <c r="CQ24" s="941">
        <f t="shared" si="4"/>
        <v>0</v>
      </c>
      <c r="CR24" s="941"/>
      <c r="CS24" s="941"/>
      <c r="CT24" s="941"/>
      <c r="CU24" s="941">
        <f t="shared" si="5"/>
        <v>0</v>
      </c>
      <c r="CV24" s="941"/>
      <c r="CW24" s="941"/>
      <c r="CX24" s="947"/>
      <c r="DC24" s="867"/>
      <c r="DD24" s="526"/>
      <c r="DE24" s="518"/>
      <c r="DF24" s="518"/>
      <c r="DG24" s="518"/>
      <c r="DH24" s="107" t="s">
        <v>31</v>
      </c>
      <c r="DI24" s="816"/>
      <c r="DJ24" s="816"/>
      <c r="DK24" s="816"/>
      <c r="DL24" s="816"/>
      <c r="DM24" s="816"/>
      <c r="DN24" s="816"/>
      <c r="DO24" s="108" t="s">
        <v>32</v>
      </c>
      <c r="DP24" s="484"/>
      <c r="DQ24" s="434"/>
      <c r="DR24" s="435"/>
      <c r="DS24" s="435"/>
      <c r="DT24" s="434"/>
      <c r="DU24" s="434"/>
      <c r="DV24" s="435"/>
      <c r="DW24" s="589"/>
      <c r="DX24" s="434"/>
      <c r="DY24" s="434"/>
      <c r="DZ24" s="435"/>
      <c r="EA24" s="589"/>
      <c r="EB24" s="434"/>
      <c r="EC24" s="434"/>
      <c r="ED24" s="435"/>
      <c r="EE24" s="589"/>
      <c r="EF24" s="434"/>
      <c r="EG24" s="434"/>
      <c r="EH24" s="435"/>
      <c r="EI24" s="589"/>
      <c r="EJ24" s="772"/>
      <c r="EK24" s="773"/>
      <c r="EL24" s="774"/>
      <c r="EM24" s="937"/>
      <c r="EN24" s="938"/>
      <c r="EO24" s="938"/>
      <c r="EP24" s="939"/>
      <c r="EQ24" s="940">
        <f t="shared" si="24"/>
        <v>0</v>
      </c>
      <c r="ER24" s="941"/>
      <c r="ES24" s="941"/>
      <c r="ET24" s="941"/>
      <c r="EU24" s="941">
        <f t="shared" si="25"/>
        <v>0</v>
      </c>
      <c r="EV24" s="941"/>
      <c r="EW24" s="941"/>
      <c r="EX24" s="941"/>
      <c r="EY24" s="941">
        <f t="shared" si="26"/>
        <v>0</v>
      </c>
      <c r="EZ24" s="941"/>
      <c r="FA24" s="941"/>
      <c r="FB24" s="941"/>
      <c r="FC24" s="941">
        <f t="shared" si="27"/>
        <v>0</v>
      </c>
      <c r="FD24" s="941"/>
      <c r="FE24" s="941"/>
      <c r="FF24" s="941"/>
      <c r="FG24" s="941">
        <f t="shared" si="28"/>
        <v>0</v>
      </c>
      <c r="FH24" s="941"/>
      <c r="FI24" s="941"/>
      <c r="FJ24" s="941"/>
      <c r="FK24" s="466"/>
      <c r="FL24" s="467"/>
      <c r="FM24" s="467"/>
      <c r="FN24" s="467"/>
      <c r="FO24" s="467"/>
      <c r="FP24" s="467"/>
      <c r="FQ24" s="467"/>
      <c r="FR24" s="467"/>
      <c r="FS24" s="467"/>
      <c r="FT24" s="467"/>
      <c r="FU24" s="467"/>
      <c r="FV24" s="467"/>
      <c r="FW24" s="468"/>
      <c r="FX24" s="468"/>
      <c r="FY24" s="468"/>
      <c r="FZ24" s="468"/>
      <c r="GA24" s="468"/>
      <c r="GB24" s="468"/>
      <c r="GC24" s="468"/>
      <c r="GD24" s="469"/>
      <c r="GE24" s="940">
        <f t="shared" si="29"/>
        <v>0</v>
      </c>
      <c r="GF24" s="941"/>
      <c r="GG24" s="941"/>
      <c r="GH24" s="941"/>
      <c r="GI24" s="941">
        <f t="shared" si="30"/>
        <v>0</v>
      </c>
      <c r="GJ24" s="941"/>
      <c r="GK24" s="941"/>
      <c r="GL24" s="941"/>
      <c r="GM24" s="941">
        <f t="shared" si="31"/>
        <v>0</v>
      </c>
      <c r="GN24" s="941"/>
      <c r="GO24" s="941"/>
      <c r="GP24" s="941"/>
      <c r="GQ24" s="941">
        <f t="shared" si="32"/>
        <v>0</v>
      </c>
      <c r="GR24" s="941"/>
      <c r="GS24" s="941"/>
      <c r="GT24" s="941"/>
      <c r="GU24" s="941">
        <f t="shared" si="33"/>
        <v>0</v>
      </c>
      <c r="GV24" s="941"/>
      <c r="GW24" s="941"/>
      <c r="GX24" s="947"/>
      <c r="HC24" s="867"/>
      <c r="HD24" s="526"/>
      <c r="HE24" s="518"/>
      <c r="HF24" s="518"/>
      <c r="HG24" s="518"/>
      <c r="HH24" s="107" t="s">
        <v>31</v>
      </c>
      <c r="HI24" s="816"/>
      <c r="HJ24" s="816"/>
      <c r="HK24" s="816"/>
      <c r="HL24" s="816"/>
      <c r="HM24" s="816"/>
      <c r="HN24" s="816"/>
      <c r="HO24" s="108" t="s">
        <v>32</v>
      </c>
      <c r="HP24" s="484"/>
      <c r="HQ24" s="434"/>
      <c r="HR24" s="435"/>
      <c r="HS24" s="435"/>
      <c r="HT24" s="434"/>
      <c r="HU24" s="434"/>
      <c r="HV24" s="435"/>
      <c r="HW24" s="589"/>
      <c r="HX24" s="434"/>
      <c r="HY24" s="434"/>
      <c r="HZ24" s="435"/>
      <c r="IA24" s="589"/>
      <c r="IB24" s="434"/>
      <c r="IC24" s="434"/>
      <c r="ID24" s="435"/>
      <c r="IE24" s="589"/>
      <c r="IF24" s="434"/>
      <c r="IG24" s="434"/>
      <c r="IH24" s="435"/>
      <c r="II24" s="589"/>
      <c r="IJ24" s="772"/>
      <c r="IK24" s="773"/>
      <c r="IL24" s="774"/>
      <c r="IM24" s="937"/>
      <c r="IN24" s="938"/>
      <c r="IO24" s="938"/>
      <c r="IP24" s="939"/>
      <c r="IQ24" s="940">
        <f t="shared" si="34"/>
        <v>0</v>
      </c>
      <c r="IR24" s="941"/>
      <c r="IS24" s="941"/>
      <c r="IT24" s="941"/>
      <c r="IU24" s="941">
        <f t="shared" si="35"/>
        <v>0</v>
      </c>
      <c r="IV24" s="941"/>
      <c r="IW24" s="941"/>
      <c r="IX24" s="941"/>
      <c r="IY24" s="941">
        <f t="shared" si="36"/>
        <v>0</v>
      </c>
      <c r="IZ24" s="941"/>
      <c r="JA24" s="941"/>
      <c r="JB24" s="941"/>
      <c r="JC24" s="941">
        <f t="shared" si="37"/>
        <v>0</v>
      </c>
      <c r="JD24" s="941"/>
      <c r="JE24" s="941"/>
      <c r="JF24" s="941"/>
      <c r="JG24" s="941">
        <f t="shared" si="38"/>
        <v>0</v>
      </c>
      <c r="JH24" s="941"/>
      <c r="JI24" s="941"/>
      <c r="JJ24" s="941"/>
      <c r="JK24" s="466"/>
      <c r="JL24" s="467"/>
      <c r="JM24" s="467"/>
      <c r="JN24" s="467"/>
      <c r="JO24" s="467"/>
      <c r="JP24" s="467"/>
      <c r="JQ24" s="467"/>
      <c r="JR24" s="467"/>
      <c r="JS24" s="467"/>
      <c r="JT24" s="467"/>
      <c r="JU24" s="467"/>
      <c r="JV24" s="467"/>
      <c r="JW24" s="468"/>
      <c r="JX24" s="468"/>
      <c r="JY24" s="468"/>
      <c r="JZ24" s="468"/>
      <c r="KA24" s="468"/>
      <c r="KB24" s="468"/>
      <c r="KC24" s="468"/>
      <c r="KD24" s="469"/>
      <c r="KE24" s="940">
        <f t="shared" si="39"/>
        <v>0</v>
      </c>
      <c r="KF24" s="941"/>
      <c r="KG24" s="941"/>
      <c r="KH24" s="941"/>
      <c r="KI24" s="941">
        <f t="shared" si="40"/>
        <v>0</v>
      </c>
      <c r="KJ24" s="941"/>
      <c r="KK24" s="941"/>
      <c r="KL24" s="941"/>
      <c r="KM24" s="941">
        <f t="shared" si="41"/>
        <v>0</v>
      </c>
      <c r="KN24" s="941"/>
      <c r="KO24" s="941"/>
      <c r="KP24" s="941"/>
      <c r="KQ24" s="941">
        <f t="shared" si="42"/>
        <v>0</v>
      </c>
      <c r="KR24" s="941"/>
      <c r="KS24" s="941"/>
      <c r="KT24" s="941"/>
      <c r="KU24" s="941">
        <f t="shared" si="43"/>
        <v>0</v>
      </c>
      <c r="KV24" s="941"/>
      <c r="KW24" s="941"/>
      <c r="KX24" s="947"/>
      <c r="LC24" s="867"/>
      <c r="LD24" s="526"/>
      <c r="LE24" s="518"/>
      <c r="LF24" s="518"/>
      <c r="LG24" s="518"/>
      <c r="LH24" s="107" t="s">
        <v>31</v>
      </c>
      <c r="LI24" s="816"/>
      <c r="LJ24" s="816"/>
      <c r="LK24" s="816"/>
      <c r="LL24" s="816"/>
      <c r="LM24" s="816"/>
      <c r="LN24" s="816"/>
      <c r="LO24" s="108" t="s">
        <v>32</v>
      </c>
      <c r="LP24" s="484"/>
      <c r="LQ24" s="434"/>
      <c r="LR24" s="435"/>
      <c r="LS24" s="435"/>
      <c r="LT24" s="434"/>
      <c r="LU24" s="434"/>
      <c r="LV24" s="435"/>
      <c r="LW24" s="589"/>
      <c r="LX24" s="434"/>
      <c r="LY24" s="434"/>
      <c r="LZ24" s="435"/>
      <c r="MA24" s="589"/>
      <c r="MB24" s="434"/>
      <c r="MC24" s="434"/>
      <c r="MD24" s="435"/>
      <c r="ME24" s="589"/>
      <c r="MF24" s="434"/>
      <c r="MG24" s="434"/>
      <c r="MH24" s="435"/>
      <c r="MI24" s="589"/>
      <c r="MJ24" s="772"/>
      <c r="MK24" s="773"/>
      <c r="ML24" s="774"/>
      <c r="MM24" s="937"/>
      <c r="MN24" s="938"/>
      <c r="MO24" s="938"/>
      <c r="MP24" s="939"/>
      <c r="MQ24" s="940">
        <f t="shared" si="44"/>
        <v>0</v>
      </c>
      <c r="MR24" s="941"/>
      <c r="MS24" s="941"/>
      <c r="MT24" s="941"/>
      <c r="MU24" s="941">
        <f t="shared" si="45"/>
        <v>0</v>
      </c>
      <c r="MV24" s="941"/>
      <c r="MW24" s="941"/>
      <c r="MX24" s="941"/>
      <c r="MY24" s="941">
        <f t="shared" si="46"/>
        <v>0</v>
      </c>
      <c r="MZ24" s="941"/>
      <c r="NA24" s="941"/>
      <c r="NB24" s="941"/>
      <c r="NC24" s="941">
        <f t="shared" si="47"/>
        <v>0</v>
      </c>
      <c r="ND24" s="941"/>
      <c r="NE24" s="941"/>
      <c r="NF24" s="941"/>
      <c r="NG24" s="941">
        <f t="shared" si="48"/>
        <v>0</v>
      </c>
      <c r="NH24" s="941"/>
      <c r="NI24" s="941"/>
      <c r="NJ24" s="941"/>
      <c r="NK24" s="466"/>
      <c r="NL24" s="467"/>
      <c r="NM24" s="467"/>
      <c r="NN24" s="467"/>
      <c r="NO24" s="467"/>
      <c r="NP24" s="467"/>
      <c r="NQ24" s="467"/>
      <c r="NR24" s="467"/>
      <c r="NS24" s="467"/>
      <c r="NT24" s="467"/>
      <c r="NU24" s="467"/>
      <c r="NV24" s="467"/>
      <c r="NW24" s="468"/>
      <c r="NX24" s="468"/>
      <c r="NY24" s="468"/>
      <c r="NZ24" s="468"/>
      <c r="OA24" s="468"/>
      <c r="OB24" s="468"/>
      <c r="OC24" s="468"/>
      <c r="OD24" s="469"/>
      <c r="OE24" s="940">
        <f t="shared" si="49"/>
        <v>0</v>
      </c>
      <c r="OF24" s="941"/>
      <c r="OG24" s="941"/>
      <c r="OH24" s="941"/>
      <c r="OI24" s="941">
        <f t="shared" si="50"/>
        <v>0</v>
      </c>
      <c r="OJ24" s="941"/>
      <c r="OK24" s="941"/>
      <c r="OL24" s="941"/>
      <c r="OM24" s="941">
        <f t="shared" si="51"/>
        <v>0</v>
      </c>
      <c r="ON24" s="941"/>
      <c r="OO24" s="941"/>
      <c r="OP24" s="941"/>
      <c r="OQ24" s="941">
        <f t="shared" si="52"/>
        <v>0</v>
      </c>
      <c r="OR24" s="941"/>
      <c r="OS24" s="941"/>
      <c r="OT24" s="941"/>
      <c r="OU24" s="941">
        <f t="shared" si="53"/>
        <v>0</v>
      </c>
      <c r="OV24" s="941"/>
      <c r="OW24" s="941"/>
      <c r="OX24" s="947"/>
      <c r="PC24" s="867"/>
      <c r="PD24" s="526"/>
      <c r="PE24" s="518"/>
      <c r="PF24" s="518"/>
      <c r="PG24" s="518"/>
      <c r="PH24" s="107" t="s">
        <v>31</v>
      </c>
      <c r="PI24" s="816"/>
      <c r="PJ24" s="816"/>
      <c r="PK24" s="816"/>
      <c r="PL24" s="816"/>
      <c r="PM24" s="816"/>
      <c r="PN24" s="816"/>
      <c r="PO24" s="108" t="s">
        <v>32</v>
      </c>
      <c r="PP24" s="484"/>
      <c r="PQ24" s="434"/>
      <c r="PR24" s="435"/>
      <c r="PS24" s="435"/>
      <c r="PT24" s="434"/>
      <c r="PU24" s="434"/>
      <c r="PV24" s="435"/>
      <c r="PW24" s="589"/>
      <c r="PX24" s="434"/>
      <c r="PY24" s="434"/>
      <c r="PZ24" s="435"/>
      <c r="QA24" s="589"/>
      <c r="QB24" s="434"/>
      <c r="QC24" s="434"/>
      <c r="QD24" s="435"/>
      <c r="QE24" s="589"/>
      <c r="QF24" s="434"/>
      <c r="QG24" s="434"/>
      <c r="QH24" s="435"/>
      <c r="QI24" s="589"/>
      <c r="QJ24" s="772"/>
      <c r="QK24" s="773"/>
      <c r="QL24" s="774"/>
      <c r="QM24" s="937"/>
      <c r="QN24" s="938"/>
      <c r="QO24" s="938"/>
      <c r="QP24" s="939"/>
      <c r="QQ24" s="940">
        <f t="shared" si="54"/>
        <v>0</v>
      </c>
      <c r="QR24" s="941"/>
      <c r="QS24" s="941"/>
      <c r="QT24" s="941"/>
      <c r="QU24" s="941">
        <f t="shared" si="55"/>
        <v>0</v>
      </c>
      <c r="QV24" s="941"/>
      <c r="QW24" s="941"/>
      <c r="QX24" s="941"/>
      <c r="QY24" s="941">
        <f t="shared" si="56"/>
        <v>0</v>
      </c>
      <c r="QZ24" s="941"/>
      <c r="RA24" s="941"/>
      <c r="RB24" s="941"/>
      <c r="RC24" s="941">
        <f t="shared" si="57"/>
        <v>0</v>
      </c>
      <c r="RD24" s="941"/>
      <c r="RE24" s="941"/>
      <c r="RF24" s="941"/>
      <c r="RG24" s="941">
        <f t="shared" si="58"/>
        <v>0</v>
      </c>
      <c r="RH24" s="941"/>
      <c r="RI24" s="941"/>
      <c r="RJ24" s="941"/>
      <c r="RK24" s="466"/>
      <c r="RL24" s="467"/>
      <c r="RM24" s="467"/>
      <c r="RN24" s="467"/>
      <c r="RO24" s="467"/>
      <c r="RP24" s="467"/>
      <c r="RQ24" s="467"/>
      <c r="RR24" s="467"/>
      <c r="RS24" s="467"/>
      <c r="RT24" s="467"/>
      <c r="RU24" s="467"/>
      <c r="RV24" s="467"/>
      <c r="RW24" s="468"/>
      <c r="RX24" s="468"/>
      <c r="RY24" s="468"/>
      <c r="RZ24" s="468"/>
      <c r="SA24" s="468"/>
      <c r="SB24" s="468"/>
      <c r="SC24" s="468"/>
      <c r="SD24" s="469"/>
      <c r="SE24" s="940">
        <f t="shared" si="59"/>
        <v>0</v>
      </c>
      <c r="SF24" s="941"/>
      <c r="SG24" s="941"/>
      <c r="SH24" s="941"/>
      <c r="SI24" s="941">
        <f t="shared" si="60"/>
        <v>0</v>
      </c>
      <c r="SJ24" s="941"/>
      <c r="SK24" s="941"/>
      <c r="SL24" s="941"/>
      <c r="SM24" s="941">
        <f t="shared" si="61"/>
        <v>0</v>
      </c>
      <c r="SN24" s="941"/>
      <c r="SO24" s="941"/>
      <c r="SP24" s="941"/>
      <c r="SQ24" s="941">
        <f t="shared" si="62"/>
        <v>0</v>
      </c>
      <c r="SR24" s="941"/>
      <c r="SS24" s="941"/>
      <c r="ST24" s="941"/>
      <c r="SU24" s="941">
        <f t="shared" si="63"/>
        <v>0</v>
      </c>
      <c r="SV24" s="941"/>
      <c r="SW24" s="941"/>
      <c r="SX24" s="947"/>
      <c r="TS24" s="484">
        <f t="shared" si="64"/>
        <v>0</v>
      </c>
      <c r="TT24" s="434"/>
      <c r="TU24" s="435"/>
      <c r="TV24" s="435"/>
      <c r="TW24" s="434">
        <f t="shared" si="6"/>
        <v>0</v>
      </c>
      <c r="TX24" s="434"/>
      <c r="TY24" s="435"/>
      <c r="TZ24" s="589"/>
      <c r="UA24" s="434">
        <f t="shared" si="7"/>
        <v>0</v>
      </c>
      <c r="UB24" s="434"/>
      <c r="UC24" s="435"/>
      <c r="UD24" s="589"/>
      <c r="UE24" s="434">
        <f t="shared" si="8"/>
        <v>0</v>
      </c>
      <c r="UF24" s="434"/>
      <c r="UG24" s="435"/>
      <c r="UH24" s="589"/>
      <c r="UI24" s="434">
        <f t="shared" si="9"/>
        <v>0</v>
      </c>
      <c r="UJ24" s="434"/>
      <c r="UK24" s="435"/>
      <c r="UL24" s="589"/>
      <c r="UM24" s="772"/>
      <c r="UN24" s="773"/>
      <c r="UO24" s="774"/>
      <c r="UP24" s="937"/>
      <c r="UQ24" s="938"/>
      <c r="UR24" s="938"/>
      <c r="US24" s="939"/>
      <c r="UT24" s="940">
        <f t="shared" si="10"/>
        <v>0</v>
      </c>
      <c r="UU24" s="941"/>
      <c r="UV24" s="941"/>
      <c r="UW24" s="941"/>
      <c r="UX24" s="941">
        <f t="shared" si="11"/>
        <v>0</v>
      </c>
      <c r="UY24" s="941"/>
      <c r="UZ24" s="941"/>
      <c r="VA24" s="941"/>
      <c r="VB24" s="941">
        <f t="shared" si="12"/>
        <v>0</v>
      </c>
      <c r="VC24" s="941"/>
      <c r="VD24" s="941"/>
      <c r="VE24" s="941"/>
      <c r="VF24" s="941">
        <f t="shared" si="13"/>
        <v>0</v>
      </c>
      <c r="VG24" s="941"/>
      <c r="VH24" s="941"/>
      <c r="VI24" s="941"/>
      <c r="VJ24" s="941">
        <f t="shared" si="14"/>
        <v>0</v>
      </c>
      <c r="VK24" s="941"/>
      <c r="VL24" s="941"/>
      <c r="VM24" s="941"/>
      <c r="VN24" s="466"/>
      <c r="VO24" s="467"/>
      <c r="VP24" s="467"/>
      <c r="VQ24" s="467"/>
      <c r="VR24" s="467"/>
      <c r="VS24" s="467"/>
      <c r="VT24" s="467"/>
      <c r="VU24" s="467"/>
      <c r="VV24" s="467"/>
      <c r="VW24" s="467"/>
      <c r="VX24" s="467"/>
      <c r="VY24" s="467"/>
      <c r="VZ24" s="468"/>
      <c r="WA24" s="468"/>
      <c r="WB24" s="468"/>
      <c r="WC24" s="468"/>
      <c r="WD24" s="468"/>
      <c r="WE24" s="468"/>
      <c r="WF24" s="468"/>
      <c r="WG24" s="469"/>
      <c r="WH24" s="940">
        <f t="shared" si="15"/>
        <v>0</v>
      </c>
      <c r="WI24" s="941"/>
      <c r="WJ24" s="941"/>
      <c r="WK24" s="941"/>
      <c r="WL24" s="941">
        <f t="shared" si="16"/>
        <v>0</v>
      </c>
      <c r="WM24" s="941"/>
      <c r="WN24" s="941"/>
      <c r="WO24" s="941"/>
      <c r="WP24" s="941">
        <f t="shared" si="17"/>
        <v>0</v>
      </c>
      <c r="WQ24" s="941"/>
      <c r="WR24" s="941"/>
      <c r="WS24" s="941"/>
      <c r="WT24" s="941">
        <f t="shared" si="18"/>
        <v>0</v>
      </c>
      <c r="WU24" s="941"/>
      <c r="WV24" s="941"/>
      <c r="WW24" s="941"/>
      <c r="WX24" s="941">
        <f t="shared" si="19"/>
        <v>0</v>
      </c>
      <c r="WY24" s="941"/>
      <c r="WZ24" s="941"/>
      <c r="XA24" s="947"/>
    </row>
    <row r="25" spans="3:625"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777"/>
      <c r="AC25" s="777"/>
      <c r="AD25" s="778"/>
      <c r="AE25" s="800"/>
      <c r="AF25" s="777"/>
      <c r="AG25" s="777"/>
      <c r="AH25" s="778"/>
      <c r="AI25" s="800"/>
      <c r="AJ25" s="801"/>
      <c r="AK25" s="802"/>
      <c r="AL25" s="803"/>
      <c r="AM25" s="958"/>
      <c r="AN25" s="959"/>
      <c r="AO25" s="959"/>
      <c r="AP25" s="960"/>
      <c r="AQ25" s="940">
        <f>SUM(AQ9:AT24)</f>
        <v>0</v>
      </c>
      <c r="AR25" s="941"/>
      <c r="AS25" s="941"/>
      <c r="AT25" s="941"/>
      <c r="AU25" s="941">
        <f t="shared" ref="AU25" si="65">SUM(AU9:AX24)</f>
        <v>0</v>
      </c>
      <c r="AV25" s="941"/>
      <c r="AW25" s="941"/>
      <c r="AX25" s="941"/>
      <c r="AY25" s="941">
        <f t="shared" ref="AY25" si="66">SUM(AY9:BB24)</f>
        <v>0</v>
      </c>
      <c r="AZ25" s="941"/>
      <c r="BA25" s="941"/>
      <c r="BB25" s="941"/>
      <c r="BC25" s="941">
        <f t="shared" ref="BC25" si="67">SUM(BC9:BF24)</f>
        <v>0</v>
      </c>
      <c r="BD25" s="941"/>
      <c r="BE25" s="941"/>
      <c r="BF25" s="941"/>
      <c r="BG25" s="941">
        <f t="shared" ref="BG25" si="68">SUM(BG9:BJ24)</f>
        <v>0</v>
      </c>
      <c r="BH25" s="941"/>
      <c r="BI25" s="941"/>
      <c r="BJ25" s="941"/>
      <c r="BK25" s="814"/>
      <c r="BL25" s="815"/>
      <c r="BM25" s="815"/>
      <c r="BN25" s="815"/>
      <c r="BO25" s="815"/>
      <c r="BP25" s="815"/>
      <c r="BQ25" s="815"/>
      <c r="BR25" s="815"/>
      <c r="BS25" s="815"/>
      <c r="BT25" s="815"/>
      <c r="BU25" s="815"/>
      <c r="BV25" s="815"/>
      <c r="BW25" s="750"/>
      <c r="BX25" s="750"/>
      <c r="BY25" s="750"/>
      <c r="BZ25" s="750"/>
      <c r="CA25" s="750"/>
      <c r="CB25" s="750"/>
      <c r="CC25" s="750"/>
      <c r="CD25" s="751"/>
      <c r="CE25" s="940">
        <f t="shared" ref="CE25" si="69">SUM(CE9:CH24)</f>
        <v>0</v>
      </c>
      <c r="CF25" s="941"/>
      <c r="CG25" s="941"/>
      <c r="CH25" s="941"/>
      <c r="CI25" s="941">
        <f t="shared" ref="CI25" si="70">SUM(CI9:CL24)</f>
        <v>0</v>
      </c>
      <c r="CJ25" s="941"/>
      <c r="CK25" s="941"/>
      <c r="CL25" s="941"/>
      <c r="CM25" s="941">
        <f t="shared" ref="CM25" si="71">SUM(CM9:CP24)</f>
        <v>0</v>
      </c>
      <c r="CN25" s="941"/>
      <c r="CO25" s="941"/>
      <c r="CP25" s="941"/>
      <c r="CQ25" s="941">
        <f t="shared" ref="CQ25" si="72">SUM(CQ9:CT24)</f>
        <v>0</v>
      </c>
      <c r="CR25" s="941"/>
      <c r="CS25" s="941"/>
      <c r="CT25" s="941"/>
      <c r="CU25" s="941">
        <f t="shared" ref="CU25" si="73">SUM(CU9:CX24)</f>
        <v>0</v>
      </c>
      <c r="CV25" s="941"/>
      <c r="CW25" s="941"/>
      <c r="CX25" s="947"/>
      <c r="DC25" s="867"/>
      <c r="DD25" s="526"/>
      <c r="DE25" s="755" t="s">
        <v>105</v>
      </c>
      <c r="DF25" s="755"/>
      <c r="DG25" s="755"/>
      <c r="DH25" s="755"/>
      <c r="DI25" s="755"/>
      <c r="DJ25" s="755"/>
      <c r="DK25" s="755"/>
      <c r="DL25" s="755"/>
      <c r="DM25" s="755"/>
      <c r="DN25" s="755"/>
      <c r="DO25" s="755"/>
      <c r="DP25" s="776"/>
      <c r="DQ25" s="777"/>
      <c r="DR25" s="778"/>
      <c r="DS25" s="778"/>
      <c r="DT25" s="777"/>
      <c r="DU25" s="777"/>
      <c r="DV25" s="778"/>
      <c r="DW25" s="800"/>
      <c r="DX25" s="777"/>
      <c r="DY25" s="777"/>
      <c r="DZ25" s="778"/>
      <c r="EA25" s="800"/>
      <c r="EB25" s="777"/>
      <c r="EC25" s="777"/>
      <c r="ED25" s="778"/>
      <c r="EE25" s="800"/>
      <c r="EF25" s="777"/>
      <c r="EG25" s="777"/>
      <c r="EH25" s="778"/>
      <c r="EI25" s="800"/>
      <c r="EJ25" s="801"/>
      <c r="EK25" s="802"/>
      <c r="EL25" s="803"/>
      <c r="EM25" s="958"/>
      <c r="EN25" s="959"/>
      <c r="EO25" s="959"/>
      <c r="EP25" s="960"/>
      <c r="EQ25" s="940">
        <f>SUM(EQ9:ET24)</f>
        <v>0</v>
      </c>
      <c r="ER25" s="941"/>
      <c r="ES25" s="941"/>
      <c r="ET25" s="941"/>
      <c r="EU25" s="941">
        <f t="shared" ref="EU25" si="74">SUM(EU9:EX24)</f>
        <v>0</v>
      </c>
      <c r="EV25" s="941"/>
      <c r="EW25" s="941"/>
      <c r="EX25" s="941"/>
      <c r="EY25" s="941">
        <f t="shared" ref="EY25" si="75">SUM(EY9:FB24)</f>
        <v>0</v>
      </c>
      <c r="EZ25" s="941"/>
      <c r="FA25" s="941"/>
      <c r="FB25" s="941"/>
      <c r="FC25" s="941">
        <f t="shared" ref="FC25" si="76">SUM(FC9:FF24)</f>
        <v>0</v>
      </c>
      <c r="FD25" s="941"/>
      <c r="FE25" s="941"/>
      <c r="FF25" s="941"/>
      <c r="FG25" s="941">
        <f t="shared" ref="FG25" si="77">SUM(FG9:FJ24)</f>
        <v>0</v>
      </c>
      <c r="FH25" s="941"/>
      <c r="FI25" s="941"/>
      <c r="FJ25" s="941"/>
      <c r="FK25" s="814"/>
      <c r="FL25" s="815"/>
      <c r="FM25" s="815"/>
      <c r="FN25" s="815"/>
      <c r="FO25" s="815"/>
      <c r="FP25" s="815"/>
      <c r="FQ25" s="815"/>
      <c r="FR25" s="815"/>
      <c r="FS25" s="815"/>
      <c r="FT25" s="815"/>
      <c r="FU25" s="815"/>
      <c r="FV25" s="815"/>
      <c r="FW25" s="750"/>
      <c r="FX25" s="750"/>
      <c r="FY25" s="750"/>
      <c r="FZ25" s="750"/>
      <c r="GA25" s="750"/>
      <c r="GB25" s="750"/>
      <c r="GC25" s="750"/>
      <c r="GD25" s="751"/>
      <c r="GE25" s="940">
        <f t="shared" ref="GE25" si="78">SUM(GE9:GH24)</f>
        <v>0</v>
      </c>
      <c r="GF25" s="941"/>
      <c r="GG25" s="941"/>
      <c r="GH25" s="941"/>
      <c r="GI25" s="941">
        <f t="shared" ref="GI25" si="79">SUM(GI9:GL24)</f>
        <v>0</v>
      </c>
      <c r="GJ25" s="941"/>
      <c r="GK25" s="941"/>
      <c r="GL25" s="941"/>
      <c r="GM25" s="941">
        <f t="shared" ref="GM25" si="80">SUM(GM9:GP24)</f>
        <v>0</v>
      </c>
      <c r="GN25" s="941"/>
      <c r="GO25" s="941"/>
      <c r="GP25" s="941"/>
      <c r="GQ25" s="941">
        <f t="shared" ref="GQ25" si="81">SUM(GQ9:GT24)</f>
        <v>0</v>
      </c>
      <c r="GR25" s="941"/>
      <c r="GS25" s="941"/>
      <c r="GT25" s="941"/>
      <c r="GU25" s="941">
        <f t="shared" ref="GU25" si="82">SUM(GU9:GX24)</f>
        <v>0</v>
      </c>
      <c r="GV25" s="941"/>
      <c r="GW25" s="941"/>
      <c r="GX25" s="947"/>
      <c r="HC25" s="867"/>
      <c r="HD25" s="526"/>
      <c r="HE25" s="755" t="s">
        <v>105</v>
      </c>
      <c r="HF25" s="755"/>
      <c r="HG25" s="755"/>
      <c r="HH25" s="755"/>
      <c r="HI25" s="755"/>
      <c r="HJ25" s="755"/>
      <c r="HK25" s="755"/>
      <c r="HL25" s="755"/>
      <c r="HM25" s="755"/>
      <c r="HN25" s="755"/>
      <c r="HO25" s="755"/>
      <c r="HP25" s="776"/>
      <c r="HQ25" s="777"/>
      <c r="HR25" s="778"/>
      <c r="HS25" s="778"/>
      <c r="HT25" s="777"/>
      <c r="HU25" s="777"/>
      <c r="HV25" s="778"/>
      <c r="HW25" s="800"/>
      <c r="HX25" s="777"/>
      <c r="HY25" s="777"/>
      <c r="HZ25" s="778"/>
      <c r="IA25" s="800"/>
      <c r="IB25" s="777"/>
      <c r="IC25" s="777"/>
      <c r="ID25" s="778"/>
      <c r="IE25" s="800"/>
      <c r="IF25" s="777"/>
      <c r="IG25" s="777"/>
      <c r="IH25" s="778"/>
      <c r="II25" s="800"/>
      <c r="IJ25" s="801"/>
      <c r="IK25" s="802"/>
      <c r="IL25" s="803"/>
      <c r="IM25" s="958"/>
      <c r="IN25" s="959"/>
      <c r="IO25" s="959"/>
      <c r="IP25" s="960"/>
      <c r="IQ25" s="940">
        <f>SUM(IQ9:IT24)</f>
        <v>0</v>
      </c>
      <c r="IR25" s="941"/>
      <c r="IS25" s="941"/>
      <c r="IT25" s="941"/>
      <c r="IU25" s="941">
        <f t="shared" ref="IU25" si="83">SUM(IU9:IX24)</f>
        <v>0</v>
      </c>
      <c r="IV25" s="941"/>
      <c r="IW25" s="941"/>
      <c r="IX25" s="941"/>
      <c r="IY25" s="941">
        <f t="shared" ref="IY25" si="84">SUM(IY9:JB24)</f>
        <v>0</v>
      </c>
      <c r="IZ25" s="941"/>
      <c r="JA25" s="941"/>
      <c r="JB25" s="941"/>
      <c r="JC25" s="941">
        <f t="shared" ref="JC25" si="85">SUM(JC9:JF24)</f>
        <v>0</v>
      </c>
      <c r="JD25" s="941"/>
      <c r="JE25" s="941"/>
      <c r="JF25" s="941"/>
      <c r="JG25" s="941">
        <f t="shared" ref="JG25" si="86">SUM(JG9:JJ24)</f>
        <v>0</v>
      </c>
      <c r="JH25" s="941"/>
      <c r="JI25" s="941"/>
      <c r="JJ25" s="941"/>
      <c r="JK25" s="814"/>
      <c r="JL25" s="815"/>
      <c r="JM25" s="815"/>
      <c r="JN25" s="815"/>
      <c r="JO25" s="815"/>
      <c r="JP25" s="815"/>
      <c r="JQ25" s="815"/>
      <c r="JR25" s="815"/>
      <c r="JS25" s="815"/>
      <c r="JT25" s="815"/>
      <c r="JU25" s="815"/>
      <c r="JV25" s="815"/>
      <c r="JW25" s="750"/>
      <c r="JX25" s="750"/>
      <c r="JY25" s="750"/>
      <c r="JZ25" s="750"/>
      <c r="KA25" s="750"/>
      <c r="KB25" s="750"/>
      <c r="KC25" s="750"/>
      <c r="KD25" s="751"/>
      <c r="KE25" s="940">
        <f t="shared" ref="KE25" si="87">SUM(KE9:KH24)</f>
        <v>0</v>
      </c>
      <c r="KF25" s="941"/>
      <c r="KG25" s="941"/>
      <c r="KH25" s="941"/>
      <c r="KI25" s="941">
        <f t="shared" ref="KI25" si="88">SUM(KI9:KL24)</f>
        <v>0</v>
      </c>
      <c r="KJ25" s="941"/>
      <c r="KK25" s="941"/>
      <c r="KL25" s="941"/>
      <c r="KM25" s="941">
        <f t="shared" ref="KM25" si="89">SUM(KM9:KP24)</f>
        <v>0</v>
      </c>
      <c r="KN25" s="941"/>
      <c r="KO25" s="941"/>
      <c r="KP25" s="941"/>
      <c r="KQ25" s="941">
        <f t="shared" ref="KQ25" si="90">SUM(KQ9:KT24)</f>
        <v>0</v>
      </c>
      <c r="KR25" s="941"/>
      <c r="KS25" s="941"/>
      <c r="KT25" s="941"/>
      <c r="KU25" s="941">
        <f t="shared" ref="KU25" si="91">SUM(KU9:KX24)</f>
        <v>0</v>
      </c>
      <c r="KV25" s="941"/>
      <c r="KW25" s="941"/>
      <c r="KX25" s="947"/>
      <c r="LC25" s="867"/>
      <c r="LD25" s="526"/>
      <c r="LE25" s="755" t="s">
        <v>105</v>
      </c>
      <c r="LF25" s="755"/>
      <c r="LG25" s="755"/>
      <c r="LH25" s="755"/>
      <c r="LI25" s="755"/>
      <c r="LJ25" s="755"/>
      <c r="LK25" s="755"/>
      <c r="LL25" s="755"/>
      <c r="LM25" s="755"/>
      <c r="LN25" s="755"/>
      <c r="LO25" s="755"/>
      <c r="LP25" s="776"/>
      <c r="LQ25" s="777"/>
      <c r="LR25" s="778"/>
      <c r="LS25" s="778"/>
      <c r="LT25" s="777"/>
      <c r="LU25" s="777"/>
      <c r="LV25" s="778"/>
      <c r="LW25" s="800"/>
      <c r="LX25" s="777"/>
      <c r="LY25" s="777"/>
      <c r="LZ25" s="778"/>
      <c r="MA25" s="800"/>
      <c r="MB25" s="777"/>
      <c r="MC25" s="777"/>
      <c r="MD25" s="778"/>
      <c r="ME25" s="800"/>
      <c r="MF25" s="777"/>
      <c r="MG25" s="777"/>
      <c r="MH25" s="778"/>
      <c r="MI25" s="800"/>
      <c r="MJ25" s="801"/>
      <c r="MK25" s="802"/>
      <c r="ML25" s="803"/>
      <c r="MM25" s="958"/>
      <c r="MN25" s="959"/>
      <c r="MO25" s="959"/>
      <c r="MP25" s="960"/>
      <c r="MQ25" s="940">
        <f>SUM(MQ9:MT24)</f>
        <v>0</v>
      </c>
      <c r="MR25" s="941"/>
      <c r="MS25" s="941"/>
      <c r="MT25" s="941"/>
      <c r="MU25" s="941">
        <f t="shared" ref="MU25" si="92">SUM(MU9:MX24)</f>
        <v>0</v>
      </c>
      <c r="MV25" s="941"/>
      <c r="MW25" s="941"/>
      <c r="MX25" s="941"/>
      <c r="MY25" s="941">
        <f t="shared" ref="MY25" si="93">SUM(MY9:NB24)</f>
        <v>0</v>
      </c>
      <c r="MZ25" s="941"/>
      <c r="NA25" s="941"/>
      <c r="NB25" s="941"/>
      <c r="NC25" s="941">
        <f t="shared" ref="NC25" si="94">SUM(NC9:NF24)</f>
        <v>0</v>
      </c>
      <c r="ND25" s="941"/>
      <c r="NE25" s="941"/>
      <c r="NF25" s="941"/>
      <c r="NG25" s="941">
        <f t="shared" ref="NG25" si="95">SUM(NG9:NJ24)</f>
        <v>0</v>
      </c>
      <c r="NH25" s="941"/>
      <c r="NI25" s="941"/>
      <c r="NJ25" s="941"/>
      <c r="NK25" s="814"/>
      <c r="NL25" s="815"/>
      <c r="NM25" s="815"/>
      <c r="NN25" s="815"/>
      <c r="NO25" s="815"/>
      <c r="NP25" s="815"/>
      <c r="NQ25" s="815"/>
      <c r="NR25" s="815"/>
      <c r="NS25" s="815"/>
      <c r="NT25" s="815"/>
      <c r="NU25" s="815"/>
      <c r="NV25" s="815"/>
      <c r="NW25" s="750"/>
      <c r="NX25" s="750"/>
      <c r="NY25" s="750"/>
      <c r="NZ25" s="750"/>
      <c r="OA25" s="750"/>
      <c r="OB25" s="750"/>
      <c r="OC25" s="750"/>
      <c r="OD25" s="751"/>
      <c r="OE25" s="940">
        <f t="shared" ref="OE25" si="96">SUM(OE9:OH24)</f>
        <v>0</v>
      </c>
      <c r="OF25" s="941"/>
      <c r="OG25" s="941"/>
      <c r="OH25" s="941"/>
      <c r="OI25" s="941">
        <f t="shared" ref="OI25" si="97">SUM(OI9:OL24)</f>
        <v>0</v>
      </c>
      <c r="OJ25" s="941"/>
      <c r="OK25" s="941"/>
      <c r="OL25" s="941"/>
      <c r="OM25" s="941">
        <f t="shared" ref="OM25" si="98">SUM(OM9:OP24)</f>
        <v>0</v>
      </c>
      <c r="ON25" s="941"/>
      <c r="OO25" s="941"/>
      <c r="OP25" s="941"/>
      <c r="OQ25" s="941">
        <f t="shared" ref="OQ25" si="99">SUM(OQ9:OT24)</f>
        <v>0</v>
      </c>
      <c r="OR25" s="941"/>
      <c r="OS25" s="941"/>
      <c r="OT25" s="941"/>
      <c r="OU25" s="941">
        <f t="shared" ref="OU25" si="100">SUM(OU9:OX24)</f>
        <v>0</v>
      </c>
      <c r="OV25" s="941"/>
      <c r="OW25" s="941"/>
      <c r="OX25" s="947"/>
      <c r="PC25" s="867"/>
      <c r="PD25" s="526"/>
      <c r="PE25" s="755" t="s">
        <v>105</v>
      </c>
      <c r="PF25" s="755"/>
      <c r="PG25" s="755"/>
      <c r="PH25" s="755"/>
      <c r="PI25" s="755"/>
      <c r="PJ25" s="755"/>
      <c r="PK25" s="755"/>
      <c r="PL25" s="755"/>
      <c r="PM25" s="755"/>
      <c r="PN25" s="755"/>
      <c r="PO25" s="755"/>
      <c r="PP25" s="776"/>
      <c r="PQ25" s="777"/>
      <c r="PR25" s="778"/>
      <c r="PS25" s="778"/>
      <c r="PT25" s="777"/>
      <c r="PU25" s="777"/>
      <c r="PV25" s="778"/>
      <c r="PW25" s="800"/>
      <c r="PX25" s="777"/>
      <c r="PY25" s="777"/>
      <c r="PZ25" s="778"/>
      <c r="QA25" s="800"/>
      <c r="QB25" s="777"/>
      <c r="QC25" s="777"/>
      <c r="QD25" s="778"/>
      <c r="QE25" s="800"/>
      <c r="QF25" s="777"/>
      <c r="QG25" s="777"/>
      <c r="QH25" s="778"/>
      <c r="QI25" s="800"/>
      <c r="QJ25" s="801"/>
      <c r="QK25" s="802"/>
      <c r="QL25" s="803"/>
      <c r="QM25" s="958"/>
      <c r="QN25" s="959"/>
      <c r="QO25" s="959"/>
      <c r="QP25" s="960"/>
      <c r="QQ25" s="940">
        <f>SUM(QQ9:QT24)</f>
        <v>0</v>
      </c>
      <c r="QR25" s="941"/>
      <c r="QS25" s="941"/>
      <c r="QT25" s="941"/>
      <c r="QU25" s="941">
        <f t="shared" ref="QU25" si="101">SUM(QU9:QX24)</f>
        <v>0</v>
      </c>
      <c r="QV25" s="941"/>
      <c r="QW25" s="941"/>
      <c r="QX25" s="941"/>
      <c r="QY25" s="941">
        <f t="shared" ref="QY25" si="102">SUM(QY9:RB24)</f>
        <v>0</v>
      </c>
      <c r="QZ25" s="941"/>
      <c r="RA25" s="941"/>
      <c r="RB25" s="941"/>
      <c r="RC25" s="941">
        <f t="shared" ref="RC25" si="103">SUM(RC9:RF24)</f>
        <v>0</v>
      </c>
      <c r="RD25" s="941"/>
      <c r="RE25" s="941"/>
      <c r="RF25" s="941"/>
      <c r="RG25" s="941">
        <f t="shared" ref="RG25" si="104">SUM(RG9:RJ24)</f>
        <v>0</v>
      </c>
      <c r="RH25" s="941"/>
      <c r="RI25" s="941"/>
      <c r="RJ25" s="941"/>
      <c r="RK25" s="814"/>
      <c r="RL25" s="815"/>
      <c r="RM25" s="815"/>
      <c r="RN25" s="815"/>
      <c r="RO25" s="815"/>
      <c r="RP25" s="815"/>
      <c r="RQ25" s="815"/>
      <c r="RR25" s="815"/>
      <c r="RS25" s="815"/>
      <c r="RT25" s="815"/>
      <c r="RU25" s="815"/>
      <c r="RV25" s="815"/>
      <c r="RW25" s="750"/>
      <c r="RX25" s="750"/>
      <c r="RY25" s="750"/>
      <c r="RZ25" s="750"/>
      <c r="SA25" s="750"/>
      <c r="SB25" s="750"/>
      <c r="SC25" s="750"/>
      <c r="SD25" s="751"/>
      <c r="SE25" s="940">
        <f t="shared" ref="SE25" si="105">SUM(SE9:SH24)</f>
        <v>0</v>
      </c>
      <c r="SF25" s="941"/>
      <c r="SG25" s="941"/>
      <c r="SH25" s="941"/>
      <c r="SI25" s="941">
        <f t="shared" ref="SI25" si="106">SUM(SI9:SL24)</f>
        <v>0</v>
      </c>
      <c r="SJ25" s="941"/>
      <c r="SK25" s="941"/>
      <c r="SL25" s="941"/>
      <c r="SM25" s="941">
        <f t="shared" ref="SM25" si="107">SUM(SM9:SP24)</f>
        <v>0</v>
      </c>
      <c r="SN25" s="941"/>
      <c r="SO25" s="941"/>
      <c r="SP25" s="941"/>
      <c r="SQ25" s="941">
        <f t="shared" ref="SQ25" si="108">SUM(SQ9:ST24)</f>
        <v>0</v>
      </c>
      <c r="SR25" s="941"/>
      <c r="SS25" s="941"/>
      <c r="ST25" s="941"/>
      <c r="SU25" s="941">
        <f t="shared" ref="SU25" si="109">SUM(SU9:SX24)</f>
        <v>0</v>
      </c>
      <c r="SV25" s="941"/>
      <c r="SW25" s="941"/>
      <c r="SX25" s="947"/>
      <c r="TS25" s="776"/>
      <c r="TT25" s="777"/>
      <c r="TU25" s="778"/>
      <c r="TV25" s="778"/>
      <c r="TW25" s="777"/>
      <c r="TX25" s="777"/>
      <c r="TY25" s="778"/>
      <c r="TZ25" s="800"/>
      <c r="UA25" s="777"/>
      <c r="UB25" s="777"/>
      <c r="UC25" s="778"/>
      <c r="UD25" s="800"/>
      <c r="UE25" s="777"/>
      <c r="UF25" s="777"/>
      <c r="UG25" s="778"/>
      <c r="UH25" s="800"/>
      <c r="UI25" s="777"/>
      <c r="UJ25" s="777"/>
      <c r="UK25" s="778"/>
      <c r="UL25" s="800"/>
      <c r="UM25" s="801"/>
      <c r="UN25" s="802"/>
      <c r="UO25" s="803"/>
      <c r="UP25" s="958"/>
      <c r="UQ25" s="959"/>
      <c r="UR25" s="959"/>
      <c r="US25" s="960"/>
      <c r="UT25" s="940">
        <f t="shared" si="10"/>
        <v>0</v>
      </c>
      <c r="UU25" s="941"/>
      <c r="UV25" s="941"/>
      <c r="UW25" s="941"/>
      <c r="UX25" s="941">
        <f t="shared" si="11"/>
        <v>0</v>
      </c>
      <c r="UY25" s="941"/>
      <c r="UZ25" s="941"/>
      <c r="VA25" s="941"/>
      <c r="VB25" s="941">
        <f t="shared" si="12"/>
        <v>0</v>
      </c>
      <c r="VC25" s="941"/>
      <c r="VD25" s="941"/>
      <c r="VE25" s="941"/>
      <c r="VF25" s="941">
        <f t="shared" si="13"/>
        <v>0</v>
      </c>
      <c r="VG25" s="941"/>
      <c r="VH25" s="941"/>
      <c r="VI25" s="941"/>
      <c r="VJ25" s="941">
        <f t="shared" si="14"/>
        <v>0</v>
      </c>
      <c r="VK25" s="941"/>
      <c r="VL25" s="941"/>
      <c r="VM25" s="941"/>
      <c r="VN25" s="814"/>
      <c r="VO25" s="815"/>
      <c r="VP25" s="815"/>
      <c r="VQ25" s="815"/>
      <c r="VR25" s="815"/>
      <c r="VS25" s="815"/>
      <c r="VT25" s="815"/>
      <c r="VU25" s="815"/>
      <c r="VV25" s="815"/>
      <c r="VW25" s="815"/>
      <c r="VX25" s="815"/>
      <c r="VY25" s="815"/>
      <c r="VZ25" s="750"/>
      <c r="WA25" s="750"/>
      <c r="WB25" s="750"/>
      <c r="WC25" s="750"/>
      <c r="WD25" s="750"/>
      <c r="WE25" s="750"/>
      <c r="WF25" s="750"/>
      <c r="WG25" s="751"/>
      <c r="WH25" s="940">
        <f t="shared" si="15"/>
        <v>0</v>
      </c>
      <c r="WI25" s="941"/>
      <c r="WJ25" s="941"/>
      <c r="WK25" s="941"/>
      <c r="WL25" s="941">
        <f t="shared" si="16"/>
        <v>0</v>
      </c>
      <c r="WM25" s="941"/>
      <c r="WN25" s="941"/>
      <c r="WO25" s="941"/>
      <c r="WP25" s="941">
        <f t="shared" si="17"/>
        <v>0</v>
      </c>
      <c r="WQ25" s="941"/>
      <c r="WR25" s="941"/>
      <c r="WS25" s="941"/>
      <c r="WT25" s="941">
        <f t="shared" si="18"/>
        <v>0</v>
      </c>
      <c r="WU25" s="941"/>
      <c r="WV25" s="941"/>
      <c r="WW25" s="941"/>
      <c r="WX25" s="941">
        <f t="shared" si="19"/>
        <v>0</v>
      </c>
      <c r="WY25" s="941"/>
      <c r="WZ25" s="941"/>
      <c r="XA25" s="947"/>
    </row>
    <row r="26" spans="3:625" s="100" customFormat="1" ht="19.5" customHeight="1" x14ac:dyDescent="0.15">
      <c r="C26" s="867"/>
      <c r="D26" s="526" t="s">
        <v>145</v>
      </c>
      <c r="E26" s="755" t="s">
        <v>157</v>
      </c>
      <c r="F26" s="755"/>
      <c r="G26" s="755"/>
      <c r="H26" s="755"/>
      <c r="I26" s="755"/>
      <c r="J26" s="755"/>
      <c r="K26" s="755"/>
      <c r="L26" s="755"/>
      <c r="M26" s="755"/>
      <c r="N26" s="755"/>
      <c r="O26" s="755"/>
      <c r="P26" s="484"/>
      <c r="Q26" s="434"/>
      <c r="R26" s="435"/>
      <c r="S26" s="435"/>
      <c r="T26" s="434"/>
      <c r="U26" s="434"/>
      <c r="V26" s="435"/>
      <c r="W26" s="589"/>
      <c r="X26" s="434"/>
      <c r="Y26" s="434"/>
      <c r="Z26" s="435"/>
      <c r="AA26" s="589"/>
      <c r="AB26" s="434"/>
      <c r="AC26" s="434"/>
      <c r="AD26" s="435"/>
      <c r="AE26" s="589"/>
      <c r="AF26" s="434"/>
      <c r="AG26" s="434"/>
      <c r="AH26" s="435"/>
      <c r="AI26" s="589"/>
      <c r="AJ26" s="423" t="s">
        <v>203</v>
      </c>
      <c r="AK26" s="424"/>
      <c r="AL26" s="425"/>
      <c r="AM26" s="937">
        <f>各種係数!$O26</f>
        <v>17.100000000000001</v>
      </c>
      <c r="AN26" s="938"/>
      <c r="AO26" s="938"/>
      <c r="AP26" s="939"/>
      <c r="AQ26" s="940">
        <f t="shared" si="20"/>
        <v>0</v>
      </c>
      <c r="AR26" s="941"/>
      <c r="AS26" s="941"/>
      <c r="AT26" s="941"/>
      <c r="AU26" s="941">
        <f t="shared" si="0"/>
        <v>0</v>
      </c>
      <c r="AV26" s="941"/>
      <c r="AW26" s="941"/>
      <c r="AX26" s="941"/>
      <c r="AY26" s="941">
        <f t="shared" si="1"/>
        <v>0</v>
      </c>
      <c r="AZ26" s="941"/>
      <c r="BA26" s="941"/>
      <c r="BB26" s="941"/>
      <c r="BC26" s="941">
        <f t="shared" si="2"/>
        <v>0</v>
      </c>
      <c r="BD26" s="941"/>
      <c r="BE26" s="941"/>
      <c r="BF26" s="941"/>
      <c r="BG26" s="941">
        <f t="shared" si="3"/>
        <v>0</v>
      </c>
      <c r="BH26" s="941"/>
      <c r="BI26" s="941"/>
      <c r="BJ26" s="941"/>
      <c r="BK26" s="466">
        <f>各種係数!$R26</f>
        <v>0</v>
      </c>
      <c r="BL26" s="467"/>
      <c r="BM26" s="467"/>
      <c r="BN26" s="467"/>
      <c r="BO26" s="467"/>
      <c r="BP26" s="467"/>
      <c r="BQ26" s="467"/>
      <c r="BR26" s="467"/>
      <c r="BS26" s="467"/>
      <c r="BT26" s="467"/>
      <c r="BU26" s="467"/>
      <c r="BV26" s="467"/>
      <c r="BW26" s="468"/>
      <c r="BX26" s="468"/>
      <c r="BY26" s="468"/>
      <c r="BZ26" s="468"/>
      <c r="CA26" s="468"/>
      <c r="CB26" s="468"/>
      <c r="CC26" s="468"/>
      <c r="CD26" s="469"/>
      <c r="CE26" s="940">
        <f t="shared" si="21"/>
        <v>0</v>
      </c>
      <c r="CF26" s="941"/>
      <c r="CG26" s="941"/>
      <c r="CH26" s="941"/>
      <c r="CI26" s="941">
        <f t="shared" si="22"/>
        <v>0</v>
      </c>
      <c r="CJ26" s="941"/>
      <c r="CK26" s="941"/>
      <c r="CL26" s="941"/>
      <c r="CM26" s="941">
        <f t="shared" si="23"/>
        <v>0</v>
      </c>
      <c r="CN26" s="941"/>
      <c r="CO26" s="941"/>
      <c r="CP26" s="941"/>
      <c r="CQ26" s="941">
        <f t="shared" si="4"/>
        <v>0</v>
      </c>
      <c r="CR26" s="941"/>
      <c r="CS26" s="941"/>
      <c r="CT26" s="941"/>
      <c r="CU26" s="941">
        <f t="shared" si="5"/>
        <v>0</v>
      </c>
      <c r="CV26" s="941"/>
      <c r="CW26" s="941"/>
      <c r="CX26" s="947"/>
      <c r="DC26" s="867"/>
      <c r="DD26" s="526" t="s">
        <v>145</v>
      </c>
      <c r="DE26" s="755" t="s">
        <v>157</v>
      </c>
      <c r="DF26" s="755"/>
      <c r="DG26" s="755"/>
      <c r="DH26" s="755"/>
      <c r="DI26" s="755"/>
      <c r="DJ26" s="755"/>
      <c r="DK26" s="755"/>
      <c r="DL26" s="755"/>
      <c r="DM26" s="755"/>
      <c r="DN26" s="755"/>
      <c r="DO26" s="755"/>
      <c r="DP26" s="484"/>
      <c r="DQ26" s="434"/>
      <c r="DR26" s="435"/>
      <c r="DS26" s="435"/>
      <c r="DT26" s="434"/>
      <c r="DU26" s="434"/>
      <c r="DV26" s="435"/>
      <c r="DW26" s="589"/>
      <c r="DX26" s="434"/>
      <c r="DY26" s="434"/>
      <c r="DZ26" s="435"/>
      <c r="EA26" s="589"/>
      <c r="EB26" s="434"/>
      <c r="EC26" s="434"/>
      <c r="ED26" s="435"/>
      <c r="EE26" s="589"/>
      <c r="EF26" s="434"/>
      <c r="EG26" s="434"/>
      <c r="EH26" s="435"/>
      <c r="EI26" s="589"/>
      <c r="EJ26" s="423" t="s">
        <v>203</v>
      </c>
      <c r="EK26" s="424"/>
      <c r="EL26" s="425"/>
      <c r="EM26" s="937">
        <f>各種係数!$O26</f>
        <v>17.100000000000001</v>
      </c>
      <c r="EN26" s="938"/>
      <c r="EO26" s="938"/>
      <c r="EP26" s="939"/>
      <c r="EQ26" s="940">
        <f t="shared" ref="EQ26" si="110">DP26*$EM26</f>
        <v>0</v>
      </c>
      <c r="ER26" s="941"/>
      <c r="ES26" s="941"/>
      <c r="ET26" s="941"/>
      <c r="EU26" s="941">
        <f t="shared" ref="EU26" si="111">DT26*$EM26</f>
        <v>0</v>
      </c>
      <c r="EV26" s="941"/>
      <c r="EW26" s="941"/>
      <c r="EX26" s="941"/>
      <c r="EY26" s="941">
        <f t="shared" ref="EY26" si="112">DX26*$EM26</f>
        <v>0</v>
      </c>
      <c r="EZ26" s="941"/>
      <c r="FA26" s="941"/>
      <c r="FB26" s="941"/>
      <c r="FC26" s="941">
        <f t="shared" ref="FC26" si="113">EB26*$EM26</f>
        <v>0</v>
      </c>
      <c r="FD26" s="941"/>
      <c r="FE26" s="941"/>
      <c r="FF26" s="941"/>
      <c r="FG26" s="941">
        <f t="shared" ref="FG26" si="114">EF26*$EM26</f>
        <v>0</v>
      </c>
      <c r="FH26" s="941"/>
      <c r="FI26" s="941"/>
      <c r="FJ26" s="941"/>
      <c r="FK26" s="466">
        <f>各種係数!$R26</f>
        <v>0</v>
      </c>
      <c r="FL26" s="467"/>
      <c r="FM26" s="467"/>
      <c r="FN26" s="467"/>
      <c r="FO26" s="467"/>
      <c r="FP26" s="467"/>
      <c r="FQ26" s="467"/>
      <c r="FR26" s="467"/>
      <c r="FS26" s="467"/>
      <c r="FT26" s="467"/>
      <c r="FU26" s="467"/>
      <c r="FV26" s="467"/>
      <c r="FW26" s="468"/>
      <c r="FX26" s="468"/>
      <c r="FY26" s="468"/>
      <c r="FZ26" s="468"/>
      <c r="GA26" s="468"/>
      <c r="GB26" s="468"/>
      <c r="GC26" s="468"/>
      <c r="GD26" s="469"/>
      <c r="GE26" s="940">
        <f t="shared" ref="GE26:GE30" si="115">EQ26*$BK26*44/12</f>
        <v>0</v>
      </c>
      <c r="GF26" s="941"/>
      <c r="GG26" s="941"/>
      <c r="GH26" s="941"/>
      <c r="GI26" s="941">
        <f t="shared" ref="GI26:GI30" si="116">EU26*$BK26*44/12</f>
        <v>0</v>
      </c>
      <c r="GJ26" s="941"/>
      <c r="GK26" s="941"/>
      <c r="GL26" s="941"/>
      <c r="GM26" s="941">
        <f t="shared" ref="GM26:GM30" si="117">EY26*$BK26*44/12</f>
        <v>0</v>
      </c>
      <c r="GN26" s="941"/>
      <c r="GO26" s="941"/>
      <c r="GP26" s="941"/>
      <c r="GQ26" s="941">
        <f t="shared" ref="GQ26:GQ30" si="118">FC26*$BK26*44/12</f>
        <v>0</v>
      </c>
      <c r="GR26" s="941"/>
      <c r="GS26" s="941"/>
      <c r="GT26" s="941"/>
      <c r="GU26" s="941">
        <f t="shared" ref="GU26:GU30" si="119">FG26*$BK26*44/12</f>
        <v>0</v>
      </c>
      <c r="GV26" s="941"/>
      <c r="GW26" s="941"/>
      <c r="GX26" s="947"/>
      <c r="HC26" s="867"/>
      <c r="HD26" s="526" t="s">
        <v>145</v>
      </c>
      <c r="HE26" s="755" t="s">
        <v>157</v>
      </c>
      <c r="HF26" s="755"/>
      <c r="HG26" s="755"/>
      <c r="HH26" s="755"/>
      <c r="HI26" s="755"/>
      <c r="HJ26" s="755"/>
      <c r="HK26" s="755"/>
      <c r="HL26" s="755"/>
      <c r="HM26" s="755"/>
      <c r="HN26" s="755"/>
      <c r="HO26" s="755"/>
      <c r="HP26" s="484"/>
      <c r="HQ26" s="434"/>
      <c r="HR26" s="435"/>
      <c r="HS26" s="435"/>
      <c r="HT26" s="434"/>
      <c r="HU26" s="434"/>
      <c r="HV26" s="435"/>
      <c r="HW26" s="589"/>
      <c r="HX26" s="434"/>
      <c r="HY26" s="434"/>
      <c r="HZ26" s="435"/>
      <c r="IA26" s="589"/>
      <c r="IB26" s="434"/>
      <c r="IC26" s="434"/>
      <c r="ID26" s="435"/>
      <c r="IE26" s="589"/>
      <c r="IF26" s="434"/>
      <c r="IG26" s="434"/>
      <c r="IH26" s="435"/>
      <c r="II26" s="589"/>
      <c r="IJ26" s="423" t="s">
        <v>203</v>
      </c>
      <c r="IK26" s="424"/>
      <c r="IL26" s="425"/>
      <c r="IM26" s="937">
        <f>各種係数!$O26</f>
        <v>17.100000000000001</v>
      </c>
      <c r="IN26" s="938"/>
      <c r="IO26" s="938"/>
      <c r="IP26" s="939"/>
      <c r="IQ26" s="940">
        <f t="shared" ref="IQ26" si="120">HP26*$IM26</f>
        <v>0</v>
      </c>
      <c r="IR26" s="941"/>
      <c r="IS26" s="941"/>
      <c r="IT26" s="941"/>
      <c r="IU26" s="941">
        <f t="shared" ref="IU26" si="121">HT26*$IM26</f>
        <v>0</v>
      </c>
      <c r="IV26" s="941"/>
      <c r="IW26" s="941"/>
      <c r="IX26" s="941"/>
      <c r="IY26" s="941">
        <f t="shared" ref="IY26" si="122">HX26*$IM26</f>
        <v>0</v>
      </c>
      <c r="IZ26" s="941"/>
      <c r="JA26" s="941"/>
      <c r="JB26" s="941"/>
      <c r="JC26" s="941">
        <f t="shared" ref="JC26" si="123">IB26*$IM26</f>
        <v>0</v>
      </c>
      <c r="JD26" s="941"/>
      <c r="JE26" s="941"/>
      <c r="JF26" s="941"/>
      <c r="JG26" s="941">
        <f t="shared" ref="JG26" si="124">IF26*$IM26</f>
        <v>0</v>
      </c>
      <c r="JH26" s="941"/>
      <c r="JI26" s="941"/>
      <c r="JJ26" s="941"/>
      <c r="JK26" s="466">
        <f>各種係数!$R26</f>
        <v>0</v>
      </c>
      <c r="JL26" s="467"/>
      <c r="JM26" s="467"/>
      <c r="JN26" s="467"/>
      <c r="JO26" s="467"/>
      <c r="JP26" s="467"/>
      <c r="JQ26" s="467"/>
      <c r="JR26" s="467"/>
      <c r="JS26" s="467"/>
      <c r="JT26" s="467"/>
      <c r="JU26" s="467"/>
      <c r="JV26" s="467"/>
      <c r="JW26" s="468"/>
      <c r="JX26" s="468"/>
      <c r="JY26" s="468"/>
      <c r="JZ26" s="468"/>
      <c r="KA26" s="468"/>
      <c r="KB26" s="468"/>
      <c r="KC26" s="468"/>
      <c r="KD26" s="469"/>
      <c r="KE26" s="940">
        <f t="shared" ref="KE26" si="125">IQ26*$JK26*44/12</f>
        <v>0</v>
      </c>
      <c r="KF26" s="941"/>
      <c r="KG26" s="941"/>
      <c r="KH26" s="941"/>
      <c r="KI26" s="941">
        <f t="shared" ref="KI26" si="126">IU26*$JK26*44/12</f>
        <v>0</v>
      </c>
      <c r="KJ26" s="941"/>
      <c r="KK26" s="941"/>
      <c r="KL26" s="941"/>
      <c r="KM26" s="941">
        <f t="shared" ref="KM26" si="127">IY26*$JK26*44/12</f>
        <v>0</v>
      </c>
      <c r="KN26" s="941"/>
      <c r="KO26" s="941"/>
      <c r="KP26" s="941"/>
      <c r="KQ26" s="941">
        <f t="shared" ref="KQ26" si="128">JC26*$JK26*44/12</f>
        <v>0</v>
      </c>
      <c r="KR26" s="941"/>
      <c r="KS26" s="941"/>
      <c r="KT26" s="941"/>
      <c r="KU26" s="941">
        <f t="shared" ref="KU26" si="129">JG26*$JK26*44/12</f>
        <v>0</v>
      </c>
      <c r="KV26" s="941"/>
      <c r="KW26" s="941"/>
      <c r="KX26" s="947"/>
      <c r="LC26" s="867"/>
      <c r="LD26" s="526" t="s">
        <v>145</v>
      </c>
      <c r="LE26" s="755" t="s">
        <v>157</v>
      </c>
      <c r="LF26" s="755"/>
      <c r="LG26" s="755"/>
      <c r="LH26" s="755"/>
      <c r="LI26" s="755"/>
      <c r="LJ26" s="755"/>
      <c r="LK26" s="755"/>
      <c r="LL26" s="755"/>
      <c r="LM26" s="755"/>
      <c r="LN26" s="755"/>
      <c r="LO26" s="755"/>
      <c r="LP26" s="484"/>
      <c r="LQ26" s="434"/>
      <c r="LR26" s="435"/>
      <c r="LS26" s="435"/>
      <c r="LT26" s="434"/>
      <c r="LU26" s="434"/>
      <c r="LV26" s="435"/>
      <c r="LW26" s="589"/>
      <c r="LX26" s="434"/>
      <c r="LY26" s="434"/>
      <c r="LZ26" s="435"/>
      <c r="MA26" s="589"/>
      <c r="MB26" s="434"/>
      <c r="MC26" s="434"/>
      <c r="MD26" s="435"/>
      <c r="ME26" s="589"/>
      <c r="MF26" s="434"/>
      <c r="MG26" s="434"/>
      <c r="MH26" s="435"/>
      <c r="MI26" s="589"/>
      <c r="MJ26" s="423" t="s">
        <v>203</v>
      </c>
      <c r="MK26" s="424"/>
      <c r="ML26" s="425"/>
      <c r="MM26" s="937">
        <f>各種係数!$O26</f>
        <v>17.100000000000001</v>
      </c>
      <c r="MN26" s="938"/>
      <c r="MO26" s="938"/>
      <c r="MP26" s="939"/>
      <c r="MQ26" s="940">
        <f t="shared" ref="MQ26" si="130">LP26*$MM26</f>
        <v>0</v>
      </c>
      <c r="MR26" s="941"/>
      <c r="MS26" s="941"/>
      <c r="MT26" s="941"/>
      <c r="MU26" s="941">
        <f t="shared" ref="MU26" si="131">LT26*$MM26</f>
        <v>0</v>
      </c>
      <c r="MV26" s="941"/>
      <c r="MW26" s="941"/>
      <c r="MX26" s="941"/>
      <c r="MY26" s="941">
        <f t="shared" ref="MY26" si="132">LX26*$MM26</f>
        <v>0</v>
      </c>
      <c r="MZ26" s="941"/>
      <c r="NA26" s="941"/>
      <c r="NB26" s="941"/>
      <c r="NC26" s="941">
        <f t="shared" ref="NC26" si="133">MB26*$MM26</f>
        <v>0</v>
      </c>
      <c r="ND26" s="941"/>
      <c r="NE26" s="941"/>
      <c r="NF26" s="941"/>
      <c r="NG26" s="941">
        <f t="shared" ref="NG26" si="134">MF26*$MM26</f>
        <v>0</v>
      </c>
      <c r="NH26" s="941"/>
      <c r="NI26" s="941"/>
      <c r="NJ26" s="941"/>
      <c r="NK26" s="466">
        <f>各種係数!$R26</f>
        <v>0</v>
      </c>
      <c r="NL26" s="467"/>
      <c r="NM26" s="467"/>
      <c r="NN26" s="467"/>
      <c r="NO26" s="467"/>
      <c r="NP26" s="467"/>
      <c r="NQ26" s="467"/>
      <c r="NR26" s="467"/>
      <c r="NS26" s="467"/>
      <c r="NT26" s="467"/>
      <c r="NU26" s="467"/>
      <c r="NV26" s="467"/>
      <c r="NW26" s="468"/>
      <c r="NX26" s="468"/>
      <c r="NY26" s="468"/>
      <c r="NZ26" s="468"/>
      <c r="OA26" s="468"/>
      <c r="OB26" s="468"/>
      <c r="OC26" s="468"/>
      <c r="OD26" s="469"/>
      <c r="OE26" s="940">
        <f t="shared" ref="OE26" si="135">MQ26*$NK26*44/12</f>
        <v>0</v>
      </c>
      <c r="OF26" s="941"/>
      <c r="OG26" s="941"/>
      <c r="OH26" s="941"/>
      <c r="OI26" s="941">
        <f t="shared" ref="OI26" si="136">MU26*$NK26*44/12</f>
        <v>0</v>
      </c>
      <c r="OJ26" s="941"/>
      <c r="OK26" s="941"/>
      <c r="OL26" s="941"/>
      <c r="OM26" s="941">
        <f t="shared" ref="OM26" si="137">MY26*$NK26*44/12</f>
        <v>0</v>
      </c>
      <c r="ON26" s="941"/>
      <c r="OO26" s="941"/>
      <c r="OP26" s="941"/>
      <c r="OQ26" s="941">
        <f t="shared" ref="OQ26" si="138">NC26*$NK26*44/12</f>
        <v>0</v>
      </c>
      <c r="OR26" s="941"/>
      <c r="OS26" s="941"/>
      <c r="OT26" s="941"/>
      <c r="OU26" s="941">
        <f t="shared" ref="OU26" si="139">NG26*$NK26*44/12</f>
        <v>0</v>
      </c>
      <c r="OV26" s="941"/>
      <c r="OW26" s="941"/>
      <c r="OX26" s="947"/>
      <c r="PC26" s="867"/>
      <c r="PD26" s="526" t="s">
        <v>145</v>
      </c>
      <c r="PE26" s="755" t="s">
        <v>157</v>
      </c>
      <c r="PF26" s="755"/>
      <c r="PG26" s="755"/>
      <c r="PH26" s="755"/>
      <c r="PI26" s="755"/>
      <c r="PJ26" s="755"/>
      <c r="PK26" s="755"/>
      <c r="PL26" s="755"/>
      <c r="PM26" s="755"/>
      <c r="PN26" s="755"/>
      <c r="PO26" s="755"/>
      <c r="PP26" s="484"/>
      <c r="PQ26" s="434"/>
      <c r="PR26" s="435"/>
      <c r="PS26" s="435"/>
      <c r="PT26" s="434"/>
      <c r="PU26" s="434"/>
      <c r="PV26" s="435"/>
      <c r="PW26" s="589"/>
      <c r="PX26" s="434"/>
      <c r="PY26" s="434"/>
      <c r="PZ26" s="435"/>
      <c r="QA26" s="589"/>
      <c r="QB26" s="434"/>
      <c r="QC26" s="434"/>
      <c r="QD26" s="435"/>
      <c r="QE26" s="589"/>
      <c r="QF26" s="434"/>
      <c r="QG26" s="434"/>
      <c r="QH26" s="435"/>
      <c r="QI26" s="589"/>
      <c r="QJ26" s="423" t="s">
        <v>203</v>
      </c>
      <c r="QK26" s="424"/>
      <c r="QL26" s="425"/>
      <c r="QM26" s="937">
        <f>各種係数!$O26</f>
        <v>17.100000000000001</v>
      </c>
      <c r="QN26" s="938"/>
      <c r="QO26" s="938"/>
      <c r="QP26" s="939"/>
      <c r="QQ26" s="940">
        <f t="shared" ref="QQ26" si="140">PP26*$QM26</f>
        <v>0</v>
      </c>
      <c r="QR26" s="941"/>
      <c r="QS26" s="941"/>
      <c r="QT26" s="941"/>
      <c r="QU26" s="941">
        <f t="shared" ref="QU26" si="141">PT26*$QM26</f>
        <v>0</v>
      </c>
      <c r="QV26" s="941"/>
      <c r="QW26" s="941"/>
      <c r="QX26" s="941"/>
      <c r="QY26" s="941">
        <f t="shared" ref="QY26" si="142">PX26*$QM26</f>
        <v>0</v>
      </c>
      <c r="QZ26" s="941"/>
      <c r="RA26" s="941"/>
      <c r="RB26" s="941"/>
      <c r="RC26" s="941">
        <f t="shared" ref="RC26" si="143">QB26*$QM26</f>
        <v>0</v>
      </c>
      <c r="RD26" s="941"/>
      <c r="RE26" s="941"/>
      <c r="RF26" s="941"/>
      <c r="RG26" s="941">
        <f t="shared" ref="RG26" si="144">QF26*$QM26</f>
        <v>0</v>
      </c>
      <c r="RH26" s="941"/>
      <c r="RI26" s="941"/>
      <c r="RJ26" s="941"/>
      <c r="RK26" s="466">
        <f>各種係数!$R26</f>
        <v>0</v>
      </c>
      <c r="RL26" s="467"/>
      <c r="RM26" s="467"/>
      <c r="RN26" s="467"/>
      <c r="RO26" s="467"/>
      <c r="RP26" s="467"/>
      <c r="RQ26" s="467"/>
      <c r="RR26" s="467"/>
      <c r="RS26" s="467"/>
      <c r="RT26" s="467"/>
      <c r="RU26" s="467"/>
      <c r="RV26" s="467"/>
      <c r="RW26" s="468"/>
      <c r="RX26" s="468"/>
      <c r="RY26" s="468"/>
      <c r="RZ26" s="468"/>
      <c r="SA26" s="468"/>
      <c r="SB26" s="468"/>
      <c r="SC26" s="468"/>
      <c r="SD26" s="469"/>
      <c r="SE26" s="940">
        <f t="shared" ref="SE26" si="145">QQ26*$RK26*44/12</f>
        <v>0</v>
      </c>
      <c r="SF26" s="941"/>
      <c r="SG26" s="941"/>
      <c r="SH26" s="941"/>
      <c r="SI26" s="941">
        <f t="shared" ref="SI26" si="146">QU26*$RK26*44/12</f>
        <v>0</v>
      </c>
      <c r="SJ26" s="941"/>
      <c r="SK26" s="941"/>
      <c r="SL26" s="941"/>
      <c r="SM26" s="941">
        <f t="shared" ref="SM26" si="147">QY26*$RK26*44/12</f>
        <v>0</v>
      </c>
      <c r="SN26" s="941"/>
      <c r="SO26" s="941"/>
      <c r="SP26" s="941"/>
      <c r="SQ26" s="941">
        <f t="shared" ref="SQ26" si="148">RC26*$RK26*44/12</f>
        <v>0</v>
      </c>
      <c r="SR26" s="941"/>
      <c r="SS26" s="941"/>
      <c r="ST26" s="941"/>
      <c r="SU26" s="941">
        <f t="shared" ref="SU26" si="149">RG26*$RK26*44/12</f>
        <v>0</v>
      </c>
      <c r="SV26" s="941"/>
      <c r="SW26" s="941"/>
      <c r="SX26" s="947"/>
      <c r="TS26" s="484">
        <f t="shared" ref="TS26:TS30" si="150">P26+DP26+HP26+LP26+PP26</f>
        <v>0</v>
      </c>
      <c r="TT26" s="434"/>
      <c r="TU26" s="435"/>
      <c r="TV26" s="435"/>
      <c r="TW26" s="434">
        <f t="shared" ref="TW26:TW30" si="151">T26+DT26+HT26+LT26+PT26</f>
        <v>0</v>
      </c>
      <c r="TX26" s="434"/>
      <c r="TY26" s="435"/>
      <c r="TZ26" s="589"/>
      <c r="UA26" s="434">
        <f t="shared" ref="UA26:UA30" si="152">X26+DX26+HX26+LX26+PX26</f>
        <v>0</v>
      </c>
      <c r="UB26" s="434"/>
      <c r="UC26" s="435"/>
      <c r="UD26" s="589"/>
      <c r="UE26" s="434">
        <f t="shared" ref="UE26:UE30" si="153">AB26+EB26+IB26+MB26+QB26</f>
        <v>0</v>
      </c>
      <c r="UF26" s="434"/>
      <c r="UG26" s="435"/>
      <c r="UH26" s="589"/>
      <c r="UI26" s="434">
        <f t="shared" ref="UI26:UI30" si="154">AF26+EF26+IF26+MF26+QF26</f>
        <v>0</v>
      </c>
      <c r="UJ26" s="434"/>
      <c r="UK26" s="435"/>
      <c r="UL26" s="589"/>
      <c r="UM26" s="772" t="s">
        <v>57</v>
      </c>
      <c r="UN26" s="773"/>
      <c r="UO26" s="774"/>
      <c r="UP26" s="937">
        <f>各種係数!$O26</f>
        <v>17.100000000000001</v>
      </c>
      <c r="UQ26" s="938"/>
      <c r="UR26" s="938"/>
      <c r="US26" s="939"/>
      <c r="UT26" s="940">
        <f t="shared" si="10"/>
        <v>0</v>
      </c>
      <c r="UU26" s="941"/>
      <c r="UV26" s="941"/>
      <c r="UW26" s="941"/>
      <c r="UX26" s="941">
        <f t="shared" si="11"/>
        <v>0</v>
      </c>
      <c r="UY26" s="941"/>
      <c r="UZ26" s="941"/>
      <c r="VA26" s="941"/>
      <c r="VB26" s="941">
        <f t="shared" si="12"/>
        <v>0</v>
      </c>
      <c r="VC26" s="941"/>
      <c r="VD26" s="941"/>
      <c r="VE26" s="941"/>
      <c r="VF26" s="941">
        <f t="shared" si="13"/>
        <v>0</v>
      </c>
      <c r="VG26" s="941"/>
      <c r="VH26" s="941"/>
      <c r="VI26" s="941"/>
      <c r="VJ26" s="941">
        <f t="shared" si="14"/>
        <v>0</v>
      </c>
      <c r="VK26" s="941"/>
      <c r="VL26" s="941"/>
      <c r="VM26" s="941"/>
      <c r="VN26" s="466">
        <f>各種係数!$R26</f>
        <v>0</v>
      </c>
      <c r="VO26" s="467"/>
      <c r="VP26" s="467"/>
      <c r="VQ26" s="467"/>
      <c r="VR26" s="467"/>
      <c r="VS26" s="467"/>
      <c r="VT26" s="467"/>
      <c r="VU26" s="467"/>
      <c r="VV26" s="467"/>
      <c r="VW26" s="467"/>
      <c r="VX26" s="467"/>
      <c r="VY26" s="467"/>
      <c r="VZ26" s="468"/>
      <c r="WA26" s="468"/>
      <c r="WB26" s="468"/>
      <c r="WC26" s="468"/>
      <c r="WD26" s="468"/>
      <c r="WE26" s="468"/>
      <c r="WF26" s="468"/>
      <c r="WG26" s="469"/>
      <c r="WH26" s="940">
        <f t="shared" si="15"/>
        <v>0</v>
      </c>
      <c r="WI26" s="941"/>
      <c r="WJ26" s="941"/>
      <c r="WK26" s="941"/>
      <c r="WL26" s="941">
        <f t="shared" si="16"/>
        <v>0</v>
      </c>
      <c r="WM26" s="941"/>
      <c r="WN26" s="941"/>
      <c r="WO26" s="941"/>
      <c r="WP26" s="941">
        <f t="shared" si="17"/>
        <v>0</v>
      </c>
      <c r="WQ26" s="941"/>
      <c r="WR26" s="941"/>
      <c r="WS26" s="941"/>
      <c r="WT26" s="941">
        <f t="shared" si="18"/>
        <v>0</v>
      </c>
      <c r="WU26" s="941"/>
      <c r="WV26" s="941"/>
      <c r="WW26" s="941"/>
      <c r="WX26" s="941">
        <f t="shared" si="19"/>
        <v>0</v>
      </c>
      <c r="WY26" s="941"/>
      <c r="WZ26" s="941"/>
      <c r="XA26" s="947"/>
    </row>
    <row r="27" spans="3:625" s="100" customFormat="1" ht="19.5" customHeight="1" x14ac:dyDescent="0.15">
      <c r="C27" s="867"/>
      <c r="D27" s="526"/>
      <c r="E27" s="755" t="s">
        <v>158</v>
      </c>
      <c r="F27" s="755"/>
      <c r="G27" s="755"/>
      <c r="H27" s="755"/>
      <c r="I27" s="755"/>
      <c r="J27" s="755"/>
      <c r="K27" s="755"/>
      <c r="L27" s="755"/>
      <c r="M27" s="755"/>
      <c r="N27" s="755"/>
      <c r="O27" s="755"/>
      <c r="P27" s="484"/>
      <c r="Q27" s="434"/>
      <c r="R27" s="435"/>
      <c r="S27" s="435"/>
      <c r="T27" s="434"/>
      <c r="U27" s="434"/>
      <c r="V27" s="435"/>
      <c r="W27" s="589"/>
      <c r="X27" s="434"/>
      <c r="Y27" s="434"/>
      <c r="Z27" s="435"/>
      <c r="AA27" s="589"/>
      <c r="AB27" s="434"/>
      <c r="AC27" s="434"/>
      <c r="AD27" s="435"/>
      <c r="AE27" s="589"/>
      <c r="AF27" s="434"/>
      <c r="AG27" s="434"/>
      <c r="AH27" s="435"/>
      <c r="AI27" s="589"/>
      <c r="AJ27" s="423" t="s">
        <v>33</v>
      </c>
      <c r="AK27" s="424"/>
      <c r="AL27" s="425"/>
      <c r="AM27" s="937">
        <f>各種係数!$O27</f>
        <v>35.6</v>
      </c>
      <c r="AN27" s="938"/>
      <c r="AO27" s="938"/>
      <c r="AP27" s="939"/>
      <c r="AQ27" s="940">
        <f t="shared" si="20"/>
        <v>0</v>
      </c>
      <c r="AR27" s="941"/>
      <c r="AS27" s="941"/>
      <c r="AT27" s="941"/>
      <c r="AU27" s="941">
        <f t="shared" si="0"/>
        <v>0</v>
      </c>
      <c r="AV27" s="941"/>
      <c r="AW27" s="941"/>
      <c r="AX27" s="941"/>
      <c r="AY27" s="941">
        <f t="shared" si="1"/>
        <v>0</v>
      </c>
      <c r="AZ27" s="941"/>
      <c r="BA27" s="941"/>
      <c r="BB27" s="941"/>
      <c r="BC27" s="941">
        <f t="shared" si="2"/>
        <v>0</v>
      </c>
      <c r="BD27" s="941"/>
      <c r="BE27" s="941"/>
      <c r="BF27" s="941"/>
      <c r="BG27" s="941">
        <f t="shared" si="3"/>
        <v>0</v>
      </c>
      <c r="BH27" s="941"/>
      <c r="BI27" s="941"/>
      <c r="BJ27" s="941"/>
      <c r="BK27" s="466">
        <f>各種係数!$R27</f>
        <v>0</v>
      </c>
      <c r="BL27" s="467"/>
      <c r="BM27" s="467"/>
      <c r="BN27" s="467"/>
      <c r="BO27" s="467"/>
      <c r="BP27" s="467"/>
      <c r="BQ27" s="467"/>
      <c r="BR27" s="467"/>
      <c r="BS27" s="467"/>
      <c r="BT27" s="467"/>
      <c r="BU27" s="467"/>
      <c r="BV27" s="467"/>
      <c r="BW27" s="468"/>
      <c r="BX27" s="468"/>
      <c r="BY27" s="468"/>
      <c r="BZ27" s="468"/>
      <c r="CA27" s="468"/>
      <c r="CB27" s="468"/>
      <c r="CC27" s="468"/>
      <c r="CD27" s="469"/>
      <c r="CE27" s="940">
        <f t="shared" si="21"/>
        <v>0</v>
      </c>
      <c r="CF27" s="941"/>
      <c r="CG27" s="941"/>
      <c r="CH27" s="941"/>
      <c r="CI27" s="941">
        <f t="shared" si="22"/>
        <v>0</v>
      </c>
      <c r="CJ27" s="941"/>
      <c r="CK27" s="941"/>
      <c r="CL27" s="941"/>
      <c r="CM27" s="941">
        <f t="shared" si="23"/>
        <v>0</v>
      </c>
      <c r="CN27" s="941"/>
      <c r="CO27" s="941"/>
      <c r="CP27" s="941"/>
      <c r="CQ27" s="941">
        <f t="shared" si="4"/>
        <v>0</v>
      </c>
      <c r="CR27" s="941"/>
      <c r="CS27" s="941"/>
      <c r="CT27" s="941"/>
      <c r="CU27" s="941">
        <f t="shared" si="5"/>
        <v>0</v>
      </c>
      <c r="CV27" s="941"/>
      <c r="CW27" s="941"/>
      <c r="CX27" s="947"/>
      <c r="DC27" s="867"/>
      <c r="DD27" s="526"/>
      <c r="DE27" s="755" t="s">
        <v>158</v>
      </c>
      <c r="DF27" s="755"/>
      <c r="DG27" s="755"/>
      <c r="DH27" s="755"/>
      <c r="DI27" s="755"/>
      <c r="DJ27" s="755"/>
      <c r="DK27" s="755"/>
      <c r="DL27" s="755"/>
      <c r="DM27" s="755"/>
      <c r="DN27" s="755"/>
      <c r="DO27" s="755"/>
      <c r="DP27" s="484"/>
      <c r="DQ27" s="434"/>
      <c r="DR27" s="435"/>
      <c r="DS27" s="435"/>
      <c r="DT27" s="434"/>
      <c r="DU27" s="434"/>
      <c r="DV27" s="435"/>
      <c r="DW27" s="589"/>
      <c r="DX27" s="434"/>
      <c r="DY27" s="434"/>
      <c r="DZ27" s="435"/>
      <c r="EA27" s="589"/>
      <c r="EB27" s="434"/>
      <c r="EC27" s="434"/>
      <c r="ED27" s="435"/>
      <c r="EE27" s="589"/>
      <c r="EF27" s="434"/>
      <c r="EG27" s="434"/>
      <c r="EH27" s="435"/>
      <c r="EI27" s="589"/>
      <c r="EJ27" s="423" t="s">
        <v>33</v>
      </c>
      <c r="EK27" s="424"/>
      <c r="EL27" s="425"/>
      <c r="EM27" s="937">
        <f>各種係数!$O27</f>
        <v>35.6</v>
      </c>
      <c r="EN27" s="938"/>
      <c r="EO27" s="938"/>
      <c r="EP27" s="939"/>
      <c r="EQ27" s="940">
        <f t="shared" ref="EQ27:EQ30" si="155">DP27*$EM27</f>
        <v>0</v>
      </c>
      <c r="ER27" s="941"/>
      <c r="ES27" s="941"/>
      <c r="ET27" s="941"/>
      <c r="EU27" s="941">
        <f t="shared" ref="EU27:EU30" si="156">DT27*$EM27</f>
        <v>0</v>
      </c>
      <c r="EV27" s="941"/>
      <c r="EW27" s="941"/>
      <c r="EX27" s="941"/>
      <c r="EY27" s="941">
        <f t="shared" ref="EY27:EY30" si="157">DX27*$EM27</f>
        <v>0</v>
      </c>
      <c r="EZ27" s="941"/>
      <c r="FA27" s="941"/>
      <c r="FB27" s="941"/>
      <c r="FC27" s="941">
        <f t="shared" ref="FC27:FC30" si="158">EB27*$EM27</f>
        <v>0</v>
      </c>
      <c r="FD27" s="941"/>
      <c r="FE27" s="941"/>
      <c r="FF27" s="941"/>
      <c r="FG27" s="941">
        <f t="shared" ref="FG27:FG30" si="159">EF27*$EM27</f>
        <v>0</v>
      </c>
      <c r="FH27" s="941"/>
      <c r="FI27" s="941"/>
      <c r="FJ27" s="941"/>
      <c r="FK27" s="466">
        <f>各種係数!$R27</f>
        <v>0</v>
      </c>
      <c r="FL27" s="467"/>
      <c r="FM27" s="467"/>
      <c r="FN27" s="467"/>
      <c r="FO27" s="467"/>
      <c r="FP27" s="467"/>
      <c r="FQ27" s="467"/>
      <c r="FR27" s="467"/>
      <c r="FS27" s="467"/>
      <c r="FT27" s="467"/>
      <c r="FU27" s="467"/>
      <c r="FV27" s="467"/>
      <c r="FW27" s="468"/>
      <c r="FX27" s="468"/>
      <c r="FY27" s="468"/>
      <c r="FZ27" s="468"/>
      <c r="GA27" s="468"/>
      <c r="GB27" s="468"/>
      <c r="GC27" s="468"/>
      <c r="GD27" s="469"/>
      <c r="GE27" s="940">
        <f t="shared" si="115"/>
        <v>0</v>
      </c>
      <c r="GF27" s="941"/>
      <c r="GG27" s="941"/>
      <c r="GH27" s="941"/>
      <c r="GI27" s="941">
        <f t="shared" si="116"/>
        <v>0</v>
      </c>
      <c r="GJ27" s="941"/>
      <c r="GK27" s="941"/>
      <c r="GL27" s="941"/>
      <c r="GM27" s="941">
        <f t="shared" si="117"/>
        <v>0</v>
      </c>
      <c r="GN27" s="941"/>
      <c r="GO27" s="941"/>
      <c r="GP27" s="941"/>
      <c r="GQ27" s="941">
        <f t="shared" si="118"/>
        <v>0</v>
      </c>
      <c r="GR27" s="941"/>
      <c r="GS27" s="941"/>
      <c r="GT27" s="941"/>
      <c r="GU27" s="941">
        <f t="shared" si="119"/>
        <v>0</v>
      </c>
      <c r="GV27" s="941"/>
      <c r="GW27" s="941"/>
      <c r="GX27" s="947"/>
      <c r="HC27" s="867"/>
      <c r="HD27" s="526"/>
      <c r="HE27" s="755" t="s">
        <v>158</v>
      </c>
      <c r="HF27" s="755"/>
      <c r="HG27" s="755"/>
      <c r="HH27" s="755"/>
      <c r="HI27" s="755"/>
      <c r="HJ27" s="755"/>
      <c r="HK27" s="755"/>
      <c r="HL27" s="755"/>
      <c r="HM27" s="755"/>
      <c r="HN27" s="755"/>
      <c r="HO27" s="755"/>
      <c r="HP27" s="484"/>
      <c r="HQ27" s="434"/>
      <c r="HR27" s="435"/>
      <c r="HS27" s="435"/>
      <c r="HT27" s="434"/>
      <c r="HU27" s="434"/>
      <c r="HV27" s="435"/>
      <c r="HW27" s="589"/>
      <c r="HX27" s="434"/>
      <c r="HY27" s="434"/>
      <c r="HZ27" s="435"/>
      <c r="IA27" s="589"/>
      <c r="IB27" s="434"/>
      <c r="IC27" s="434"/>
      <c r="ID27" s="435"/>
      <c r="IE27" s="589"/>
      <c r="IF27" s="434"/>
      <c r="IG27" s="434"/>
      <c r="IH27" s="435"/>
      <c r="II27" s="589"/>
      <c r="IJ27" s="423" t="s">
        <v>33</v>
      </c>
      <c r="IK27" s="424"/>
      <c r="IL27" s="425"/>
      <c r="IM27" s="937">
        <f>各種係数!$O27</f>
        <v>35.6</v>
      </c>
      <c r="IN27" s="938"/>
      <c r="IO27" s="938"/>
      <c r="IP27" s="939"/>
      <c r="IQ27" s="940">
        <f t="shared" ref="IQ27:IQ30" si="160">HP27*$IM27</f>
        <v>0</v>
      </c>
      <c r="IR27" s="941"/>
      <c r="IS27" s="941"/>
      <c r="IT27" s="941"/>
      <c r="IU27" s="941">
        <f t="shared" ref="IU27:IU30" si="161">HT27*$IM27</f>
        <v>0</v>
      </c>
      <c r="IV27" s="941"/>
      <c r="IW27" s="941"/>
      <c r="IX27" s="941"/>
      <c r="IY27" s="941">
        <f t="shared" ref="IY27:IY30" si="162">HX27*$IM27</f>
        <v>0</v>
      </c>
      <c r="IZ27" s="941"/>
      <c r="JA27" s="941"/>
      <c r="JB27" s="941"/>
      <c r="JC27" s="941">
        <f t="shared" ref="JC27:JC29" si="163">IB27*$IM27</f>
        <v>0</v>
      </c>
      <c r="JD27" s="941"/>
      <c r="JE27" s="941"/>
      <c r="JF27" s="941"/>
      <c r="JG27" s="941">
        <f t="shared" ref="JG27:JG30" si="164">IF27*$IM27</f>
        <v>0</v>
      </c>
      <c r="JH27" s="941"/>
      <c r="JI27" s="941"/>
      <c r="JJ27" s="941"/>
      <c r="JK27" s="466">
        <f>各種係数!$R27</f>
        <v>0</v>
      </c>
      <c r="JL27" s="467"/>
      <c r="JM27" s="467"/>
      <c r="JN27" s="467"/>
      <c r="JO27" s="467"/>
      <c r="JP27" s="467"/>
      <c r="JQ27" s="467"/>
      <c r="JR27" s="467"/>
      <c r="JS27" s="467"/>
      <c r="JT27" s="467"/>
      <c r="JU27" s="467"/>
      <c r="JV27" s="467"/>
      <c r="JW27" s="468"/>
      <c r="JX27" s="468"/>
      <c r="JY27" s="468"/>
      <c r="JZ27" s="468"/>
      <c r="KA27" s="468"/>
      <c r="KB27" s="468"/>
      <c r="KC27" s="468"/>
      <c r="KD27" s="469"/>
      <c r="KE27" s="940">
        <f t="shared" ref="KE27:KE30" si="165">IQ27*$JK27*44/12</f>
        <v>0</v>
      </c>
      <c r="KF27" s="941"/>
      <c r="KG27" s="941"/>
      <c r="KH27" s="941"/>
      <c r="KI27" s="941">
        <f t="shared" ref="KI27:KI30" si="166">IU27*$JK27*44/12</f>
        <v>0</v>
      </c>
      <c r="KJ27" s="941"/>
      <c r="KK27" s="941"/>
      <c r="KL27" s="941"/>
      <c r="KM27" s="941">
        <f t="shared" ref="KM27:KM30" si="167">IY27*$JK27*44/12</f>
        <v>0</v>
      </c>
      <c r="KN27" s="941"/>
      <c r="KO27" s="941"/>
      <c r="KP27" s="941"/>
      <c r="KQ27" s="941">
        <f t="shared" ref="KQ27:KQ30" si="168">JC27*$JK27*44/12</f>
        <v>0</v>
      </c>
      <c r="KR27" s="941"/>
      <c r="KS27" s="941"/>
      <c r="KT27" s="941"/>
      <c r="KU27" s="941">
        <f t="shared" ref="KU27:KU30" si="169">JG27*$JK27*44/12</f>
        <v>0</v>
      </c>
      <c r="KV27" s="941"/>
      <c r="KW27" s="941"/>
      <c r="KX27" s="947"/>
      <c r="LC27" s="867"/>
      <c r="LD27" s="526"/>
      <c r="LE27" s="755" t="s">
        <v>158</v>
      </c>
      <c r="LF27" s="755"/>
      <c r="LG27" s="755"/>
      <c r="LH27" s="755"/>
      <c r="LI27" s="755"/>
      <c r="LJ27" s="755"/>
      <c r="LK27" s="755"/>
      <c r="LL27" s="755"/>
      <c r="LM27" s="755"/>
      <c r="LN27" s="755"/>
      <c r="LO27" s="755"/>
      <c r="LP27" s="484"/>
      <c r="LQ27" s="434"/>
      <c r="LR27" s="435"/>
      <c r="LS27" s="435"/>
      <c r="LT27" s="434"/>
      <c r="LU27" s="434"/>
      <c r="LV27" s="435"/>
      <c r="LW27" s="589"/>
      <c r="LX27" s="434"/>
      <c r="LY27" s="434"/>
      <c r="LZ27" s="435"/>
      <c r="MA27" s="589"/>
      <c r="MB27" s="434"/>
      <c r="MC27" s="434"/>
      <c r="MD27" s="435"/>
      <c r="ME27" s="589"/>
      <c r="MF27" s="434"/>
      <c r="MG27" s="434"/>
      <c r="MH27" s="435"/>
      <c r="MI27" s="589"/>
      <c r="MJ27" s="423" t="s">
        <v>33</v>
      </c>
      <c r="MK27" s="424"/>
      <c r="ML27" s="425"/>
      <c r="MM27" s="937">
        <f>各種係数!$O27</f>
        <v>35.6</v>
      </c>
      <c r="MN27" s="938"/>
      <c r="MO27" s="938"/>
      <c r="MP27" s="939"/>
      <c r="MQ27" s="940">
        <f t="shared" ref="MQ27:MQ30" si="170">LP27*$MM27</f>
        <v>0</v>
      </c>
      <c r="MR27" s="941"/>
      <c r="MS27" s="941"/>
      <c r="MT27" s="941"/>
      <c r="MU27" s="941">
        <f t="shared" ref="MU27:MU30" si="171">LT27*$MM27</f>
        <v>0</v>
      </c>
      <c r="MV27" s="941"/>
      <c r="MW27" s="941"/>
      <c r="MX27" s="941"/>
      <c r="MY27" s="941">
        <f t="shared" ref="MY27:MY30" si="172">LX27*$MM27</f>
        <v>0</v>
      </c>
      <c r="MZ27" s="941"/>
      <c r="NA27" s="941"/>
      <c r="NB27" s="941"/>
      <c r="NC27" s="941">
        <f t="shared" ref="NC27:NC30" si="173">MB27*$MM27</f>
        <v>0</v>
      </c>
      <c r="ND27" s="941"/>
      <c r="NE27" s="941"/>
      <c r="NF27" s="941"/>
      <c r="NG27" s="941">
        <f t="shared" ref="NG27:NG30" si="174">MF27*$MM27</f>
        <v>0</v>
      </c>
      <c r="NH27" s="941"/>
      <c r="NI27" s="941"/>
      <c r="NJ27" s="941"/>
      <c r="NK27" s="466">
        <f>各種係数!$R27</f>
        <v>0</v>
      </c>
      <c r="NL27" s="467"/>
      <c r="NM27" s="467"/>
      <c r="NN27" s="467"/>
      <c r="NO27" s="467"/>
      <c r="NP27" s="467"/>
      <c r="NQ27" s="467"/>
      <c r="NR27" s="467"/>
      <c r="NS27" s="467"/>
      <c r="NT27" s="467"/>
      <c r="NU27" s="467"/>
      <c r="NV27" s="467"/>
      <c r="NW27" s="468"/>
      <c r="NX27" s="468"/>
      <c r="NY27" s="468"/>
      <c r="NZ27" s="468"/>
      <c r="OA27" s="468"/>
      <c r="OB27" s="468"/>
      <c r="OC27" s="468"/>
      <c r="OD27" s="469"/>
      <c r="OE27" s="940">
        <f t="shared" ref="OE27:OE30" si="175">MQ27*$NK27*44/12</f>
        <v>0</v>
      </c>
      <c r="OF27" s="941"/>
      <c r="OG27" s="941"/>
      <c r="OH27" s="941"/>
      <c r="OI27" s="941">
        <f t="shared" ref="OI27:OI30" si="176">MU27*$NK27*44/12</f>
        <v>0</v>
      </c>
      <c r="OJ27" s="941"/>
      <c r="OK27" s="941"/>
      <c r="OL27" s="941"/>
      <c r="OM27" s="941">
        <f t="shared" ref="OM27:OM30" si="177">MY27*$NK27*44/12</f>
        <v>0</v>
      </c>
      <c r="ON27" s="941"/>
      <c r="OO27" s="941"/>
      <c r="OP27" s="941"/>
      <c r="OQ27" s="941">
        <f t="shared" ref="OQ27:OQ30" si="178">NC27*$NK27*44/12</f>
        <v>0</v>
      </c>
      <c r="OR27" s="941"/>
      <c r="OS27" s="941"/>
      <c r="OT27" s="941"/>
      <c r="OU27" s="941">
        <f t="shared" ref="OU27:OU30" si="179">NG27*$NK27*44/12</f>
        <v>0</v>
      </c>
      <c r="OV27" s="941"/>
      <c r="OW27" s="941"/>
      <c r="OX27" s="947"/>
      <c r="PC27" s="867"/>
      <c r="PD27" s="526"/>
      <c r="PE27" s="755" t="s">
        <v>158</v>
      </c>
      <c r="PF27" s="755"/>
      <c r="PG27" s="755"/>
      <c r="PH27" s="755"/>
      <c r="PI27" s="755"/>
      <c r="PJ27" s="755"/>
      <c r="PK27" s="755"/>
      <c r="PL27" s="755"/>
      <c r="PM27" s="755"/>
      <c r="PN27" s="755"/>
      <c r="PO27" s="755"/>
      <c r="PP27" s="484"/>
      <c r="PQ27" s="434"/>
      <c r="PR27" s="435"/>
      <c r="PS27" s="435"/>
      <c r="PT27" s="434"/>
      <c r="PU27" s="434"/>
      <c r="PV27" s="435"/>
      <c r="PW27" s="589"/>
      <c r="PX27" s="434"/>
      <c r="PY27" s="434"/>
      <c r="PZ27" s="435"/>
      <c r="QA27" s="589"/>
      <c r="QB27" s="434"/>
      <c r="QC27" s="434"/>
      <c r="QD27" s="435"/>
      <c r="QE27" s="589"/>
      <c r="QF27" s="434"/>
      <c r="QG27" s="434"/>
      <c r="QH27" s="435"/>
      <c r="QI27" s="589"/>
      <c r="QJ27" s="423" t="s">
        <v>33</v>
      </c>
      <c r="QK27" s="424"/>
      <c r="QL27" s="425"/>
      <c r="QM27" s="937">
        <f>各種係数!$O27</f>
        <v>35.6</v>
      </c>
      <c r="QN27" s="938"/>
      <c r="QO27" s="938"/>
      <c r="QP27" s="939"/>
      <c r="QQ27" s="940">
        <f t="shared" ref="QQ27:QQ30" si="180">PP27*$QM27</f>
        <v>0</v>
      </c>
      <c r="QR27" s="941"/>
      <c r="QS27" s="941"/>
      <c r="QT27" s="941"/>
      <c r="QU27" s="941">
        <f t="shared" ref="QU27:QU30" si="181">PT27*$QM27</f>
        <v>0</v>
      </c>
      <c r="QV27" s="941"/>
      <c r="QW27" s="941"/>
      <c r="QX27" s="941"/>
      <c r="QY27" s="941">
        <f t="shared" ref="QY27:QY30" si="182">PX27*$QM27</f>
        <v>0</v>
      </c>
      <c r="QZ27" s="941"/>
      <c r="RA27" s="941"/>
      <c r="RB27" s="941"/>
      <c r="RC27" s="941">
        <f t="shared" ref="RC27:RC30" si="183">QB27*$QM27</f>
        <v>0</v>
      </c>
      <c r="RD27" s="941"/>
      <c r="RE27" s="941"/>
      <c r="RF27" s="941"/>
      <c r="RG27" s="941">
        <f t="shared" ref="RG27:RG30" si="184">QF27*$QM27</f>
        <v>0</v>
      </c>
      <c r="RH27" s="941"/>
      <c r="RI27" s="941"/>
      <c r="RJ27" s="941"/>
      <c r="RK27" s="466">
        <f>各種係数!$R27</f>
        <v>0</v>
      </c>
      <c r="RL27" s="467"/>
      <c r="RM27" s="467"/>
      <c r="RN27" s="467"/>
      <c r="RO27" s="467"/>
      <c r="RP27" s="467"/>
      <c r="RQ27" s="467"/>
      <c r="RR27" s="467"/>
      <c r="RS27" s="467"/>
      <c r="RT27" s="467"/>
      <c r="RU27" s="467"/>
      <c r="RV27" s="467"/>
      <c r="RW27" s="468"/>
      <c r="RX27" s="468"/>
      <c r="RY27" s="468"/>
      <c r="RZ27" s="468"/>
      <c r="SA27" s="468"/>
      <c r="SB27" s="468"/>
      <c r="SC27" s="468"/>
      <c r="SD27" s="469"/>
      <c r="SE27" s="940">
        <f t="shared" ref="SE27:SE30" si="185">QQ27*$RK27*44/12</f>
        <v>0</v>
      </c>
      <c r="SF27" s="941"/>
      <c r="SG27" s="941"/>
      <c r="SH27" s="941"/>
      <c r="SI27" s="941">
        <f t="shared" ref="SI27:SI30" si="186">QU27*$RK27*44/12</f>
        <v>0</v>
      </c>
      <c r="SJ27" s="941"/>
      <c r="SK27" s="941"/>
      <c r="SL27" s="941"/>
      <c r="SM27" s="941">
        <f t="shared" ref="SM27:SM30" si="187">QY27*$RK27*44/12</f>
        <v>0</v>
      </c>
      <c r="SN27" s="941"/>
      <c r="SO27" s="941"/>
      <c r="SP27" s="941"/>
      <c r="SQ27" s="941">
        <f t="shared" ref="SQ27:SQ30" si="188">RC27*$RK27*44/12</f>
        <v>0</v>
      </c>
      <c r="SR27" s="941"/>
      <c r="SS27" s="941"/>
      <c r="ST27" s="941"/>
      <c r="SU27" s="941">
        <f t="shared" ref="SU27:SU30" si="189">RG27*$RK27*44/12</f>
        <v>0</v>
      </c>
      <c r="SV27" s="941"/>
      <c r="SW27" s="941"/>
      <c r="SX27" s="947"/>
      <c r="TS27" s="484">
        <f t="shared" si="150"/>
        <v>0</v>
      </c>
      <c r="TT27" s="434"/>
      <c r="TU27" s="435"/>
      <c r="TV27" s="435"/>
      <c r="TW27" s="434">
        <f t="shared" si="151"/>
        <v>0</v>
      </c>
      <c r="TX27" s="434"/>
      <c r="TY27" s="435"/>
      <c r="TZ27" s="589"/>
      <c r="UA27" s="434">
        <f t="shared" si="152"/>
        <v>0</v>
      </c>
      <c r="UB27" s="434"/>
      <c r="UC27" s="435"/>
      <c r="UD27" s="589"/>
      <c r="UE27" s="434">
        <f t="shared" si="153"/>
        <v>0</v>
      </c>
      <c r="UF27" s="434"/>
      <c r="UG27" s="435"/>
      <c r="UH27" s="589"/>
      <c r="UI27" s="434">
        <f t="shared" si="154"/>
        <v>0</v>
      </c>
      <c r="UJ27" s="434"/>
      <c r="UK27" s="435"/>
      <c r="UL27" s="589"/>
      <c r="UM27" s="772" t="s">
        <v>57</v>
      </c>
      <c r="UN27" s="773"/>
      <c r="UO27" s="774"/>
      <c r="UP27" s="937">
        <f>各種係数!$O27</f>
        <v>35.6</v>
      </c>
      <c r="UQ27" s="938"/>
      <c r="UR27" s="938"/>
      <c r="US27" s="939"/>
      <c r="UT27" s="940">
        <f t="shared" si="10"/>
        <v>0</v>
      </c>
      <c r="UU27" s="941"/>
      <c r="UV27" s="941"/>
      <c r="UW27" s="941"/>
      <c r="UX27" s="941">
        <f t="shared" si="11"/>
        <v>0</v>
      </c>
      <c r="UY27" s="941"/>
      <c r="UZ27" s="941"/>
      <c r="VA27" s="941"/>
      <c r="VB27" s="941">
        <f t="shared" si="12"/>
        <v>0</v>
      </c>
      <c r="VC27" s="941"/>
      <c r="VD27" s="941"/>
      <c r="VE27" s="941"/>
      <c r="VF27" s="941">
        <f t="shared" si="13"/>
        <v>0</v>
      </c>
      <c r="VG27" s="941"/>
      <c r="VH27" s="941"/>
      <c r="VI27" s="941"/>
      <c r="VJ27" s="941">
        <f t="shared" si="14"/>
        <v>0</v>
      </c>
      <c r="VK27" s="941"/>
      <c r="VL27" s="941"/>
      <c r="VM27" s="941"/>
      <c r="VN27" s="466">
        <f>各種係数!$R27</f>
        <v>0</v>
      </c>
      <c r="VO27" s="467"/>
      <c r="VP27" s="467"/>
      <c r="VQ27" s="467"/>
      <c r="VR27" s="467"/>
      <c r="VS27" s="467"/>
      <c r="VT27" s="467"/>
      <c r="VU27" s="467"/>
      <c r="VV27" s="467"/>
      <c r="VW27" s="467"/>
      <c r="VX27" s="467"/>
      <c r="VY27" s="467"/>
      <c r="VZ27" s="468"/>
      <c r="WA27" s="468"/>
      <c r="WB27" s="468"/>
      <c r="WC27" s="468"/>
      <c r="WD27" s="468"/>
      <c r="WE27" s="468"/>
      <c r="WF27" s="468"/>
      <c r="WG27" s="469"/>
      <c r="WH27" s="940">
        <f t="shared" si="15"/>
        <v>0</v>
      </c>
      <c r="WI27" s="941"/>
      <c r="WJ27" s="941"/>
      <c r="WK27" s="941"/>
      <c r="WL27" s="941">
        <f t="shared" si="16"/>
        <v>0</v>
      </c>
      <c r="WM27" s="941"/>
      <c r="WN27" s="941"/>
      <c r="WO27" s="941"/>
      <c r="WP27" s="941">
        <f t="shared" si="17"/>
        <v>0</v>
      </c>
      <c r="WQ27" s="941"/>
      <c r="WR27" s="941"/>
      <c r="WS27" s="941"/>
      <c r="WT27" s="941">
        <f t="shared" si="18"/>
        <v>0</v>
      </c>
      <c r="WU27" s="941"/>
      <c r="WV27" s="941"/>
      <c r="WW27" s="941"/>
      <c r="WX27" s="941">
        <f t="shared" si="19"/>
        <v>0</v>
      </c>
      <c r="WY27" s="941"/>
      <c r="WZ27" s="941"/>
      <c r="XA27" s="947"/>
    </row>
    <row r="28" spans="3:625" s="100" customFormat="1" ht="19.5" customHeight="1" x14ac:dyDescent="0.15">
      <c r="C28" s="867"/>
      <c r="D28" s="526"/>
      <c r="E28" s="755" t="s">
        <v>159</v>
      </c>
      <c r="F28" s="755"/>
      <c r="G28" s="755"/>
      <c r="H28" s="755"/>
      <c r="I28" s="755"/>
      <c r="J28" s="755"/>
      <c r="K28" s="755"/>
      <c r="L28" s="755"/>
      <c r="M28" s="755"/>
      <c r="N28" s="755"/>
      <c r="O28" s="755"/>
      <c r="P28" s="484"/>
      <c r="Q28" s="434"/>
      <c r="R28" s="435"/>
      <c r="S28" s="435"/>
      <c r="T28" s="434"/>
      <c r="U28" s="434"/>
      <c r="V28" s="435"/>
      <c r="W28" s="589"/>
      <c r="X28" s="434"/>
      <c r="Y28" s="434"/>
      <c r="Z28" s="435"/>
      <c r="AA28" s="589"/>
      <c r="AB28" s="434"/>
      <c r="AC28" s="434"/>
      <c r="AD28" s="435"/>
      <c r="AE28" s="589"/>
      <c r="AF28" s="434"/>
      <c r="AG28" s="434"/>
      <c r="AH28" s="435"/>
      <c r="AI28" s="589"/>
      <c r="AJ28" s="423" t="s">
        <v>203</v>
      </c>
      <c r="AK28" s="424"/>
      <c r="AL28" s="425"/>
      <c r="AM28" s="937">
        <f>各種係数!$O28</f>
        <v>26.9</v>
      </c>
      <c r="AN28" s="938"/>
      <c r="AO28" s="938"/>
      <c r="AP28" s="939"/>
      <c r="AQ28" s="940">
        <f t="shared" si="20"/>
        <v>0</v>
      </c>
      <c r="AR28" s="941"/>
      <c r="AS28" s="941"/>
      <c r="AT28" s="941"/>
      <c r="AU28" s="941">
        <f t="shared" si="0"/>
        <v>0</v>
      </c>
      <c r="AV28" s="941"/>
      <c r="AW28" s="941"/>
      <c r="AX28" s="941"/>
      <c r="AY28" s="941">
        <f t="shared" si="1"/>
        <v>0</v>
      </c>
      <c r="AZ28" s="941"/>
      <c r="BA28" s="941"/>
      <c r="BB28" s="941"/>
      <c r="BC28" s="941">
        <f t="shared" si="2"/>
        <v>0</v>
      </c>
      <c r="BD28" s="941"/>
      <c r="BE28" s="941"/>
      <c r="BF28" s="941"/>
      <c r="BG28" s="941">
        <f t="shared" si="3"/>
        <v>0</v>
      </c>
      <c r="BH28" s="941"/>
      <c r="BI28" s="941"/>
      <c r="BJ28" s="941"/>
      <c r="BK28" s="466">
        <f>各種係数!$R28</f>
        <v>0</v>
      </c>
      <c r="BL28" s="467"/>
      <c r="BM28" s="467"/>
      <c r="BN28" s="467"/>
      <c r="BO28" s="467"/>
      <c r="BP28" s="467"/>
      <c r="BQ28" s="467"/>
      <c r="BR28" s="467"/>
      <c r="BS28" s="467"/>
      <c r="BT28" s="467"/>
      <c r="BU28" s="467"/>
      <c r="BV28" s="467"/>
      <c r="BW28" s="468"/>
      <c r="BX28" s="468"/>
      <c r="BY28" s="468"/>
      <c r="BZ28" s="468"/>
      <c r="CA28" s="468"/>
      <c r="CB28" s="468"/>
      <c r="CC28" s="468"/>
      <c r="CD28" s="469"/>
      <c r="CE28" s="940">
        <f t="shared" si="21"/>
        <v>0</v>
      </c>
      <c r="CF28" s="941"/>
      <c r="CG28" s="941"/>
      <c r="CH28" s="941"/>
      <c r="CI28" s="941">
        <f t="shared" si="22"/>
        <v>0</v>
      </c>
      <c r="CJ28" s="941"/>
      <c r="CK28" s="941"/>
      <c r="CL28" s="941"/>
      <c r="CM28" s="941">
        <f t="shared" si="23"/>
        <v>0</v>
      </c>
      <c r="CN28" s="941"/>
      <c r="CO28" s="941"/>
      <c r="CP28" s="941"/>
      <c r="CQ28" s="941">
        <f t="shared" si="4"/>
        <v>0</v>
      </c>
      <c r="CR28" s="941"/>
      <c r="CS28" s="941"/>
      <c r="CT28" s="941"/>
      <c r="CU28" s="941">
        <f t="shared" si="5"/>
        <v>0</v>
      </c>
      <c r="CV28" s="941"/>
      <c r="CW28" s="941"/>
      <c r="CX28" s="947"/>
      <c r="DC28" s="867"/>
      <c r="DD28" s="526"/>
      <c r="DE28" s="755" t="s">
        <v>159</v>
      </c>
      <c r="DF28" s="755"/>
      <c r="DG28" s="755"/>
      <c r="DH28" s="755"/>
      <c r="DI28" s="755"/>
      <c r="DJ28" s="755"/>
      <c r="DK28" s="755"/>
      <c r="DL28" s="755"/>
      <c r="DM28" s="755"/>
      <c r="DN28" s="755"/>
      <c r="DO28" s="755"/>
      <c r="DP28" s="484"/>
      <c r="DQ28" s="434"/>
      <c r="DR28" s="435"/>
      <c r="DS28" s="435"/>
      <c r="DT28" s="434"/>
      <c r="DU28" s="434"/>
      <c r="DV28" s="435"/>
      <c r="DW28" s="589"/>
      <c r="DX28" s="434"/>
      <c r="DY28" s="434"/>
      <c r="DZ28" s="435"/>
      <c r="EA28" s="589"/>
      <c r="EB28" s="434"/>
      <c r="EC28" s="434"/>
      <c r="ED28" s="435"/>
      <c r="EE28" s="589"/>
      <c r="EF28" s="434"/>
      <c r="EG28" s="434"/>
      <c r="EH28" s="435"/>
      <c r="EI28" s="589"/>
      <c r="EJ28" s="423" t="s">
        <v>203</v>
      </c>
      <c r="EK28" s="424"/>
      <c r="EL28" s="425"/>
      <c r="EM28" s="937">
        <f>各種係数!$O28</f>
        <v>26.9</v>
      </c>
      <c r="EN28" s="938"/>
      <c r="EO28" s="938"/>
      <c r="EP28" s="939"/>
      <c r="EQ28" s="940">
        <f t="shared" si="155"/>
        <v>0</v>
      </c>
      <c r="ER28" s="941"/>
      <c r="ES28" s="941"/>
      <c r="ET28" s="941"/>
      <c r="EU28" s="941">
        <f t="shared" si="156"/>
        <v>0</v>
      </c>
      <c r="EV28" s="941"/>
      <c r="EW28" s="941"/>
      <c r="EX28" s="941"/>
      <c r="EY28" s="941">
        <f t="shared" si="157"/>
        <v>0</v>
      </c>
      <c r="EZ28" s="941"/>
      <c r="FA28" s="941"/>
      <c r="FB28" s="941"/>
      <c r="FC28" s="941">
        <f t="shared" si="158"/>
        <v>0</v>
      </c>
      <c r="FD28" s="941"/>
      <c r="FE28" s="941"/>
      <c r="FF28" s="941"/>
      <c r="FG28" s="941">
        <f t="shared" si="159"/>
        <v>0</v>
      </c>
      <c r="FH28" s="941"/>
      <c r="FI28" s="941"/>
      <c r="FJ28" s="941"/>
      <c r="FK28" s="466">
        <f>各種係数!$R28</f>
        <v>0</v>
      </c>
      <c r="FL28" s="467"/>
      <c r="FM28" s="467"/>
      <c r="FN28" s="467"/>
      <c r="FO28" s="467"/>
      <c r="FP28" s="467"/>
      <c r="FQ28" s="467"/>
      <c r="FR28" s="467"/>
      <c r="FS28" s="467"/>
      <c r="FT28" s="467"/>
      <c r="FU28" s="467"/>
      <c r="FV28" s="467"/>
      <c r="FW28" s="468"/>
      <c r="FX28" s="468"/>
      <c r="FY28" s="468"/>
      <c r="FZ28" s="468"/>
      <c r="GA28" s="468"/>
      <c r="GB28" s="468"/>
      <c r="GC28" s="468"/>
      <c r="GD28" s="469"/>
      <c r="GE28" s="940">
        <f t="shared" si="115"/>
        <v>0</v>
      </c>
      <c r="GF28" s="941"/>
      <c r="GG28" s="941"/>
      <c r="GH28" s="941"/>
      <c r="GI28" s="941">
        <f t="shared" si="116"/>
        <v>0</v>
      </c>
      <c r="GJ28" s="941"/>
      <c r="GK28" s="941"/>
      <c r="GL28" s="941"/>
      <c r="GM28" s="941">
        <f t="shared" si="117"/>
        <v>0</v>
      </c>
      <c r="GN28" s="941"/>
      <c r="GO28" s="941"/>
      <c r="GP28" s="941"/>
      <c r="GQ28" s="941">
        <f t="shared" si="118"/>
        <v>0</v>
      </c>
      <c r="GR28" s="941"/>
      <c r="GS28" s="941"/>
      <c r="GT28" s="941"/>
      <c r="GU28" s="941">
        <f t="shared" si="119"/>
        <v>0</v>
      </c>
      <c r="GV28" s="941"/>
      <c r="GW28" s="941"/>
      <c r="GX28" s="947"/>
      <c r="HC28" s="867"/>
      <c r="HD28" s="526"/>
      <c r="HE28" s="755" t="s">
        <v>159</v>
      </c>
      <c r="HF28" s="755"/>
      <c r="HG28" s="755"/>
      <c r="HH28" s="755"/>
      <c r="HI28" s="755"/>
      <c r="HJ28" s="755"/>
      <c r="HK28" s="755"/>
      <c r="HL28" s="755"/>
      <c r="HM28" s="755"/>
      <c r="HN28" s="755"/>
      <c r="HO28" s="755"/>
      <c r="HP28" s="484"/>
      <c r="HQ28" s="434"/>
      <c r="HR28" s="435"/>
      <c r="HS28" s="435"/>
      <c r="HT28" s="434"/>
      <c r="HU28" s="434"/>
      <c r="HV28" s="435"/>
      <c r="HW28" s="589"/>
      <c r="HX28" s="434"/>
      <c r="HY28" s="434"/>
      <c r="HZ28" s="435"/>
      <c r="IA28" s="589"/>
      <c r="IB28" s="434"/>
      <c r="IC28" s="434"/>
      <c r="ID28" s="435"/>
      <c r="IE28" s="589"/>
      <c r="IF28" s="434"/>
      <c r="IG28" s="434"/>
      <c r="IH28" s="435"/>
      <c r="II28" s="589"/>
      <c r="IJ28" s="423" t="s">
        <v>203</v>
      </c>
      <c r="IK28" s="424"/>
      <c r="IL28" s="425"/>
      <c r="IM28" s="937">
        <f>各種係数!$O28</f>
        <v>26.9</v>
      </c>
      <c r="IN28" s="938"/>
      <c r="IO28" s="938"/>
      <c r="IP28" s="939"/>
      <c r="IQ28" s="940">
        <f t="shared" si="160"/>
        <v>0</v>
      </c>
      <c r="IR28" s="941"/>
      <c r="IS28" s="941"/>
      <c r="IT28" s="941"/>
      <c r="IU28" s="941">
        <f t="shared" si="161"/>
        <v>0</v>
      </c>
      <c r="IV28" s="941"/>
      <c r="IW28" s="941"/>
      <c r="IX28" s="941"/>
      <c r="IY28" s="941">
        <f t="shared" si="162"/>
        <v>0</v>
      </c>
      <c r="IZ28" s="941"/>
      <c r="JA28" s="941"/>
      <c r="JB28" s="941"/>
      <c r="JC28" s="941">
        <f t="shared" si="163"/>
        <v>0</v>
      </c>
      <c r="JD28" s="941"/>
      <c r="JE28" s="941"/>
      <c r="JF28" s="941"/>
      <c r="JG28" s="941">
        <f t="shared" si="164"/>
        <v>0</v>
      </c>
      <c r="JH28" s="941"/>
      <c r="JI28" s="941"/>
      <c r="JJ28" s="941"/>
      <c r="JK28" s="466">
        <f>各種係数!$R28</f>
        <v>0</v>
      </c>
      <c r="JL28" s="467"/>
      <c r="JM28" s="467"/>
      <c r="JN28" s="467"/>
      <c r="JO28" s="467"/>
      <c r="JP28" s="467"/>
      <c r="JQ28" s="467"/>
      <c r="JR28" s="467"/>
      <c r="JS28" s="467"/>
      <c r="JT28" s="467"/>
      <c r="JU28" s="467"/>
      <c r="JV28" s="467"/>
      <c r="JW28" s="468"/>
      <c r="JX28" s="468"/>
      <c r="JY28" s="468"/>
      <c r="JZ28" s="468"/>
      <c r="KA28" s="468"/>
      <c r="KB28" s="468"/>
      <c r="KC28" s="468"/>
      <c r="KD28" s="469"/>
      <c r="KE28" s="940">
        <f t="shared" si="165"/>
        <v>0</v>
      </c>
      <c r="KF28" s="941"/>
      <c r="KG28" s="941"/>
      <c r="KH28" s="941"/>
      <c r="KI28" s="941">
        <f t="shared" si="166"/>
        <v>0</v>
      </c>
      <c r="KJ28" s="941"/>
      <c r="KK28" s="941"/>
      <c r="KL28" s="941"/>
      <c r="KM28" s="941">
        <f t="shared" si="167"/>
        <v>0</v>
      </c>
      <c r="KN28" s="941"/>
      <c r="KO28" s="941"/>
      <c r="KP28" s="941"/>
      <c r="KQ28" s="941">
        <f t="shared" si="168"/>
        <v>0</v>
      </c>
      <c r="KR28" s="941"/>
      <c r="KS28" s="941"/>
      <c r="KT28" s="941"/>
      <c r="KU28" s="941">
        <f t="shared" si="169"/>
        <v>0</v>
      </c>
      <c r="KV28" s="941"/>
      <c r="KW28" s="941"/>
      <c r="KX28" s="947"/>
      <c r="LC28" s="867"/>
      <c r="LD28" s="526"/>
      <c r="LE28" s="755" t="s">
        <v>159</v>
      </c>
      <c r="LF28" s="755"/>
      <c r="LG28" s="755"/>
      <c r="LH28" s="755"/>
      <c r="LI28" s="755"/>
      <c r="LJ28" s="755"/>
      <c r="LK28" s="755"/>
      <c r="LL28" s="755"/>
      <c r="LM28" s="755"/>
      <c r="LN28" s="755"/>
      <c r="LO28" s="755"/>
      <c r="LP28" s="484"/>
      <c r="LQ28" s="434"/>
      <c r="LR28" s="435"/>
      <c r="LS28" s="435"/>
      <c r="LT28" s="434"/>
      <c r="LU28" s="434"/>
      <c r="LV28" s="435"/>
      <c r="LW28" s="589"/>
      <c r="LX28" s="434"/>
      <c r="LY28" s="434"/>
      <c r="LZ28" s="435"/>
      <c r="MA28" s="589"/>
      <c r="MB28" s="434"/>
      <c r="MC28" s="434"/>
      <c r="MD28" s="435"/>
      <c r="ME28" s="589"/>
      <c r="MF28" s="434"/>
      <c r="MG28" s="434"/>
      <c r="MH28" s="435"/>
      <c r="MI28" s="589"/>
      <c r="MJ28" s="423" t="s">
        <v>203</v>
      </c>
      <c r="MK28" s="424"/>
      <c r="ML28" s="425"/>
      <c r="MM28" s="937">
        <f>各種係数!$O28</f>
        <v>26.9</v>
      </c>
      <c r="MN28" s="938"/>
      <c r="MO28" s="938"/>
      <c r="MP28" s="939"/>
      <c r="MQ28" s="940">
        <f t="shared" si="170"/>
        <v>0</v>
      </c>
      <c r="MR28" s="941"/>
      <c r="MS28" s="941"/>
      <c r="MT28" s="941"/>
      <c r="MU28" s="941">
        <f t="shared" si="171"/>
        <v>0</v>
      </c>
      <c r="MV28" s="941"/>
      <c r="MW28" s="941"/>
      <c r="MX28" s="941"/>
      <c r="MY28" s="941">
        <f t="shared" si="172"/>
        <v>0</v>
      </c>
      <c r="MZ28" s="941"/>
      <c r="NA28" s="941"/>
      <c r="NB28" s="941"/>
      <c r="NC28" s="941">
        <f t="shared" si="173"/>
        <v>0</v>
      </c>
      <c r="ND28" s="941"/>
      <c r="NE28" s="941"/>
      <c r="NF28" s="941"/>
      <c r="NG28" s="941">
        <f t="shared" si="174"/>
        <v>0</v>
      </c>
      <c r="NH28" s="941"/>
      <c r="NI28" s="941"/>
      <c r="NJ28" s="941"/>
      <c r="NK28" s="466">
        <f>各種係数!$R28</f>
        <v>0</v>
      </c>
      <c r="NL28" s="467"/>
      <c r="NM28" s="467"/>
      <c r="NN28" s="467"/>
      <c r="NO28" s="467"/>
      <c r="NP28" s="467"/>
      <c r="NQ28" s="467"/>
      <c r="NR28" s="467"/>
      <c r="NS28" s="467"/>
      <c r="NT28" s="467"/>
      <c r="NU28" s="467"/>
      <c r="NV28" s="467"/>
      <c r="NW28" s="468"/>
      <c r="NX28" s="468"/>
      <c r="NY28" s="468"/>
      <c r="NZ28" s="468"/>
      <c r="OA28" s="468"/>
      <c r="OB28" s="468"/>
      <c r="OC28" s="468"/>
      <c r="OD28" s="469"/>
      <c r="OE28" s="940">
        <f t="shared" si="175"/>
        <v>0</v>
      </c>
      <c r="OF28" s="941"/>
      <c r="OG28" s="941"/>
      <c r="OH28" s="941"/>
      <c r="OI28" s="941">
        <f t="shared" si="176"/>
        <v>0</v>
      </c>
      <c r="OJ28" s="941"/>
      <c r="OK28" s="941"/>
      <c r="OL28" s="941"/>
      <c r="OM28" s="941">
        <f t="shared" si="177"/>
        <v>0</v>
      </c>
      <c r="ON28" s="941"/>
      <c r="OO28" s="941"/>
      <c r="OP28" s="941"/>
      <c r="OQ28" s="941">
        <f t="shared" si="178"/>
        <v>0</v>
      </c>
      <c r="OR28" s="941"/>
      <c r="OS28" s="941"/>
      <c r="OT28" s="941"/>
      <c r="OU28" s="941">
        <f t="shared" si="179"/>
        <v>0</v>
      </c>
      <c r="OV28" s="941"/>
      <c r="OW28" s="941"/>
      <c r="OX28" s="947"/>
      <c r="PC28" s="867"/>
      <c r="PD28" s="526"/>
      <c r="PE28" s="755" t="s">
        <v>159</v>
      </c>
      <c r="PF28" s="755"/>
      <c r="PG28" s="755"/>
      <c r="PH28" s="755"/>
      <c r="PI28" s="755"/>
      <c r="PJ28" s="755"/>
      <c r="PK28" s="755"/>
      <c r="PL28" s="755"/>
      <c r="PM28" s="755"/>
      <c r="PN28" s="755"/>
      <c r="PO28" s="755"/>
      <c r="PP28" s="484"/>
      <c r="PQ28" s="434"/>
      <c r="PR28" s="435"/>
      <c r="PS28" s="435"/>
      <c r="PT28" s="434"/>
      <c r="PU28" s="434"/>
      <c r="PV28" s="435"/>
      <c r="PW28" s="589"/>
      <c r="PX28" s="434"/>
      <c r="PY28" s="434"/>
      <c r="PZ28" s="435"/>
      <c r="QA28" s="589"/>
      <c r="QB28" s="434"/>
      <c r="QC28" s="434"/>
      <c r="QD28" s="435"/>
      <c r="QE28" s="589"/>
      <c r="QF28" s="434"/>
      <c r="QG28" s="434"/>
      <c r="QH28" s="435"/>
      <c r="QI28" s="589"/>
      <c r="QJ28" s="423" t="s">
        <v>203</v>
      </c>
      <c r="QK28" s="424"/>
      <c r="QL28" s="425"/>
      <c r="QM28" s="937">
        <f>各種係数!$O28</f>
        <v>26.9</v>
      </c>
      <c r="QN28" s="938"/>
      <c r="QO28" s="938"/>
      <c r="QP28" s="939"/>
      <c r="QQ28" s="940">
        <f t="shared" si="180"/>
        <v>0</v>
      </c>
      <c r="QR28" s="941"/>
      <c r="QS28" s="941"/>
      <c r="QT28" s="941"/>
      <c r="QU28" s="941">
        <f t="shared" si="181"/>
        <v>0</v>
      </c>
      <c r="QV28" s="941"/>
      <c r="QW28" s="941"/>
      <c r="QX28" s="941"/>
      <c r="QY28" s="941">
        <f t="shared" si="182"/>
        <v>0</v>
      </c>
      <c r="QZ28" s="941"/>
      <c r="RA28" s="941"/>
      <c r="RB28" s="941"/>
      <c r="RC28" s="941">
        <f t="shared" si="183"/>
        <v>0</v>
      </c>
      <c r="RD28" s="941"/>
      <c r="RE28" s="941"/>
      <c r="RF28" s="941"/>
      <c r="RG28" s="941">
        <f t="shared" si="184"/>
        <v>0</v>
      </c>
      <c r="RH28" s="941"/>
      <c r="RI28" s="941"/>
      <c r="RJ28" s="941"/>
      <c r="RK28" s="466">
        <f>各種係数!$R28</f>
        <v>0</v>
      </c>
      <c r="RL28" s="467"/>
      <c r="RM28" s="467"/>
      <c r="RN28" s="467"/>
      <c r="RO28" s="467"/>
      <c r="RP28" s="467"/>
      <c r="RQ28" s="467"/>
      <c r="RR28" s="467"/>
      <c r="RS28" s="467"/>
      <c r="RT28" s="467"/>
      <c r="RU28" s="467"/>
      <c r="RV28" s="467"/>
      <c r="RW28" s="468"/>
      <c r="RX28" s="468"/>
      <c r="RY28" s="468"/>
      <c r="RZ28" s="468"/>
      <c r="SA28" s="468"/>
      <c r="SB28" s="468"/>
      <c r="SC28" s="468"/>
      <c r="SD28" s="469"/>
      <c r="SE28" s="940">
        <f t="shared" si="185"/>
        <v>0</v>
      </c>
      <c r="SF28" s="941"/>
      <c r="SG28" s="941"/>
      <c r="SH28" s="941"/>
      <c r="SI28" s="941">
        <f t="shared" si="186"/>
        <v>0</v>
      </c>
      <c r="SJ28" s="941"/>
      <c r="SK28" s="941"/>
      <c r="SL28" s="941"/>
      <c r="SM28" s="941">
        <f t="shared" si="187"/>
        <v>0</v>
      </c>
      <c r="SN28" s="941"/>
      <c r="SO28" s="941"/>
      <c r="SP28" s="941"/>
      <c r="SQ28" s="941">
        <f t="shared" si="188"/>
        <v>0</v>
      </c>
      <c r="SR28" s="941"/>
      <c r="SS28" s="941"/>
      <c r="ST28" s="941"/>
      <c r="SU28" s="941">
        <f t="shared" si="189"/>
        <v>0</v>
      </c>
      <c r="SV28" s="941"/>
      <c r="SW28" s="941"/>
      <c r="SX28" s="947"/>
      <c r="TS28" s="484">
        <f t="shared" si="150"/>
        <v>0</v>
      </c>
      <c r="TT28" s="434"/>
      <c r="TU28" s="435"/>
      <c r="TV28" s="435"/>
      <c r="TW28" s="434">
        <f t="shared" si="151"/>
        <v>0</v>
      </c>
      <c r="TX28" s="434"/>
      <c r="TY28" s="435"/>
      <c r="TZ28" s="589"/>
      <c r="UA28" s="434">
        <f t="shared" si="152"/>
        <v>0</v>
      </c>
      <c r="UB28" s="434"/>
      <c r="UC28" s="435"/>
      <c r="UD28" s="589"/>
      <c r="UE28" s="434">
        <f t="shared" si="153"/>
        <v>0</v>
      </c>
      <c r="UF28" s="434"/>
      <c r="UG28" s="435"/>
      <c r="UH28" s="589"/>
      <c r="UI28" s="434">
        <f t="shared" si="154"/>
        <v>0</v>
      </c>
      <c r="UJ28" s="434"/>
      <c r="UK28" s="435"/>
      <c r="UL28" s="589"/>
      <c r="UM28" s="772" t="s">
        <v>57</v>
      </c>
      <c r="UN28" s="773"/>
      <c r="UO28" s="774"/>
      <c r="UP28" s="937">
        <f>各種係数!$O28</f>
        <v>26.9</v>
      </c>
      <c r="UQ28" s="938"/>
      <c r="UR28" s="938"/>
      <c r="US28" s="939"/>
      <c r="UT28" s="940">
        <f t="shared" si="10"/>
        <v>0</v>
      </c>
      <c r="UU28" s="941"/>
      <c r="UV28" s="941"/>
      <c r="UW28" s="941"/>
      <c r="UX28" s="941">
        <f t="shared" si="11"/>
        <v>0</v>
      </c>
      <c r="UY28" s="941"/>
      <c r="UZ28" s="941"/>
      <c r="VA28" s="941"/>
      <c r="VB28" s="941">
        <f t="shared" si="12"/>
        <v>0</v>
      </c>
      <c r="VC28" s="941"/>
      <c r="VD28" s="941"/>
      <c r="VE28" s="941"/>
      <c r="VF28" s="941">
        <f t="shared" si="13"/>
        <v>0</v>
      </c>
      <c r="VG28" s="941"/>
      <c r="VH28" s="941"/>
      <c r="VI28" s="941"/>
      <c r="VJ28" s="941">
        <f t="shared" si="14"/>
        <v>0</v>
      </c>
      <c r="VK28" s="941"/>
      <c r="VL28" s="941"/>
      <c r="VM28" s="941"/>
      <c r="VN28" s="466">
        <f>各種係数!$R28</f>
        <v>0</v>
      </c>
      <c r="VO28" s="467"/>
      <c r="VP28" s="467"/>
      <c r="VQ28" s="467"/>
      <c r="VR28" s="467"/>
      <c r="VS28" s="467"/>
      <c r="VT28" s="467"/>
      <c r="VU28" s="467"/>
      <c r="VV28" s="467"/>
      <c r="VW28" s="467"/>
      <c r="VX28" s="467"/>
      <c r="VY28" s="467"/>
      <c r="VZ28" s="468"/>
      <c r="WA28" s="468"/>
      <c r="WB28" s="468"/>
      <c r="WC28" s="468"/>
      <c r="WD28" s="468"/>
      <c r="WE28" s="468"/>
      <c r="WF28" s="468"/>
      <c r="WG28" s="469"/>
      <c r="WH28" s="940">
        <f t="shared" si="15"/>
        <v>0</v>
      </c>
      <c r="WI28" s="941"/>
      <c r="WJ28" s="941"/>
      <c r="WK28" s="941"/>
      <c r="WL28" s="941">
        <f t="shared" si="16"/>
        <v>0</v>
      </c>
      <c r="WM28" s="941"/>
      <c r="WN28" s="941"/>
      <c r="WO28" s="941"/>
      <c r="WP28" s="941">
        <f t="shared" si="17"/>
        <v>0</v>
      </c>
      <c r="WQ28" s="941"/>
      <c r="WR28" s="941"/>
      <c r="WS28" s="941"/>
      <c r="WT28" s="941">
        <f t="shared" si="18"/>
        <v>0</v>
      </c>
      <c r="WU28" s="941"/>
      <c r="WV28" s="941"/>
      <c r="WW28" s="941"/>
      <c r="WX28" s="941">
        <f t="shared" si="19"/>
        <v>0</v>
      </c>
      <c r="WY28" s="941"/>
      <c r="WZ28" s="941"/>
      <c r="XA28" s="947"/>
    </row>
    <row r="29" spans="3:625" s="100" customFormat="1" ht="19.5" customHeight="1" x14ac:dyDescent="0.15">
      <c r="C29" s="867"/>
      <c r="D29" s="526"/>
      <c r="E29" s="755" t="s">
        <v>155</v>
      </c>
      <c r="F29" s="755"/>
      <c r="G29" s="755"/>
      <c r="H29" s="755"/>
      <c r="I29" s="755"/>
      <c r="J29" s="755"/>
      <c r="K29" s="755"/>
      <c r="L29" s="755"/>
      <c r="M29" s="755"/>
      <c r="N29" s="755"/>
      <c r="O29" s="755"/>
      <c r="P29" s="484"/>
      <c r="Q29" s="434"/>
      <c r="R29" s="435"/>
      <c r="S29" s="435"/>
      <c r="T29" s="434"/>
      <c r="U29" s="434"/>
      <c r="V29" s="435"/>
      <c r="W29" s="589"/>
      <c r="X29" s="434"/>
      <c r="Y29" s="434"/>
      <c r="Z29" s="435"/>
      <c r="AA29" s="589"/>
      <c r="AB29" s="434"/>
      <c r="AC29" s="434"/>
      <c r="AD29" s="435"/>
      <c r="AE29" s="589"/>
      <c r="AF29" s="434"/>
      <c r="AG29" s="434"/>
      <c r="AH29" s="435"/>
      <c r="AI29" s="589"/>
      <c r="AJ29" s="772"/>
      <c r="AK29" s="773"/>
      <c r="AL29" s="774"/>
      <c r="AM29" s="964"/>
      <c r="AN29" s="965"/>
      <c r="AO29" s="965"/>
      <c r="AP29" s="966"/>
      <c r="AQ29" s="940">
        <f t="shared" si="20"/>
        <v>0</v>
      </c>
      <c r="AR29" s="941"/>
      <c r="AS29" s="941"/>
      <c r="AT29" s="941"/>
      <c r="AU29" s="941">
        <f t="shared" si="0"/>
        <v>0</v>
      </c>
      <c r="AV29" s="941"/>
      <c r="AW29" s="941"/>
      <c r="AX29" s="941"/>
      <c r="AY29" s="941">
        <f t="shared" si="1"/>
        <v>0</v>
      </c>
      <c r="AZ29" s="941"/>
      <c r="BA29" s="941"/>
      <c r="BB29" s="941"/>
      <c r="BC29" s="941">
        <f t="shared" si="2"/>
        <v>0</v>
      </c>
      <c r="BD29" s="941"/>
      <c r="BE29" s="941"/>
      <c r="BF29" s="941"/>
      <c r="BG29" s="941">
        <f t="shared" si="3"/>
        <v>0</v>
      </c>
      <c r="BH29" s="941"/>
      <c r="BI29" s="941"/>
      <c r="BJ29" s="941"/>
      <c r="BK29" s="466"/>
      <c r="BL29" s="467"/>
      <c r="BM29" s="467"/>
      <c r="BN29" s="467"/>
      <c r="BO29" s="467"/>
      <c r="BP29" s="467"/>
      <c r="BQ29" s="467"/>
      <c r="BR29" s="467"/>
      <c r="BS29" s="467"/>
      <c r="BT29" s="467"/>
      <c r="BU29" s="467"/>
      <c r="BV29" s="467"/>
      <c r="BW29" s="468"/>
      <c r="BX29" s="468"/>
      <c r="BY29" s="468"/>
      <c r="BZ29" s="468"/>
      <c r="CA29" s="468"/>
      <c r="CB29" s="468"/>
      <c r="CC29" s="468"/>
      <c r="CD29" s="469"/>
      <c r="CE29" s="940">
        <f t="shared" si="21"/>
        <v>0</v>
      </c>
      <c r="CF29" s="941"/>
      <c r="CG29" s="941"/>
      <c r="CH29" s="941"/>
      <c r="CI29" s="941">
        <f t="shared" si="22"/>
        <v>0</v>
      </c>
      <c r="CJ29" s="941"/>
      <c r="CK29" s="941"/>
      <c r="CL29" s="941"/>
      <c r="CM29" s="941">
        <f t="shared" si="23"/>
        <v>0</v>
      </c>
      <c r="CN29" s="941"/>
      <c r="CO29" s="941"/>
      <c r="CP29" s="941"/>
      <c r="CQ29" s="941">
        <f t="shared" si="4"/>
        <v>0</v>
      </c>
      <c r="CR29" s="941"/>
      <c r="CS29" s="941"/>
      <c r="CT29" s="941"/>
      <c r="CU29" s="941">
        <f t="shared" si="5"/>
        <v>0</v>
      </c>
      <c r="CV29" s="941"/>
      <c r="CW29" s="941"/>
      <c r="CX29" s="947"/>
      <c r="DC29" s="867"/>
      <c r="DD29" s="526"/>
      <c r="DE29" s="755" t="s">
        <v>155</v>
      </c>
      <c r="DF29" s="755"/>
      <c r="DG29" s="755"/>
      <c r="DH29" s="755"/>
      <c r="DI29" s="755"/>
      <c r="DJ29" s="755"/>
      <c r="DK29" s="755"/>
      <c r="DL29" s="755"/>
      <c r="DM29" s="755"/>
      <c r="DN29" s="755"/>
      <c r="DO29" s="755"/>
      <c r="DP29" s="484"/>
      <c r="DQ29" s="434"/>
      <c r="DR29" s="435"/>
      <c r="DS29" s="435"/>
      <c r="DT29" s="434"/>
      <c r="DU29" s="434"/>
      <c r="DV29" s="435"/>
      <c r="DW29" s="589"/>
      <c r="DX29" s="434"/>
      <c r="DY29" s="434"/>
      <c r="DZ29" s="435"/>
      <c r="EA29" s="589"/>
      <c r="EB29" s="434"/>
      <c r="EC29" s="434"/>
      <c r="ED29" s="435"/>
      <c r="EE29" s="589"/>
      <c r="EF29" s="434"/>
      <c r="EG29" s="434"/>
      <c r="EH29" s="435"/>
      <c r="EI29" s="589"/>
      <c r="EJ29" s="772"/>
      <c r="EK29" s="773"/>
      <c r="EL29" s="774"/>
      <c r="EM29" s="964"/>
      <c r="EN29" s="965"/>
      <c r="EO29" s="965"/>
      <c r="EP29" s="966"/>
      <c r="EQ29" s="940">
        <f t="shared" si="155"/>
        <v>0</v>
      </c>
      <c r="ER29" s="941"/>
      <c r="ES29" s="941"/>
      <c r="ET29" s="941"/>
      <c r="EU29" s="941">
        <f t="shared" si="156"/>
        <v>0</v>
      </c>
      <c r="EV29" s="941"/>
      <c r="EW29" s="941"/>
      <c r="EX29" s="941"/>
      <c r="EY29" s="941">
        <f t="shared" si="157"/>
        <v>0</v>
      </c>
      <c r="EZ29" s="941"/>
      <c r="FA29" s="941"/>
      <c r="FB29" s="941"/>
      <c r="FC29" s="941">
        <f t="shared" si="158"/>
        <v>0</v>
      </c>
      <c r="FD29" s="941"/>
      <c r="FE29" s="941"/>
      <c r="FF29" s="941"/>
      <c r="FG29" s="941">
        <f t="shared" si="159"/>
        <v>0</v>
      </c>
      <c r="FH29" s="941"/>
      <c r="FI29" s="941"/>
      <c r="FJ29" s="941"/>
      <c r="FK29" s="466"/>
      <c r="FL29" s="467"/>
      <c r="FM29" s="467"/>
      <c r="FN29" s="467"/>
      <c r="FO29" s="467"/>
      <c r="FP29" s="467"/>
      <c r="FQ29" s="467"/>
      <c r="FR29" s="467"/>
      <c r="FS29" s="467"/>
      <c r="FT29" s="467"/>
      <c r="FU29" s="467"/>
      <c r="FV29" s="467"/>
      <c r="FW29" s="468"/>
      <c r="FX29" s="468"/>
      <c r="FY29" s="468"/>
      <c r="FZ29" s="468"/>
      <c r="GA29" s="468"/>
      <c r="GB29" s="468"/>
      <c r="GC29" s="468"/>
      <c r="GD29" s="469"/>
      <c r="GE29" s="940">
        <f t="shared" si="115"/>
        <v>0</v>
      </c>
      <c r="GF29" s="941"/>
      <c r="GG29" s="941"/>
      <c r="GH29" s="941"/>
      <c r="GI29" s="941">
        <f t="shared" si="116"/>
        <v>0</v>
      </c>
      <c r="GJ29" s="941"/>
      <c r="GK29" s="941"/>
      <c r="GL29" s="941"/>
      <c r="GM29" s="941">
        <f t="shared" si="117"/>
        <v>0</v>
      </c>
      <c r="GN29" s="941"/>
      <c r="GO29" s="941"/>
      <c r="GP29" s="941"/>
      <c r="GQ29" s="941">
        <f t="shared" si="118"/>
        <v>0</v>
      </c>
      <c r="GR29" s="941"/>
      <c r="GS29" s="941"/>
      <c r="GT29" s="941"/>
      <c r="GU29" s="941">
        <f t="shared" si="119"/>
        <v>0</v>
      </c>
      <c r="GV29" s="941"/>
      <c r="GW29" s="941"/>
      <c r="GX29" s="947"/>
      <c r="HC29" s="867"/>
      <c r="HD29" s="526"/>
      <c r="HE29" s="755" t="s">
        <v>155</v>
      </c>
      <c r="HF29" s="755"/>
      <c r="HG29" s="755"/>
      <c r="HH29" s="755"/>
      <c r="HI29" s="755"/>
      <c r="HJ29" s="755"/>
      <c r="HK29" s="755"/>
      <c r="HL29" s="755"/>
      <c r="HM29" s="755"/>
      <c r="HN29" s="755"/>
      <c r="HO29" s="755"/>
      <c r="HP29" s="484"/>
      <c r="HQ29" s="434"/>
      <c r="HR29" s="435"/>
      <c r="HS29" s="435"/>
      <c r="HT29" s="434"/>
      <c r="HU29" s="434"/>
      <c r="HV29" s="435"/>
      <c r="HW29" s="589"/>
      <c r="HX29" s="434"/>
      <c r="HY29" s="434"/>
      <c r="HZ29" s="435"/>
      <c r="IA29" s="589"/>
      <c r="IB29" s="434"/>
      <c r="IC29" s="434"/>
      <c r="ID29" s="435"/>
      <c r="IE29" s="589"/>
      <c r="IF29" s="434"/>
      <c r="IG29" s="434"/>
      <c r="IH29" s="435"/>
      <c r="II29" s="589"/>
      <c r="IJ29" s="772"/>
      <c r="IK29" s="773"/>
      <c r="IL29" s="774"/>
      <c r="IM29" s="964"/>
      <c r="IN29" s="965"/>
      <c r="IO29" s="965"/>
      <c r="IP29" s="966"/>
      <c r="IQ29" s="940">
        <f t="shared" si="160"/>
        <v>0</v>
      </c>
      <c r="IR29" s="941"/>
      <c r="IS29" s="941"/>
      <c r="IT29" s="941"/>
      <c r="IU29" s="941">
        <f t="shared" si="161"/>
        <v>0</v>
      </c>
      <c r="IV29" s="941"/>
      <c r="IW29" s="941"/>
      <c r="IX29" s="941"/>
      <c r="IY29" s="941">
        <f t="shared" si="162"/>
        <v>0</v>
      </c>
      <c r="IZ29" s="941"/>
      <c r="JA29" s="941"/>
      <c r="JB29" s="941"/>
      <c r="JC29" s="941">
        <f t="shared" si="163"/>
        <v>0</v>
      </c>
      <c r="JD29" s="941"/>
      <c r="JE29" s="941"/>
      <c r="JF29" s="941"/>
      <c r="JG29" s="941">
        <f t="shared" si="164"/>
        <v>0</v>
      </c>
      <c r="JH29" s="941"/>
      <c r="JI29" s="941"/>
      <c r="JJ29" s="941"/>
      <c r="JK29" s="466"/>
      <c r="JL29" s="467"/>
      <c r="JM29" s="467"/>
      <c r="JN29" s="467"/>
      <c r="JO29" s="467"/>
      <c r="JP29" s="467"/>
      <c r="JQ29" s="467"/>
      <c r="JR29" s="467"/>
      <c r="JS29" s="467"/>
      <c r="JT29" s="467"/>
      <c r="JU29" s="467"/>
      <c r="JV29" s="467"/>
      <c r="JW29" s="468"/>
      <c r="JX29" s="468"/>
      <c r="JY29" s="468"/>
      <c r="JZ29" s="468"/>
      <c r="KA29" s="468"/>
      <c r="KB29" s="468"/>
      <c r="KC29" s="468"/>
      <c r="KD29" s="469"/>
      <c r="KE29" s="940">
        <f t="shared" si="165"/>
        <v>0</v>
      </c>
      <c r="KF29" s="941"/>
      <c r="KG29" s="941"/>
      <c r="KH29" s="941"/>
      <c r="KI29" s="941">
        <f t="shared" si="166"/>
        <v>0</v>
      </c>
      <c r="KJ29" s="941"/>
      <c r="KK29" s="941"/>
      <c r="KL29" s="941"/>
      <c r="KM29" s="941">
        <f t="shared" si="167"/>
        <v>0</v>
      </c>
      <c r="KN29" s="941"/>
      <c r="KO29" s="941"/>
      <c r="KP29" s="941"/>
      <c r="KQ29" s="941">
        <f t="shared" si="168"/>
        <v>0</v>
      </c>
      <c r="KR29" s="941"/>
      <c r="KS29" s="941"/>
      <c r="KT29" s="941"/>
      <c r="KU29" s="941">
        <f t="shared" si="169"/>
        <v>0</v>
      </c>
      <c r="KV29" s="941"/>
      <c r="KW29" s="941"/>
      <c r="KX29" s="947"/>
      <c r="LC29" s="867"/>
      <c r="LD29" s="526"/>
      <c r="LE29" s="755" t="s">
        <v>155</v>
      </c>
      <c r="LF29" s="755"/>
      <c r="LG29" s="755"/>
      <c r="LH29" s="755"/>
      <c r="LI29" s="755"/>
      <c r="LJ29" s="755"/>
      <c r="LK29" s="755"/>
      <c r="LL29" s="755"/>
      <c r="LM29" s="755"/>
      <c r="LN29" s="755"/>
      <c r="LO29" s="755"/>
      <c r="LP29" s="484"/>
      <c r="LQ29" s="434"/>
      <c r="LR29" s="435"/>
      <c r="LS29" s="435"/>
      <c r="LT29" s="434"/>
      <c r="LU29" s="434"/>
      <c r="LV29" s="435"/>
      <c r="LW29" s="589"/>
      <c r="LX29" s="434"/>
      <c r="LY29" s="434"/>
      <c r="LZ29" s="435"/>
      <c r="MA29" s="589"/>
      <c r="MB29" s="434"/>
      <c r="MC29" s="434"/>
      <c r="MD29" s="435"/>
      <c r="ME29" s="589"/>
      <c r="MF29" s="434"/>
      <c r="MG29" s="434"/>
      <c r="MH29" s="435"/>
      <c r="MI29" s="589"/>
      <c r="MJ29" s="772"/>
      <c r="MK29" s="773"/>
      <c r="ML29" s="774"/>
      <c r="MM29" s="964"/>
      <c r="MN29" s="965"/>
      <c r="MO29" s="965"/>
      <c r="MP29" s="966"/>
      <c r="MQ29" s="940">
        <f t="shared" si="170"/>
        <v>0</v>
      </c>
      <c r="MR29" s="941"/>
      <c r="MS29" s="941"/>
      <c r="MT29" s="941"/>
      <c r="MU29" s="941">
        <f t="shared" si="171"/>
        <v>0</v>
      </c>
      <c r="MV29" s="941"/>
      <c r="MW29" s="941"/>
      <c r="MX29" s="941"/>
      <c r="MY29" s="941">
        <f t="shared" si="172"/>
        <v>0</v>
      </c>
      <c r="MZ29" s="941"/>
      <c r="NA29" s="941"/>
      <c r="NB29" s="941"/>
      <c r="NC29" s="941">
        <f t="shared" si="173"/>
        <v>0</v>
      </c>
      <c r="ND29" s="941"/>
      <c r="NE29" s="941"/>
      <c r="NF29" s="941"/>
      <c r="NG29" s="941">
        <f t="shared" si="174"/>
        <v>0</v>
      </c>
      <c r="NH29" s="941"/>
      <c r="NI29" s="941"/>
      <c r="NJ29" s="941"/>
      <c r="NK29" s="466"/>
      <c r="NL29" s="467"/>
      <c r="NM29" s="467"/>
      <c r="NN29" s="467"/>
      <c r="NO29" s="467"/>
      <c r="NP29" s="467"/>
      <c r="NQ29" s="467"/>
      <c r="NR29" s="467"/>
      <c r="NS29" s="467"/>
      <c r="NT29" s="467"/>
      <c r="NU29" s="467"/>
      <c r="NV29" s="467"/>
      <c r="NW29" s="468"/>
      <c r="NX29" s="468"/>
      <c r="NY29" s="468"/>
      <c r="NZ29" s="468"/>
      <c r="OA29" s="468"/>
      <c r="OB29" s="468"/>
      <c r="OC29" s="468"/>
      <c r="OD29" s="469"/>
      <c r="OE29" s="940">
        <f t="shared" si="175"/>
        <v>0</v>
      </c>
      <c r="OF29" s="941"/>
      <c r="OG29" s="941"/>
      <c r="OH29" s="941"/>
      <c r="OI29" s="941">
        <f t="shared" si="176"/>
        <v>0</v>
      </c>
      <c r="OJ29" s="941"/>
      <c r="OK29" s="941"/>
      <c r="OL29" s="941"/>
      <c r="OM29" s="941">
        <f t="shared" si="177"/>
        <v>0</v>
      </c>
      <c r="ON29" s="941"/>
      <c r="OO29" s="941"/>
      <c r="OP29" s="941"/>
      <c r="OQ29" s="941">
        <f t="shared" si="178"/>
        <v>0</v>
      </c>
      <c r="OR29" s="941"/>
      <c r="OS29" s="941"/>
      <c r="OT29" s="941"/>
      <c r="OU29" s="941">
        <f t="shared" si="179"/>
        <v>0</v>
      </c>
      <c r="OV29" s="941"/>
      <c r="OW29" s="941"/>
      <c r="OX29" s="947"/>
      <c r="PC29" s="867"/>
      <c r="PD29" s="526"/>
      <c r="PE29" s="755" t="s">
        <v>155</v>
      </c>
      <c r="PF29" s="755"/>
      <c r="PG29" s="755"/>
      <c r="PH29" s="755"/>
      <c r="PI29" s="755"/>
      <c r="PJ29" s="755"/>
      <c r="PK29" s="755"/>
      <c r="PL29" s="755"/>
      <c r="PM29" s="755"/>
      <c r="PN29" s="755"/>
      <c r="PO29" s="755"/>
      <c r="PP29" s="484"/>
      <c r="PQ29" s="434"/>
      <c r="PR29" s="435"/>
      <c r="PS29" s="435"/>
      <c r="PT29" s="434"/>
      <c r="PU29" s="434"/>
      <c r="PV29" s="435"/>
      <c r="PW29" s="589"/>
      <c r="PX29" s="434"/>
      <c r="PY29" s="434"/>
      <c r="PZ29" s="435"/>
      <c r="QA29" s="589"/>
      <c r="QB29" s="434"/>
      <c r="QC29" s="434"/>
      <c r="QD29" s="435"/>
      <c r="QE29" s="589"/>
      <c r="QF29" s="434"/>
      <c r="QG29" s="434"/>
      <c r="QH29" s="435"/>
      <c r="QI29" s="589"/>
      <c r="QJ29" s="772"/>
      <c r="QK29" s="773"/>
      <c r="QL29" s="774"/>
      <c r="QM29" s="964"/>
      <c r="QN29" s="965"/>
      <c r="QO29" s="965"/>
      <c r="QP29" s="966"/>
      <c r="QQ29" s="940">
        <f t="shared" si="180"/>
        <v>0</v>
      </c>
      <c r="QR29" s="941"/>
      <c r="QS29" s="941"/>
      <c r="QT29" s="941"/>
      <c r="QU29" s="941">
        <f t="shared" si="181"/>
        <v>0</v>
      </c>
      <c r="QV29" s="941"/>
      <c r="QW29" s="941"/>
      <c r="QX29" s="941"/>
      <c r="QY29" s="941">
        <f t="shared" si="182"/>
        <v>0</v>
      </c>
      <c r="QZ29" s="941"/>
      <c r="RA29" s="941"/>
      <c r="RB29" s="941"/>
      <c r="RC29" s="941">
        <f t="shared" si="183"/>
        <v>0</v>
      </c>
      <c r="RD29" s="941"/>
      <c r="RE29" s="941"/>
      <c r="RF29" s="941"/>
      <c r="RG29" s="941">
        <f t="shared" si="184"/>
        <v>0</v>
      </c>
      <c r="RH29" s="941"/>
      <c r="RI29" s="941"/>
      <c r="RJ29" s="941"/>
      <c r="RK29" s="466"/>
      <c r="RL29" s="467"/>
      <c r="RM29" s="467"/>
      <c r="RN29" s="467"/>
      <c r="RO29" s="467"/>
      <c r="RP29" s="467"/>
      <c r="RQ29" s="467"/>
      <c r="RR29" s="467"/>
      <c r="RS29" s="467"/>
      <c r="RT29" s="467"/>
      <c r="RU29" s="467"/>
      <c r="RV29" s="467"/>
      <c r="RW29" s="468"/>
      <c r="RX29" s="468"/>
      <c r="RY29" s="468"/>
      <c r="RZ29" s="468"/>
      <c r="SA29" s="468"/>
      <c r="SB29" s="468"/>
      <c r="SC29" s="468"/>
      <c r="SD29" s="469"/>
      <c r="SE29" s="940">
        <f t="shared" si="185"/>
        <v>0</v>
      </c>
      <c r="SF29" s="941"/>
      <c r="SG29" s="941"/>
      <c r="SH29" s="941"/>
      <c r="SI29" s="941">
        <f t="shared" si="186"/>
        <v>0</v>
      </c>
      <c r="SJ29" s="941"/>
      <c r="SK29" s="941"/>
      <c r="SL29" s="941"/>
      <c r="SM29" s="941">
        <f t="shared" si="187"/>
        <v>0</v>
      </c>
      <c r="SN29" s="941"/>
      <c r="SO29" s="941"/>
      <c r="SP29" s="941"/>
      <c r="SQ29" s="941">
        <f t="shared" si="188"/>
        <v>0</v>
      </c>
      <c r="SR29" s="941"/>
      <c r="SS29" s="941"/>
      <c r="ST29" s="941"/>
      <c r="SU29" s="941">
        <f t="shared" si="189"/>
        <v>0</v>
      </c>
      <c r="SV29" s="941"/>
      <c r="SW29" s="941"/>
      <c r="SX29" s="947"/>
      <c r="TS29" s="484">
        <f t="shared" si="150"/>
        <v>0</v>
      </c>
      <c r="TT29" s="434"/>
      <c r="TU29" s="435"/>
      <c r="TV29" s="435"/>
      <c r="TW29" s="434">
        <f t="shared" si="151"/>
        <v>0</v>
      </c>
      <c r="TX29" s="434"/>
      <c r="TY29" s="435"/>
      <c r="TZ29" s="589"/>
      <c r="UA29" s="434">
        <f t="shared" si="152"/>
        <v>0</v>
      </c>
      <c r="UB29" s="434"/>
      <c r="UC29" s="435"/>
      <c r="UD29" s="589"/>
      <c r="UE29" s="434">
        <f t="shared" si="153"/>
        <v>0</v>
      </c>
      <c r="UF29" s="434"/>
      <c r="UG29" s="435"/>
      <c r="UH29" s="589"/>
      <c r="UI29" s="434">
        <f t="shared" si="154"/>
        <v>0</v>
      </c>
      <c r="UJ29" s="434"/>
      <c r="UK29" s="435"/>
      <c r="UL29" s="589"/>
      <c r="UM29" s="772" t="s">
        <v>57</v>
      </c>
      <c r="UN29" s="773"/>
      <c r="UO29" s="774"/>
      <c r="UP29" s="964"/>
      <c r="UQ29" s="965"/>
      <c r="UR29" s="965"/>
      <c r="US29" s="966"/>
      <c r="UT29" s="940">
        <f t="shared" si="10"/>
        <v>0</v>
      </c>
      <c r="UU29" s="941"/>
      <c r="UV29" s="941"/>
      <c r="UW29" s="941"/>
      <c r="UX29" s="941">
        <f t="shared" si="11"/>
        <v>0</v>
      </c>
      <c r="UY29" s="941"/>
      <c r="UZ29" s="941"/>
      <c r="VA29" s="941"/>
      <c r="VB29" s="941">
        <f t="shared" si="12"/>
        <v>0</v>
      </c>
      <c r="VC29" s="941"/>
      <c r="VD29" s="941"/>
      <c r="VE29" s="941"/>
      <c r="VF29" s="941">
        <f t="shared" si="13"/>
        <v>0</v>
      </c>
      <c r="VG29" s="941"/>
      <c r="VH29" s="941"/>
      <c r="VI29" s="941"/>
      <c r="VJ29" s="941">
        <f t="shared" si="14"/>
        <v>0</v>
      </c>
      <c r="VK29" s="941"/>
      <c r="VL29" s="941"/>
      <c r="VM29" s="941"/>
      <c r="VN29" s="466"/>
      <c r="VO29" s="467"/>
      <c r="VP29" s="467"/>
      <c r="VQ29" s="467"/>
      <c r="VR29" s="467"/>
      <c r="VS29" s="467"/>
      <c r="VT29" s="467"/>
      <c r="VU29" s="467"/>
      <c r="VV29" s="467"/>
      <c r="VW29" s="467"/>
      <c r="VX29" s="467"/>
      <c r="VY29" s="467"/>
      <c r="VZ29" s="468"/>
      <c r="WA29" s="468"/>
      <c r="WB29" s="468"/>
      <c r="WC29" s="468"/>
      <c r="WD29" s="468"/>
      <c r="WE29" s="468"/>
      <c r="WF29" s="468"/>
      <c r="WG29" s="469"/>
      <c r="WH29" s="940">
        <f t="shared" si="15"/>
        <v>0</v>
      </c>
      <c r="WI29" s="941"/>
      <c r="WJ29" s="941"/>
      <c r="WK29" s="941"/>
      <c r="WL29" s="941">
        <f t="shared" si="16"/>
        <v>0</v>
      </c>
      <c r="WM29" s="941"/>
      <c r="WN29" s="941"/>
      <c r="WO29" s="941"/>
      <c r="WP29" s="941">
        <f t="shared" si="17"/>
        <v>0</v>
      </c>
      <c r="WQ29" s="941"/>
      <c r="WR29" s="941"/>
      <c r="WS29" s="941"/>
      <c r="WT29" s="941">
        <f t="shared" si="18"/>
        <v>0</v>
      </c>
      <c r="WU29" s="941"/>
      <c r="WV29" s="941"/>
      <c r="WW29" s="941"/>
      <c r="WX29" s="941">
        <f t="shared" si="19"/>
        <v>0</v>
      </c>
      <c r="WY29" s="941"/>
      <c r="WZ29" s="941"/>
      <c r="XA29" s="947"/>
    </row>
    <row r="30" spans="3:625" s="100" customFormat="1" ht="19.5" customHeight="1" x14ac:dyDescent="0.15">
      <c r="C30" s="867"/>
      <c r="D30" s="526"/>
      <c r="E30" s="755" t="s">
        <v>155</v>
      </c>
      <c r="F30" s="755"/>
      <c r="G30" s="755"/>
      <c r="H30" s="755"/>
      <c r="I30" s="755"/>
      <c r="J30" s="755"/>
      <c r="K30" s="755"/>
      <c r="L30" s="755"/>
      <c r="M30" s="755"/>
      <c r="N30" s="755"/>
      <c r="O30" s="755"/>
      <c r="P30" s="484"/>
      <c r="Q30" s="434"/>
      <c r="R30" s="435"/>
      <c r="S30" s="435"/>
      <c r="T30" s="434"/>
      <c r="U30" s="434"/>
      <c r="V30" s="435"/>
      <c r="W30" s="589"/>
      <c r="X30" s="434"/>
      <c r="Y30" s="434"/>
      <c r="Z30" s="435"/>
      <c r="AA30" s="589"/>
      <c r="AB30" s="434"/>
      <c r="AC30" s="434"/>
      <c r="AD30" s="435"/>
      <c r="AE30" s="589"/>
      <c r="AF30" s="434"/>
      <c r="AG30" s="434"/>
      <c r="AH30" s="435"/>
      <c r="AI30" s="589"/>
      <c r="AJ30" s="772"/>
      <c r="AK30" s="773"/>
      <c r="AL30" s="774"/>
      <c r="AM30" s="964"/>
      <c r="AN30" s="965"/>
      <c r="AO30" s="965"/>
      <c r="AP30" s="966"/>
      <c r="AQ30" s="940">
        <f t="shared" si="20"/>
        <v>0</v>
      </c>
      <c r="AR30" s="941"/>
      <c r="AS30" s="941"/>
      <c r="AT30" s="941"/>
      <c r="AU30" s="941">
        <f t="shared" si="0"/>
        <v>0</v>
      </c>
      <c r="AV30" s="941"/>
      <c r="AW30" s="941"/>
      <c r="AX30" s="941"/>
      <c r="AY30" s="941">
        <f t="shared" si="1"/>
        <v>0</v>
      </c>
      <c r="AZ30" s="941"/>
      <c r="BA30" s="941"/>
      <c r="BB30" s="941"/>
      <c r="BC30" s="941">
        <f t="shared" si="2"/>
        <v>0</v>
      </c>
      <c r="BD30" s="941"/>
      <c r="BE30" s="941"/>
      <c r="BF30" s="941"/>
      <c r="BG30" s="941">
        <f t="shared" si="3"/>
        <v>0</v>
      </c>
      <c r="BH30" s="941"/>
      <c r="BI30" s="941"/>
      <c r="BJ30" s="941"/>
      <c r="BK30" s="466"/>
      <c r="BL30" s="467"/>
      <c r="BM30" s="467"/>
      <c r="BN30" s="467"/>
      <c r="BO30" s="467"/>
      <c r="BP30" s="467"/>
      <c r="BQ30" s="467"/>
      <c r="BR30" s="467"/>
      <c r="BS30" s="467"/>
      <c r="BT30" s="467"/>
      <c r="BU30" s="467"/>
      <c r="BV30" s="467"/>
      <c r="BW30" s="468"/>
      <c r="BX30" s="468"/>
      <c r="BY30" s="468"/>
      <c r="BZ30" s="468"/>
      <c r="CA30" s="468"/>
      <c r="CB30" s="468"/>
      <c r="CC30" s="468"/>
      <c r="CD30" s="469"/>
      <c r="CE30" s="940">
        <f t="shared" si="21"/>
        <v>0</v>
      </c>
      <c r="CF30" s="941"/>
      <c r="CG30" s="941"/>
      <c r="CH30" s="941"/>
      <c r="CI30" s="941">
        <f t="shared" si="22"/>
        <v>0</v>
      </c>
      <c r="CJ30" s="941"/>
      <c r="CK30" s="941"/>
      <c r="CL30" s="941"/>
      <c r="CM30" s="941">
        <f t="shared" si="23"/>
        <v>0</v>
      </c>
      <c r="CN30" s="941"/>
      <c r="CO30" s="941"/>
      <c r="CP30" s="941"/>
      <c r="CQ30" s="941">
        <f t="shared" si="4"/>
        <v>0</v>
      </c>
      <c r="CR30" s="941"/>
      <c r="CS30" s="941"/>
      <c r="CT30" s="941"/>
      <c r="CU30" s="941">
        <f t="shared" si="5"/>
        <v>0</v>
      </c>
      <c r="CV30" s="941"/>
      <c r="CW30" s="941"/>
      <c r="CX30" s="947"/>
      <c r="DC30" s="867"/>
      <c r="DD30" s="526"/>
      <c r="DE30" s="755" t="s">
        <v>155</v>
      </c>
      <c r="DF30" s="755"/>
      <c r="DG30" s="755"/>
      <c r="DH30" s="755"/>
      <c r="DI30" s="755"/>
      <c r="DJ30" s="755"/>
      <c r="DK30" s="755"/>
      <c r="DL30" s="755"/>
      <c r="DM30" s="755"/>
      <c r="DN30" s="755"/>
      <c r="DO30" s="755"/>
      <c r="DP30" s="484"/>
      <c r="DQ30" s="434"/>
      <c r="DR30" s="435"/>
      <c r="DS30" s="435"/>
      <c r="DT30" s="434"/>
      <c r="DU30" s="434"/>
      <c r="DV30" s="435"/>
      <c r="DW30" s="589"/>
      <c r="DX30" s="434"/>
      <c r="DY30" s="434"/>
      <c r="DZ30" s="435"/>
      <c r="EA30" s="589"/>
      <c r="EB30" s="434"/>
      <c r="EC30" s="434"/>
      <c r="ED30" s="435"/>
      <c r="EE30" s="589"/>
      <c r="EF30" s="434"/>
      <c r="EG30" s="434"/>
      <c r="EH30" s="435"/>
      <c r="EI30" s="589"/>
      <c r="EJ30" s="772"/>
      <c r="EK30" s="773"/>
      <c r="EL30" s="774"/>
      <c r="EM30" s="964"/>
      <c r="EN30" s="965"/>
      <c r="EO30" s="965"/>
      <c r="EP30" s="966"/>
      <c r="EQ30" s="940">
        <f t="shared" si="155"/>
        <v>0</v>
      </c>
      <c r="ER30" s="941"/>
      <c r="ES30" s="941"/>
      <c r="ET30" s="941"/>
      <c r="EU30" s="941">
        <f t="shared" si="156"/>
        <v>0</v>
      </c>
      <c r="EV30" s="941"/>
      <c r="EW30" s="941"/>
      <c r="EX30" s="941"/>
      <c r="EY30" s="941">
        <f t="shared" si="157"/>
        <v>0</v>
      </c>
      <c r="EZ30" s="941"/>
      <c r="FA30" s="941"/>
      <c r="FB30" s="941"/>
      <c r="FC30" s="941">
        <f t="shared" si="158"/>
        <v>0</v>
      </c>
      <c r="FD30" s="941"/>
      <c r="FE30" s="941"/>
      <c r="FF30" s="941"/>
      <c r="FG30" s="941">
        <f t="shared" si="159"/>
        <v>0</v>
      </c>
      <c r="FH30" s="941"/>
      <c r="FI30" s="941"/>
      <c r="FJ30" s="941"/>
      <c r="FK30" s="466"/>
      <c r="FL30" s="467"/>
      <c r="FM30" s="467"/>
      <c r="FN30" s="467"/>
      <c r="FO30" s="467"/>
      <c r="FP30" s="467"/>
      <c r="FQ30" s="467"/>
      <c r="FR30" s="467"/>
      <c r="FS30" s="467"/>
      <c r="FT30" s="467"/>
      <c r="FU30" s="467"/>
      <c r="FV30" s="467"/>
      <c r="FW30" s="468"/>
      <c r="FX30" s="468"/>
      <c r="FY30" s="468"/>
      <c r="FZ30" s="468"/>
      <c r="GA30" s="468"/>
      <c r="GB30" s="468"/>
      <c r="GC30" s="468"/>
      <c r="GD30" s="469"/>
      <c r="GE30" s="940">
        <f t="shared" si="115"/>
        <v>0</v>
      </c>
      <c r="GF30" s="941"/>
      <c r="GG30" s="941"/>
      <c r="GH30" s="941"/>
      <c r="GI30" s="941">
        <f t="shared" si="116"/>
        <v>0</v>
      </c>
      <c r="GJ30" s="941"/>
      <c r="GK30" s="941"/>
      <c r="GL30" s="941"/>
      <c r="GM30" s="941">
        <f t="shared" si="117"/>
        <v>0</v>
      </c>
      <c r="GN30" s="941"/>
      <c r="GO30" s="941"/>
      <c r="GP30" s="941"/>
      <c r="GQ30" s="941">
        <f t="shared" si="118"/>
        <v>0</v>
      </c>
      <c r="GR30" s="941"/>
      <c r="GS30" s="941"/>
      <c r="GT30" s="941"/>
      <c r="GU30" s="941">
        <f t="shared" si="119"/>
        <v>0</v>
      </c>
      <c r="GV30" s="941"/>
      <c r="GW30" s="941"/>
      <c r="GX30" s="947"/>
      <c r="HC30" s="867"/>
      <c r="HD30" s="526"/>
      <c r="HE30" s="755" t="s">
        <v>155</v>
      </c>
      <c r="HF30" s="755"/>
      <c r="HG30" s="755"/>
      <c r="HH30" s="755"/>
      <c r="HI30" s="755"/>
      <c r="HJ30" s="755"/>
      <c r="HK30" s="755"/>
      <c r="HL30" s="755"/>
      <c r="HM30" s="755"/>
      <c r="HN30" s="755"/>
      <c r="HO30" s="755"/>
      <c r="HP30" s="484"/>
      <c r="HQ30" s="434"/>
      <c r="HR30" s="435"/>
      <c r="HS30" s="435"/>
      <c r="HT30" s="434"/>
      <c r="HU30" s="434"/>
      <c r="HV30" s="435"/>
      <c r="HW30" s="589"/>
      <c r="HX30" s="434"/>
      <c r="HY30" s="434"/>
      <c r="HZ30" s="435"/>
      <c r="IA30" s="589"/>
      <c r="IB30" s="434"/>
      <c r="IC30" s="434"/>
      <c r="ID30" s="435"/>
      <c r="IE30" s="589"/>
      <c r="IF30" s="434"/>
      <c r="IG30" s="434"/>
      <c r="IH30" s="435"/>
      <c r="II30" s="589"/>
      <c r="IJ30" s="772"/>
      <c r="IK30" s="773"/>
      <c r="IL30" s="774"/>
      <c r="IM30" s="964"/>
      <c r="IN30" s="965"/>
      <c r="IO30" s="965"/>
      <c r="IP30" s="966"/>
      <c r="IQ30" s="940">
        <f t="shared" si="160"/>
        <v>0</v>
      </c>
      <c r="IR30" s="941"/>
      <c r="IS30" s="941"/>
      <c r="IT30" s="941"/>
      <c r="IU30" s="941">
        <f t="shared" si="161"/>
        <v>0</v>
      </c>
      <c r="IV30" s="941"/>
      <c r="IW30" s="941"/>
      <c r="IX30" s="941"/>
      <c r="IY30" s="941">
        <f t="shared" si="162"/>
        <v>0</v>
      </c>
      <c r="IZ30" s="941"/>
      <c r="JA30" s="941"/>
      <c r="JB30" s="941"/>
      <c r="JC30" s="941">
        <f>IB30*$IM30</f>
        <v>0</v>
      </c>
      <c r="JD30" s="941"/>
      <c r="JE30" s="941"/>
      <c r="JF30" s="941"/>
      <c r="JG30" s="941">
        <f t="shared" si="164"/>
        <v>0</v>
      </c>
      <c r="JH30" s="941"/>
      <c r="JI30" s="941"/>
      <c r="JJ30" s="941"/>
      <c r="JK30" s="466"/>
      <c r="JL30" s="467"/>
      <c r="JM30" s="467"/>
      <c r="JN30" s="467"/>
      <c r="JO30" s="467"/>
      <c r="JP30" s="467"/>
      <c r="JQ30" s="467"/>
      <c r="JR30" s="467"/>
      <c r="JS30" s="467"/>
      <c r="JT30" s="467"/>
      <c r="JU30" s="467"/>
      <c r="JV30" s="467"/>
      <c r="JW30" s="468"/>
      <c r="JX30" s="468"/>
      <c r="JY30" s="468"/>
      <c r="JZ30" s="468"/>
      <c r="KA30" s="468"/>
      <c r="KB30" s="468"/>
      <c r="KC30" s="468"/>
      <c r="KD30" s="469"/>
      <c r="KE30" s="940">
        <f t="shared" si="165"/>
        <v>0</v>
      </c>
      <c r="KF30" s="941"/>
      <c r="KG30" s="941"/>
      <c r="KH30" s="941"/>
      <c r="KI30" s="941">
        <f t="shared" si="166"/>
        <v>0</v>
      </c>
      <c r="KJ30" s="941"/>
      <c r="KK30" s="941"/>
      <c r="KL30" s="941"/>
      <c r="KM30" s="941">
        <f t="shared" si="167"/>
        <v>0</v>
      </c>
      <c r="KN30" s="941"/>
      <c r="KO30" s="941"/>
      <c r="KP30" s="941"/>
      <c r="KQ30" s="941">
        <f t="shared" si="168"/>
        <v>0</v>
      </c>
      <c r="KR30" s="941"/>
      <c r="KS30" s="941"/>
      <c r="KT30" s="941"/>
      <c r="KU30" s="941">
        <f t="shared" si="169"/>
        <v>0</v>
      </c>
      <c r="KV30" s="941"/>
      <c r="KW30" s="941"/>
      <c r="KX30" s="947"/>
      <c r="LC30" s="867"/>
      <c r="LD30" s="526"/>
      <c r="LE30" s="755" t="s">
        <v>155</v>
      </c>
      <c r="LF30" s="755"/>
      <c r="LG30" s="755"/>
      <c r="LH30" s="755"/>
      <c r="LI30" s="755"/>
      <c r="LJ30" s="755"/>
      <c r="LK30" s="755"/>
      <c r="LL30" s="755"/>
      <c r="LM30" s="755"/>
      <c r="LN30" s="755"/>
      <c r="LO30" s="755"/>
      <c r="LP30" s="484"/>
      <c r="LQ30" s="434"/>
      <c r="LR30" s="435"/>
      <c r="LS30" s="435"/>
      <c r="LT30" s="434"/>
      <c r="LU30" s="434"/>
      <c r="LV30" s="435"/>
      <c r="LW30" s="589"/>
      <c r="LX30" s="434"/>
      <c r="LY30" s="434"/>
      <c r="LZ30" s="435"/>
      <c r="MA30" s="589"/>
      <c r="MB30" s="434"/>
      <c r="MC30" s="434"/>
      <c r="MD30" s="435"/>
      <c r="ME30" s="589"/>
      <c r="MF30" s="434"/>
      <c r="MG30" s="434"/>
      <c r="MH30" s="435"/>
      <c r="MI30" s="589"/>
      <c r="MJ30" s="772"/>
      <c r="MK30" s="773"/>
      <c r="ML30" s="774"/>
      <c r="MM30" s="964"/>
      <c r="MN30" s="965"/>
      <c r="MO30" s="965"/>
      <c r="MP30" s="966"/>
      <c r="MQ30" s="940">
        <f t="shared" si="170"/>
        <v>0</v>
      </c>
      <c r="MR30" s="941"/>
      <c r="MS30" s="941"/>
      <c r="MT30" s="941"/>
      <c r="MU30" s="941">
        <f t="shared" si="171"/>
        <v>0</v>
      </c>
      <c r="MV30" s="941"/>
      <c r="MW30" s="941"/>
      <c r="MX30" s="941"/>
      <c r="MY30" s="941">
        <f t="shared" si="172"/>
        <v>0</v>
      </c>
      <c r="MZ30" s="941"/>
      <c r="NA30" s="941"/>
      <c r="NB30" s="941"/>
      <c r="NC30" s="941">
        <f t="shared" si="173"/>
        <v>0</v>
      </c>
      <c r="ND30" s="941"/>
      <c r="NE30" s="941"/>
      <c r="NF30" s="941"/>
      <c r="NG30" s="941">
        <f t="shared" si="174"/>
        <v>0</v>
      </c>
      <c r="NH30" s="941"/>
      <c r="NI30" s="941"/>
      <c r="NJ30" s="941"/>
      <c r="NK30" s="466"/>
      <c r="NL30" s="467"/>
      <c r="NM30" s="467"/>
      <c r="NN30" s="467"/>
      <c r="NO30" s="467"/>
      <c r="NP30" s="467"/>
      <c r="NQ30" s="467"/>
      <c r="NR30" s="467"/>
      <c r="NS30" s="467"/>
      <c r="NT30" s="467"/>
      <c r="NU30" s="467"/>
      <c r="NV30" s="467"/>
      <c r="NW30" s="468"/>
      <c r="NX30" s="468"/>
      <c r="NY30" s="468"/>
      <c r="NZ30" s="468"/>
      <c r="OA30" s="468"/>
      <c r="OB30" s="468"/>
      <c r="OC30" s="468"/>
      <c r="OD30" s="469"/>
      <c r="OE30" s="940">
        <f t="shared" si="175"/>
        <v>0</v>
      </c>
      <c r="OF30" s="941"/>
      <c r="OG30" s="941"/>
      <c r="OH30" s="941"/>
      <c r="OI30" s="941">
        <f t="shared" si="176"/>
        <v>0</v>
      </c>
      <c r="OJ30" s="941"/>
      <c r="OK30" s="941"/>
      <c r="OL30" s="941"/>
      <c r="OM30" s="941">
        <f t="shared" si="177"/>
        <v>0</v>
      </c>
      <c r="ON30" s="941"/>
      <c r="OO30" s="941"/>
      <c r="OP30" s="941"/>
      <c r="OQ30" s="941">
        <f t="shared" si="178"/>
        <v>0</v>
      </c>
      <c r="OR30" s="941"/>
      <c r="OS30" s="941"/>
      <c r="OT30" s="941"/>
      <c r="OU30" s="941">
        <f t="shared" si="179"/>
        <v>0</v>
      </c>
      <c r="OV30" s="941"/>
      <c r="OW30" s="941"/>
      <c r="OX30" s="947"/>
      <c r="PC30" s="867"/>
      <c r="PD30" s="526"/>
      <c r="PE30" s="755" t="s">
        <v>155</v>
      </c>
      <c r="PF30" s="755"/>
      <c r="PG30" s="755"/>
      <c r="PH30" s="755"/>
      <c r="PI30" s="755"/>
      <c r="PJ30" s="755"/>
      <c r="PK30" s="755"/>
      <c r="PL30" s="755"/>
      <c r="PM30" s="755"/>
      <c r="PN30" s="755"/>
      <c r="PO30" s="755"/>
      <c r="PP30" s="484"/>
      <c r="PQ30" s="434"/>
      <c r="PR30" s="435"/>
      <c r="PS30" s="435"/>
      <c r="PT30" s="434"/>
      <c r="PU30" s="434"/>
      <c r="PV30" s="435"/>
      <c r="PW30" s="589"/>
      <c r="PX30" s="434"/>
      <c r="PY30" s="434"/>
      <c r="PZ30" s="435"/>
      <c r="QA30" s="589"/>
      <c r="QB30" s="434"/>
      <c r="QC30" s="434"/>
      <c r="QD30" s="435"/>
      <c r="QE30" s="589"/>
      <c r="QF30" s="434"/>
      <c r="QG30" s="434"/>
      <c r="QH30" s="435"/>
      <c r="QI30" s="589"/>
      <c r="QJ30" s="772"/>
      <c r="QK30" s="773"/>
      <c r="QL30" s="774"/>
      <c r="QM30" s="964"/>
      <c r="QN30" s="965"/>
      <c r="QO30" s="965"/>
      <c r="QP30" s="966"/>
      <c r="QQ30" s="940">
        <f t="shared" si="180"/>
        <v>0</v>
      </c>
      <c r="QR30" s="941"/>
      <c r="QS30" s="941"/>
      <c r="QT30" s="941"/>
      <c r="QU30" s="941">
        <f t="shared" si="181"/>
        <v>0</v>
      </c>
      <c r="QV30" s="941"/>
      <c r="QW30" s="941"/>
      <c r="QX30" s="941"/>
      <c r="QY30" s="941">
        <f t="shared" si="182"/>
        <v>0</v>
      </c>
      <c r="QZ30" s="941"/>
      <c r="RA30" s="941"/>
      <c r="RB30" s="941"/>
      <c r="RC30" s="941">
        <f t="shared" si="183"/>
        <v>0</v>
      </c>
      <c r="RD30" s="941"/>
      <c r="RE30" s="941"/>
      <c r="RF30" s="941"/>
      <c r="RG30" s="941">
        <f t="shared" si="184"/>
        <v>0</v>
      </c>
      <c r="RH30" s="941"/>
      <c r="RI30" s="941"/>
      <c r="RJ30" s="941"/>
      <c r="RK30" s="466"/>
      <c r="RL30" s="467"/>
      <c r="RM30" s="467"/>
      <c r="RN30" s="467"/>
      <c r="RO30" s="467"/>
      <c r="RP30" s="467"/>
      <c r="RQ30" s="467"/>
      <c r="RR30" s="467"/>
      <c r="RS30" s="467"/>
      <c r="RT30" s="467"/>
      <c r="RU30" s="467"/>
      <c r="RV30" s="467"/>
      <c r="RW30" s="468"/>
      <c r="RX30" s="468"/>
      <c r="RY30" s="468"/>
      <c r="RZ30" s="468"/>
      <c r="SA30" s="468"/>
      <c r="SB30" s="468"/>
      <c r="SC30" s="468"/>
      <c r="SD30" s="469"/>
      <c r="SE30" s="940">
        <f t="shared" si="185"/>
        <v>0</v>
      </c>
      <c r="SF30" s="941"/>
      <c r="SG30" s="941"/>
      <c r="SH30" s="941"/>
      <c r="SI30" s="941">
        <f t="shared" si="186"/>
        <v>0</v>
      </c>
      <c r="SJ30" s="941"/>
      <c r="SK30" s="941"/>
      <c r="SL30" s="941"/>
      <c r="SM30" s="941">
        <f t="shared" si="187"/>
        <v>0</v>
      </c>
      <c r="SN30" s="941"/>
      <c r="SO30" s="941"/>
      <c r="SP30" s="941"/>
      <c r="SQ30" s="941">
        <f t="shared" si="188"/>
        <v>0</v>
      </c>
      <c r="SR30" s="941"/>
      <c r="SS30" s="941"/>
      <c r="ST30" s="941"/>
      <c r="SU30" s="941">
        <f t="shared" si="189"/>
        <v>0</v>
      </c>
      <c r="SV30" s="941"/>
      <c r="SW30" s="941"/>
      <c r="SX30" s="947"/>
      <c r="TS30" s="484">
        <f t="shared" si="150"/>
        <v>0</v>
      </c>
      <c r="TT30" s="434"/>
      <c r="TU30" s="435"/>
      <c r="TV30" s="435"/>
      <c r="TW30" s="434">
        <f t="shared" si="151"/>
        <v>0</v>
      </c>
      <c r="TX30" s="434"/>
      <c r="TY30" s="435"/>
      <c r="TZ30" s="589"/>
      <c r="UA30" s="434">
        <f t="shared" si="152"/>
        <v>0</v>
      </c>
      <c r="UB30" s="434"/>
      <c r="UC30" s="435"/>
      <c r="UD30" s="589"/>
      <c r="UE30" s="434">
        <f t="shared" si="153"/>
        <v>0</v>
      </c>
      <c r="UF30" s="434"/>
      <c r="UG30" s="435"/>
      <c r="UH30" s="589"/>
      <c r="UI30" s="434">
        <f t="shared" si="154"/>
        <v>0</v>
      </c>
      <c r="UJ30" s="434"/>
      <c r="UK30" s="435"/>
      <c r="UL30" s="589"/>
      <c r="UM30" s="772" t="s">
        <v>57</v>
      </c>
      <c r="UN30" s="773"/>
      <c r="UO30" s="774"/>
      <c r="UP30" s="964"/>
      <c r="UQ30" s="965"/>
      <c r="UR30" s="965"/>
      <c r="US30" s="966"/>
      <c r="UT30" s="940">
        <f t="shared" si="10"/>
        <v>0</v>
      </c>
      <c r="UU30" s="941"/>
      <c r="UV30" s="941"/>
      <c r="UW30" s="941"/>
      <c r="UX30" s="941">
        <f t="shared" si="11"/>
        <v>0</v>
      </c>
      <c r="UY30" s="941"/>
      <c r="UZ30" s="941"/>
      <c r="VA30" s="941"/>
      <c r="VB30" s="941">
        <f t="shared" si="12"/>
        <v>0</v>
      </c>
      <c r="VC30" s="941"/>
      <c r="VD30" s="941"/>
      <c r="VE30" s="941"/>
      <c r="VF30" s="941">
        <f t="shared" si="13"/>
        <v>0</v>
      </c>
      <c r="VG30" s="941"/>
      <c r="VH30" s="941"/>
      <c r="VI30" s="941"/>
      <c r="VJ30" s="941">
        <f t="shared" si="14"/>
        <v>0</v>
      </c>
      <c r="VK30" s="941"/>
      <c r="VL30" s="941"/>
      <c r="VM30" s="941"/>
      <c r="VN30" s="466"/>
      <c r="VO30" s="467"/>
      <c r="VP30" s="467"/>
      <c r="VQ30" s="467"/>
      <c r="VR30" s="467"/>
      <c r="VS30" s="467"/>
      <c r="VT30" s="467"/>
      <c r="VU30" s="467"/>
      <c r="VV30" s="467"/>
      <c r="VW30" s="467"/>
      <c r="VX30" s="467"/>
      <c r="VY30" s="467"/>
      <c r="VZ30" s="468"/>
      <c r="WA30" s="468"/>
      <c r="WB30" s="468"/>
      <c r="WC30" s="468"/>
      <c r="WD30" s="468"/>
      <c r="WE30" s="468"/>
      <c r="WF30" s="468"/>
      <c r="WG30" s="469"/>
      <c r="WH30" s="940">
        <f t="shared" si="15"/>
        <v>0</v>
      </c>
      <c r="WI30" s="941"/>
      <c r="WJ30" s="941"/>
      <c r="WK30" s="941"/>
      <c r="WL30" s="941">
        <f t="shared" si="16"/>
        <v>0</v>
      </c>
      <c r="WM30" s="941"/>
      <c r="WN30" s="941"/>
      <c r="WO30" s="941"/>
      <c r="WP30" s="941">
        <f t="shared" si="17"/>
        <v>0</v>
      </c>
      <c r="WQ30" s="941"/>
      <c r="WR30" s="941"/>
      <c r="WS30" s="941"/>
      <c r="WT30" s="941">
        <f t="shared" si="18"/>
        <v>0</v>
      </c>
      <c r="WU30" s="941"/>
      <c r="WV30" s="941"/>
      <c r="WW30" s="941"/>
      <c r="WX30" s="941">
        <f t="shared" si="19"/>
        <v>0</v>
      </c>
      <c r="WY30" s="941"/>
      <c r="WZ30" s="941"/>
      <c r="XA30" s="947"/>
    </row>
    <row r="31" spans="3:625"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777"/>
      <c r="AC31" s="777"/>
      <c r="AD31" s="778"/>
      <c r="AE31" s="800"/>
      <c r="AF31" s="777"/>
      <c r="AG31" s="777"/>
      <c r="AH31" s="778"/>
      <c r="AI31" s="800"/>
      <c r="AJ31" s="801"/>
      <c r="AK31" s="802"/>
      <c r="AL31" s="803"/>
      <c r="AM31" s="958"/>
      <c r="AN31" s="959"/>
      <c r="AO31" s="959"/>
      <c r="AP31" s="960"/>
      <c r="AQ31" s="940">
        <f>SUM(AQ26:AT30)</f>
        <v>0</v>
      </c>
      <c r="AR31" s="941"/>
      <c r="AS31" s="941"/>
      <c r="AT31" s="941"/>
      <c r="AU31" s="941">
        <f t="shared" ref="AU31" si="190">SUM(AU26:AX30)</f>
        <v>0</v>
      </c>
      <c r="AV31" s="941"/>
      <c r="AW31" s="941"/>
      <c r="AX31" s="941"/>
      <c r="AY31" s="941">
        <f t="shared" ref="AY31" si="191">SUM(AY26:BB30)</f>
        <v>0</v>
      </c>
      <c r="AZ31" s="941"/>
      <c r="BA31" s="941"/>
      <c r="BB31" s="941"/>
      <c r="BC31" s="941">
        <f t="shared" ref="BC31" si="192">SUM(BC26:BF30)</f>
        <v>0</v>
      </c>
      <c r="BD31" s="941"/>
      <c r="BE31" s="941"/>
      <c r="BF31" s="941"/>
      <c r="BG31" s="941">
        <f t="shared" ref="BG31" si="193">SUM(BG26:BJ30)</f>
        <v>0</v>
      </c>
      <c r="BH31" s="941"/>
      <c r="BI31" s="941"/>
      <c r="BJ31" s="941"/>
      <c r="BK31" s="796"/>
      <c r="BL31" s="797"/>
      <c r="BM31" s="797"/>
      <c r="BN31" s="797"/>
      <c r="BO31" s="797"/>
      <c r="BP31" s="797"/>
      <c r="BQ31" s="797"/>
      <c r="BR31" s="797"/>
      <c r="BS31" s="797"/>
      <c r="BT31" s="797"/>
      <c r="BU31" s="797"/>
      <c r="BV31" s="797"/>
      <c r="BW31" s="798"/>
      <c r="BX31" s="798"/>
      <c r="BY31" s="798"/>
      <c r="BZ31" s="798"/>
      <c r="CA31" s="798"/>
      <c r="CB31" s="798"/>
      <c r="CC31" s="798"/>
      <c r="CD31" s="799"/>
      <c r="CE31" s="940">
        <f t="shared" ref="CE31" si="194">SUM(CE26:CH30)</f>
        <v>0</v>
      </c>
      <c r="CF31" s="941"/>
      <c r="CG31" s="941"/>
      <c r="CH31" s="941"/>
      <c r="CI31" s="941">
        <f t="shared" ref="CI31" si="195">SUM(CI26:CL30)</f>
        <v>0</v>
      </c>
      <c r="CJ31" s="941"/>
      <c r="CK31" s="941"/>
      <c r="CL31" s="941"/>
      <c r="CM31" s="941">
        <f t="shared" ref="CM31" si="196">SUM(CM26:CP30)</f>
        <v>0</v>
      </c>
      <c r="CN31" s="941"/>
      <c r="CO31" s="941"/>
      <c r="CP31" s="941"/>
      <c r="CQ31" s="941">
        <f t="shared" ref="CQ31" si="197">SUM(CQ26:CT30)</f>
        <v>0</v>
      </c>
      <c r="CR31" s="941"/>
      <c r="CS31" s="941"/>
      <c r="CT31" s="941"/>
      <c r="CU31" s="941">
        <f t="shared" ref="CU31" si="198">SUM(CU26:CX30)</f>
        <v>0</v>
      </c>
      <c r="CV31" s="941"/>
      <c r="CW31" s="941"/>
      <c r="CX31" s="947"/>
      <c r="DC31" s="867"/>
      <c r="DD31" s="526"/>
      <c r="DE31" s="755" t="s">
        <v>105</v>
      </c>
      <c r="DF31" s="755"/>
      <c r="DG31" s="755"/>
      <c r="DH31" s="755"/>
      <c r="DI31" s="755"/>
      <c r="DJ31" s="755"/>
      <c r="DK31" s="755"/>
      <c r="DL31" s="755"/>
      <c r="DM31" s="755"/>
      <c r="DN31" s="755"/>
      <c r="DO31" s="755"/>
      <c r="DP31" s="776"/>
      <c r="DQ31" s="777"/>
      <c r="DR31" s="778"/>
      <c r="DS31" s="778"/>
      <c r="DT31" s="777"/>
      <c r="DU31" s="777"/>
      <c r="DV31" s="778"/>
      <c r="DW31" s="800"/>
      <c r="DX31" s="777"/>
      <c r="DY31" s="777"/>
      <c r="DZ31" s="778"/>
      <c r="EA31" s="800"/>
      <c r="EB31" s="777"/>
      <c r="EC31" s="777"/>
      <c r="ED31" s="778"/>
      <c r="EE31" s="800"/>
      <c r="EF31" s="777"/>
      <c r="EG31" s="777"/>
      <c r="EH31" s="778"/>
      <c r="EI31" s="800"/>
      <c r="EJ31" s="801"/>
      <c r="EK31" s="802"/>
      <c r="EL31" s="803"/>
      <c r="EM31" s="958"/>
      <c r="EN31" s="959"/>
      <c r="EO31" s="959"/>
      <c r="EP31" s="960"/>
      <c r="EQ31" s="940">
        <f>SUM(EQ26:ET30)</f>
        <v>0</v>
      </c>
      <c r="ER31" s="941"/>
      <c r="ES31" s="941"/>
      <c r="ET31" s="941"/>
      <c r="EU31" s="941">
        <f t="shared" ref="EU31" si="199">SUM(EU26:EX30)</f>
        <v>0</v>
      </c>
      <c r="EV31" s="941"/>
      <c r="EW31" s="941"/>
      <c r="EX31" s="941"/>
      <c r="EY31" s="941">
        <f t="shared" ref="EY31" si="200">SUM(EY26:FB30)</f>
        <v>0</v>
      </c>
      <c r="EZ31" s="941"/>
      <c r="FA31" s="941"/>
      <c r="FB31" s="941"/>
      <c r="FC31" s="941">
        <f t="shared" ref="FC31" si="201">SUM(FC26:FF30)</f>
        <v>0</v>
      </c>
      <c r="FD31" s="941"/>
      <c r="FE31" s="941"/>
      <c r="FF31" s="941"/>
      <c r="FG31" s="941">
        <f t="shared" ref="FG31" si="202">SUM(FG26:FJ30)</f>
        <v>0</v>
      </c>
      <c r="FH31" s="941"/>
      <c r="FI31" s="941"/>
      <c r="FJ31" s="941"/>
      <c r="FK31" s="796"/>
      <c r="FL31" s="797"/>
      <c r="FM31" s="797"/>
      <c r="FN31" s="797"/>
      <c r="FO31" s="797"/>
      <c r="FP31" s="797"/>
      <c r="FQ31" s="797"/>
      <c r="FR31" s="797"/>
      <c r="FS31" s="797"/>
      <c r="FT31" s="797"/>
      <c r="FU31" s="797"/>
      <c r="FV31" s="797"/>
      <c r="FW31" s="798"/>
      <c r="FX31" s="798"/>
      <c r="FY31" s="798"/>
      <c r="FZ31" s="798"/>
      <c r="GA31" s="798"/>
      <c r="GB31" s="798"/>
      <c r="GC31" s="798"/>
      <c r="GD31" s="799"/>
      <c r="GE31" s="940">
        <f t="shared" ref="GE31" si="203">SUM(GE26:GH30)</f>
        <v>0</v>
      </c>
      <c r="GF31" s="941"/>
      <c r="GG31" s="941"/>
      <c r="GH31" s="941"/>
      <c r="GI31" s="941">
        <f t="shared" ref="GI31" si="204">SUM(GI26:GL30)</f>
        <v>0</v>
      </c>
      <c r="GJ31" s="941"/>
      <c r="GK31" s="941"/>
      <c r="GL31" s="941"/>
      <c r="GM31" s="941">
        <f t="shared" ref="GM31" si="205">SUM(GM26:GP30)</f>
        <v>0</v>
      </c>
      <c r="GN31" s="941"/>
      <c r="GO31" s="941"/>
      <c r="GP31" s="941"/>
      <c r="GQ31" s="941">
        <f t="shared" ref="GQ31" si="206">SUM(GQ26:GT30)</f>
        <v>0</v>
      </c>
      <c r="GR31" s="941"/>
      <c r="GS31" s="941"/>
      <c r="GT31" s="941"/>
      <c r="GU31" s="941">
        <f t="shared" ref="GU31" si="207">SUM(GU26:GX30)</f>
        <v>0</v>
      </c>
      <c r="GV31" s="941"/>
      <c r="GW31" s="941"/>
      <c r="GX31" s="947"/>
      <c r="HC31" s="867"/>
      <c r="HD31" s="526"/>
      <c r="HE31" s="755" t="s">
        <v>105</v>
      </c>
      <c r="HF31" s="755"/>
      <c r="HG31" s="755"/>
      <c r="HH31" s="755"/>
      <c r="HI31" s="755"/>
      <c r="HJ31" s="755"/>
      <c r="HK31" s="755"/>
      <c r="HL31" s="755"/>
      <c r="HM31" s="755"/>
      <c r="HN31" s="755"/>
      <c r="HO31" s="755"/>
      <c r="HP31" s="776"/>
      <c r="HQ31" s="777"/>
      <c r="HR31" s="778"/>
      <c r="HS31" s="778"/>
      <c r="HT31" s="777"/>
      <c r="HU31" s="777"/>
      <c r="HV31" s="778"/>
      <c r="HW31" s="800"/>
      <c r="HX31" s="777"/>
      <c r="HY31" s="777"/>
      <c r="HZ31" s="778"/>
      <c r="IA31" s="800"/>
      <c r="IB31" s="777"/>
      <c r="IC31" s="777"/>
      <c r="ID31" s="778"/>
      <c r="IE31" s="800"/>
      <c r="IF31" s="777"/>
      <c r="IG31" s="777"/>
      <c r="IH31" s="778"/>
      <c r="II31" s="800"/>
      <c r="IJ31" s="801"/>
      <c r="IK31" s="802"/>
      <c r="IL31" s="803"/>
      <c r="IM31" s="958"/>
      <c r="IN31" s="959"/>
      <c r="IO31" s="959"/>
      <c r="IP31" s="960"/>
      <c r="IQ31" s="940">
        <f>SUM(IQ26:IT30)</f>
        <v>0</v>
      </c>
      <c r="IR31" s="941"/>
      <c r="IS31" s="941"/>
      <c r="IT31" s="941"/>
      <c r="IU31" s="941">
        <f t="shared" ref="IU31" si="208">SUM(IU26:IX30)</f>
        <v>0</v>
      </c>
      <c r="IV31" s="941"/>
      <c r="IW31" s="941"/>
      <c r="IX31" s="941"/>
      <c r="IY31" s="941">
        <f t="shared" ref="IY31" si="209">SUM(IY26:JB30)</f>
        <v>0</v>
      </c>
      <c r="IZ31" s="941"/>
      <c r="JA31" s="941"/>
      <c r="JB31" s="941"/>
      <c r="JC31" s="941">
        <f t="shared" ref="JC31" si="210">SUM(JC26:JF30)</f>
        <v>0</v>
      </c>
      <c r="JD31" s="941"/>
      <c r="JE31" s="941"/>
      <c r="JF31" s="941"/>
      <c r="JG31" s="941">
        <f t="shared" ref="JG31" si="211">SUM(JG26:JJ30)</f>
        <v>0</v>
      </c>
      <c r="JH31" s="941"/>
      <c r="JI31" s="941"/>
      <c r="JJ31" s="941"/>
      <c r="JK31" s="796"/>
      <c r="JL31" s="797"/>
      <c r="JM31" s="797"/>
      <c r="JN31" s="797"/>
      <c r="JO31" s="797"/>
      <c r="JP31" s="797"/>
      <c r="JQ31" s="797"/>
      <c r="JR31" s="797"/>
      <c r="JS31" s="797"/>
      <c r="JT31" s="797"/>
      <c r="JU31" s="797"/>
      <c r="JV31" s="797"/>
      <c r="JW31" s="798"/>
      <c r="JX31" s="798"/>
      <c r="JY31" s="798"/>
      <c r="JZ31" s="798"/>
      <c r="KA31" s="798"/>
      <c r="KB31" s="798"/>
      <c r="KC31" s="798"/>
      <c r="KD31" s="799"/>
      <c r="KE31" s="940">
        <f t="shared" ref="KE31" si="212">SUM(KE26:KH30)</f>
        <v>0</v>
      </c>
      <c r="KF31" s="941"/>
      <c r="KG31" s="941"/>
      <c r="KH31" s="941"/>
      <c r="KI31" s="941">
        <f t="shared" ref="KI31" si="213">SUM(KI26:KL30)</f>
        <v>0</v>
      </c>
      <c r="KJ31" s="941"/>
      <c r="KK31" s="941"/>
      <c r="KL31" s="941"/>
      <c r="KM31" s="941">
        <f t="shared" ref="KM31" si="214">SUM(KM26:KP30)</f>
        <v>0</v>
      </c>
      <c r="KN31" s="941"/>
      <c r="KO31" s="941"/>
      <c r="KP31" s="941"/>
      <c r="KQ31" s="941">
        <f t="shared" ref="KQ31" si="215">SUM(KQ26:KT30)</f>
        <v>0</v>
      </c>
      <c r="KR31" s="941"/>
      <c r="KS31" s="941"/>
      <c r="KT31" s="941"/>
      <c r="KU31" s="941">
        <f t="shared" ref="KU31" si="216">SUM(KU26:KX30)</f>
        <v>0</v>
      </c>
      <c r="KV31" s="941"/>
      <c r="KW31" s="941"/>
      <c r="KX31" s="947"/>
      <c r="LC31" s="867"/>
      <c r="LD31" s="526"/>
      <c r="LE31" s="755" t="s">
        <v>105</v>
      </c>
      <c r="LF31" s="755"/>
      <c r="LG31" s="755"/>
      <c r="LH31" s="755"/>
      <c r="LI31" s="755"/>
      <c r="LJ31" s="755"/>
      <c r="LK31" s="755"/>
      <c r="LL31" s="755"/>
      <c r="LM31" s="755"/>
      <c r="LN31" s="755"/>
      <c r="LO31" s="755"/>
      <c r="LP31" s="776"/>
      <c r="LQ31" s="777"/>
      <c r="LR31" s="778"/>
      <c r="LS31" s="778"/>
      <c r="LT31" s="777"/>
      <c r="LU31" s="777"/>
      <c r="LV31" s="778"/>
      <c r="LW31" s="800"/>
      <c r="LX31" s="777"/>
      <c r="LY31" s="777"/>
      <c r="LZ31" s="778"/>
      <c r="MA31" s="800"/>
      <c r="MB31" s="777"/>
      <c r="MC31" s="777"/>
      <c r="MD31" s="778"/>
      <c r="ME31" s="800"/>
      <c r="MF31" s="777"/>
      <c r="MG31" s="777"/>
      <c r="MH31" s="778"/>
      <c r="MI31" s="800"/>
      <c r="MJ31" s="801"/>
      <c r="MK31" s="802"/>
      <c r="ML31" s="803"/>
      <c r="MM31" s="958"/>
      <c r="MN31" s="959"/>
      <c r="MO31" s="959"/>
      <c r="MP31" s="960"/>
      <c r="MQ31" s="940">
        <f>SUM(MQ26:MT30)</f>
        <v>0</v>
      </c>
      <c r="MR31" s="941"/>
      <c r="MS31" s="941"/>
      <c r="MT31" s="941"/>
      <c r="MU31" s="941">
        <f t="shared" ref="MU31" si="217">SUM(MU26:MX30)</f>
        <v>0</v>
      </c>
      <c r="MV31" s="941"/>
      <c r="MW31" s="941"/>
      <c r="MX31" s="941"/>
      <c r="MY31" s="941">
        <f t="shared" ref="MY31" si="218">SUM(MY26:NB30)</f>
        <v>0</v>
      </c>
      <c r="MZ31" s="941"/>
      <c r="NA31" s="941"/>
      <c r="NB31" s="941"/>
      <c r="NC31" s="941">
        <f t="shared" ref="NC31" si="219">SUM(NC26:NF30)</f>
        <v>0</v>
      </c>
      <c r="ND31" s="941"/>
      <c r="NE31" s="941"/>
      <c r="NF31" s="941"/>
      <c r="NG31" s="941">
        <f t="shared" ref="NG31" si="220">SUM(NG26:NJ30)</f>
        <v>0</v>
      </c>
      <c r="NH31" s="941"/>
      <c r="NI31" s="941"/>
      <c r="NJ31" s="941"/>
      <c r="NK31" s="796"/>
      <c r="NL31" s="797"/>
      <c r="NM31" s="797"/>
      <c r="NN31" s="797"/>
      <c r="NO31" s="797"/>
      <c r="NP31" s="797"/>
      <c r="NQ31" s="797"/>
      <c r="NR31" s="797"/>
      <c r="NS31" s="797"/>
      <c r="NT31" s="797"/>
      <c r="NU31" s="797"/>
      <c r="NV31" s="797"/>
      <c r="NW31" s="798"/>
      <c r="NX31" s="798"/>
      <c r="NY31" s="798"/>
      <c r="NZ31" s="798"/>
      <c r="OA31" s="798"/>
      <c r="OB31" s="798"/>
      <c r="OC31" s="798"/>
      <c r="OD31" s="799"/>
      <c r="OE31" s="940">
        <f t="shared" ref="OE31" si="221">SUM(OE26:OH30)</f>
        <v>0</v>
      </c>
      <c r="OF31" s="941"/>
      <c r="OG31" s="941"/>
      <c r="OH31" s="941"/>
      <c r="OI31" s="941">
        <f t="shared" ref="OI31" si="222">SUM(OI26:OL30)</f>
        <v>0</v>
      </c>
      <c r="OJ31" s="941"/>
      <c r="OK31" s="941"/>
      <c r="OL31" s="941"/>
      <c r="OM31" s="941">
        <f t="shared" ref="OM31" si="223">SUM(OM26:OP30)</f>
        <v>0</v>
      </c>
      <c r="ON31" s="941"/>
      <c r="OO31" s="941"/>
      <c r="OP31" s="941"/>
      <c r="OQ31" s="941">
        <f t="shared" ref="OQ31" si="224">SUM(OQ26:OT30)</f>
        <v>0</v>
      </c>
      <c r="OR31" s="941"/>
      <c r="OS31" s="941"/>
      <c r="OT31" s="941"/>
      <c r="OU31" s="941">
        <f t="shared" ref="OU31" si="225">SUM(OU26:OX30)</f>
        <v>0</v>
      </c>
      <c r="OV31" s="941"/>
      <c r="OW31" s="941"/>
      <c r="OX31" s="947"/>
      <c r="PC31" s="867"/>
      <c r="PD31" s="526"/>
      <c r="PE31" s="755" t="s">
        <v>105</v>
      </c>
      <c r="PF31" s="755"/>
      <c r="PG31" s="755"/>
      <c r="PH31" s="755"/>
      <c r="PI31" s="755"/>
      <c r="PJ31" s="755"/>
      <c r="PK31" s="755"/>
      <c r="PL31" s="755"/>
      <c r="PM31" s="755"/>
      <c r="PN31" s="755"/>
      <c r="PO31" s="755"/>
      <c r="PP31" s="776"/>
      <c r="PQ31" s="777"/>
      <c r="PR31" s="778"/>
      <c r="PS31" s="778"/>
      <c r="PT31" s="777"/>
      <c r="PU31" s="777"/>
      <c r="PV31" s="778"/>
      <c r="PW31" s="800"/>
      <c r="PX31" s="777"/>
      <c r="PY31" s="777"/>
      <c r="PZ31" s="778"/>
      <c r="QA31" s="800"/>
      <c r="QB31" s="777"/>
      <c r="QC31" s="777"/>
      <c r="QD31" s="778"/>
      <c r="QE31" s="800"/>
      <c r="QF31" s="777"/>
      <c r="QG31" s="777"/>
      <c r="QH31" s="778"/>
      <c r="QI31" s="800"/>
      <c r="QJ31" s="801"/>
      <c r="QK31" s="802"/>
      <c r="QL31" s="803"/>
      <c r="QM31" s="958"/>
      <c r="QN31" s="959"/>
      <c r="QO31" s="959"/>
      <c r="QP31" s="960"/>
      <c r="QQ31" s="940">
        <f>SUM(QQ26:QT30)</f>
        <v>0</v>
      </c>
      <c r="QR31" s="941"/>
      <c r="QS31" s="941"/>
      <c r="QT31" s="941"/>
      <c r="QU31" s="941">
        <f t="shared" ref="QU31" si="226">SUM(QU26:QX30)</f>
        <v>0</v>
      </c>
      <c r="QV31" s="941"/>
      <c r="QW31" s="941"/>
      <c r="QX31" s="941"/>
      <c r="QY31" s="941">
        <f t="shared" ref="QY31" si="227">SUM(QY26:RB30)</f>
        <v>0</v>
      </c>
      <c r="QZ31" s="941"/>
      <c r="RA31" s="941"/>
      <c r="RB31" s="941"/>
      <c r="RC31" s="941">
        <f t="shared" ref="RC31" si="228">SUM(RC26:RF30)</f>
        <v>0</v>
      </c>
      <c r="RD31" s="941"/>
      <c r="RE31" s="941"/>
      <c r="RF31" s="941"/>
      <c r="RG31" s="941">
        <f t="shared" ref="RG31" si="229">SUM(RG26:RJ30)</f>
        <v>0</v>
      </c>
      <c r="RH31" s="941"/>
      <c r="RI31" s="941"/>
      <c r="RJ31" s="941"/>
      <c r="RK31" s="796"/>
      <c r="RL31" s="797"/>
      <c r="RM31" s="797"/>
      <c r="RN31" s="797"/>
      <c r="RO31" s="797"/>
      <c r="RP31" s="797"/>
      <c r="RQ31" s="797"/>
      <c r="RR31" s="797"/>
      <c r="RS31" s="797"/>
      <c r="RT31" s="797"/>
      <c r="RU31" s="797"/>
      <c r="RV31" s="797"/>
      <c r="RW31" s="798"/>
      <c r="RX31" s="798"/>
      <c r="RY31" s="798"/>
      <c r="RZ31" s="798"/>
      <c r="SA31" s="798"/>
      <c r="SB31" s="798"/>
      <c r="SC31" s="798"/>
      <c r="SD31" s="799"/>
      <c r="SE31" s="940">
        <f t="shared" ref="SE31" si="230">SUM(SE26:SH30)</f>
        <v>0</v>
      </c>
      <c r="SF31" s="941"/>
      <c r="SG31" s="941"/>
      <c r="SH31" s="941"/>
      <c r="SI31" s="941">
        <f t="shared" ref="SI31" si="231">SUM(SI26:SL30)</f>
        <v>0</v>
      </c>
      <c r="SJ31" s="941"/>
      <c r="SK31" s="941"/>
      <c r="SL31" s="941"/>
      <c r="SM31" s="941">
        <f t="shared" ref="SM31" si="232">SUM(SM26:SP30)</f>
        <v>0</v>
      </c>
      <c r="SN31" s="941"/>
      <c r="SO31" s="941"/>
      <c r="SP31" s="941"/>
      <c r="SQ31" s="941">
        <f t="shared" ref="SQ31" si="233">SUM(SQ26:ST30)</f>
        <v>0</v>
      </c>
      <c r="SR31" s="941"/>
      <c r="SS31" s="941"/>
      <c r="ST31" s="941"/>
      <c r="SU31" s="941">
        <f t="shared" ref="SU31" si="234">SUM(SU26:SX30)</f>
        <v>0</v>
      </c>
      <c r="SV31" s="941"/>
      <c r="SW31" s="941"/>
      <c r="SX31" s="947"/>
      <c r="TS31" s="776"/>
      <c r="TT31" s="777"/>
      <c r="TU31" s="778"/>
      <c r="TV31" s="778"/>
      <c r="TW31" s="777"/>
      <c r="TX31" s="777"/>
      <c r="TY31" s="778"/>
      <c r="TZ31" s="800"/>
      <c r="UA31" s="777"/>
      <c r="UB31" s="777"/>
      <c r="UC31" s="778"/>
      <c r="UD31" s="800"/>
      <c r="UE31" s="777"/>
      <c r="UF31" s="777"/>
      <c r="UG31" s="778"/>
      <c r="UH31" s="800"/>
      <c r="UI31" s="777"/>
      <c r="UJ31" s="777"/>
      <c r="UK31" s="778"/>
      <c r="UL31" s="800"/>
      <c r="UM31" s="801"/>
      <c r="UN31" s="802"/>
      <c r="UO31" s="803"/>
      <c r="UP31" s="958"/>
      <c r="UQ31" s="959"/>
      <c r="UR31" s="959"/>
      <c r="US31" s="960"/>
      <c r="UT31" s="940">
        <f t="shared" si="10"/>
        <v>0</v>
      </c>
      <c r="UU31" s="941"/>
      <c r="UV31" s="941"/>
      <c r="UW31" s="941"/>
      <c r="UX31" s="941">
        <f t="shared" si="11"/>
        <v>0</v>
      </c>
      <c r="UY31" s="941"/>
      <c r="UZ31" s="941"/>
      <c r="VA31" s="941"/>
      <c r="VB31" s="941">
        <f t="shared" si="12"/>
        <v>0</v>
      </c>
      <c r="VC31" s="941"/>
      <c r="VD31" s="941"/>
      <c r="VE31" s="941"/>
      <c r="VF31" s="941">
        <f t="shared" si="13"/>
        <v>0</v>
      </c>
      <c r="VG31" s="941"/>
      <c r="VH31" s="941"/>
      <c r="VI31" s="941"/>
      <c r="VJ31" s="941">
        <f t="shared" si="14"/>
        <v>0</v>
      </c>
      <c r="VK31" s="941"/>
      <c r="VL31" s="941"/>
      <c r="VM31" s="941"/>
      <c r="VN31" s="796"/>
      <c r="VO31" s="797"/>
      <c r="VP31" s="797"/>
      <c r="VQ31" s="797"/>
      <c r="VR31" s="797"/>
      <c r="VS31" s="797"/>
      <c r="VT31" s="797"/>
      <c r="VU31" s="797"/>
      <c r="VV31" s="797"/>
      <c r="VW31" s="797"/>
      <c r="VX31" s="797"/>
      <c r="VY31" s="797"/>
      <c r="VZ31" s="798"/>
      <c r="WA31" s="798"/>
      <c r="WB31" s="798"/>
      <c r="WC31" s="798"/>
      <c r="WD31" s="798"/>
      <c r="WE31" s="798"/>
      <c r="WF31" s="798"/>
      <c r="WG31" s="799"/>
      <c r="WH31" s="940">
        <f t="shared" si="15"/>
        <v>0</v>
      </c>
      <c r="WI31" s="941"/>
      <c r="WJ31" s="941"/>
      <c r="WK31" s="941"/>
      <c r="WL31" s="941">
        <f t="shared" si="16"/>
        <v>0</v>
      </c>
      <c r="WM31" s="941"/>
      <c r="WN31" s="941"/>
      <c r="WO31" s="941"/>
      <c r="WP31" s="941">
        <f t="shared" si="17"/>
        <v>0</v>
      </c>
      <c r="WQ31" s="941"/>
      <c r="WR31" s="941"/>
      <c r="WS31" s="941"/>
      <c r="WT31" s="941">
        <f t="shared" si="18"/>
        <v>0</v>
      </c>
      <c r="WU31" s="941"/>
      <c r="WV31" s="941"/>
      <c r="WW31" s="941"/>
      <c r="WX31" s="941">
        <f t="shared" si="19"/>
        <v>0</v>
      </c>
      <c r="WY31" s="941"/>
      <c r="WZ31" s="941"/>
      <c r="XA31" s="947"/>
    </row>
    <row r="32" spans="3:625" s="100" customFormat="1" ht="19.5" customHeight="1" x14ac:dyDescent="0.15">
      <c r="C32" s="867"/>
      <c r="D32" s="812" t="s">
        <v>146</v>
      </c>
      <c r="E32" s="641" t="s">
        <v>163</v>
      </c>
      <c r="F32" s="642"/>
      <c r="G32" s="765" t="s">
        <v>154</v>
      </c>
      <c r="H32" s="766"/>
      <c r="I32" s="766"/>
      <c r="J32" s="766"/>
      <c r="K32" s="766"/>
      <c r="L32" s="766"/>
      <c r="M32" s="766"/>
      <c r="N32" s="766"/>
      <c r="O32" s="767"/>
      <c r="P32" s="484"/>
      <c r="Q32" s="434"/>
      <c r="R32" s="435"/>
      <c r="S32" s="435"/>
      <c r="T32" s="434"/>
      <c r="U32" s="434"/>
      <c r="V32" s="435"/>
      <c r="W32" s="589"/>
      <c r="X32" s="434"/>
      <c r="Y32" s="434"/>
      <c r="Z32" s="435"/>
      <c r="AA32" s="589"/>
      <c r="AB32" s="434"/>
      <c r="AC32" s="434"/>
      <c r="AD32" s="435"/>
      <c r="AE32" s="589"/>
      <c r="AF32" s="434"/>
      <c r="AG32" s="434"/>
      <c r="AH32" s="435"/>
      <c r="AI32" s="589"/>
      <c r="AJ32" s="772" t="s">
        <v>57</v>
      </c>
      <c r="AK32" s="773"/>
      <c r="AL32" s="774"/>
      <c r="AM32" s="1064"/>
      <c r="AN32" s="1056"/>
      <c r="AO32" s="1056"/>
      <c r="AP32" s="1057"/>
      <c r="AQ32" s="940">
        <f t="shared" si="20"/>
        <v>0</v>
      </c>
      <c r="AR32" s="941"/>
      <c r="AS32" s="941"/>
      <c r="AT32" s="941"/>
      <c r="AU32" s="941">
        <f t="shared" si="0"/>
        <v>0</v>
      </c>
      <c r="AV32" s="941"/>
      <c r="AW32" s="941"/>
      <c r="AX32" s="941"/>
      <c r="AY32" s="941">
        <f t="shared" si="1"/>
        <v>0</v>
      </c>
      <c r="AZ32" s="941"/>
      <c r="BA32" s="941"/>
      <c r="BB32" s="941"/>
      <c r="BC32" s="941">
        <f t="shared" si="2"/>
        <v>0</v>
      </c>
      <c r="BD32" s="941"/>
      <c r="BE32" s="941"/>
      <c r="BF32" s="941"/>
      <c r="BG32" s="941">
        <f t="shared" si="3"/>
        <v>0</v>
      </c>
      <c r="BH32" s="941"/>
      <c r="BI32" s="941"/>
      <c r="BJ32" s="941"/>
      <c r="BK32" s="807"/>
      <c r="BL32" s="808"/>
      <c r="BM32" s="808"/>
      <c r="BN32" s="808"/>
      <c r="BO32" s="808"/>
      <c r="BP32" s="808"/>
      <c r="BQ32" s="808"/>
      <c r="BR32" s="808"/>
      <c r="BS32" s="808"/>
      <c r="BT32" s="808"/>
      <c r="BU32" s="808"/>
      <c r="BV32" s="808"/>
      <c r="BW32" s="809"/>
      <c r="BX32" s="809"/>
      <c r="BY32" s="809"/>
      <c r="BZ32" s="809"/>
      <c r="CA32" s="809"/>
      <c r="CB32" s="809"/>
      <c r="CC32" s="809"/>
      <c r="CD32" s="810"/>
      <c r="CE32" s="940">
        <f>P32*$BK32</f>
        <v>0</v>
      </c>
      <c r="CF32" s="941"/>
      <c r="CG32" s="941"/>
      <c r="CH32" s="941"/>
      <c r="CI32" s="941">
        <f>T32*$BK32</f>
        <v>0</v>
      </c>
      <c r="CJ32" s="941"/>
      <c r="CK32" s="941"/>
      <c r="CL32" s="941"/>
      <c r="CM32" s="941">
        <f>X32*$BK32</f>
        <v>0</v>
      </c>
      <c r="CN32" s="941"/>
      <c r="CO32" s="941"/>
      <c r="CP32" s="941"/>
      <c r="CQ32" s="941">
        <f>AB32*$BK32</f>
        <v>0</v>
      </c>
      <c r="CR32" s="941"/>
      <c r="CS32" s="941"/>
      <c r="CT32" s="941"/>
      <c r="CU32" s="941">
        <f>AF32*$BK32</f>
        <v>0</v>
      </c>
      <c r="CV32" s="941"/>
      <c r="CW32" s="941"/>
      <c r="CX32" s="947"/>
      <c r="DC32" s="867"/>
      <c r="DD32" s="812" t="s">
        <v>146</v>
      </c>
      <c r="DE32" s="641" t="s">
        <v>163</v>
      </c>
      <c r="DF32" s="642"/>
      <c r="DG32" s="765" t="s">
        <v>154</v>
      </c>
      <c r="DH32" s="766"/>
      <c r="DI32" s="766"/>
      <c r="DJ32" s="766"/>
      <c r="DK32" s="766"/>
      <c r="DL32" s="766"/>
      <c r="DM32" s="766"/>
      <c r="DN32" s="766"/>
      <c r="DO32" s="767"/>
      <c r="DP32" s="484"/>
      <c r="DQ32" s="434"/>
      <c r="DR32" s="435"/>
      <c r="DS32" s="435"/>
      <c r="DT32" s="434"/>
      <c r="DU32" s="434"/>
      <c r="DV32" s="435"/>
      <c r="DW32" s="589"/>
      <c r="DX32" s="434"/>
      <c r="DY32" s="434"/>
      <c r="DZ32" s="435"/>
      <c r="EA32" s="589"/>
      <c r="EB32" s="434"/>
      <c r="EC32" s="434"/>
      <c r="ED32" s="435"/>
      <c r="EE32" s="589"/>
      <c r="EF32" s="434"/>
      <c r="EG32" s="434"/>
      <c r="EH32" s="435"/>
      <c r="EI32" s="589"/>
      <c r="EJ32" s="772" t="s">
        <v>57</v>
      </c>
      <c r="EK32" s="773"/>
      <c r="EL32" s="774"/>
      <c r="EM32" s="1064"/>
      <c r="EN32" s="1056"/>
      <c r="EO32" s="1056"/>
      <c r="EP32" s="1057"/>
      <c r="EQ32" s="940">
        <f t="shared" ref="EQ32" si="235">DP32*$EM32</f>
        <v>0</v>
      </c>
      <c r="ER32" s="941"/>
      <c r="ES32" s="941"/>
      <c r="ET32" s="941"/>
      <c r="EU32" s="941">
        <f t="shared" ref="EU32" si="236">DT32*$EM32</f>
        <v>0</v>
      </c>
      <c r="EV32" s="941"/>
      <c r="EW32" s="941"/>
      <c r="EX32" s="941"/>
      <c r="EY32" s="941">
        <f t="shared" ref="EY32" si="237">DX32*$EM32</f>
        <v>0</v>
      </c>
      <c r="EZ32" s="941"/>
      <c r="FA32" s="941"/>
      <c r="FB32" s="941"/>
      <c r="FC32" s="941">
        <f t="shared" ref="FC32" si="238">EB32*$EM32</f>
        <v>0</v>
      </c>
      <c r="FD32" s="941"/>
      <c r="FE32" s="941"/>
      <c r="FF32" s="941"/>
      <c r="FG32" s="941">
        <f t="shared" ref="FG32" si="239">EF32*$EM32</f>
        <v>0</v>
      </c>
      <c r="FH32" s="941"/>
      <c r="FI32" s="941"/>
      <c r="FJ32" s="941"/>
      <c r="FK32" s="807"/>
      <c r="FL32" s="808"/>
      <c r="FM32" s="808"/>
      <c r="FN32" s="808"/>
      <c r="FO32" s="808"/>
      <c r="FP32" s="808"/>
      <c r="FQ32" s="808"/>
      <c r="FR32" s="808"/>
      <c r="FS32" s="808"/>
      <c r="FT32" s="808"/>
      <c r="FU32" s="808"/>
      <c r="FV32" s="808"/>
      <c r="FW32" s="809"/>
      <c r="FX32" s="809"/>
      <c r="FY32" s="809"/>
      <c r="FZ32" s="809"/>
      <c r="GA32" s="809"/>
      <c r="GB32" s="809"/>
      <c r="GC32" s="809"/>
      <c r="GD32" s="810"/>
      <c r="GE32" s="940">
        <f>DP32*$BK32</f>
        <v>0</v>
      </c>
      <c r="GF32" s="941"/>
      <c r="GG32" s="941"/>
      <c r="GH32" s="941"/>
      <c r="GI32" s="941">
        <f>DT32*$BK32</f>
        <v>0</v>
      </c>
      <c r="GJ32" s="941"/>
      <c r="GK32" s="941"/>
      <c r="GL32" s="941"/>
      <c r="GM32" s="941">
        <f>DX32*$BK32</f>
        <v>0</v>
      </c>
      <c r="GN32" s="941"/>
      <c r="GO32" s="941"/>
      <c r="GP32" s="941"/>
      <c r="GQ32" s="941">
        <f>EB32*$BK32</f>
        <v>0</v>
      </c>
      <c r="GR32" s="941"/>
      <c r="GS32" s="941"/>
      <c r="GT32" s="941"/>
      <c r="GU32" s="941">
        <f>EF32*$BK32</f>
        <v>0</v>
      </c>
      <c r="GV32" s="941"/>
      <c r="GW32" s="941"/>
      <c r="GX32" s="947"/>
      <c r="HC32" s="867"/>
      <c r="HD32" s="812" t="s">
        <v>146</v>
      </c>
      <c r="HE32" s="641" t="s">
        <v>163</v>
      </c>
      <c r="HF32" s="642"/>
      <c r="HG32" s="765" t="s">
        <v>154</v>
      </c>
      <c r="HH32" s="766"/>
      <c r="HI32" s="766"/>
      <c r="HJ32" s="766"/>
      <c r="HK32" s="766"/>
      <c r="HL32" s="766"/>
      <c r="HM32" s="766"/>
      <c r="HN32" s="766"/>
      <c r="HO32" s="767"/>
      <c r="HP32" s="484"/>
      <c r="HQ32" s="434"/>
      <c r="HR32" s="435"/>
      <c r="HS32" s="435"/>
      <c r="HT32" s="434"/>
      <c r="HU32" s="434"/>
      <c r="HV32" s="435"/>
      <c r="HW32" s="589"/>
      <c r="HX32" s="434"/>
      <c r="HY32" s="434"/>
      <c r="HZ32" s="435"/>
      <c r="IA32" s="589"/>
      <c r="IB32" s="434"/>
      <c r="IC32" s="434"/>
      <c r="ID32" s="435"/>
      <c r="IE32" s="589"/>
      <c r="IF32" s="434"/>
      <c r="IG32" s="434"/>
      <c r="IH32" s="435"/>
      <c r="II32" s="589"/>
      <c r="IJ32" s="772" t="s">
        <v>57</v>
      </c>
      <c r="IK32" s="773"/>
      <c r="IL32" s="774"/>
      <c r="IM32" s="1064"/>
      <c r="IN32" s="1056"/>
      <c r="IO32" s="1056"/>
      <c r="IP32" s="1057"/>
      <c r="IQ32" s="940">
        <f t="shared" ref="IQ32" si="240">HP32*$IM32</f>
        <v>0</v>
      </c>
      <c r="IR32" s="941"/>
      <c r="IS32" s="941"/>
      <c r="IT32" s="941"/>
      <c r="IU32" s="941">
        <f t="shared" ref="IU32" si="241">HT32*$IM32</f>
        <v>0</v>
      </c>
      <c r="IV32" s="941"/>
      <c r="IW32" s="941"/>
      <c r="IX32" s="941"/>
      <c r="IY32" s="941">
        <f t="shared" ref="IY32" si="242">HX32*$IM32</f>
        <v>0</v>
      </c>
      <c r="IZ32" s="941"/>
      <c r="JA32" s="941"/>
      <c r="JB32" s="941"/>
      <c r="JC32" s="941">
        <f>IB32*$IM32</f>
        <v>0</v>
      </c>
      <c r="JD32" s="941"/>
      <c r="JE32" s="941"/>
      <c r="JF32" s="941"/>
      <c r="JG32" s="941">
        <f t="shared" ref="JG32" si="243">IF32*$IM32</f>
        <v>0</v>
      </c>
      <c r="JH32" s="941"/>
      <c r="JI32" s="941"/>
      <c r="JJ32" s="941"/>
      <c r="JK32" s="807"/>
      <c r="JL32" s="808"/>
      <c r="JM32" s="808"/>
      <c r="JN32" s="808"/>
      <c r="JO32" s="808"/>
      <c r="JP32" s="808"/>
      <c r="JQ32" s="808"/>
      <c r="JR32" s="808"/>
      <c r="JS32" s="808"/>
      <c r="JT32" s="808"/>
      <c r="JU32" s="808"/>
      <c r="JV32" s="808"/>
      <c r="JW32" s="809"/>
      <c r="JX32" s="809"/>
      <c r="JY32" s="809"/>
      <c r="JZ32" s="809"/>
      <c r="KA32" s="809"/>
      <c r="KB32" s="809"/>
      <c r="KC32" s="809"/>
      <c r="KD32" s="810"/>
      <c r="KE32" s="940">
        <f>HP32*$JK32</f>
        <v>0</v>
      </c>
      <c r="KF32" s="941"/>
      <c r="KG32" s="941"/>
      <c r="KH32" s="941"/>
      <c r="KI32" s="941">
        <f>HT32*$JK32</f>
        <v>0</v>
      </c>
      <c r="KJ32" s="941"/>
      <c r="KK32" s="941"/>
      <c r="KL32" s="941"/>
      <c r="KM32" s="941">
        <f>HX32*$JK32</f>
        <v>0</v>
      </c>
      <c r="KN32" s="941"/>
      <c r="KO32" s="941"/>
      <c r="KP32" s="941"/>
      <c r="KQ32" s="941">
        <f>IB32*$JK32</f>
        <v>0</v>
      </c>
      <c r="KR32" s="941"/>
      <c r="KS32" s="941"/>
      <c r="KT32" s="941"/>
      <c r="KU32" s="941">
        <f>IF32*$JK32</f>
        <v>0</v>
      </c>
      <c r="KV32" s="941"/>
      <c r="KW32" s="941"/>
      <c r="KX32" s="947"/>
      <c r="LC32" s="867"/>
      <c r="LD32" s="812" t="s">
        <v>146</v>
      </c>
      <c r="LE32" s="641" t="s">
        <v>163</v>
      </c>
      <c r="LF32" s="642"/>
      <c r="LG32" s="765" t="s">
        <v>154</v>
      </c>
      <c r="LH32" s="766"/>
      <c r="LI32" s="766"/>
      <c r="LJ32" s="766"/>
      <c r="LK32" s="766"/>
      <c r="LL32" s="766"/>
      <c r="LM32" s="766"/>
      <c r="LN32" s="766"/>
      <c r="LO32" s="767"/>
      <c r="LP32" s="484"/>
      <c r="LQ32" s="434"/>
      <c r="LR32" s="435"/>
      <c r="LS32" s="435"/>
      <c r="LT32" s="434"/>
      <c r="LU32" s="434"/>
      <c r="LV32" s="435"/>
      <c r="LW32" s="589"/>
      <c r="LX32" s="434"/>
      <c r="LY32" s="434"/>
      <c r="LZ32" s="435"/>
      <c r="MA32" s="589"/>
      <c r="MB32" s="434"/>
      <c r="MC32" s="434"/>
      <c r="MD32" s="435"/>
      <c r="ME32" s="589"/>
      <c r="MF32" s="434"/>
      <c r="MG32" s="434"/>
      <c r="MH32" s="435"/>
      <c r="MI32" s="589"/>
      <c r="MJ32" s="772" t="s">
        <v>57</v>
      </c>
      <c r="MK32" s="773"/>
      <c r="ML32" s="774"/>
      <c r="MM32" s="1064"/>
      <c r="MN32" s="1056"/>
      <c r="MO32" s="1056"/>
      <c r="MP32" s="1057"/>
      <c r="MQ32" s="940">
        <f t="shared" ref="MQ32" si="244">LP32*$MM32</f>
        <v>0</v>
      </c>
      <c r="MR32" s="941"/>
      <c r="MS32" s="941"/>
      <c r="MT32" s="941"/>
      <c r="MU32" s="941">
        <f t="shared" ref="MU32" si="245">LT32*$MM32</f>
        <v>0</v>
      </c>
      <c r="MV32" s="941"/>
      <c r="MW32" s="941"/>
      <c r="MX32" s="941"/>
      <c r="MY32" s="941">
        <f t="shared" ref="MY32" si="246">LX32*$MM32</f>
        <v>0</v>
      </c>
      <c r="MZ32" s="941"/>
      <c r="NA32" s="941"/>
      <c r="NB32" s="941"/>
      <c r="NC32" s="941">
        <f t="shared" ref="NC32" si="247">MB32*$MM32</f>
        <v>0</v>
      </c>
      <c r="ND32" s="941"/>
      <c r="NE32" s="941"/>
      <c r="NF32" s="941"/>
      <c r="NG32" s="941">
        <f t="shared" ref="NG32" si="248">MF32*$MM32</f>
        <v>0</v>
      </c>
      <c r="NH32" s="941"/>
      <c r="NI32" s="941"/>
      <c r="NJ32" s="941"/>
      <c r="NK32" s="807"/>
      <c r="NL32" s="808"/>
      <c r="NM32" s="808"/>
      <c r="NN32" s="808"/>
      <c r="NO32" s="808"/>
      <c r="NP32" s="808"/>
      <c r="NQ32" s="808"/>
      <c r="NR32" s="808"/>
      <c r="NS32" s="808"/>
      <c r="NT32" s="808"/>
      <c r="NU32" s="808"/>
      <c r="NV32" s="808"/>
      <c r="NW32" s="809"/>
      <c r="NX32" s="809"/>
      <c r="NY32" s="809"/>
      <c r="NZ32" s="809"/>
      <c r="OA32" s="809"/>
      <c r="OB32" s="809"/>
      <c r="OC32" s="809"/>
      <c r="OD32" s="810"/>
      <c r="OE32" s="940">
        <f>LP32*$NK32</f>
        <v>0</v>
      </c>
      <c r="OF32" s="941"/>
      <c r="OG32" s="941"/>
      <c r="OH32" s="941"/>
      <c r="OI32" s="941">
        <f>LT32*$NK32</f>
        <v>0</v>
      </c>
      <c r="OJ32" s="941"/>
      <c r="OK32" s="941"/>
      <c r="OL32" s="941"/>
      <c r="OM32" s="941">
        <f>LX32*$NK32</f>
        <v>0</v>
      </c>
      <c r="ON32" s="941"/>
      <c r="OO32" s="941"/>
      <c r="OP32" s="941"/>
      <c r="OQ32" s="941">
        <f>MB32*$NK32</f>
        <v>0</v>
      </c>
      <c r="OR32" s="941"/>
      <c r="OS32" s="941"/>
      <c r="OT32" s="941"/>
      <c r="OU32" s="941">
        <f>MF32*$NK32</f>
        <v>0</v>
      </c>
      <c r="OV32" s="941"/>
      <c r="OW32" s="941"/>
      <c r="OX32" s="947"/>
      <c r="PC32" s="867"/>
      <c r="PD32" s="812" t="s">
        <v>146</v>
      </c>
      <c r="PE32" s="641" t="s">
        <v>163</v>
      </c>
      <c r="PF32" s="642"/>
      <c r="PG32" s="765" t="s">
        <v>154</v>
      </c>
      <c r="PH32" s="766"/>
      <c r="PI32" s="766"/>
      <c r="PJ32" s="766"/>
      <c r="PK32" s="766"/>
      <c r="PL32" s="766"/>
      <c r="PM32" s="766"/>
      <c r="PN32" s="766"/>
      <c r="PO32" s="767"/>
      <c r="PP32" s="484"/>
      <c r="PQ32" s="434"/>
      <c r="PR32" s="435"/>
      <c r="PS32" s="435"/>
      <c r="PT32" s="434"/>
      <c r="PU32" s="434"/>
      <c r="PV32" s="435"/>
      <c r="PW32" s="589"/>
      <c r="PX32" s="434"/>
      <c r="PY32" s="434"/>
      <c r="PZ32" s="435"/>
      <c r="QA32" s="589"/>
      <c r="QB32" s="434"/>
      <c r="QC32" s="434"/>
      <c r="QD32" s="435"/>
      <c r="QE32" s="589"/>
      <c r="QF32" s="434"/>
      <c r="QG32" s="434"/>
      <c r="QH32" s="435"/>
      <c r="QI32" s="589"/>
      <c r="QJ32" s="772" t="s">
        <v>57</v>
      </c>
      <c r="QK32" s="773"/>
      <c r="QL32" s="774"/>
      <c r="QM32" s="1064"/>
      <c r="QN32" s="1056"/>
      <c r="QO32" s="1056"/>
      <c r="QP32" s="1057"/>
      <c r="QQ32" s="940">
        <f t="shared" ref="QQ32" si="249">PP32*$QM32</f>
        <v>0</v>
      </c>
      <c r="QR32" s="941"/>
      <c r="QS32" s="941"/>
      <c r="QT32" s="941"/>
      <c r="QU32" s="941">
        <f t="shared" ref="QU32" si="250">PT32*$QM32</f>
        <v>0</v>
      </c>
      <c r="QV32" s="941"/>
      <c r="QW32" s="941"/>
      <c r="QX32" s="941"/>
      <c r="QY32" s="941">
        <f t="shared" ref="QY32" si="251">PX32*$QM32</f>
        <v>0</v>
      </c>
      <c r="QZ32" s="941"/>
      <c r="RA32" s="941"/>
      <c r="RB32" s="941"/>
      <c r="RC32" s="941">
        <f t="shared" ref="RC32" si="252">QB32*$QM32</f>
        <v>0</v>
      </c>
      <c r="RD32" s="941"/>
      <c r="RE32" s="941"/>
      <c r="RF32" s="941"/>
      <c r="RG32" s="941">
        <f t="shared" ref="RG32" si="253">QF32*$QM32</f>
        <v>0</v>
      </c>
      <c r="RH32" s="941"/>
      <c r="RI32" s="941"/>
      <c r="RJ32" s="941"/>
      <c r="RK32" s="807"/>
      <c r="RL32" s="808"/>
      <c r="RM32" s="808"/>
      <c r="RN32" s="808"/>
      <c r="RO32" s="808"/>
      <c r="RP32" s="808"/>
      <c r="RQ32" s="808"/>
      <c r="RR32" s="808"/>
      <c r="RS32" s="808"/>
      <c r="RT32" s="808"/>
      <c r="RU32" s="808"/>
      <c r="RV32" s="808"/>
      <c r="RW32" s="809"/>
      <c r="RX32" s="809"/>
      <c r="RY32" s="809"/>
      <c r="RZ32" s="809"/>
      <c r="SA32" s="809"/>
      <c r="SB32" s="809"/>
      <c r="SC32" s="809"/>
      <c r="SD32" s="810"/>
      <c r="SE32" s="940">
        <f>PP32*$RK32</f>
        <v>0</v>
      </c>
      <c r="SF32" s="941"/>
      <c r="SG32" s="941"/>
      <c r="SH32" s="941"/>
      <c r="SI32" s="941">
        <f>PT32*$RK32</f>
        <v>0</v>
      </c>
      <c r="SJ32" s="941"/>
      <c r="SK32" s="941"/>
      <c r="SL32" s="941"/>
      <c r="SM32" s="941">
        <f>PX32*$RK32</f>
        <v>0</v>
      </c>
      <c r="SN32" s="941"/>
      <c r="SO32" s="941"/>
      <c r="SP32" s="941"/>
      <c r="SQ32" s="941">
        <f>QB32*$RK32</f>
        <v>0</v>
      </c>
      <c r="SR32" s="941"/>
      <c r="SS32" s="941"/>
      <c r="ST32" s="941"/>
      <c r="SU32" s="941">
        <f>QF32*$RK32</f>
        <v>0</v>
      </c>
      <c r="SV32" s="941"/>
      <c r="SW32" s="941"/>
      <c r="SX32" s="947"/>
      <c r="TS32" s="484">
        <f t="shared" ref="TS32:TS38" si="254">P32+DP32+HP32+LP32+PP32</f>
        <v>0</v>
      </c>
      <c r="TT32" s="434"/>
      <c r="TU32" s="435"/>
      <c r="TV32" s="435"/>
      <c r="TW32" s="434">
        <f t="shared" ref="TW32:TW38" si="255">T32+DT32+HT32+LT32+PT32</f>
        <v>0</v>
      </c>
      <c r="TX32" s="434"/>
      <c r="TY32" s="435"/>
      <c r="TZ32" s="589"/>
      <c r="UA32" s="434">
        <f t="shared" ref="UA32:UA38" si="256">X32+DX32+HX32+LX32+PX32</f>
        <v>0</v>
      </c>
      <c r="UB32" s="434"/>
      <c r="UC32" s="435"/>
      <c r="UD32" s="589"/>
      <c r="UE32" s="434">
        <f t="shared" ref="UE32:UE38" si="257">AB32+EB32+IB32+MB32+QB32</f>
        <v>0</v>
      </c>
      <c r="UF32" s="434"/>
      <c r="UG32" s="435"/>
      <c r="UH32" s="589"/>
      <c r="UI32" s="434">
        <f t="shared" ref="UI32:UI38" si="258">AF32+EF32+IF32+MF32+QF32</f>
        <v>0</v>
      </c>
      <c r="UJ32" s="434"/>
      <c r="UK32" s="435"/>
      <c r="UL32" s="589"/>
      <c r="UM32" s="772" t="s">
        <v>57</v>
      </c>
      <c r="UN32" s="773"/>
      <c r="UO32" s="774"/>
      <c r="UP32" s="1064"/>
      <c r="UQ32" s="1056"/>
      <c r="UR32" s="1056"/>
      <c r="US32" s="1057"/>
      <c r="UT32" s="940">
        <f t="shared" si="10"/>
        <v>0</v>
      </c>
      <c r="UU32" s="941"/>
      <c r="UV32" s="941"/>
      <c r="UW32" s="941"/>
      <c r="UX32" s="941">
        <f t="shared" si="11"/>
        <v>0</v>
      </c>
      <c r="UY32" s="941"/>
      <c r="UZ32" s="941"/>
      <c r="VA32" s="941"/>
      <c r="VB32" s="941">
        <f t="shared" si="12"/>
        <v>0</v>
      </c>
      <c r="VC32" s="941"/>
      <c r="VD32" s="941"/>
      <c r="VE32" s="941"/>
      <c r="VF32" s="941">
        <f t="shared" si="13"/>
        <v>0</v>
      </c>
      <c r="VG32" s="941"/>
      <c r="VH32" s="941"/>
      <c r="VI32" s="941"/>
      <c r="VJ32" s="941">
        <f t="shared" si="14"/>
        <v>0</v>
      </c>
      <c r="VK32" s="941"/>
      <c r="VL32" s="941"/>
      <c r="VM32" s="941"/>
      <c r="VN32" s="807"/>
      <c r="VO32" s="808"/>
      <c r="VP32" s="808"/>
      <c r="VQ32" s="808"/>
      <c r="VR32" s="808"/>
      <c r="VS32" s="808"/>
      <c r="VT32" s="808"/>
      <c r="VU32" s="808"/>
      <c r="VV32" s="808"/>
      <c r="VW32" s="808"/>
      <c r="VX32" s="808"/>
      <c r="VY32" s="808"/>
      <c r="VZ32" s="809"/>
      <c r="WA32" s="809"/>
      <c r="WB32" s="809"/>
      <c r="WC32" s="809"/>
      <c r="WD32" s="809"/>
      <c r="WE32" s="809"/>
      <c r="WF32" s="809"/>
      <c r="WG32" s="810"/>
      <c r="WH32" s="940">
        <f t="shared" si="15"/>
        <v>0</v>
      </c>
      <c r="WI32" s="941"/>
      <c r="WJ32" s="941"/>
      <c r="WK32" s="941"/>
      <c r="WL32" s="941">
        <f t="shared" si="16"/>
        <v>0</v>
      </c>
      <c r="WM32" s="941"/>
      <c r="WN32" s="941"/>
      <c r="WO32" s="941"/>
      <c r="WP32" s="941">
        <f t="shared" si="17"/>
        <v>0</v>
      </c>
      <c r="WQ32" s="941"/>
      <c r="WR32" s="941"/>
      <c r="WS32" s="941"/>
      <c r="WT32" s="941">
        <f t="shared" si="18"/>
        <v>0</v>
      </c>
      <c r="WU32" s="941"/>
      <c r="WV32" s="941"/>
      <c r="WW32" s="941"/>
      <c r="WX32" s="941">
        <f t="shared" si="19"/>
        <v>0</v>
      </c>
      <c r="WY32" s="941"/>
      <c r="WZ32" s="941"/>
      <c r="XA32" s="947"/>
    </row>
    <row r="33" spans="3:625" s="100" customFormat="1" ht="19.5" customHeight="1" x14ac:dyDescent="0.15">
      <c r="C33" s="867"/>
      <c r="D33" s="813"/>
      <c r="E33" s="643"/>
      <c r="F33" s="644"/>
      <c r="H33" s="746" t="s">
        <v>147</v>
      </c>
      <c r="I33" s="747"/>
      <c r="J33" s="747"/>
      <c r="K33" s="747"/>
      <c r="L33" s="747"/>
      <c r="M33" s="747"/>
      <c r="N33" s="747"/>
      <c r="O33" s="748"/>
      <c r="P33" s="484"/>
      <c r="Q33" s="434"/>
      <c r="R33" s="435"/>
      <c r="S33" s="435"/>
      <c r="T33" s="434"/>
      <c r="U33" s="434"/>
      <c r="V33" s="435"/>
      <c r="W33" s="589"/>
      <c r="X33" s="434"/>
      <c r="Y33" s="434"/>
      <c r="Z33" s="435"/>
      <c r="AA33" s="589"/>
      <c r="AB33" s="434"/>
      <c r="AC33" s="434"/>
      <c r="AD33" s="435"/>
      <c r="AE33" s="589"/>
      <c r="AF33" s="434"/>
      <c r="AG33" s="434"/>
      <c r="AH33" s="435"/>
      <c r="AI33" s="589"/>
      <c r="AJ33" s="772" t="s">
        <v>57</v>
      </c>
      <c r="AK33" s="773"/>
      <c r="AL33" s="774"/>
      <c r="AM33" s="1064"/>
      <c r="AN33" s="1056"/>
      <c r="AO33" s="1056"/>
      <c r="AP33" s="1057"/>
      <c r="AQ33" s="940">
        <f t="shared" si="20"/>
        <v>0</v>
      </c>
      <c r="AR33" s="941"/>
      <c r="AS33" s="941"/>
      <c r="AT33" s="941"/>
      <c r="AU33" s="941">
        <f t="shared" si="0"/>
        <v>0</v>
      </c>
      <c r="AV33" s="941"/>
      <c r="AW33" s="941"/>
      <c r="AX33" s="941"/>
      <c r="AY33" s="941">
        <f t="shared" si="1"/>
        <v>0</v>
      </c>
      <c r="AZ33" s="941"/>
      <c r="BA33" s="941"/>
      <c r="BB33" s="941"/>
      <c r="BC33" s="941">
        <f t="shared" si="2"/>
        <v>0</v>
      </c>
      <c r="BD33" s="941"/>
      <c r="BE33" s="941"/>
      <c r="BF33" s="941"/>
      <c r="BG33" s="941">
        <f t="shared" si="3"/>
        <v>0</v>
      </c>
      <c r="BH33" s="941"/>
      <c r="BI33" s="941"/>
      <c r="BJ33" s="941"/>
      <c r="BK33" s="807"/>
      <c r="BL33" s="808"/>
      <c r="BM33" s="808"/>
      <c r="BN33" s="808"/>
      <c r="BO33" s="808"/>
      <c r="BP33" s="808"/>
      <c r="BQ33" s="808"/>
      <c r="BR33" s="808"/>
      <c r="BS33" s="808"/>
      <c r="BT33" s="808"/>
      <c r="BU33" s="808"/>
      <c r="BV33" s="808"/>
      <c r="BW33" s="809"/>
      <c r="BX33" s="809"/>
      <c r="BY33" s="809"/>
      <c r="BZ33" s="809"/>
      <c r="CA33" s="809"/>
      <c r="CB33" s="809"/>
      <c r="CC33" s="809"/>
      <c r="CD33" s="810"/>
      <c r="CE33" s="940">
        <f t="shared" ref="CE33:CE35" si="259">P33*$BK33</f>
        <v>0</v>
      </c>
      <c r="CF33" s="941"/>
      <c r="CG33" s="941"/>
      <c r="CH33" s="941"/>
      <c r="CI33" s="941">
        <f t="shared" ref="CI33:CI35" si="260">T33*$BK33</f>
        <v>0</v>
      </c>
      <c r="CJ33" s="941"/>
      <c r="CK33" s="941"/>
      <c r="CL33" s="941"/>
      <c r="CM33" s="941">
        <f t="shared" ref="CM33:CM35" si="261">X33*$BK33</f>
        <v>0</v>
      </c>
      <c r="CN33" s="941"/>
      <c r="CO33" s="941"/>
      <c r="CP33" s="941"/>
      <c r="CQ33" s="941">
        <f t="shared" ref="CQ33:CQ35" si="262">AB33*$BK33</f>
        <v>0</v>
      </c>
      <c r="CR33" s="941"/>
      <c r="CS33" s="941"/>
      <c r="CT33" s="941"/>
      <c r="CU33" s="941">
        <f t="shared" ref="CU33:CU35" si="263">AF33*$BK33</f>
        <v>0</v>
      </c>
      <c r="CV33" s="941"/>
      <c r="CW33" s="941"/>
      <c r="CX33" s="947"/>
      <c r="DC33" s="867"/>
      <c r="DD33" s="813"/>
      <c r="DE33" s="643"/>
      <c r="DF33" s="644"/>
      <c r="DH33" s="746" t="s">
        <v>147</v>
      </c>
      <c r="DI33" s="747"/>
      <c r="DJ33" s="747"/>
      <c r="DK33" s="747"/>
      <c r="DL33" s="747"/>
      <c r="DM33" s="747"/>
      <c r="DN33" s="747"/>
      <c r="DO33" s="748"/>
      <c r="DP33" s="484"/>
      <c r="DQ33" s="434"/>
      <c r="DR33" s="435"/>
      <c r="DS33" s="435"/>
      <c r="DT33" s="434"/>
      <c r="DU33" s="434"/>
      <c r="DV33" s="435"/>
      <c r="DW33" s="589"/>
      <c r="DX33" s="434"/>
      <c r="DY33" s="434"/>
      <c r="DZ33" s="435"/>
      <c r="EA33" s="589"/>
      <c r="EB33" s="434"/>
      <c r="EC33" s="434"/>
      <c r="ED33" s="435"/>
      <c r="EE33" s="589"/>
      <c r="EF33" s="434"/>
      <c r="EG33" s="434"/>
      <c r="EH33" s="435"/>
      <c r="EI33" s="589"/>
      <c r="EJ33" s="772" t="s">
        <v>57</v>
      </c>
      <c r="EK33" s="773"/>
      <c r="EL33" s="774"/>
      <c r="EM33" s="1064"/>
      <c r="EN33" s="1056"/>
      <c r="EO33" s="1056"/>
      <c r="EP33" s="1057"/>
      <c r="EQ33" s="940">
        <f t="shared" ref="EQ33:EQ38" si="264">DP33*$EM33</f>
        <v>0</v>
      </c>
      <c r="ER33" s="941"/>
      <c r="ES33" s="941"/>
      <c r="ET33" s="941"/>
      <c r="EU33" s="941">
        <f t="shared" ref="EU33:EU38" si="265">DT33*$EM33</f>
        <v>0</v>
      </c>
      <c r="EV33" s="941"/>
      <c r="EW33" s="941"/>
      <c r="EX33" s="941"/>
      <c r="EY33" s="941">
        <f t="shared" ref="EY33:EY38" si="266">DX33*$EM33</f>
        <v>0</v>
      </c>
      <c r="EZ33" s="941"/>
      <c r="FA33" s="941"/>
      <c r="FB33" s="941"/>
      <c r="FC33" s="941">
        <f t="shared" ref="FC33:FC38" si="267">EB33*$EM33</f>
        <v>0</v>
      </c>
      <c r="FD33" s="941"/>
      <c r="FE33" s="941"/>
      <c r="FF33" s="941"/>
      <c r="FG33" s="941">
        <f t="shared" ref="FG33:FG38" si="268">EF33*$EM33</f>
        <v>0</v>
      </c>
      <c r="FH33" s="941"/>
      <c r="FI33" s="941"/>
      <c r="FJ33" s="941"/>
      <c r="FK33" s="807"/>
      <c r="FL33" s="808"/>
      <c r="FM33" s="808"/>
      <c r="FN33" s="808"/>
      <c r="FO33" s="808"/>
      <c r="FP33" s="808"/>
      <c r="FQ33" s="808"/>
      <c r="FR33" s="808"/>
      <c r="FS33" s="808"/>
      <c r="FT33" s="808"/>
      <c r="FU33" s="808"/>
      <c r="FV33" s="808"/>
      <c r="FW33" s="809"/>
      <c r="FX33" s="809"/>
      <c r="FY33" s="809"/>
      <c r="FZ33" s="809"/>
      <c r="GA33" s="809"/>
      <c r="GB33" s="809"/>
      <c r="GC33" s="809"/>
      <c r="GD33" s="810"/>
      <c r="GE33" s="940">
        <f t="shared" ref="GE33:GE35" si="269">DP33*$BK33</f>
        <v>0</v>
      </c>
      <c r="GF33" s="941"/>
      <c r="GG33" s="941"/>
      <c r="GH33" s="941"/>
      <c r="GI33" s="941">
        <f t="shared" ref="GI33:GI34" si="270">DT33*$BK33</f>
        <v>0</v>
      </c>
      <c r="GJ33" s="941"/>
      <c r="GK33" s="941"/>
      <c r="GL33" s="941"/>
      <c r="GM33" s="941">
        <f t="shared" ref="GM33:GM35" si="271">DX33*$BK33</f>
        <v>0</v>
      </c>
      <c r="GN33" s="941"/>
      <c r="GO33" s="941"/>
      <c r="GP33" s="941"/>
      <c r="GQ33" s="941">
        <f t="shared" ref="GQ33:GQ35" si="272">EB33*$BK33</f>
        <v>0</v>
      </c>
      <c r="GR33" s="941"/>
      <c r="GS33" s="941"/>
      <c r="GT33" s="941"/>
      <c r="GU33" s="941">
        <f t="shared" ref="GU33:GU35" si="273">EF33*$BK33</f>
        <v>0</v>
      </c>
      <c r="GV33" s="941"/>
      <c r="GW33" s="941"/>
      <c r="GX33" s="947"/>
      <c r="HC33" s="867"/>
      <c r="HD33" s="813"/>
      <c r="HE33" s="643"/>
      <c r="HF33" s="644"/>
      <c r="HH33" s="746" t="s">
        <v>147</v>
      </c>
      <c r="HI33" s="747"/>
      <c r="HJ33" s="747"/>
      <c r="HK33" s="747"/>
      <c r="HL33" s="747"/>
      <c r="HM33" s="747"/>
      <c r="HN33" s="747"/>
      <c r="HO33" s="748"/>
      <c r="HP33" s="484"/>
      <c r="HQ33" s="434"/>
      <c r="HR33" s="435"/>
      <c r="HS33" s="435"/>
      <c r="HT33" s="434"/>
      <c r="HU33" s="434"/>
      <c r="HV33" s="435"/>
      <c r="HW33" s="589"/>
      <c r="HX33" s="434"/>
      <c r="HY33" s="434"/>
      <c r="HZ33" s="435"/>
      <c r="IA33" s="589"/>
      <c r="IB33" s="434"/>
      <c r="IC33" s="434"/>
      <c r="ID33" s="435"/>
      <c r="IE33" s="589"/>
      <c r="IF33" s="434"/>
      <c r="IG33" s="434"/>
      <c r="IH33" s="435"/>
      <c r="II33" s="589"/>
      <c r="IJ33" s="772" t="s">
        <v>57</v>
      </c>
      <c r="IK33" s="773"/>
      <c r="IL33" s="774"/>
      <c r="IM33" s="1064"/>
      <c r="IN33" s="1056"/>
      <c r="IO33" s="1056"/>
      <c r="IP33" s="1057"/>
      <c r="IQ33" s="940">
        <f t="shared" ref="IQ33:IQ38" si="274">HP33*$IM33</f>
        <v>0</v>
      </c>
      <c r="IR33" s="941"/>
      <c r="IS33" s="941"/>
      <c r="IT33" s="941"/>
      <c r="IU33" s="941">
        <f t="shared" ref="IU33:IU38" si="275">HT33*$IM33</f>
        <v>0</v>
      </c>
      <c r="IV33" s="941"/>
      <c r="IW33" s="941"/>
      <c r="IX33" s="941"/>
      <c r="IY33" s="941">
        <f t="shared" ref="IY33:IY38" si="276">HX33*$IM33</f>
        <v>0</v>
      </c>
      <c r="IZ33" s="941"/>
      <c r="JA33" s="941"/>
      <c r="JB33" s="941"/>
      <c r="JC33" s="941">
        <f t="shared" ref="JC33:JC38" si="277">IB33*$IM33</f>
        <v>0</v>
      </c>
      <c r="JD33" s="941"/>
      <c r="JE33" s="941"/>
      <c r="JF33" s="941"/>
      <c r="JG33" s="941">
        <f t="shared" ref="JG33:JG37" si="278">IF33*$IM33</f>
        <v>0</v>
      </c>
      <c r="JH33" s="941"/>
      <c r="JI33" s="941"/>
      <c r="JJ33" s="941"/>
      <c r="JK33" s="807"/>
      <c r="JL33" s="808"/>
      <c r="JM33" s="808"/>
      <c r="JN33" s="808"/>
      <c r="JO33" s="808"/>
      <c r="JP33" s="808"/>
      <c r="JQ33" s="808"/>
      <c r="JR33" s="808"/>
      <c r="JS33" s="808"/>
      <c r="JT33" s="808"/>
      <c r="JU33" s="808"/>
      <c r="JV33" s="808"/>
      <c r="JW33" s="809"/>
      <c r="JX33" s="809"/>
      <c r="JY33" s="809"/>
      <c r="JZ33" s="809"/>
      <c r="KA33" s="809"/>
      <c r="KB33" s="809"/>
      <c r="KC33" s="809"/>
      <c r="KD33" s="810"/>
      <c r="KE33" s="940">
        <f t="shared" ref="KE33:KE35" si="279">HP33*$JK33</f>
        <v>0</v>
      </c>
      <c r="KF33" s="941"/>
      <c r="KG33" s="941"/>
      <c r="KH33" s="941"/>
      <c r="KI33" s="941">
        <f t="shared" ref="KI33:KI35" si="280">HT33*$JK33</f>
        <v>0</v>
      </c>
      <c r="KJ33" s="941"/>
      <c r="KK33" s="941"/>
      <c r="KL33" s="941"/>
      <c r="KM33" s="941">
        <f t="shared" ref="KM33:KM35" si="281">HX33*$JK33</f>
        <v>0</v>
      </c>
      <c r="KN33" s="941"/>
      <c r="KO33" s="941"/>
      <c r="KP33" s="941"/>
      <c r="KQ33" s="941">
        <f t="shared" ref="KQ33:KQ35" si="282">IB33*$JK33</f>
        <v>0</v>
      </c>
      <c r="KR33" s="941"/>
      <c r="KS33" s="941"/>
      <c r="KT33" s="941"/>
      <c r="KU33" s="941">
        <f t="shared" ref="KU33:KU35" si="283">IF33*$JK33</f>
        <v>0</v>
      </c>
      <c r="KV33" s="941"/>
      <c r="KW33" s="941"/>
      <c r="KX33" s="947"/>
      <c r="LC33" s="867"/>
      <c r="LD33" s="813"/>
      <c r="LE33" s="643"/>
      <c r="LF33" s="644"/>
      <c r="LH33" s="746" t="s">
        <v>147</v>
      </c>
      <c r="LI33" s="747"/>
      <c r="LJ33" s="747"/>
      <c r="LK33" s="747"/>
      <c r="LL33" s="747"/>
      <c r="LM33" s="747"/>
      <c r="LN33" s="747"/>
      <c r="LO33" s="748"/>
      <c r="LP33" s="484"/>
      <c r="LQ33" s="434"/>
      <c r="LR33" s="435"/>
      <c r="LS33" s="435"/>
      <c r="LT33" s="434"/>
      <c r="LU33" s="434"/>
      <c r="LV33" s="435"/>
      <c r="LW33" s="589"/>
      <c r="LX33" s="434"/>
      <c r="LY33" s="434"/>
      <c r="LZ33" s="435"/>
      <c r="MA33" s="589"/>
      <c r="MB33" s="434"/>
      <c r="MC33" s="434"/>
      <c r="MD33" s="435"/>
      <c r="ME33" s="589"/>
      <c r="MF33" s="434"/>
      <c r="MG33" s="434"/>
      <c r="MH33" s="435"/>
      <c r="MI33" s="589"/>
      <c r="MJ33" s="772" t="s">
        <v>57</v>
      </c>
      <c r="MK33" s="773"/>
      <c r="ML33" s="774"/>
      <c r="MM33" s="1064"/>
      <c r="MN33" s="1056"/>
      <c r="MO33" s="1056"/>
      <c r="MP33" s="1057"/>
      <c r="MQ33" s="940">
        <f t="shared" ref="MQ33:MQ38" si="284">LP33*$MM33</f>
        <v>0</v>
      </c>
      <c r="MR33" s="941"/>
      <c r="MS33" s="941"/>
      <c r="MT33" s="941"/>
      <c r="MU33" s="941">
        <f t="shared" ref="MU33:MU38" si="285">LT33*$MM33</f>
        <v>0</v>
      </c>
      <c r="MV33" s="941"/>
      <c r="MW33" s="941"/>
      <c r="MX33" s="941"/>
      <c r="MY33" s="941">
        <f t="shared" ref="MY33:MY38" si="286">LX33*$MM33</f>
        <v>0</v>
      </c>
      <c r="MZ33" s="941"/>
      <c r="NA33" s="941"/>
      <c r="NB33" s="941"/>
      <c r="NC33" s="941">
        <f t="shared" ref="NC33:NC38" si="287">MB33*$MM33</f>
        <v>0</v>
      </c>
      <c r="ND33" s="941"/>
      <c r="NE33" s="941"/>
      <c r="NF33" s="941"/>
      <c r="NG33" s="941">
        <f t="shared" ref="NG33:NG38" si="288">MF33*$MM33</f>
        <v>0</v>
      </c>
      <c r="NH33" s="941"/>
      <c r="NI33" s="941"/>
      <c r="NJ33" s="941"/>
      <c r="NK33" s="807"/>
      <c r="NL33" s="808"/>
      <c r="NM33" s="808"/>
      <c r="NN33" s="808"/>
      <c r="NO33" s="808"/>
      <c r="NP33" s="808"/>
      <c r="NQ33" s="808"/>
      <c r="NR33" s="808"/>
      <c r="NS33" s="808"/>
      <c r="NT33" s="808"/>
      <c r="NU33" s="808"/>
      <c r="NV33" s="808"/>
      <c r="NW33" s="809"/>
      <c r="NX33" s="809"/>
      <c r="NY33" s="809"/>
      <c r="NZ33" s="809"/>
      <c r="OA33" s="809"/>
      <c r="OB33" s="809"/>
      <c r="OC33" s="809"/>
      <c r="OD33" s="810"/>
      <c r="OE33" s="940">
        <f t="shared" ref="OE33:OE35" si="289">LP33*$NK33</f>
        <v>0</v>
      </c>
      <c r="OF33" s="941"/>
      <c r="OG33" s="941"/>
      <c r="OH33" s="941"/>
      <c r="OI33" s="941">
        <f t="shared" ref="OI33:OI35" si="290">LT33*$NK33</f>
        <v>0</v>
      </c>
      <c r="OJ33" s="941"/>
      <c r="OK33" s="941"/>
      <c r="OL33" s="941"/>
      <c r="OM33" s="941">
        <f t="shared" ref="OM33:OM35" si="291">LX33*$NK33</f>
        <v>0</v>
      </c>
      <c r="ON33" s="941"/>
      <c r="OO33" s="941"/>
      <c r="OP33" s="941"/>
      <c r="OQ33" s="941">
        <f t="shared" ref="OQ33:OQ35" si="292">MB33*$NK33</f>
        <v>0</v>
      </c>
      <c r="OR33" s="941"/>
      <c r="OS33" s="941"/>
      <c r="OT33" s="941"/>
      <c r="OU33" s="941">
        <f t="shared" ref="OU33:OU35" si="293">MF33*$NK33</f>
        <v>0</v>
      </c>
      <c r="OV33" s="941"/>
      <c r="OW33" s="941"/>
      <c r="OX33" s="947"/>
      <c r="PC33" s="867"/>
      <c r="PD33" s="813"/>
      <c r="PE33" s="643"/>
      <c r="PF33" s="644"/>
      <c r="PH33" s="746" t="s">
        <v>147</v>
      </c>
      <c r="PI33" s="747"/>
      <c r="PJ33" s="747"/>
      <c r="PK33" s="747"/>
      <c r="PL33" s="747"/>
      <c r="PM33" s="747"/>
      <c r="PN33" s="747"/>
      <c r="PO33" s="748"/>
      <c r="PP33" s="484"/>
      <c r="PQ33" s="434"/>
      <c r="PR33" s="435"/>
      <c r="PS33" s="435"/>
      <c r="PT33" s="434"/>
      <c r="PU33" s="434"/>
      <c r="PV33" s="435"/>
      <c r="PW33" s="589"/>
      <c r="PX33" s="434"/>
      <c r="PY33" s="434"/>
      <c r="PZ33" s="435"/>
      <c r="QA33" s="589"/>
      <c r="QB33" s="434"/>
      <c r="QC33" s="434"/>
      <c r="QD33" s="435"/>
      <c r="QE33" s="589"/>
      <c r="QF33" s="434"/>
      <c r="QG33" s="434"/>
      <c r="QH33" s="435"/>
      <c r="QI33" s="589"/>
      <c r="QJ33" s="772" t="s">
        <v>57</v>
      </c>
      <c r="QK33" s="773"/>
      <c r="QL33" s="774"/>
      <c r="QM33" s="1064"/>
      <c r="QN33" s="1056"/>
      <c r="QO33" s="1056"/>
      <c r="QP33" s="1057"/>
      <c r="QQ33" s="940">
        <f t="shared" ref="QQ33:QQ38" si="294">PP33*$QM33</f>
        <v>0</v>
      </c>
      <c r="QR33" s="941"/>
      <c r="QS33" s="941"/>
      <c r="QT33" s="941"/>
      <c r="QU33" s="941">
        <f t="shared" ref="QU33:QU38" si="295">PT33*$QM33</f>
        <v>0</v>
      </c>
      <c r="QV33" s="941"/>
      <c r="QW33" s="941"/>
      <c r="QX33" s="941"/>
      <c r="QY33" s="941">
        <f t="shared" ref="QY33:QY38" si="296">PX33*$QM33</f>
        <v>0</v>
      </c>
      <c r="QZ33" s="941"/>
      <c r="RA33" s="941"/>
      <c r="RB33" s="941"/>
      <c r="RC33" s="941">
        <f t="shared" ref="RC33:RC38" si="297">QB33*$QM33</f>
        <v>0</v>
      </c>
      <c r="RD33" s="941"/>
      <c r="RE33" s="941"/>
      <c r="RF33" s="941"/>
      <c r="RG33" s="941">
        <f t="shared" ref="RG33:RG38" si="298">QF33*$QM33</f>
        <v>0</v>
      </c>
      <c r="RH33" s="941"/>
      <c r="RI33" s="941"/>
      <c r="RJ33" s="941"/>
      <c r="RK33" s="807"/>
      <c r="RL33" s="808"/>
      <c r="RM33" s="808"/>
      <c r="RN33" s="808"/>
      <c r="RO33" s="808"/>
      <c r="RP33" s="808"/>
      <c r="RQ33" s="808"/>
      <c r="RR33" s="808"/>
      <c r="RS33" s="808"/>
      <c r="RT33" s="808"/>
      <c r="RU33" s="808"/>
      <c r="RV33" s="808"/>
      <c r="RW33" s="809"/>
      <c r="RX33" s="809"/>
      <c r="RY33" s="809"/>
      <c r="RZ33" s="809"/>
      <c r="SA33" s="809"/>
      <c r="SB33" s="809"/>
      <c r="SC33" s="809"/>
      <c r="SD33" s="810"/>
      <c r="SE33" s="940">
        <f t="shared" ref="SE33:SE35" si="299">PP33*$RK33</f>
        <v>0</v>
      </c>
      <c r="SF33" s="941"/>
      <c r="SG33" s="941"/>
      <c r="SH33" s="941"/>
      <c r="SI33" s="941">
        <f t="shared" ref="SI33:SI35" si="300">PT33*$RK33</f>
        <v>0</v>
      </c>
      <c r="SJ33" s="941"/>
      <c r="SK33" s="941"/>
      <c r="SL33" s="941"/>
      <c r="SM33" s="941">
        <f t="shared" ref="SM33:SM35" si="301">PX33*$RK33</f>
        <v>0</v>
      </c>
      <c r="SN33" s="941"/>
      <c r="SO33" s="941"/>
      <c r="SP33" s="941"/>
      <c r="SQ33" s="941">
        <f t="shared" ref="SQ33:SQ35" si="302">QB33*$RK33</f>
        <v>0</v>
      </c>
      <c r="SR33" s="941"/>
      <c r="SS33" s="941"/>
      <c r="ST33" s="941"/>
      <c r="SU33" s="941">
        <f t="shared" ref="SU33:SU35" si="303">QF33*$RK33</f>
        <v>0</v>
      </c>
      <c r="SV33" s="941"/>
      <c r="SW33" s="941"/>
      <c r="SX33" s="947"/>
      <c r="TS33" s="484">
        <f t="shared" si="254"/>
        <v>0</v>
      </c>
      <c r="TT33" s="434"/>
      <c r="TU33" s="435"/>
      <c r="TV33" s="435"/>
      <c r="TW33" s="434">
        <f t="shared" si="255"/>
        <v>0</v>
      </c>
      <c r="TX33" s="434"/>
      <c r="TY33" s="435"/>
      <c r="TZ33" s="589"/>
      <c r="UA33" s="434">
        <f t="shared" si="256"/>
        <v>0</v>
      </c>
      <c r="UB33" s="434"/>
      <c r="UC33" s="435"/>
      <c r="UD33" s="589"/>
      <c r="UE33" s="434">
        <f t="shared" si="257"/>
        <v>0</v>
      </c>
      <c r="UF33" s="434"/>
      <c r="UG33" s="435"/>
      <c r="UH33" s="589"/>
      <c r="UI33" s="434">
        <f t="shared" si="258"/>
        <v>0</v>
      </c>
      <c r="UJ33" s="434"/>
      <c r="UK33" s="435"/>
      <c r="UL33" s="589"/>
      <c r="UM33" s="772" t="s">
        <v>57</v>
      </c>
      <c r="UN33" s="773"/>
      <c r="UO33" s="774"/>
      <c r="UP33" s="1064"/>
      <c r="UQ33" s="1056"/>
      <c r="UR33" s="1056"/>
      <c r="US33" s="1057"/>
      <c r="UT33" s="940">
        <f t="shared" si="10"/>
        <v>0</v>
      </c>
      <c r="UU33" s="941"/>
      <c r="UV33" s="941"/>
      <c r="UW33" s="941"/>
      <c r="UX33" s="941">
        <f t="shared" si="11"/>
        <v>0</v>
      </c>
      <c r="UY33" s="941"/>
      <c r="UZ33" s="941"/>
      <c r="VA33" s="941"/>
      <c r="VB33" s="941">
        <f t="shared" si="12"/>
        <v>0</v>
      </c>
      <c r="VC33" s="941"/>
      <c r="VD33" s="941"/>
      <c r="VE33" s="941"/>
      <c r="VF33" s="941">
        <f t="shared" si="13"/>
        <v>0</v>
      </c>
      <c r="VG33" s="941"/>
      <c r="VH33" s="941"/>
      <c r="VI33" s="941"/>
      <c r="VJ33" s="941">
        <f t="shared" si="14"/>
        <v>0</v>
      </c>
      <c r="VK33" s="941"/>
      <c r="VL33" s="941"/>
      <c r="VM33" s="941"/>
      <c r="VN33" s="807"/>
      <c r="VO33" s="808"/>
      <c r="VP33" s="808"/>
      <c r="VQ33" s="808"/>
      <c r="VR33" s="808"/>
      <c r="VS33" s="808"/>
      <c r="VT33" s="808"/>
      <c r="VU33" s="808"/>
      <c r="VV33" s="808"/>
      <c r="VW33" s="808"/>
      <c r="VX33" s="808"/>
      <c r="VY33" s="808"/>
      <c r="VZ33" s="809"/>
      <c r="WA33" s="809"/>
      <c r="WB33" s="809"/>
      <c r="WC33" s="809"/>
      <c r="WD33" s="809"/>
      <c r="WE33" s="809"/>
      <c r="WF33" s="809"/>
      <c r="WG33" s="810"/>
      <c r="WH33" s="940">
        <f t="shared" si="15"/>
        <v>0</v>
      </c>
      <c r="WI33" s="941"/>
      <c r="WJ33" s="941"/>
      <c r="WK33" s="941"/>
      <c r="WL33" s="941">
        <f t="shared" si="16"/>
        <v>0</v>
      </c>
      <c r="WM33" s="941"/>
      <c r="WN33" s="941"/>
      <c r="WO33" s="941"/>
      <c r="WP33" s="941">
        <f t="shared" si="17"/>
        <v>0</v>
      </c>
      <c r="WQ33" s="941"/>
      <c r="WR33" s="941"/>
      <c r="WS33" s="941"/>
      <c r="WT33" s="941">
        <f t="shared" si="18"/>
        <v>0</v>
      </c>
      <c r="WU33" s="941"/>
      <c r="WV33" s="941"/>
      <c r="WW33" s="941"/>
      <c r="WX33" s="941">
        <f t="shared" si="19"/>
        <v>0</v>
      </c>
      <c r="WY33" s="941"/>
      <c r="WZ33" s="941"/>
      <c r="XA33" s="947"/>
    </row>
    <row r="34" spans="3:625" s="100" customFormat="1" ht="19.5" customHeight="1" x14ac:dyDescent="0.15">
      <c r="C34" s="867"/>
      <c r="D34" s="813"/>
      <c r="E34" s="643"/>
      <c r="F34" s="644"/>
      <c r="G34" s="765" t="s">
        <v>154</v>
      </c>
      <c r="H34" s="766"/>
      <c r="I34" s="766"/>
      <c r="J34" s="766"/>
      <c r="K34" s="766"/>
      <c r="L34" s="766"/>
      <c r="M34" s="766"/>
      <c r="N34" s="766"/>
      <c r="O34" s="767"/>
      <c r="P34" s="484"/>
      <c r="Q34" s="434"/>
      <c r="R34" s="435"/>
      <c r="S34" s="435"/>
      <c r="T34" s="434"/>
      <c r="U34" s="434"/>
      <c r="V34" s="435"/>
      <c r="W34" s="589"/>
      <c r="X34" s="434"/>
      <c r="Y34" s="434"/>
      <c r="Z34" s="435"/>
      <c r="AA34" s="589"/>
      <c r="AB34" s="434"/>
      <c r="AC34" s="434"/>
      <c r="AD34" s="435"/>
      <c r="AE34" s="589"/>
      <c r="AF34" s="434"/>
      <c r="AG34" s="434"/>
      <c r="AH34" s="435"/>
      <c r="AI34" s="589"/>
      <c r="AJ34" s="772" t="s">
        <v>57</v>
      </c>
      <c r="AK34" s="773"/>
      <c r="AL34" s="774"/>
      <c r="AM34" s="1064"/>
      <c r="AN34" s="1056"/>
      <c r="AO34" s="1056"/>
      <c r="AP34" s="1057"/>
      <c r="AQ34" s="940">
        <f t="shared" si="20"/>
        <v>0</v>
      </c>
      <c r="AR34" s="941"/>
      <c r="AS34" s="941"/>
      <c r="AT34" s="941"/>
      <c r="AU34" s="941">
        <f t="shared" si="0"/>
        <v>0</v>
      </c>
      <c r="AV34" s="941"/>
      <c r="AW34" s="941"/>
      <c r="AX34" s="941"/>
      <c r="AY34" s="941">
        <f t="shared" si="1"/>
        <v>0</v>
      </c>
      <c r="AZ34" s="941"/>
      <c r="BA34" s="941"/>
      <c r="BB34" s="941"/>
      <c r="BC34" s="941">
        <f t="shared" si="2"/>
        <v>0</v>
      </c>
      <c r="BD34" s="941"/>
      <c r="BE34" s="941"/>
      <c r="BF34" s="941"/>
      <c r="BG34" s="941">
        <f t="shared" si="3"/>
        <v>0</v>
      </c>
      <c r="BH34" s="941"/>
      <c r="BI34" s="941"/>
      <c r="BJ34" s="941"/>
      <c r="BK34" s="807"/>
      <c r="BL34" s="808"/>
      <c r="BM34" s="808"/>
      <c r="BN34" s="808"/>
      <c r="BO34" s="808"/>
      <c r="BP34" s="808"/>
      <c r="BQ34" s="808"/>
      <c r="BR34" s="808"/>
      <c r="BS34" s="808"/>
      <c r="BT34" s="808"/>
      <c r="BU34" s="808"/>
      <c r="BV34" s="808"/>
      <c r="BW34" s="809"/>
      <c r="BX34" s="809"/>
      <c r="BY34" s="809"/>
      <c r="BZ34" s="809"/>
      <c r="CA34" s="809"/>
      <c r="CB34" s="809"/>
      <c r="CC34" s="809"/>
      <c r="CD34" s="810"/>
      <c r="CE34" s="940">
        <f t="shared" si="259"/>
        <v>0</v>
      </c>
      <c r="CF34" s="941"/>
      <c r="CG34" s="941"/>
      <c r="CH34" s="941"/>
      <c r="CI34" s="941">
        <f t="shared" si="260"/>
        <v>0</v>
      </c>
      <c r="CJ34" s="941"/>
      <c r="CK34" s="941"/>
      <c r="CL34" s="941"/>
      <c r="CM34" s="941">
        <f t="shared" si="261"/>
        <v>0</v>
      </c>
      <c r="CN34" s="941"/>
      <c r="CO34" s="941"/>
      <c r="CP34" s="941"/>
      <c r="CQ34" s="941">
        <f t="shared" si="262"/>
        <v>0</v>
      </c>
      <c r="CR34" s="941"/>
      <c r="CS34" s="941"/>
      <c r="CT34" s="941"/>
      <c r="CU34" s="941">
        <f t="shared" si="263"/>
        <v>0</v>
      </c>
      <c r="CV34" s="941"/>
      <c r="CW34" s="941"/>
      <c r="CX34" s="947"/>
      <c r="DC34" s="867"/>
      <c r="DD34" s="813"/>
      <c r="DE34" s="643"/>
      <c r="DF34" s="644"/>
      <c r="DG34" s="765" t="s">
        <v>154</v>
      </c>
      <c r="DH34" s="766"/>
      <c r="DI34" s="766"/>
      <c r="DJ34" s="766"/>
      <c r="DK34" s="766"/>
      <c r="DL34" s="766"/>
      <c r="DM34" s="766"/>
      <c r="DN34" s="766"/>
      <c r="DO34" s="767"/>
      <c r="DP34" s="484"/>
      <c r="DQ34" s="434"/>
      <c r="DR34" s="435"/>
      <c r="DS34" s="435"/>
      <c r="DT34" s="434"/>
      <c r="DU34" s="434"/>
      <c r="DV34" s="435"/>
      <c r="DW34" s="589"/>
      <c r="DX34" s="434"/>
      <c r="DY34" s="434"/>
      <c r="DZ34" s="435"/>
      <c r="EA34" s="589"/>
      <c r="EB34" s="434"/>
      <c r="EC34" s="434"/>
      <c r="ED34" s="435"/>
      <c r="EE34" s="589"/>
      <c r="EF34" s="434"/>
      <c r="EG34" s="434"/>
      <c r="EH34" s="435"/>
      <c r="EI34" s="589"/>
      <c r="EJ34" s="772" t="s">
        <v>57</v>
      </c>
      <c r="EK34" s="773"/>
      <c r="EL34" s="774"/>
      <c r="EM34" s="1064"/>
      <c r="EN34" s="1056"/>
      <c r="EO34" s="1056"/>
      <c r="EP34" s="1057"/>
      <c r="EQ34" s="940">
        <f t="shared" si="264"/>
        <v>0</v>
      </c>
      <c r="ER34" s="941"/>
      <c r="ES34" s="941"/>
      <c r="ET34" s="941"/>
      <c r="EU34" s="941">
        <f t="shared" si="265"/>
        <v>0</v>
      </c>
      <c r="EV34" s="941"/>
      <c r="EW34" s="941"/>
      <c r="EX34" s="941"/>
      <c r="EY34" s="941">
        <f t="shared" si="266"/>
        <v>0</v>
      </c>
      <c r="EZ34" s="941"/>
      <c r="FA34" s="941"/>
      <c r="FB34" s="941"/>
      <c r="FC34" s="941">
        <f t="shared" si="267"/>
        <v>0</v>
      </c>
      <c r="FD34" s="941"/>
      <c r="FE34" s="941"/>
      <c r="FF34" s="941"/>
      <c r="FG34" s="941">
        <f t="shared" si="268"/>
        <v>0</v>
      </c>
      <c r="FH34" s="941"/>
      <c r="FI34" s="941"/>
      <c r="FJ34" s="941"/>
      <c r="FK34" s="807"/>
      <c r="FL34" s="808"/>
      <c r="FM34" s="808"/>
      <c r="FN34" s="808"/>
      <c r="FO34" s="808"/>
      <c r="FP34" s="808"/>
      <c r="FQ34" s="808"/>
      <c r="FR34" s="808"/>
      <c r="FS34" s="808"/>
      <c r="FT34" s="808"/>
      <c r="FU34" s="808"/>
      <c r="FV34" s="808"/>
      <c r="FW34" s="809"/>
      <c r="FX34" s="809"/>
      <c r="FY34" s="809"/>
      <c r="FZ34" s="809"/>
      <c r="GA34" s="809"/>
      <c r="GB34" s="809"/>
      <c r="GC34" s="809"/>
      <c r="GD34" s="810"/>
      <c r="GE34" s="940">
        <f t="shared" si="269"/>
        <v>0</v>
      </c>
      <c r="GF34" s="941"/>
      <c r="GG34" s="941"/>
      <c r="GH34" s="941"/>
      <c r="GI34" s="941">
        <f t="shared" si="270"/>
        <v>0</v>
      </c>
      <c r="GJ34" s="941"/>
      <c r="GK34" s="941"/>
      <c r="GL34" s="941"/>
      <c r="GM34" s="941">
        <f t="shared" si="271"/>
        <v>0</v>
      </c>
      <c r="GN34" s="941"/>
      <c r="GO34" s="941"/>
      <c r="GP34" s="941"/>
      <c r="GQ34" s="941">
        <f t="shared" si="272"/>
        <v>0</v>
      </c>
      <c r="GR34" s="941"/>
      <c r="GS34" s="941"/>
      <c r="GT34" s="941"/>
      <c r="GU34" s="941">
        <f t="shared" si="273"/>
        <v>0</v>
      </c>
      <c r="GV34" s="941"/>
      <c r="GW34" s="941"/>
      <c r="GX34" s="947"/>
      <c r="HC34" s="867"/>
      <c r="HD34" s="813"/>
      <c r="HE34" s="643"/>
      <c r="HF34" s="644"/>
      <c r="HG34" s="765" t="s">
        <v>154</v>
      </c>
      <c r="HH34" s="766"/>
      <c r="HI34" s="766"/>
      <c r="HJ34" s="766"/>
      <c r="HK34" s="766"/>
      <c r="HL34" s="766"/>
      <c r="HM34" s="766"/>
      <c r="HN34" s="766"/>
      <c r="HO34" s="767"/>
      <c r="HP34" s="484"/>
      <c r="HQ34" s="434"/>
      <c r="HR34" s="435"/>
      <c r="HS34" s="435"/>
      <c r="HT34" s="434"/>
      <c r="HU34" s="434"/>
      <c r="HV34" s="435"/>
      <c r="HW34" s="589"/>
      <c r="HX34" s="434"/>
      <c r="HY34" s="434"/>
      <c r="HZ34" s="435"/>
      <c r="IA34" s="589"/>
      <c r="IB34" s="434"/>
      <c r="IC34" s="434"/>
      <c r="ID34" s="435"/>
      <c r="IE34" s="589"/>
      <c r="IF34" s="434"/>
      <c r="IG34" s="434"/>
      <c r="IH34" s="435"/>
      <c r="II34" s="589"/>
      <c r="IJ34" s="772" t="s">
        <v>57</v>
      </c>
      <c r="IK34" s="773"/>
      <c r="IL34" s="774"/>
      <c r="IM34" s="1064"/>
      <c r="IN34" s="1056"/>
      <c r="IO34" s="1056"/>
      <c r="IP34" s="1057"/>
      <c r="IQ34" s="940">
        <f t="shared" si="274"/>
        <v>0</v>
      </c>
      <c r="IR34" s="941"/>
      <c r="IS34" s="941"/>
      <c r="IT34" s="941"/>
      <c r="IU34" s="941">
        <f t="shared" si="275"/>
        <v>0</v>
      </c>
      <c r="IV34" s="941"/>
      <c r="IW34" s="941"/>
      <c r="IX34" s="941"/>
      <c r="IY34" s="941">
        <f t="shared" si="276"/>
        <v>0</v>
      </c>
      <c r="IZ34" s="941"/>
      <c r="JA34" s="941"/>
      <c r="JB34" s="941"/>
      <c r="JC34" s="941">
        <f t="shared" si="277"/>
        <v>0</v>
      </c>
      <c r="JD34" s="941"/>
      <c r="JE34" s="941"/>
      <c r="JF34" s="941"/>
      <c r="JG34" s="941">
        <f t="shared" si="278"/>
        <v>0</v>
      </c>
      <c r="JH34" s="941"/>
      <c r="JI34" s="941"/>
      <c r="JJ34" s="941"/>
      <c r="JK34" s="807"/>
      <c r="JL34" s="808"/>
      <c r="JM34" s="808"/>
      <c r="JN34" s="808"/>
      <c r="JO34" s="808"/>
      <c r="JP34" s="808"/>
      <c r="JQ34" s="808"/>
      <c r="JR34" s="808"/>
      <c r="JS34" s="808"/>
      <c r="JT34" s="808"/>
      <c r="JU34" s="808"/>
      <c r="JV34" s="808"/>
      <c r="JW34" s="809"/>
      <c r="JX34" s="809"/>
      <c r="JY34" s="809"/>
      <c r="JZ34" s="809"/>
      <c r="KA34" s="809"/>
      <c r="KB34" s="809"/>
      <c r="KC34" s="809"/>
      <c r="KD34" s="810"/>
      <c r="KE34" s="940">
        <f t="shared" si="279"/>
        <v>0</v>
      </c>
      <c r="KF34" s="941"/>
      <c r="KG34" s="941"/>
      <c r="KH34" s="941"/>
      <c r="KI34" s="941">
        <f t="shared" si="280"/>
        <v>0</v>
      </c>
      <c r="KJ34" s="941"/>
      <c r="KK34" s="941"/>
      <c r="KL34" s="941"/>
      <c r="KM34" s="941">
        <f t="shared" si="281"/>
        <v>0</v>
      </c>
      <c r="KN34" s="941"/>
      <c r="KO34" s="941"/>
      <c r="KP34" s="941"/>
      <c r="KQ34" s="941">
        <f t="shared" si="282"/>
        <v>0</v>
      </c>
      <c r="KR34" s="941"/>
      <c r="KS34" s="941"/>
      <c r="KT34" s="941"/>
      <c r="KU34" s="941">
        <f t="shared" si="283"/>
        <v>0</v>
      </c>
      <c r="KV34" s="941"/>
      <c r="KW34" s="941"/>
      <c r="KX34" s="947"/>
      <c r="LC34" s="867"/>
      <c r="LD34" s="813"/>
      <c r="LE34" s="643"/>
      <c r="LF34" s="644"/>
      <c r="LG34" s="765" t="s">
        <v>154</v>
      </c>
      <c r="LH34" s="766"/>
      <c r="LI34" s="766"/>
      <c r="LJ34" s="766"/>
      <c r="LK34" s="766"/>
      <c r="LL34" s="766"/>
      <c r="LM34" s="766"/>
      <c r="LN34" s="766"/>
      <c r="LO34" s="767"/>
      <c r="LP34" s="484"/>
      <c r="LQ34" s="434"/>
      <c r="LR34" s="435"/>
      <c r="LS34" s="435"/>
      <c r="LT34" s="434"/>
      <c r="LU34" s="434"/>
      <c r="LV34" s="435"/>
      <c r="LW34" s="589"/>
      <c r="LX34" s="434"/>
      <c r="LY34" s="434"/>
      <c r="LZ34" s="435"/>
      <c r="MA34" s="589"/>
      <c r="MB34" s="434"/>
      <c r="MC34" s="434"/>
      <c r="MD34" s="435"/>
      <c r="ME34" s="589"/>
      <c r="MF34" s="434"/>
      <c r="MG34" s="434"/>
      <c r="MH34" s="435"/>
      <c r="MI34" s="589"/>
      <c r="MJ34" s="772" t="s">
        <v>57</v>
      </c>
      <c r="MK34" s="773"/>
      <c r="ML34" s="774"/>
      <c r="MM34" s="1064"/>
      <c r="MN34" s="1056"/>
      <c r="MO34" s="1056"/>
      <c r="MP34" s="1057"/>
      <c r="MQ34" s="940">
        <f t="shared" si="284"/>
        <v>0</v>
      </c>
      <c r="MR34" s="941"/>
      <c r="MS34" s="941"/>
      <c r="MT34" s="941"/>
      <c r="MU34" s="941">
        <f t="shared" si="285"/>
        <v>0</v>
      </c>
      <c r="MV34" s="941"/>
      <c r="MW34" s="941"/>
      <c r="MX34" s="941"/>
      <c r="MY34" s="941">
        <f t="shared" si="286"/>
        <v>0</v>
      </c>
      <c r="MZ34" s="941"/>
      <c r="NA34" s="941"/>
      <c r="NB34" s="941"/>
      <c r="NC34" s="941">
        <f t="shared" si="287"/>
        <v>0</v>
      </c>
      <c r="ND34" s="941"/>
      <c r="NE34" s="941"/>
      <c r="NF34" s="941"/>
      <c r="NG34" s="941">
        <f t="shared" si="288"/>
        <v>0</v>
      </c>
      <c r="NH34" s="941"/>
      <c r="NI34" s="941"/>
      <c r="NJ34" s="941"/>
      <c r="NK34" s="807"/>
      <c r="NL34" s="808"/>
      <c r="NM34" s="808"/>
      <c r="NN34" s="808"/>
      <c r="NO34" s="808"/>
      <c r="NP34" s="808"/>
      <c r="NQ34" s="808"/>
      <c r="NR34" s="808"/>
      <c r="NS34" s="808"/>
      <c r="NT34" s="808"/>
      <c r="NU34" s="808"/>
      <c r="NV34" s="808"/>
      <c r="NW34" s="809"/>
      <c r="NX34" s="809"/>
      <c r="NY34" s="809"/>
      <c r="NZ34" s="809"/>
      <c r="OA34" s="809"/>
      <c r="OB34" s="809"/>
      <c r="OC34" s="809"/>
      <c r="OD34" s="810"/>
      <c r="OE34" s="940">
        <f t="shared" si="289"/>
        <v>0</v>
      </c>
      <c r="OF34" s="941"/>
      <c r="OG34" s="941"/>
      <c r="OH34" s="941"/>
      <c r="OI34" s="941">
        <f t="shared" si="290"/>
        <v>0</v>
      </c>
      <c r="OJ34" s="941"/>
      <c r="OK34" s="941"/>
      <c r="OL34" s="941"/>
      <c r="OM34" s="941">
        <f t="shared" si="291"/>
        <v>0</v>
      </c>
      <c r="ON34" s="941"/>
      <c r="OO34" s="941"/>
      <c r="OP34" s="941"/>
      <c r="OQ34" s="941">
        <f t="shared" si="292"/>
        <v>0</v>
      </c>
      <c r="OR34" s="941"/>
      <c r="OS34" s="941"/>
      <c r="OT34" s="941"/>
      <c r="OU34" s="941">
        <f t="shared" si="293"/>
        <v>0</v>
      </c>
      <c r="OV34" s="941"/>
      <c r="OW34" s="941"/>
      <c r="OX34" s="947"/>
      <c r="PC34" s="867"/>
      <c r="PD34" s="813"/>
      <c r="PE34" s="643"/>
      <c r="PF34" s="644"/>
      <c r="PG34" s="765" t="s">
        <v>154</v>
      </c>
      <c r="PH34" s="766"/>
      <c r="PI34" s="766"/>
      <c r="PJ34" s="766"/>
      <c r="PK34" s="766"/>
      <c r="PL34" s="766"/>
      <c r="PM34" s="766"/>
      <c r="PN34" s="766"/>
      <c r="PO34" s="767"/>
      <c r="PP34" s="484"/>
      <c r="PQ34" s="434"/>
      <c r="PR34" s="435"/>
      <c r="PS34" s="435"/>
      <c r="PT34" s="434"/>
      <c r="PU34" s="434"/>
      <c r="PV34" s="435"/>
      <c r="PW34" s="589"/>
      <c r="PX34" s="434"/>
      <c r="PY34" s="434"/>
      <c r="PZ34" s="435"/>
      <c r="QA34" s="589"/>
      <c r="QB34" s="434"/>
      <c r="QC34" s="434"/>
      <c r="QD34" s="435"/>
      <c r="QE34" s="589"/>
      <c r="QF34" s="434"/>
      <c r="QG34" s="434"/>
      <c r="QH34" s="435"/>
      <c r="QI34" s="589"/>
      <c r="QJ34" s="772" t="s">
        <v>57</v>
      </c>
      <c r="QK34" s="773"/>
      <c r="QL34" s="774"/>
      <c r="QM34" s="1064"/>
      <c r="QN34" s="1056"/>
      <c r="QO34" s="1056"/>
      <c r="QP34" s="1057"/>
      <c r="QQ34" s="940">
        <f t="shared" si="294"/>
        <v>0</v>
      </c>
      <c r="QR34" s="941"/>
      <c r="QS34" s="941"/>
      <c r="QT34" s="941"/>
      <c r="QU34" s="941">
        <f t="shared" si="295"/>
        <v>0</v>
      </c>
      <c r="QV34" s="941"/>
      <c r="QW34" s="941"/>
      <c r="QX34" s="941"/>
      <c r="QY34" s="941">
        <f t="shared" si="296"/>
        <v>0</v>
      </c>
      <c r="QZ34" s="941"/>
      <c r="RA34" s="941"/>
      <c r="RB34" s="941"/>
      <c r="RC34" s="941">
        <f t="shared" si="297"/>
        <v>0</v>
      </c>
      <c r="RD34" s="941"/>
      <c r="RE34" s="941"/>
      <c r="RF34" s="941"/>
      <c r="RG34" s="941">
        <f t="shared" si="298"/>
        <v>0</v>
      </c>
      <c r="RH34" s="941"/>
      <c r="RI34" s="941"/>
      <c r="RJ34" s="941"/>
      <c r="RK34" s="807"/>
      <c r="RL34" s="808"/>
      <c r="RM34" s="808"/>
      <c r="RN34" s="808"/>
      <c r="RO34" s="808"/>
      <c r="RP34" s="808"/>
      <c r="RQ34" s="808"/>
      <c r="RR34" s="808"/>
      <c r="RS34" s="808"/>
      <c r="RT34" s="808"/>
      <c r="RU34" s="808"/>
      <c r="RV34" s="808"/>
      <c r="RW34" s="809"/>
      <c r="RX34" s="809"/>
      <c r="RY34" s="809"/>
      <c r="RZ34" s="809"/>
      <c r="SA34" s="809"/>
      <c r="SB34" s="809"/>
      <c r="SC34" s="809"/>
      <c r="SD34" s="810"/>
      <c r="SE34" s="940">
        <f t="shared" si="299"/>
        <v>0</v>
      </c>
      <c r="SF34" s="941"/>
      <c r="SG34" s="941"/>
      <c r="SH34" s="941"/>
      <c r="SI34" s="941">
        <f t="shared" si="300"/>
        <v>0</v>
      </c>
      <c r="SJ34" s="941"/>
      <c r="SK34" s="941"/>
      <c r="SL34" s="941"/>
      <c r="SM34" s="941">
        <f t="shared" si="301"/>
        <v>0</v>
      </c>
      <c r="SN34" s="941"/>
      <c r="SO34" s="941"/>
      <c r="SP34" s="941"/>
      <c r="SQ34" s="941">
        <f t="shared" si="302"/>
        <v>0</v>
      </c>
      <c r="SR34" s="941"/>
      <c r="SS34" s="941"/>
      <c r="ST34" s="941"/>
      <c r="SU34" s="941">
        <f t="shared" si="303"/>
        <v>0</v>
      </c>
      <c r="SV34" s="941"/>
      <c r="SW34" s="941"/>
      <c r="SX34" s="947"/>
      <c r="TS34" s="484">
        <f t="shared" si="254"/>
        <v>0</v>
      </c>
      <c r="TT34" s="434"/>
      <c r="TU34" s="435"/>
      <c r="TV34" s="435"/>
      <c r="TW34" s="434">
        <f t="shared" si="255"/>
        <v>0</v>
      </c>
      <c r="TX34" s="434"/>
      <c r="TY34" s="435"/>
      <c r="TZ34" s="589"/>
      <c r="UA34" s="434">
        <f t="shared" si="256"/>
        <v>0</v>
      </c>
      <c r="UB34" s="434"/>
      <c r="UC34" s="435"/>
      <c r="UD34" s="589"/>
      <c r="UE34" s="434">
        <f t="shared" si="257"/>
        <v>0</v>
      </c>
      <c r="UF34" s="434"/>
      <c r="UG34" s="435"/>
      <c r="UH34" s="589"/>
      <c r="UI34" s="434">
        <f t="shared" si="258"/>
        <v>0</v>
      </c>
      <c r="UJ34" s="434"/>
      <c r="UK34" s="435"/>
      <c r="UL34" s="589"/>
      <c r="UM34" s="772" t="s">
        <v>57</v>
      </c>
      <c r="UN34" s="773"/>
      <c r="UO34" s="774"/>
      <c r="UP34" s="1064"/>
      <c r="UQ34" s="1056"/>
      <c r="UR34" s="1056"/>
      <c r="US34" s="1057"/>
      <c r="UT34" s="940">
        <f t="shared" si="10"/>
        <v>0</v>
      </c>
      <c r="UU34" s="941"/>
      <c r="UV34" s="941"/>
      <c r="UW34" s="941"/>
      <c r="UX34" s="941">
        <f t="shared" si="11"/>
        <v>0</v>
      </c>
      <c r="UY34" s="941"/>
      <c r="UZ34" s="941"/>
      <c r="VA34" s="941"/>
      <c r="VB34" s="941">
        <f t="shared" si="12"/>
        <v>0</v>
      </c>
      <c r="VC34" s="941"/>
      <c r="VD34" s="941"/>
      <c r="VE34" s="941"/>
      <c r="VF34" s="941">
        <f t="shared" si="13"/>
        <v>0</v>
      </c>
      <c r="VG34" s="941"/>
      <c r="VH34" s="941"/>
      <c r="VI34" s="941"/>
      <c r="VJ34" s="941">
        <f t="shared" si="14"/>
        <v>0</v>
      </c>
      <c r="VK34" s="941"/>
      <c r="VL34" s="941"/>
      <c r="VM34" s="941"/>
      <c r="VN34" s="807"/>
      <c r="VO34" s="808"/>
      <c r="VP34" s="808"/>
      <c r="VQ34" s="808"/>
      <c r="VR34" s="808"/>
      <c r="VS34" s="808"/>
      <c r="VT34" s="808"/>
      <c r="VU34" s="808"/>
      <c r="VV34" s="808"/>
      <c r="VW34" s="808"/>
      <c r="VX34" s="808"/>
      <c r="VY34" s="808"/>
      <c r="VZ34" s="809"/>
      <c r="WA34" s="809"/>
      <c r="WB34" s="809"/>
      <c r="WC34" s="809"/>
      <c r="WD34" s="809"/>
      <c r="WE34" s="809"/>
      <c r="WF34" s="809"/>
      <c r="WG34" s="810"/>
      <c r="WH34" s="940">
        <f t="shared" si="15"/>
        <v>0</v>
      </c>
      <c r="WI34" s="941"/>
      <c r="WJ34" s="941"/>
      <c r="WK34" s="941"/>
      <c r="WL34" s="941">
        <f t="shared" si="16"/>
        <v>0</v>
      </c>
      <c r="WM34" s="941"/>
      <c r="WN34" s="941"/>
      <c r="WO34" s="941"/>
      <c r="WP34" s="941">
        <f t="shared" si="17"/>
        <v>0</v>
      </c>
      <c r="WQ34" s="941"/>
      <c r="WR34" s="941"/>
      <c r="WS34" s="941"/>
      <c r="WT34" s="941">
        <f t="shared" si="18"/>
        <v>0</v>
      </c>
      <c r="WU34" s="941"/>
      <c r="WV34" s="941"/>
      <c r="WW34" s="941"/>
      <c r="WX34" s="941">
        <f t="shared" si="19"/>
        <v>0</v>
      </c>
      <c r="WY34" s="941"/>
      <c r="WZ34" s="941"/>
      <c r="XA34" s="947"/>
    </row>
    <row r="35" spans="3:625" s="100" customFormat="1" ht="19.5" customHeight="1" x14ac:dyDescent="0.15">
      <c r="C35" s="867"/>
      <c r="D35" s="813"/>
      <c r="E35" s="645"/>
      <c r="F35" s="646"/>
      <c r="H35" s="746" t="s">
        <v>147</v>
      </c>
      <c r="I35" s="747"/>
      <c r="J35" s="747"/>
      <c r="K35" s="747"/>
      <c r="L35" s="747"/>
      <c r="M35" s="747"/>
      <c r="N35" s="747"/>
      <c r="O35" s="748"/>
      <c r="P35" s="484"/>
      <c r="Q35" s="434"/>
      <c r="R35" s="435"/>
      <c r="S35" s="435"/>
      <c r="T35" s="434"/>
      <c r="U35" s="434"/>
      <c r="V35" s="435"/>
      <c r="W35" s="589"/>
      <c r="X35" s="434"/>
      <c r="Y35" s="434"/>
      <c r="Z35" s="435"/>
      <c r="AA35" s="589"/>
      <c r="AB35" s="434"/>
      <c r="AC35" s="434"/>
      <c r="AD35" s="435"/>
      <c r="AE35" s="589"/>
      <c r="AF35" s="434"/>
      <c r="AG35" s="434"/>
      <c r="AH35" s="435"/>
      <c r="AI35" s="589"/>
      <c r="AJ35" s="772" t="s">
        <v>57</v>
      </c>
      <c r="AK35" s="773"/>
      <c r="AL35" s="774"/>
      <c r="AM35" s="964"/>
      <c r="AN35" s="965"/>
      <c r="AO35" s="965"/>
      <c r="AP35" s="966"/>
      <c r="AQ35" s="940">
        <f t="shared" si="20"/>
        <v>0</v>
      </c>
      <c r="AR35" s="941"/>
      <c r="AS35" s="941"/>
      <c r="AT35" s="941"/>
      <c r="AU35" s="941">
        <f t="shared" si="0"/>
        <v>0</v>
      </c>
      <c r="AV35" s="941"/>
      <c r="AW35" s="941"/>
      <c r="AX35" s="941"/>
      <c r="AY35" s="941">
        <f t="shared" si="1"/>
        <v>0</v>
      </c>
      <c r="AZ35" s="941"/>
      <c r="BA35" s="941"/>
      <c r="BB35" s="941"/>
      <c r="BC35" s="941">
        <f t="shared" si="2"/>
        <v>0</v>
      </c>
      <c r="BD35" s="941"/>
      <c r="BE35" s="941"/>
      <c r="BF35" s="941"/>
      <c r="BG35" s="941">
        <f t="shared" si="3"/>
        <v>0</v>
      </c>
      <c r="BH35" s="941"/>
      <c r="BI35" s="941"/>
      <c r="BJ35" s="941"/>
      <c r="BK35" s="807"/>
      <c r="BL35" s="808"/>
      <c r="BM35" s="808"/>
      <c r="BN35" s="808"/>
      <c r="BO35" s="808"/>
      <c r="BP35" s="808"/>
      <c r="BQ35" s="808"/>
      <c r="BR35" s="808"/>
      <c r="BS35" s="808"/>
      <c r="BT35" s="808"/>
      <c r="BU35" s="808"/>
      <c r="BV35" s="808"/>
      <c r="BW35" s="809"/>
      <c r="BX35" s="809"/>
      <c r="BY35" s="809"/>
      <c r="BZ35" s="809"/>
      <c r="CA35" s="809"/>
      <c r="CB35" s="809"/>
      <c r="CC35" s="809"/>
      <c r="CD35" s="810"/>
      <c r="CE35" s="940">
        <f t="shared" si="259"/>
        <v>0</v>
      </c>
      <c r="CF35" s="941"/>
      <c r="CG35" s="941"/>
      <c r="CH35" s="941"/>
      <c r="CI35" s="941">
        <f t="shared" si="260"/>
        <v>0</v>
      </c>
      <c r="CJ35" s="941"/>
      <c r="CK35" s="941"/>
      <c r="CL35" s="941"/>
      <c r="CM35" s="941">
        <f t="shared" si="261"/>
        <v>0</v>
      </c>
      <c r="CN35" s="941"/>
      <c r="CO35" s="941"/>
      <c r="CP35" s="941"/>
      <c r="CQ35" s="941">
        <f t="shared" si="262"/>
        <v>0</v>
      </c>
      <c r="CR35" s="941"/>
      <c r="CS35" s="941"/>
      <c r="CT35" s="941"/>
      <c r="CU35" s="941">
        <f t="shared" si="263"/>
        <v>0</v>
      </c>
      <c r="CV35" s="941"/>
      <c r="CW35" s="941"/>
      <c r="CX35" s="947"/>
      <c r="DC35" s="867"/>
      <c r="DD35" s="813"/>
      <c r="DE35" s="645"/>
      <c r="DF35" s="646"/>
      <c r="DH35" s="746" t="s">
        <v>147</v>
      </c>
      <c r="DI35" s="747"/>
      <c r="DJ35" s="747"/>
      <c r="DK35" s="747"/>
      <c r="DL35" s="747"/>
      <c r="DM35" s="747"/>
      <c r="DN35" s="747"/>
      <c r="DO35" s="748"/>
      <c r="DP35" s="484"/>
      <c r="DQ35" s="434"/>
      <c r="DR35" s="435"/>
      <c r="DS35" s="435"/>
      <c r="DT35" s="434"/>
      <c r="DU35" s="434"/>
      <c r="DV35" s="435"/>
      <c r="DW35" s="589"/>
      <c r="DX35" s="434"/>
      <c r="DY35" s="434"/>
      <c r="DZ35" s="435"/>
      <c r="EA35" s="589"/>
      <c r="EB35" s="434"/>
      <c r="EC35" s="434"/>
      <c r="ED35" s="435"/>
      <c r="EE35" s="589"/>
      <c r="EF35" s="434"/>
      <c r="EG35" s="434"/>
      <c r="EH35" s="435"/>
      <c r="EI35" s="589"/>
      <c r="EJ35" s="772" t="s">
        <v>57</v>
      </c>
      <c r="EK35" s="773"/>
      <c r="EL35" s="774"/>
      <c r="EM35" s="964"/>
      <c r="EN35" s="965"/>
      <c r="EO35" s="965"/>
      <c r="EP35" s="966"/>
      <c r="EQ35" s="940">
        <f t="shared" si="264"/>
        <v>0</v>
      </c>
      <c r="ER35" s="941"/>
      <c r="ES35" s="941"/>
      <c r="ET35" s="941"/>
      <c r="EU35" s="941">
        <f t="shared" si="265"/>
        <v>0</v>
      </c>
      <c r="EV35" s="941"/>
      <c r="EW35" s="941"/>
      <c r="EX35" s="941"/>
      <c r="EY35" s="941">
        <f t="shared" si="266"/>
        <v>0</v>
      </c>
      <c r="EZ35" s="941"/>
      <c r="FA35" s="941"/>
      <c r="FB35" s="941"/>
      <c r="FC35" s="941">
        <f t="shared" si="267"/>
        <v>0</v>
      </c>
      <c r="FD35" s="941"/>
      <c r="FE35" s="941"/>
      <c r="FF35" s="941"/>
      <c r="FG35" s="941">
        <f t="shared" si="268"/>
        <v>0</v>
      </c>
      <c r="FH35" s="941"/>
      <c r="FI35" s="941"/>
      <c r="FJ35" s="941"/>
      <c r="FK35" s="807"/>
      <c r="FL35" s="808"/>
      <c r="FM35" s="808"/>
      <c r="FN35" s="808"/>
      <c r="FO35" s="808"/>
      <c r="FP35" s="808"/>
      <c r="FQ35" s="808"/>
      <c r="FR35" s="808"/>
      <c r="FS35" s="808"/>
      <c r="FT35" s="808"/>
      <c r="FU35" s="808"/>
      <c r="FV35" s="808"/>
      <c r="FW35" s="809"/>
      <c r="FX35" s="809"/>
      <c r="FY35" s="809"/>
      <c r="FZ35" s="809"/>
      <c r="GA35" s="809"/>
      <c r="GB35" s="809"/>
      <c r="GC35" s="809"/>
      <c r="GD35" s="810"/>
      <c r="GE35" s="940">
        <f t="shared" si="269"/>
        <v>0</v>
      </c>
      <c r="GF35" s="941"/>
      <c r="GG35" s="941"/>
      <c r="GH35" s="941"/>
      <c r="GI35" s="941">
        <f>DT35*$BK35</f>
        <v>0</v>
      </c>
      <c r="GJ35" s="941"/>
      <c r="GK35" s="941"/>
      <c r="GL35" s="941"/>
      <c r="GM35" s="941">
        <f t="shared" si="271"/>
        <v>0</v>
      </c>
      <c r="GN35" s="941"/>
      <c r="GO35" s="941"/>
      <c r="GP35" s="941"/>
      <c r="GQ35" s="941">
        <f t="shared" si="272"/>
        <v>0</v>
      </c>
      <c r="GR35" s="941"/>
      <c r="GS35" s="941"/>
      <c r="GT35" s="941"/>
      <c r="GU35" s="941">
        <f t="shared" si="273"/>
        <v>0</v>
      </c>
      <c r="GV35" s="941"/>
      <c r="GW35" s="941"/>
      <c r="GX35" s="947"/>
      <c r="HC35" s="867"/>
      <c r="HD35" s="813"/>
      <c r="HE35" s="645"/>
      <c r="HF35" s="646"/>
      <c r="HH35" s="746" t="s">
        <v>147</v>
      </c>
      <c r="HI35" s="747"/>
      <c r="HJ35" s="747"/>
      <c r="HK35" s="747"/>
      <c r="HL35" s="747"/>
      <c r="HM35" s="747"/>
      <c r="HN35" s="747"/>
      <c r="HO35" s="748"/>
      <c r="HP35" s="484"/>
      <c r="HQ35" s="434"/>
      <c r="HR35" s="435"/>
      <c r="HS35" s="435"/>
      <c r="HT35" s="434"/>
      <c r="HU35" s="434"/>
      <c r="HV35" s="435"/>
      <c r="HW35" s="589"/>
      <c r="HX35" s="434"/>
      <c r="HY35" s="434"/>
      <c r="HZ35" s="435"/>
      <c r="IA35" s="589"/>
      <c r="IB35" s="434"/>
      <c r="IC35" s="434"/>
      <c r="ID35" s="435"/>
      <c r="IE35" s="589"/>
      <c r="IF35" s="434"/>
      <c r="IG35" s="434"/>
      <c r="IH35" s="435"/>
      <c r="II35" s="589"/>
      <c r="IJ35" s="772" t="s">
        <v>57</v>
      </c>
      <c r="IK35" s="773"/>
      <c r="IL35" s="774"/>
      <c r="IM35" s="964"/>
      <c r="IN35" s="965"/>
      <c r="IO35" s="965"/>
      <c r="IP35" s="966"/>
      <c r="IQ35" s="940">
        <f t="shared" si="274"/>
        <v>0</v>
      </c>
      <c r="IR35" s="941"/>
      <c r="IS35" s="941"/>
      <c r="IT35" s="941"/>
      <c r="IU35" s="941">
        <f t="shared" si="275"/>
        <v>0</v>
      </c>
      <c r="IV35" s="941"/>
      <c r="IW35" s="941"/>
      <c r="IX35" s="941"/>
      <c r="IY35" s="941">
        <f t="shared" si="276"/>
        <v>0</v>
      </c>
      <c r="IZ35" s="941"/>
      <c r="JA35" s="941"/>
      <c r="JB35" s="941"/>
      <c r="JC35" s="941">
        <f t="shared" si="277"/>
        <v>0</v>
      </c>
      <c r="JD35" s="941"/>
      <c r="JE35" s="941"/>
      <c r="JF35" s="941"/>
      <c r="JG35" s="941">
        <f t="shared" si="278"/>
        <v>0</v>
      </c>
      <c r="JH35" s="941"/>
      <c r="JI35" s="941"/>
      <c r="JJ35" s="941"/>
      <c r="JK35" s="807"/>
      <c r="JL35" s="808"/>
      <c r="JM35" s="808"/>
      <c r="JN35" s="808"/>
      <c r="JO35" s="808"/>
      <c r="JP35" s="808"/>
      <c r="JQ35" s="808"/>
      <c r="JR35" s="808"/>
      <c r="JS35" s="808"/>
      <c r="JT35" s="808"/>
      <c r="JU35" s="808"/>
      <c r="JV35" s="808"/>
      <c r="JW35" s="809"/>
      <c r="JX35" s="809"/>
      <c r="JY35" s="809"/>
      <c r="JZ35" s="809"/>
      <c r="KA35" s="809"/>
      <c r="KB35" s="809"/>
      <c r="KC35" s="809"/>
      <c r="KD35" s="810"/>
      <c r="KE35" s="940">
        <f t="shared" si="279"/>
        <v>0</v>
      </c>
      <c r="KF35" s="941"/>
      <c r="KG35" s="941"/>
      <c r="KH35" s="941"/>
      <c r="KI35" s="941">
        <f t="shared" si="280"/>
        <v>0</v>
      </c>
      <c r="KJ35" s="941"/>
      <c r="KK35" s="941"/>
      <c r="KL35" s="941"/>
      <c r="KM35" s="941">
        <f t="shared" si="281"/>
        <v>0</v>
      </c>
      <c r="KN35" s="941"/>
      <c r="KO35" s="941"/>
      <c r="KP35" s="941"/>
      <c r="KQ35" s="941">
        <f t="shared" si="282"/>
        <v>0</v>
      </c>
      <c r="KR35" s="941"/>
      <c r="KS35" s="941"/>
      <c r="KT35" s="941"/>
      <c r="KU35" s="941">
        <f t="shared" si="283"/>
        <v>0</v>
      </c>
      <c r="KV35" s="941"/>
      <c r="KW35" s="941"/>
      <c r="KX35" s="947"/>
      <c r="LC35" s="867"/>
      <c r="LD35" s="813"/>
      <c r="LE35" s="645"/>
      <c r="LF35" s="646"/>
      <c r="LH35" s="746" t="s">
        <v>147</v>
      </c>
      <c r="LI35" s="747"/>
      <c r="LJ35" s="747"/>
      <c r="LK35" s="747"/>
      <c r="LL35" s="747"/>
      <c r="LM35" s="747"/>
      <c r="LN35" s="747"/>
      <c r="LO35" s="748"/>
      <c r="LP35" s="484"/>
      <c r="LQ35" s="434"/>
      <c r="LR35" s="435"/>
      <c r="LS35" s="435"/>
      <c r="LT35" s="434"/>
      <c r="LU35" s="434"/>
      <c r="LV35" s="435"/>
      <c r="LW35" s="589"/>
      <c r="LX35" s="434"/>
      <c r="LY35" s="434"/>
      <c r="LZ35" s="435"/>
      <c r="MA35" s="589"/>
      <c r="MB35" s="434"/>
      <c r="MC35" s="434"/>
      <c r="MD35" s="435"/>
      <c r="ME35" s="589"/>
      <c r="MF35" s="434"/>
      <c r="MG35" s="434"/>
      <c r="MH35" s="435"/>
      <c r="MI35" s="589"/>
      <c r="MJ35" s="772" t="s">
        <v>57</v>
      </c>
      <c r="MK35" s="773"/>
      <c r="ML35" s="774"/>
      <c r="MM35" s="964"/>
      <c r="MN35" s="965"/>
      <c r="MO35" s="965"/>
      <c r="MP35" s="966"/>
      <c r="MQ35" s="940">
        <f t="shared" si="284"/>
        <v>0</v>
      </c>
      <c r="MR35" s="941"/>
      <c r="MS35" s="941"/>
      <c r="MT35" s="941"/>
      <c r="MU35" s="941">
        <f t="shared" si="285"/>
        <v>0</v>
      </c>
      <c r="MV35" s="941"/>
      <c r="MW35" s="941"/>
      <c r="MX35" s="941"/>
      <c r="MY35" s="941">
        <f t="shared" si="286"/>
        <v>0</v>
      </c>
      <c r="MZ35" s="941"/>
      <c r="NA35" s="941"/>
      <c r="NB35" s="941"/>
      <c r="NC35" s="941">
        <f t="shared" si="287"/>
        <v>0</v>
      </c>
      <c r="ND35" s="941"/>
      <c r="NE35" s="941"/>
      <c r="NF35" s="941"/>
      <c r="NG35" s="941">
        <f t="shared" si="288"/>
        <v>0</v>
      </c>
      <c r="NH35" s="941"/>
      <c r="NI35" s="941"/>
      <c r="NJ35" s="941"/>
      <c r="NK35" s="807"/>
      <c r="NL35" s="808"/>
      <c r="NM35" s="808"/>
      <c r="NN35" s="808"/>
      <c r="NO35" s="808"/>
      <c r="NP35" s="808"/>
      <c r="NQ35" s="808"/>
      <c r="NR35" s="808"/>
      <c r="NS35" s="808"/>
      <c r="NT35" s="808"/>
      <c r="NU35" s="808"/>
      <c r="NV35" s="808"/>
      <c r="NW35" s="809"/>
      <c r="NX35" s="809"/>
      <c r="NY35" s="809"/>
      <c r="NZ35" s="809"/>
      <c r="OA35" s="809"/>
      <c r="OB35" s="809"/>
      <c r="OC35" s="809"/>
      <c r="OD35" s="810"/>
      <c r="OE35" s="940">
        <f t="shared" si="289"/>
        <v>0</v>
      </c>
      <c r="OF35" s="941"/>
      <c r="OG35" s="941"/>
      <c r="OH35" s="941"/>
      <c r="OI35" s="941">
        <f t="shared" si="290"/>
        <v>0</v>
      </c>
      <c r="OJ35" s="941"/>
      <c r="OK35" s="941"/>
      <c r="OL35" s="941"/>
      <c r="OM35" s="941">
        <f t="shared" si="291"/>
        <v>0</v>
      </c>
      <c r="ON35" s="941"/>
      <c r="OO35" s="941"/>
      <c r="OP35" s="941"/>
      <c r="OQ35" s="941">
        <f t="shared" si="292"/>
        <v>0</v>
      </c>
      <c r="OR35" s="941"/>
      <c r="OS35" s="941"/>
      <c r="OT35" s="941"/>
      <c r="OU35" s="941">
        <f t="shared" si="293"/>
        <v>0</v>
      </c>
      <c r="OV35" s="941"/>
      <c r="OW35" s="941"/>
      <c r="OX35" s="947"/>
      <c r="PC35" s="867"/>
      <c r="PD35" s="813"/>
      <c r="PE35" s="645"/>
      <c r="PF35" s="646"/>
      <c r="PH35" s="746" t="s">
        <v>147</v>
      </c>
      <c r="PI35" s="747"/>
      <c r="PJ35" s="747"/>
      <c r="PK35" s="747"/>
      <c r="PL35" s="747"/>
      <c r="PM35" s="747"/>
      <c r="PN35" s="747"/>
      <c r="PO35" s="748"/>
      <c r="PP35" s="484"/>
      <c r="PQ35" s="434"/>
      <c r="PR35" s="435"/>
      <c r="PS35" s="435"/>
      <c r="PT35" s="434"/>
      <c r="PU35" s="434"/>
      <c r="PV35" s="435"/>
      <c r="PW35" s="589"/>
      <c r="PX35" s="434"/>
      <c r="PY35" s="434"/>
      <c r="PZ35" s="435"/>
      <c r="QA35" s="589"/>
      <c r="QB35" s="434"/>
      <c r="QC35" s="434"/>
      <c r="QD35" s="435"/>
      <c r="QE35" s="589"/>
      <c r="QF35" s="434"/>
      <c r="QG35" s="434"/>
      <c r="QH35" s="435"/>
      <c r="QI35" s="589"/>
      <c r="QJ35" s="772" t="s">
        <v>57</v>
      </c>
      <c r="QK35" s="773"/>
      <c r="QL35" s="774"/>
      <c r="QM35" s="964"/>
      <c r="QN35" s="965"/>
      <c r="QO35" s="965"/>
      <c r="QP35" s="966"/>
      <c r="QQ35" s="940">
        <f t="shared" si="294"/>
        <v>0</v>
      </c>
      <c r="QR35" s="941"/>
      <c r="QS35" s="941"/>
      <c r="QT35" s="941"/>
      <c r="QU35" s="941">
        <f t="shared" si="295"/>
        <v>0</v>
      </c>
      <c r="QV35" s="941"/>
      <c r="QW35" s="941"/>
      <c r="QX35" s="941"/>
      <c r="QY35" s="941">
        <f t="shared" si="296"/>
        <v>0</v>
      </c>
      <c r="QZ35" s="941"/>
      <c r="RA35" s="941"/>
      <c r="RB35" s="941"/>
      <c r="RC35" s="941">
        <f t="shared" si="297"/>
        <v>0</v>
      </c>
      <c r="RD35" s="941"/>
      <c r="RE35" s="941"/>
      <c r="RF35" s="941"/>
      <c r="RG35" s="941">
        <f t="shared" si="298"/>
        <v>0</v>
      </c>
      <c r="RH35" s="941"/>
      <c r="RI35" s="941"/>
      <c r="RJ35" s="941"/>
      <c r="RK35" s="807"/>
      <c r="RL35" s="808"/>
      <c r="RM35" s="808"/>
      <c r="RN35" s="808"/>
      <c r="RO35" s="808"/>
      <c r="RP35" s="808"/>
      <c r="RQ35" s="808"/>
      <c r="RR35" s="808"/>
      <c r="RS35" s="808"/>
      <c r="RT35" s="808"/>
      <c r="RU35" s="808"/>
      <c r="RV35" s="808"/>
      <c r="RW35" s="809"/>
      <c r="RX35" s="809"/>
      <c r="RY35" s="809"/>
      <c r="RZ35" s="809"/>
      <c r="SA35" s="809"/>
      <c r="SB35" s="809"/>
      <c r="SC35" s="809"/>
      <c r="SD35" s="810"/>
      <c r="SE35" s="940">
        <f t="shared" si="299"/>
        <v>0</v>
      </c>
      <c r="SF35" s="941"/>
      <c r="SG35" s="941"/>
      <c r="SH35" s="941"/>
      <c r="SI35" s="941">
        <f t="shared" si="300"/>
        <v>0</v>
      </c>
      <c r="SJ35" s="941"/>
      <c r="SK35" s="941"/>
      <c r="SL35" s="941"/>
      <c r="SM35" s="941">
        <f t="shared" si="301"/>
        <v>0</v>
      </c>
      <c r="SN35" s="941"/>
      <c r="SO35" s="941"/>
      <c r="SP35" s="941"/>
      <c r="SQ35" s="941">
        <f t="shared" si="302"/>
        <v>0</v>
      </c>
      <c r="SR35" s="941"/>
      <c r="SS35" s="941"/>
      <c r="ST35" s="941"/>
      <c r="SU35" s="941">
        <f t="shared" si="303"/>
        <v>0</v>
      </c>
      <c r="SV35" s="941"/>
      <c r="SW35" s="941"/>
      <c r="SX35" s="947"/>
      <c r="TS35" s="484">
        <f t="shared" si="254"/>
        <v>0</v>
      </c>
      <c r="TT35" s="434"/>
      <c r="TU35" s="435"/>
      <c r="TV35" s="435"/>
      <c r="TW35" s="434">
        <f t="shared" si="255"/>
        <v>0</v>
      </c>
      <c r="TX35" s="434"/>
      <c r="TY35" s="435"/>
      <c r="TZ35" s="589"/>
      <c r="UA35" s="434">
        <f t="shared" si="256"/>
        <v>0</v>
      </c>
      <c r="UB35" s="434"/>
      <c r="UC35" s="435"/>
      <c r="UD35" s="589"/>
      <c r="UE35" s="434">
        <f t="shared" si="257"/>
        <v>0</v>
      </c>
      <c r="UF35" s="434"/>
      <c r="UG35" s="435"/>
      <c r="UH35" s="589"/>
      <c r="UI35" s="434">
        <f t="shared" si="258"/>
        <v>0</v>
      </c>
      <c r="UJ35" s="434"/>
      <c r="UK35" s="435"/>
      <c r="UL35" s="589"/>
      <c r="UM35" s="772" t="s">
        <v>57</v>
      </c>
      <c r="UN35" s="773"/>
      <c r="UO35" s="774"/>
      <c r="UP35" s="964"/>
      <c r="UQ35" s="965"/>
      <c r="UR35" s="965"/>
      <c r="US35" s="966"/>
      <c r="UT35" s="940">
        <f t="shared" si="10"/>
        <v>0</v>
      </c>
      <c r="UU35" s="941"/>
      <c r="UV35" s="941"/>
      <c r="UW35" s="941"/>
      <c r="UX35" s="941">
        <f t="shared" si="11"/>
        <v>0</v>
      </c>
      <c r="UY35" s="941"/>
      <c r="UZ35" s="941"/>
      <c r="VA35" s="941"/>
      <c r="VB35" s="941">
        <f t="shared" si="12"/>
        <v>0</v>
      </c>
      <c r="VC35" s="941"/>
      <c r="VD35" s="941"/>
      <c r="VE35" s="941"/>
      <c r="VF35" s="941">
        <f t="shared" si="13"/>
        <v>0</v>
      </c>
      <c r="VG35" s="941"/>
      <c r="VH35" s="941"/>
      <c r="VI35" s="941"/>
      <c r="VJ35" s="941">
        <f t="shared" si="14"/>
        <v>0</v>
      </c>
      <c r="VK35" s="941"/>
      <c r="VL35" s="941"/>
      <c r="VM35" s="941"/>
      <c r="VN35" s="807"/>
      <c r="VO35" s="808"/>
      <c r="VP35" s="808"/>
      <c r="VQ35" s="808"/>
      <c r="VR35" s="808"/>
      <c r="VS35" s="808"/>
      <c r="VT35" s="808"/>
      <c r="VU35" s="808"/>
      <c r="VV35" s="808"/>
      <c r="VW35" s="808"/>
      <c r="VX35" s="808"/>
      <c r="VY35" s="808"/>
      <c r="VZ35" s="809"/>
      <c r="WA35" s="809"/>
      <c r="WB35" s="809"/>
      <c r="WC35" s="809"/>
      <c r="WD35" s="809"/>
      <c r="WE35" s="809"/>
      <c r="WF35" s="809"/>
      <c r="WG35" s="810"/>
      <c r="WH35" s="940">
        <f t="shared" si="15"/>
        <v>0</v>
      </c>
      <c r="WI35" s="941"/>
      <c r="WJ35" s="941"/>
      <c r="WK35" s="941"/>
      <c r="WL35" s="941">
        <f t="shared" si="16"/>
        <v>0</v>
      </c>
      <c r="WM35" s="941"/>
      <c r="WN35" s="941"/>
      <c r="WO35" s="941"/>
      <c r="WP35" s="941">
        <f t="shared" si="17"/>
        <v>0</v>
      </c>
      <c r="WQ35" s="941"/>
      <c r="WR35" s="941"/>
      <c r="WS35" s="941"/>
      <c r="WT35" s="941">
        <f t="shared" si="18"/>
        <v>0</v>
      </c>
      <c r="WU35" s="941"/>
      <c r="WV35" s="941"/>
      <c r="WW35" s="941"/>
      <c r="WX35" s="941">
        <f t="shared" si="19"/>
        <v>0</v>
      </c>
      <c r="WY35" s="941"/>
      <c r="WZ35" s="941"/>
      <c r="XA35" s="947"/>
    </row>
    <row r="36" spans="3:625" s="100" customFormat="1" ht="19.5" customHeight="1" x14ac:dyDescent="0.15">
      <c r="C36" s="867"/>
      <c r="D36" s="813"/>
      <c r="E36" s="641" t="s">
        <v>148</v>
      </c>
      <c r="F36" s="642"/>
      <c r="G36" s="746" t="s">
        <v>149</v>
      </c>
      <c r="H36" s="747"/>
      <c r="I36" s="747"/>
      <c r="J36" s="747"/>
      <c r="K36" s="747"/>
      <c r="L36" s="747"/>
      <c r="M36" s="747"/>
      <c r="N36" s="747"/>
      <c r="O36" s="748"/>
      <c r="P36" s="484"/>
      <c r="Q36" s="434"/>
      <c r="R36" s="435"/>
      <c r="S36" s="435"/>
      <c r="T36" s="434"/>
      <c r="U36" s="434"/>
      <c r="V36" s="435"/>
      <c r="W36" s="589"/>
      <c r="X36" s="434"/>
      <c r="Y36" s="434"/>
      <c r="Z36" s="435"/>
      <c r="AA36" s="589"/>
      <c r="AB36" s="434"/>
      <c r="AC36" s="434"/>
      <c r="AD36" s="435"/>
      <c r="AE36" s="589"/>
      <c r="AF36" s="434"/>
      <c r="AG36" s="434"/>
      <c r="AH36" s="435"/>
      <c r="AI36" s="589"/>
      <c r="AJ36" s="772" t="s">
        <v>57</v>
      </c>
      <c r="AK36" s="773"/>
      <c r="AL36" s="774"/>
      <c r="AM36" s="937">
        <f>各種係数!$O36</f>
        <v>0</v>
      </c>
      <c r="AN36" s="938"/>
      <c r="AO36" s="938"/>
      <c r="AP36" s="939"/>
      <c r="AQ36" s="940">
        <f t="shared" si="20"/>
        <v>0</v>
      </c>
      <c r="AR36" s="941"/>
      <c r="AS36" s="941"/>
      <c r="AT36" s="941"/>
      <c r="AU36" s="941">
        <f t="shared" si="0"/>
        <v>0</v>
      </c>
      <c r="AV36" s="941"/>
      <c r="AW36" s="941"/>
      <c r="AX36" s="941"/>
      <c r="AY36" s="941">
        <f t="shared" si="1"/>
        <v>0</v>
      </c>
      <c r="AZ36" s="941"/>
      <c r="BA36" s="941"/>
      <c r="BB36" s="941"/>
      <c r="BC36" s="941">
        <f t="shared" si="2"/>
        <v>0</v>
      </c>
      <c r="BD36" s="941"/>
      <c r="BE36" s="941"/>
      <c r="BF36" s="941"/>
      <c r="BG36" s="941">
        <f t="shared" si="3"/>
        <v>0</v>
      </c>
      <c r="BH36" s="941"/>
      <c r="BI36" s="941"/>
      <c r="BJ36" s="941"/>
      <c r="BK36" s="466">
        <f>各種係数!$R36</f>
        <v>0</v>
      </c>
      <c r="BL36" s="467"/>
      <c r="BM36" s="467"/>
      <c r="BN36" s="467"/>
      <c r="BO36" s="467"/>
      <c r="BP36" s="467"/>
      <c r="BQ36" s="467"/>
      <c r="BR36" s="467"/>
      <c r="BS36" s="467"/>
      <c r="BT36" s="467"/>
      <c r="BU36" s="467"/>
      <c r="BV36" s="467"/>
      <c r="BW36" s="468"/>
      <c r="BX36" s="468"/>
      <c r="BY36" s="468"/>
      <c r="BZ36" s="468"/>
      <c r="CA36" s="468"/>
      <c r="CB36" s="468"/>
      <c r="CC36" s="468"/>
      <c r="CD36" s="469"/>
      <c r="CE36" s="997">
        <f t="shared" si="21"/>
        <v>0</v>
      </c>
      <c r="CF36" s="995"/>
      <c r="CG36" s="995"/>
      <c r="CH36" s="995"/>
      <c r="CI36" s="995">
        <f t="shared" si="22"/>
        <v>0</v>
      </c>
      <c r="CJ36" s="995"/>
      <c r="CK36" s="995"/>
      <c r="CL36" s="995"/>
      <c r="CM36" s="995">
        <f t="shared" si="23"/>
        <v>0</v>
      </c>
      <c r="CN36" s="995"/>
      <c r="CO36" s="995"/>
      <c r="CP36" s="995"/>
      <c r="CQ36" s="995">
        <f t="shared" si="4"/>
        <v>0</v>
      </c>
      <c r="CR36" s="995"/>
      <c r="CS36" s="995"/>
      <c r="CT36" s="995"/>
      <c r="CU36" s="995">
        <f t="shared" si="5"/>
        <v>0</v>
      </c>
      <c r="CV36" s="995"/>
      <c r="CW36" s="995"/>
      <c r="CX36" s="996"/>
      <c r="DC36" s="867"/>
      <c r="DD36" s="813"/>
      <c r="DE36" s="641" t="s">
        <v>148</v>
      </c>
      <c r="DF36" s="642"/>
      <c r="DG36" s="746" t="s">
        <v>149</v>
      </c>
      <c r="DH36" s="747"/>
      <c r="DI36" s="747"/>
      <c r="DJ36" s="747"/>
      <c r="DK36" s="747"/>
      <c r="DL36" s="747"/>
      <c r="DM36" s="747"/>
      <c r="DN36" s="747"/>
      <c r="DO36" s="748"/>
      <c r="DP36" s="484"/>
      <c r="DQ36" s="434"/>
      <c r="DR36" s="435"/>
      <c r="DS36" s="435"/>
      <c r="DT36" s="434"/>
      <c r="DU36" s="434"/>
      <c r="DV36" s="435"/>
      <c r="DW36" s="589"/>
      <c r="DX36" s="434"/>
      <c r="DY36" s="434"/>
      <c r="DZ36" s="435"/>
      <c r="EA36" s="589"/>
      <c r="EB36" s="434"/>
      <c r="EC36" s="434"/>
      <c r="ED36" s="435"/>
      <c r="EE36" s="589"/>
      <c r="EF36" s="434"/>
      <c r="EG36" s="434"/>
      <c r="EH36" s="435"/>
      <c r="EI36" s="589"/>
      <c r="EJ36" s="772" t="s">
        <v>57</v>
      </c>
      <c r="EK36" s="773"/>
      <c r="EL36" s="774"/>
      <c r="EM36" s="937">
        <f>各種係数!$O36</f>
        <v>0</v>
      </c>
      <c r="EN36" s="938"/>
      <c r="EO36" s="938"/>
      <c r="EP36" s="939"/>
      <c r="EQ36" s="940">
        <f t="shared" si="264"/>
        <v>0</v>
      </c>
      <c r="ER36" s="941"/>
      <c r="ES36" s="941"/>
      <c r="ET36" s="941"/>
      <c r="EU36" s="941">
        <f t="shared" si="265"/>
        <v>0</v>
      </c>
      <c r="EV36" s="941"/>
      <c r="EW36" s="941"/>
      <c r="EX36" s="941"/>
      <c r="EY36" s="941">
        <f t="shared" si="266"/>
        <v>0</v>
      </c>
      <c r="EZ36" s="941"/>
      <c r="FA36" s="941"/>
      <c r="FB36" s="941"/>
      <c r="FC36" s="941">
        <f t="shared" si="267"/>
        <v>0</v>
      </c>
      <c r="FD36" s="941"/>
      <c r="FE36" s="941"/>
      <c r="FF36" s="941"/>
      <c r="FG36" s="941">
        <f t="shared" si="268"/>
        <v>0</v>
      </c>
      <c r="FH36" s="941"/>
      <c r="FI36" s="941"/>
      <c r="FJ36" s="941"/>
      <c r="FK36" s="466">
        <f>各種係数!$R36</f>
        <v>0</v>
      </c>
      <c r="FL36" s="467"/>
      <c r="FM36" s="467"/>
      <c r="FN36" s="467"/>
      <c r="FO36" s="467"/>
      <c r="FP36" s="467"/>
      <c r="FQ36" s="467"/>
      <c r="FR36" s="467"/>
      <c r="FS36" s="467"/>
      <c r="FT36" s="467"/>
      <c r="FU36" s="467"/>
      <c r="FV36" s="467"/>
      <c r="FW36" s="468"/>
      <c r="FX36" s="468"/>
      <c r="FY36" s="468"/>
      <c r="FZ36" s="468"/>
      <c r="GA36" s="468"/>
      <c r="GB36" s="468"/>
      <c r="GC36" s="468"/>
      <c r="GD36" s="469"/>
      <c r="GE36" s="997">
        <f t="shared" ref="GE36" si="304">EQ36*$BK36*44/12</f>
        <v>0</v>
      </c>
      <c r="GF36" s="995"/>
      <c r="GG36" s="995"/>
      <c r="GH36" s="995"/>
      <c r="GI36" s="995">
        <f t="shared" ref="GI36" si="305">EU36*$BK36*44/12</f>
        <v>0</v>
      </c>
      <c r="GJ36" s="995"/>
      <c r="GK36" s="995"/>
      <c r="GL36" s="995"/>
      <c r="GM36" s="995">
        <f t="shared" ref="GM36" si="306">EY36*$BK36*44/12</f>
        <v>0</v>
      </c>
      <c r="GN36" s="995"/>
      <c r="GO36" s="995"/>
      <c r="GP36" s="995"/>
      <c r="GQ36" s="995">
        <f t="shared" ref="GQ36" si="307">FC36*$BK36*44/12</f>
        <v>0</v>
      </c>
      <c r="GR36" s="995"/>
      <c r="GS36" s="995"/>
      <c r="GT36" s="995"/>
      <c r="GU36" s="995">
        <f t="shared" ref="GU36" si="308">FG36*$BK36*44/12</f>
        <v>0</v>
      </c>
      <c r="GV36" s="995"/>
      <c r="GW36" s="995"/>
      <c r="GX36" s="996"/>
      <c r="HC36" s="867"/>
      <c r="HD36" s="813"/>
      <c r="HE36" s="641" t="s">
        <v>148</v>
      </c>
      <c r="HF36" s="642"/>
      <c r="HG36" s="746" t="s">
        <v>149</v>
      </c>
      <c r="HH36" s="747"/>
      <c r="HI36" s="747"/>
      <c r="HJ36" s="747"/>
      <c r="HK36" s="747"/>
      <c r="HL36" s="747"/>
      <c r="HM36" s="747"/>
      <c r="HN36" s="747"/>
      <c r="HO36" s="748"/>
      <c r="HP36" s="484"/>
      <c r="HQ36" s="434"/>
      <c r="HR36" s="435"/>
      <c r="HS36" s="435"/>
      <c r="HT36" s="434"/>
      <c r="HU36" s="434"/>
      <c r="HV36" s="435"/>
      <c r="HW36" s="589"/>
      <c r="HX36" s="434"/>
      <c r="HY36" s="434"/>
      <c r="HZ36" s="435"/>
      <c r="IA36" s="589"/>
      <c r="IB36" s="434"/>
      <c r="IC36" s="434"/>
      <c r="ID36" s="435"/>
      <c r="IE36" s="589"/>
      <c r="IF36" s="434"/>
      <c r="IG36" s="434"/>
      <c r="IH36" s="435"/>
      <c r="II36" s="589"/>
      <c r="IJ36" s="772" t="s">
        <v>57</v>
      </c>
      <c r="IK36" s="773"/>
      <c r="IL36" s="774"/>
      <c r="IM36" s="937">
        <f>各種係数!$O36</f>
        <v>0</v>
      </c>
      <c r="IN36" s="938"/>
      <c r="IO36" s="938"/>
      <c r="IP36" s="939"/>
      <c r="IQ36" s="940">
        <f t="shared" si="274"/>
        <v>0</v>
      </c>
      <c r="IR36" s="941"/>
      <c r="IS36" s="941"/>
      <c r="IT36" s="941"/>
      <c r="IU36" s="941">
        <f t="shared" si="275"/>
        <v>0</v>
      </c>
      <c r="IV36" s="941"/>
      <c r="IW36" s="941"/>
      <c r="IX36" s="941"/>
      <c r="IY36" s="941">
        <f t="shared" si="276"/>
        <v>0</v>
      </c>
      <c r="IZ36" s="941"/>
      <c r="JA36" s="941"/>
      <c r="JB36" s="941"/>
      <c r="JC36" s="941">
        <f t="shared" si="277"/>
        <v>0</v>
      </c>
      <c r="JD36" s="941"/>
      <c r="JE36" s="941"/>
      <c r="JF36" s="941"/>
      <c r="JG36" s="941">
        <f t="shared" si="278"/>
        <v>0</v>
      </c>
      <c r="JH36" s="941"/>
      <c r="JI36" s="941"/>
      <c r="JJ36" s="941"/>
      <c r="JK36" s="466">
        <f>各種係数!$R36</f>
        <v>0</v>
      </c>
      <c r="JL36" s="467"/>
      <c r="JM36" s="467"/>
      <c r="JN36" s="467"/>
      <c r="JO36" s="467"/>
      <c r="JP36" s="467"/>
      <c r="JQ36" s="467"/>
      <c r="JR36" s="467"/>
      <c r="JS36" s="467"/>
      <c r="JT36" s="467"/>
      <c r="JU36" s="467"/>
      <c r="JV36" s="467"/>
      <c r="JW36" s="468"/>
      <c r="JX36" s="468"/>
      <c r="JY36" s="468"/>
      <c r="JZ36" s="468"/>
      <c r="KA36" s="468"/>
      <c r="KB36" s="468"/>
      <c r="KC36" s="468"/>
      <c r="KD36" s="469"/>
      <c r="KE36" s="997">
        <f t="shared" ref="KE36" si="309">IQ36*$BK36*44/12</f>
        <v>0</v>
      </c>
      <c r="KF36" s="995"/>
      <c r="KG36" s="995"/>
      <c r="KH36" s="995"/>
      <c r="KI36" s="995">
        <f t="shared" ref="KI36" si="310">IU36*$BK36*44/12</f>
        <v>0</v>
      </c>
      <c r="KJ36" s="995"/>
      <c r="KK36" s="995"/>
      <c r="KL36" s="995"/>
      <c r="KM36" s="995">
        <f t="shared" ref="KM36" si="311">IY36*$BK36*44/12</f>
        <v>0</v>
      </c>
      <c r="KN36" s="995"/>
      <c r="KO36" s="995"/>
      <c r="KP36" s="995"/>
      <c r="KQ36" s="995">
        <f t="shared" ref="KQ36" si="312">JC36*$BK36*44/12</f>
        <v>0</v>
      </c>
      <c r="KR36" s="995"/>
      <c r="KS36" s="995"/>
      <c r="KT36" s="995"/>
      <c r="KU36" s="995">
        <f t="shared" ref="KU36" si="313">JG36*$BK36*44/12</f>
        <v>0</v>
      </c>
      <c r="KV36" s="995"/>
      <c r="KW36" s="995"/>
      <c r="KX36" s="996"/>
      <c r="LC36" s="867"/>
      <c r="LD36" s="813"/>
      <c r="LE36" s="641" t="s">
        <v>148</v>
      </c>
      <c r="LF36" s="642"/>
      <c r="LG36" s="746" t="s">
        <v>149</v>
      </c>
      <c r="LH36" s="747"/>
      <c r="LI36" s="747"/>
      <c r="LJ36" s="747"/>
      <c r="LK36" s="747"/>
      <c r="LL36" s="747"/>
      <c r="LM36" s="747"/>
      <c r="LN36" s="747"/>
      <c r="LO36" s="748"/>
      <c r="LP36" s="484"/>
      <c r="LQ36" s="434"/>
      <c r="LR36" s="435"/>
      <c r="LS36" s="435"/>
      <c r="LT36" s="434"/>
      <c r="LU36" s="434"/>
      <c r="LV36" s="435"/>
      <c r="LW36" s="589"/>
      <c r="LX36" s="434"/>
      <c r="LY36" s="434"/>
      <c r="LZ36" s="435"/>
      <c r="MA36" s="589"/>
      <c r="MB36" s="434"/>
      <c r="MC36" s="434"/>
      <c r="MD36" s="435"/>
      <c r="ME36" s="589"/>
      <c r="MF36" s="434"/>
      <c r="MG36" s="434"/>
      <c r="MH36" s="435"/>
      <c r="MI36" s="589"/>
      <c r="MJ36" s="772" t="s">
        <v>57</v>
      </c>
      <c r="MK36" s="773"/>
      <c r="ML36" s="774"/>
      <c r="MM36" s="937">
        <f>各種係数!$O36</f>
        <v>0</v>
      </c>
      <c r="MN36" s="938"/>
      <c r="MO36" s="938"/>
      <c r="MP36" s="939"/>
      <c r="MQ36" s="940">
        <f t="shared" si="284"/>
        <v>0</v>
      </c>
      <c r="MR36" s="941"/>
      <c r="MS36" s="941"/>
      <c r="MT36" s="941"/>
      <c r="MU36" s="941">
        <f t="shared" si="285"/>
        <v>0</v>
      </c>
      <c r="MV36" s="941"/>
      <c r="MW36" s="941"/>
      <c r="MX36" s="941"/>
      <c r="MY36" s="941">
        <f t="shared" si="286"/>
        <v>0</v>
      </c>
      <c r="MZ36" s="941"/>
      <c r="NA36" s="941"/>
      <c r="NB36" s="941"/>
      <c r="NC36" s="941">
        <f t="shared" si="287"/>
        <v>0</v>
      </c>
      <c r="ND36" s="941"/>
      <c r="NE36" s="941"/>
      <c r="NF36" s="941"/>
      <c r="NG36" s="941">
        <f t="shared" si="288"/>
        <v>0</v>
      </c>
      <c r="NH36" s="941"/>
      <c r="NI36" s="941"/>
      <c r="NJ36" s="941"/>
      <c r="NK36" s="466">
        <f>各種係数!$R36</f>
        <v>0</v>
      </c>
      <c r="NL36" s="467"/>
      <c r="NM36" s="467"/>
      <c r="NN36" s="467"/>
      <c r="NO36" s="467"/>
      <c r="NP36" s="467"/>
      <c r="NQ36" s="467"/>
      <c r="NR36" s="467"/>
      <c r="NS36" s="467"/>
      <c r="NT36" s="467"/>
      <c r="NU36" s="467"/>
      <c r="NV36" s="467"/>
      <c r="NW36" s="468"/>
      <c r="NX36" s="468"/>
      <c r="NY36" s="468"/>
      <c r="NZ36" s="468"/>
      <c r="OA36" s="468"/>
      <c r="OB36" s="468"/>
      <c r="OC36" s="468"/>
      <c r="OD36" s="469"/>
      <c r="OE36" s="997"/>
      <c r="OF36" s="995"/>
      <c r="OG36" s="995"/>
      <c r="OH36" s="995"/>
      <c r="OI36" s="995"/>
      <c r="OJ36" s="995"/>
      <c r="OK36" s="995"/>
      <c r="OL36" s="995"/>
      <c r="OM36" s="995"/>
      <c r="ON36" s="995"/>
      <c r="OO36" s="995"/>
      <c r="OP36" s="995"/>
      <c r="OQ36" s="995"/>
      <c r="OR36" s="995"/>
      <c r="OS36" s="995"/>
      <c r="OT36" s="995"/>
      <c r="OU36" s="995"/>
      <c r="OV36" s="995"/>
      <c r="OW36" s="995"/>
      <c r="OX36" s="996"/>
      <c r="PC36" s="867"/>
      <c r="PD36" s="813"/>
      <c r="PE36" s="641" t="s">
        <v>148</v>
      </c>
      <c r="PF36" s="642"/>
      <c r="PG36" s="746" t="s">
        <v>149</v>
      </c>
      <c r="PH36" s="747"/>
      <c r="PI36" s="747"/>
      <c r="PJ36" s="747"/>
      <c r="PK36" s="747"/>
      <c r="PL36" s="747"/>
      <c r="PM36" s="747"/>
      <c r="PN36" s="747"/>
      <c r="PO36" s="748"/>
      <c r="PP36" s="484"/>
      <c r="PQ36" s="434"/>
      <c r="PR36" s="435"/>
      <c r="PS36" s="435"/>
      <c r="PT36" s="434"/>
      <c r="PU36" s="434"/>
      <c r="PV36" s="435"/>
      <c r="PW36" s="589"/>
      <c r="PX36" s="434"/>
      <c r="PY36" s="434"/>
      <c r="PZ36" s="435"/>
      <c r="QA36" s="589"/>
      <c r="QB36" s="434"/>
      <c r="QC36" s="434"/>
      <c r="QD36" s="435"/>
      <c r="QE36" s="589"/>
      <c r="QF36" s="434"/>
      <c r="QG36" s="434"/>
      <c r="QH36" s="435"/>
      <c r="QI36" s="589"/>
      <c r="QJ36" s="772" t="s">
        <v>57</v>
      </c>
      <c r="QK36" s="773"/>
      <c r="QL36" s="774"/>
      <c r="QM36" s="937">
        <f>各種係数!$O36</f>
        <v>0</v>
      </c>
      <c r="QN36" s="938"/>
      <c r="QO36" s="938"/>
      <c r="QP36" s="939"/>
      <c r="QQ36" s="940">
        <f t="shared" si="294"/>
        <v>0</v>
      </c>
      <c r="QR36" s="941"/>
      <c r="QS36" s="941"/>
      <c r="QT36" s="941"/>
      <c r="QU36" s="941">
        <f t="shared" si="295"/>
        <v>0</v>
      </c>
      <c r="QV36" s="941"/>
      <c r="QW36" s="941"/>
      <c r="QX36" s="941"/>
      <c r="QY36" s="941">
        <f t="shared" si="296"/>
        <v>0</v>
      </c>
      <c r="QZ36" s="941"/>
      <c r="RA36" s="941"/>
      <c r="RB36" s="941"/>
      <c r="RC36" s="941">
        <f t="shared" si="297"/>
        <v>0</v>
      </c>
      <c r="RD36" s="941"/>
      <c r="RE36" s="941"/>
      <c r="RF36" s="941"/>
      <c r="RG36" s="941">
        <f t="shared" si="298"/>
        <v>0</v>
      </c>
      <c r="RH36" s="941"/>
      <c r="RI36" s="941"/>
      <c r="RJ36" s="941"/>
      <c r="RK36" s="466">
        <f>各種係数!$R36</f>
        <v>0</v>
      </c>
      <c r="RL36" s="467"/>
      <c r="RM36" s="467"/>
      <c r="RN36" s="467"/>
      <c r="RO36" s="467"/>
      <c r="RP36" s="467"/>
      <c r="RQ36" s="467"/>
      <c r="RR36" s="467"/>
      <c r="RS36" s="467"/>
      <c r="RT36" s="467"/>
      <c r="RU36" s="467"/>
      <c r="RV36" s="467"/>
      <c r="RW36" s="468"/>
      <c r="RX36" s="468"/>
      <c r="RY36" s="468"/>
      <c r="RZ36" s="468"/>
      <c r="SA36" s="468"/>
      <c r="SB36" s="468"/>
      <c r="SC36" s="468"/>
      <c r="SD36" s="469"/>
      <c r="SE36" s="997">
        <f t="shared" ref="SE36" si="314">QQ36*$BK36*44/12</f>
        <v>0</v>
      </c>
      <c r="SF36" s="995"/>
      <c r="SG36" s="995"/>
      <c r="SH36" s="995"/>
      <c r="SI36" s="995">
        <f t="shared" ref="SI36" si="315">QU36*$BK36*44/12</f>
        <v>0</v>
      </c>
      <c r="SJ36" s="995"/>
      <c r="SK36" s="995"/>
      <c r="SL36" s="995"/>
      <c r="SM36" s="995">
        <f t="shared" ref="SM36" si="316">QY36*$BK36*44/12</f>
        <v>0</v>
      </c>
      <c r="SN36" s="995"/>
      <c r="SO36" s="995"/>
      <c r="SP36" s="995"/>
      <c r="SQ36" s="995">
        <f t="shared" ref="SQ36" si="317">RC36*$BK36*44/12</f>
        <v>0</v>
      </c>
      <c r="SR36" s="995"/>
      <c r="SS36" s="995"/>
      <c r="ST36" s="995"/>
      <c r="SU36" s="995">
        <f t="shared" ref="SU36" si="318">RG36*$BK36*44/12</f>
        <v>0</v>
      </c>
      <c r="SV36" s="995"/>
      <c r="SW36" s="995"/>
      <c r="SX36" s="996"/>
      <c r="TS36" s="484">
        <f t="shared" si="254"/>
        <v>0</v>
      </c>
      <c r="TT36" s="434"/>
      <c r="TU36" s="435"/>
      <c r="TV36" s="435"/>
      <c r="TW36" s="434">
        <f t="shared" si="255"/>
        <v>0</v>
      </c>
      <c r="TX36" s="434"/>
      <c r="TY36" s="435"/>
      <c r="TZ36" s="589"/>
      <c r="UA36" s="434">
        <f t="shared" si="256"/>
        <v>0</v>
      </c>
      <c r="UB36" s="434"/>
      <c r="UC36" s="435"/>
      <c r="UD36" s="589"/>
      <c r="UE36" s="434">
        <f t="shared" si="257"/>
        <v>0</v>
      </c>
      <c r="UF36" s="434"/>
      <c r="UG36" s="435"/>
      <c r="UH36" s="589"/>
      <c r="UI36" s="434">
        <f t="shared" si="258"/>
        <v>0</v>
      </c>
      <c r="UJ36" s="434"/>
      <c r="UK36" s="435"/>
      <c r="UL36" s="589"/>
      <c r="UM36" s="772" t="s">
        <v>57</v>
      </c>
      <c r="UN36" s="773"/>
      <c r="UO36" s="774"/>
      <c r="UP36" s="937">
        <f>各種係数!$O36</f>
        <v>0</v>
      </c>
      <c r="UQ36" s="938"/>
      <c r="UR36" s="938"/>
      <c r="US36" s="939"/>
      <c r="UT36" s="940">
        <f t="shared" si="10"/>
        <v>0</v>
      </c>
      <c r="UU36" s="941"/>
      <c r="UV36" s="941"/>
      <c r="UW36" s="941"/>
      <c r="UX36" s="941">
        <f t="shared" si="11"/>
        <v>0</v>
      </c>
      <c r="UY36" s="941"/>
      <c r="UZ36" s="941"/>
      <c r="VA36" s="941"/>
      <c r="VB36" s="941">
        <f t="shared" si="12"/>
        <v>0</v>
      </c>
      <c r="VC36" s="941"/>
      <c r="VD36" s="941"/>
      <c r="VE36" s="941"/>
      <c r="VF36" s="941">
        <f t="shared" si="13"/>
        <v>0</v>
      </c>
      <c r="VG36" s="941"/>
      <c r="VH36" s="941"/>
      <c r="VI36" s="941"/>
      <c r="VJ36" s="941">
        <f t="shared" si="14"/>
        <v>0</v>
      </c>
      <c r="VK36" s="941"/>
      <c r="VL36" s="941"/>
      <c r="VM36" s="941"/>
      <c r="VN36" s="466">
        <f>各種係数!$R36</f>
        <v>0</v>
      </c>
      <c r="VO36" s="467"/>
      <c r="VP36" s="467"/>
      <c r="VQ36" s="467"/>
      <c r="VR36" s="467"/>
      <c r="VS36" s="467"/>
      <c r="VT36" s="467"/>
      <c r="VU36" s="467"/>
      <c r="VV36" s="467"/>
      <c r="VW36" s="467"/>
      <c r="VX36" s="467"/>
      <c r="VY36" s="467"/>
      <c r="VZ36" s="468"/>
      <c r="WA36" s="468"/>
      <c r="WB36" s="468"/>
      <c r="WC36" s="468"/>
      <c r="WD36" s="468"/>
      <c r="WE36" s="468"/>
      <c r="WF36" s="468"/>
      <c r="WG36" s="469"/>
      <c r="WH36" s="997">
        <f t="shared" ref="WH36" si="319">UT36*$BK36*44/12</f>
        <v>0</v>
      </c>
      <c r="WI36" s="995"/>
      <c r="WJ36" s="995"/>
      <c r="WK36" s="995"/>
      <c r="WL36" s="995">
        <f t="shared" ref="WL36" si="320">UX36*$BK36*44/12</f>
        <v>0</v>
      </c>
      <c r="WM36" s="995"/>
      <c r="WN36" s="995"/>
      <c r="WO36" s="995"/>
      <c r="WP36" s="995">
        <f t="shared" ref="WP36" si="321">VB36*$BK36*44/12</f>
        <v>0</v>
      </c>
      <c r="WQ36" s="995"/>
      <c r="WR36" s="995"/>
      <c r="WS36" s="995"/>
      <c r="WT36" s="995">
        <f t="shared" ref="WT36" si="322">VF36*$BK36*44/12</f>
        <v>0</v>
      </c>
      <c r="WU36" s="995"/>
      <c r="WV36" s="995"/>
      <c r="WW36" s="995"/>
      <c r="WX36" s="995">
        <f t="shared" ref="WX36" si="323">VJ36*$BK36*44/12</f>
        <v>0</v>
      </c>
      <c r="WY36" s="995"/>
      <c r="WZ36" s="995"/>
      <c r="XA36" s="996"/>
    </row>
    <row r="37" spans="3:625" s="100" customFormat="1" ht="19.5" customHeight="1" x14ac:dyDescent="0.15">
      <c r="C37" s="867"/>
      <c r="D37" s="813"/>
      <c r="E37" s="643"/>
      <c r="F37" s="644"/>
      <c r="G37" s="765" t="s">
        <v>154</v>
      </c>
      <c r="H37" s="766"/>
      <c r="I37" s="766"/>
      <c r="J37" s="766"/>
      <c r="K37" s="766"/>
      <c r="L37" s="766"/>
      <c r="M37" s="766"/>
      <c r="N37" s="766"/>
      <c r="O37" s="767"/>
      <c r="P37" s="484"/>
      <c r="Q37" s="434"/>
      <c r="R37" s="435"/>
      <c r="S37" s="435"/>
      <c r="T37" s="434"/>
      <c r="U37" s="434"/>
      <c r="V37" s="435"/>
      <c r="W37" s="589"/>
      <c r="X37" s="434"/>
      <c r="Y37" s="434"/>
      <c r="Z37" s="435"/>
      <c r="AA37" s="589"/>
      <c r="AB37" s="434"/>
      <c r="AC37" s="434"/>
      <c r="AD37" s="435"/>
      <c r="AE37" s="589"/>
      <c r="AF37" s="434"/>
      <c r="AG37" s="434"/>
      <c r="AH37" s="435"/>
      <c r="AI37" s="589"/>
      <c r="AJ37" s="772" t="s">
        <v>57</v>
      </c>
      <c r="AK37" s="773"/>
      <c r="AL37" s="774"/>
      <c r="AM37" s="964"/>
      <c r="AN37" s="965"/>
      <c r="AO37" s="965"/>
      <c r="AP37" s="966"/>
      <c r="AQ37" s="940">
        <f t="shared" si="20"/>
        <v>0</v>
      </c>
      <c r="AR37" s="941"/>
      <c r="AS37" s="941"/>
      <c r="AT37" s="941"/>
      <c r="AU37" s="941">
        <f t="shared" si="0"/>
        <v>0</v>
      </c>
      <c r="AV37" s="941"/>
      <c r="AW37" s="941"/>
      <c r="AX37" s="941"/>
      <c r="AY37" s="941">
        <f t="shared" si="1"/>
        <v>0</v>
      </c>
      <c r="AZ37" s="941"/>
      <c r="BA37" s="941"/>
      <c r="BB37" s="941"/>
      <c r="BC37" s="941">
        <f t="shared" si="2"/>
        <v>0</v>
      </c>
      <c r="BD37" s="941"/>
      <c r="BE37" s="941"/>
      <c r="BF37" s="941"/>
      <c r="BG37" s="941">
        <f t="shared" si="3"/>
        <v>0</v>
      </c>
      <c r="BH37" s="941"/>
      <c r="BI37" s="941"/>
      <c r="BJ37" s="941"/>
      <c r="BK37" s="807"/>
      <c r="BL37" s="808"/>
      <c r="BM37" s="808"/>
      <c r="BN37" s="808"/>
      <c r="BO37" s="808"/>
      <c r="BP37" s="808"/>
      <c r="BQ37" s="808"/>
      <c r="BR37" s="808"/>
      <c r="BS37" s="808"/>
      <c r="BT37" s="808"/>
      <c r="BU37" s="808"/>
      <c r="BV37" s="808"/>
      <c r="BW37" s="809"/>
      <c r="BX37" s="809"/>
      <c r="BY37" s="809"/>
      <c r="BZ37" s="809"/>
      <c r="CA37" s="809"/>
      <c r="CB37" s="809"/>
      <c r="CC37" s="809"/>
      <c r="CD37" s="810"/>
      <c r="CE37" s="940">
        <f t="shared" ref="CE37" si="324">P37*$BK37</f>
        <v>0</v>
      </c>
      <c r="CF37" s="941"/>
      <c r="CG37" s="941"/>
      <c r="CH37" s="941"/>
      <c r="CI37" s="941">
        <f t="shared" ref="CI37" si="325">T37*$BK37</f>
        <v>0</v>
      </c>
      <c r="CJ37" s="941"/>
      <c r="CK37" s="941"/>
      <c r="CL37" s="941"/>
      <c r="CM37" s="941">
        <f t="shared" ref="CM37" si="326">X37*$BK37</f>
        <v>0</v>
      </c>
      <c r="CN37" s="941"/>
      <c r="CO37" s="941"/>
      <c r="CP37" s="941"/>
      <c r="CQ37" s="941">
        <f t="shared" ref="CQ37" si="327">AB37*$BK37</f>
        <v>0</v>
      </c>
      <c r="CR37" s="941"/>
      <c r="CS37" s="941"/>
      <c r="CT37" s="941"/>
      <c r="CU37" s="941">
        <f t="shared" ref="CU37" si="328">AF37*$BK37</f>
        <v>0</v>
      </c>
      <c r="CV37" s="941"/>
      <c r="CW37" s="941"/>
      <c r="CX37" s="947"/>
      <c r="DC37" s="867"/>
      <c r="DD37" s="813"/>
      <c r="DE37" s="643"/>
      <c r="DF37" s="644"/>
      <c r="DG37" s="765" t="s">
        <v>154</v>
      </c>
      <c r="DH37" s="766"/>
      <c r="DI37" s="766"/>
      <c r="DJ37" s="766"/>
      <c r="DK37" s="766"/>
      <c r="DL37" s="766"/>
      <c r="DM37" s="766"/>
      <c r="DN37" s="766"/>
      <c r="DO37" s="767"/>
      <c r="DP37" s="484"/>
      <c r="DQ37" s="434"/>
      <c r="DR37" s="435"/>
      <c r="DS37" s="435"/>
      <c r="DT37" s="434"/>
      <c r="DU37" s="434"/>
      <c r="DV37" s="435"/>
      <c r="DW37" s="589"/>
      <c r="DX37" s="434"/>
      <c r="DY37" s="434"/>
      <c r="DZ37" s="435"/>
      <c r="EA37" s="589"/>
      <c r="EB37" s="434"/>
      <c r="EC37" s="434"/>
      <c r="ED37" s="435"/>
      <c r="EE37" s="589"/>
      <c r="EF37" s="434"/>
      <c r="EG37" s="434"/>
      <c r="EH37" s="435"/>
      <c r="EI37" s="589"/>
      <c r="EJ37" s="772" t="s">
        <v>57</v>
      </c>
      <c r="EK37" s="773"/>
      <c r="EL37" s="774"/>
      <c r="EM37" s="964"/>
      <c r="EN37" s="965"/>
      <c r="EO37" s="965"/>
      <c r="EP37" s="966"/>
      <c r="EQ37" s="940">
        <f t="shared" si="264"/>
        <v>0</v>
      </c>
      <c r="ER37" s="941"/>
      <c r="ES37" s="941"/>
      <c r="ET37" s="941"/>
      <c r="EU37" s="941">
        <f t="shared" si="265"/>
        <v>0</v>
      </c>
      <c r="EV37" s="941"/>
      <c r="EW37" s="941"/>
      <c r="EX37" s="941"/>
      <c r="EY37" s="941">
        <f t="shared" si="266"/>
        <v>0</v>
      </c>
      <c r="EZ37" s="941"/>
      <c r="FA37" s="941"/>
      <c r="FB37" s="941"/>
      <c r="FC37" s="941">
        <f t="shared" si="267"/>
        <v>0</v>
      </c>
      <c r="FD37" s="941"/>
      <c r="FE37" s="941"/>
      <c r="FF37" s="941"/>
      <c r="FG37" s="941">
        <f t="shared" si="268"/>
        <v>0</v>
      </c>
      <c r="FH37" s="941"/>
      <c r="FI37" s="941"/>
      <c r="FJ37" s="941"/>
      <c r="FK37" s="807"/>
      <c r="FL37" s="808"/>
      <c r="FM37" s="808"/>
      <c r="FN37" s="808"/>
      <c r="FO37" s="808"/>
      <c r="FP37" s="808"/>
      <c r="FQ37" s="808"/>
      <c r="FR37" s="808"/>
      <c r="FS37" s="808"/>
      <c r="FT37" s="808"/>
      <c r="FU37" s="808"/>
      <c r="FV37" s="808"/>
      <c r="FW37" s="809"/>
      <c r="FX37" s="809"/>
      <c r="FY37" s="809"/>
      <c r="FZ37" s="809"/>
      <c r="GA37" s="809"/>
      <c r="GB37" s="809"/>
      <c r="GC37" s="809"/>
      <c r="GD37" s="810"/>
      <c r="GE37" s="940">
        <f t="shared" ref="GE37:GE38" si="329">DP37*$BK37</f>
        <v>0</v>
      </c>
      <c r="GF37" s="941"/>
      <c r="GG37" s="941"/>
      <c r="GH37" s="941"/>
      <c r="GI37" s="941">
        <f>DT37*$BK37</f>
        <v>0</v>
      </c>
      <c r="GJ37" s="941"/>
      <c r="GK37" s="941"/>
      <c r="GL37" s="941"/>
      <c r="GM37" s="941">
        <f t="shared" ref="GM37:GM38" si="330">DX37*$BK37</f>
        <v>0</v>
      </c>
      <c r="GN37" s="941"/>
      <c r="GO37" s="941"/>
      <c r="GP37" s="941"/>
      <c r="GQ37" s="941">
        <f t="shared" ref="GQ37:GQ38" si="331">EB37*$BK37</f>
        <v>0</v>
      </c>
      <c r="GR37" s="941"/>
      <c r="GS37" s="941"/>
      <c r="GT37" s="941"/>
      <c r="GU37" s="941">
        <f t="shared" ref="GU37:GU38" si="332">EF37*$BK37</f>
        <v>0</v>
      </c>
      <c r="GV37" s="941"/>
      <c r="GW37" s="941"/>
      <c r="GX37" s="947"/>
      <c r="HC37" s="867"/>
      <c r="HD37" s="813"/>
      <c r="HE37" s="643"/>
      <c r="HF37" s="644"/>
      <c r="HG37" s="765" t="s">
        <v>154</v>
      </c>
      <c r="HH37" s="766"/>
      <c r="HI37" s="766"/>
      <c r="HJ37" s="766"/>
      <c r="HK37" s="766"/>
      <c r="HL37" s="766"/>
      <c r="HM37" s="766"/>
      <c r="HN37" s="766"/>
      <c r="HO37" s="767"/>
      <c r="HP37" s="484"/>
      <c r="HQ37" s="434"/>
      <c r="HR37" s="435"/>
      <c r="HS37" s="435"/>
      <c r="HT37" s="434"/>
      <c r="HU37" s="434"/>
      <c r="HV37" s="435"/>
      <c r="HW37" s="589"/>
      <c r="HX37" s="434"/>
      <c r="HY37" s="434"/>
      <c r="HZ37" s="435"/>
      <c r="IA37" s="589"/>
      <c r="IB37" s="434"/>
      <c r="IC37" s="434"/>
      <c r="ID37" s="435"/>
      <c r="IE37" s="589"/>
      <c r="IF37" s="434"/>
      <c r="IG37" s="434"/>
      <c r="IH37" s="435"/>
      <c r="II37" s="589"/>
      <c r="IJ37" s="772" t="s">
        <v>57</v>
      </c>
      <c r="IK37" s="773"/>
      <c r="IL37" s="774"/>
      <c r="IM37" s="964"/>
      <c r="IN37" s="965"/>
      <c r="IO37" s="965"/>
      <c r="IP37" s="966"/>
      <c r="IQ37" s="940">
        <f t="shared" si="274"/>
        <v>0</v>
      </c>
      <c r="IR37" s="941"/>
      <c r="IS37" s="941"/>
      <c r="IT37" s="941"/>
      <c r="IU37" s="941">
        <f t="shared" si="275"/>
        <v>0</v>
      </c>
      <c r="IV37" s="941"/>
      <c r="IW37" s="941"/>
      <c r="IX37" s="941"/>
      <c r="IY37" s="941">
        <f t="shared" si="276"/>
        <v>0</v>
      </c>
      <c r="IZ37" s="941"/>
      <c r="JA37" s="941"/>
      <c r="JB37" s="941"/>
      <c r="JC37" s="941">
        <f t="shared" si="277"/>
        <v>0</v>
      </c>
      <c r="JD37" s="941"/>
      <c r="JE37" s="941"/>
      <c r="JF37" s="941"/>
      <c r="JG37" s="941">
        <f t="shared" si="278"/>
        <v>0</v>
      </c>
      <c r="JH37" s="941"/>
      <c r="JI37" s="941"/>
      <c r="JJ37" s="941"/>
      <c r="JK37" s="807"/>
      <c r="JL37" s="808"/>
      <c r="JM37" s="808"/>
      <c r="JN37" s="808"/>
      <c r="JO37" s="808"/>
      <c r="JP37" s="808"/>
      <c r="JQ37" s="808"/>
      <c r="JR37" s="808"/>
      <c r="JS37" s="808"/>
      <c r="JT37" s="808"/>
      <c r="JU37" s="808"/>
      <c r="JV37" s="808"/>
      <c r="JW37" s="809"/>
      <c r="JX37" s="809"/>
      <c r="JY37" s="809"/>
      <c r="JZ37" s="809"/>
      <c r="KA37" s="809"/>
      <c r="KB37" s="809"/>
      <c r="KC37" s="809"/>
      <c r="KD37" s="810"/>
      <c r="KE37" s="940">
        <f t="shared" ref="KE37:KE38" si="333">HP37*$JK37</f>
        <v>0</v>
      </c>
      <c r="KF37" s="941"/>
      <c r="KG37" s="941"/>
      <c r="KH37" s="941"/>
      <c r="KI37" s="941">
        <f t="shared" ref="KI37:KI38" si="334">HT37*$JK37</f>
        <v>0</v>
      </c>
      <c r="KJ37" s="941"/>
      <c r="KK37" s="941"/>
      <c r="KL37" s="941"/>
      <c r="KM37" s="941">
        <f t="shared" ref="KM37:KM38" si="335">HX37*$JK37</f>
        <v>0</v>
      </c>
      <c r="KN37" s="941"/>
      <c r="KO37" s="941"/>
      <c r="KP37" s="941"/>
      <c r="KQ37" s="941">
        <f t="shared" ref="KQ37:KQ38" si="336">IB37*$JK37</f>
        <v>0</v>
      </c>
      <c r="KR37" s="941"/>
      <c r="KS37" s="941"/>
      <c r="KT37" s="941"/>
      <c r="KU37" s="941">
        <f t="shared" ref="KU37:KU38" si="337">IF37*$JK37</f>
        <v>0</v>
      </c>
      <c r="KV37" s="941"/>
      <c r="KW37" s="941"/>
      <c r="KX37" s="947"/>
      <c r="LC37" s="867"/>
      <c r="LD37" s="813"/>
      <c r="LE37" s="643"/>
      <c r="LF37" s="644"/>
      <c r="LG37" s="765" t="s">
        <v>154</v>
      </c>
      <c r="LH37" s="766"/>
      <c r="LI37" s="766"/>
      <c r="LJ37" s="766"/>
      <c r="LK37" s="766"/>
      <c r="LL37" s="766"/>
      <c r="LM37" s="766"/>
      <c r="LN37" s="766"/>
      <c r="LO37" s="767"/>
      <c r="LP37" s="484"/>
      <c r="LQ37" s="434"/>
      <c r="LR37" s="435"/>
      <c r="LS37" s="435"/>
      <c r="LT37" s="434"/>
      <c r="LU37" s="434"/>
      <c r="LV37" s="435"/>
      <c r="LW37" s="589"/>
      <c r="LX37" s="434"/>
      <c r="LY37" s="434"/>
      <c r="LZ37" s="435"/>
      <c r="MA37" s="589"/>
      <c r="MB37" s="434"/>
      <c r="MC37" s="434"/>
      <c r="MD37" s="435"/>
      <c r="ME37" s="589"/>
      <c r="MF37" s="434"/>
      <c r="MG37" s="434"/>
      <c r="MH37" s="435"/>
      <c r="MI37" s="589"/>
      <c r="MJ37" s="772" t="s">
        <v>57</v>
      </c>
      <c r="MK37" s="773"/>
      <c r="ML37" s="774"/>
      <c r="MM37" s="964"/>
      <c r="MN37" s="965"/>
      <c r="MO37" s="965"/>
      <c r="MP37" s="966"/>
      <c r="MQ37" s="940">
        <f t="shared" si="284"/>
        <v>0</v>
      </c>
      <c r="MR37" s="941"/>
      <c r="MS37" s="941"/>
      <c r="MT37" s="941"/>
      <c r="MU37" s="941">
        <f t="shared" si="285"/>
        <v>0</v>
      </c>
      <c r="MV37" s="941"/>
      <c r="MW37" s="941"/>
      <c r="MX37" s="941"/>
      <c r="MY37" s="941">
        <f t="shared" si="286"/>
        <v>0</v>
      </c>
      <c r="MZ37" s="941"/>
      <c r="NA37" s="941"/>
      <c r="NB37" s="941"/>
      <c r="NC37" s="941">
        <f t="shared" si="287"/>
        <v>0</v>
      </c>
      <c r="ND37" s="941"/>
      <c r="NE37" s="941"/>
      <c r="NF37" s="941"/>
      <c r="NG37" s="941">
        <f t="shared" si="288"/>
        <v>0</v>
      </c>
      <c r="NH37" s="941"/>
      <c r="NI37" s="941"/>
      <c r="NJ37" s="941"/>
      <c r="NK37" s="807"/>
      <c r="NL37" s="808"/>
      <c r="NM37" s="808"/>
      <c r="NN37" s="808"/>
      <c r="NO37" s="808"/>
      <c r="NP37" s="808"/>
      <c r="NQ37" s="808"/>
      <c r="NR37" s="808"/>
      <c r="NS37" s="808"/>
      <c r="NT37" s="808"/>
      <c r="NU37" s="808"/>
      <c r="NV37" s="808"/>
      <c r="NW37" s="809"/>
      <c r="NX37" s="809"/>
      <c r="NY37" s="809"/>
      <c r="NZ37" s="809"/>
      <c r="OA37" s="809"/>
      <c r="OB37" s="809"/>
      <c r="OC37" s="809"/>
      <c r="OD37" s="810"/>
      <c r="OE37" s="940">
        <f t="shared" ref="OE37" si="338">LP37*$NK37</f>
        <v>0</v>
      </c>
      <c r="OF37" s="941"/>
      <c r="OG37" s="941"/>
      <c r="OH37" s="941"/>
      <c r="OI37" s="941">
        <f t="shared" ref="OI37" si="339">LT37*$NK37</f>
        <v>0</v>
      </c>
      <c r="OJ37" s="941"/>
      <c r="OK37" s="941"/>
      <c r="OL37" s="941"/>
      <c r="OM37" s="941">
        <f t="shared" ref="OM37" si="340">LX37*$NK37</f>
        <v>0</v>
      </c>
      <c r="ON37" s="941"/>
      <c r="OO37" s="941"/>
      <c r="OP37" s="941"/>
      <c r="OQ37" s="941">
        <f t="shared" ref="OQ37" si="341">MB37*$NK37</f>
        <v>0</v>
      </c>
      <c r="OR37" s="941"/>
      <c r="OS37" s="941"/>
      <c r="OT37" s="941"/>
      <c r="OU37" s="941">
        <f t="shared" ref="OU37" si="342">MF37*$NK37</f>
        <v>0</v>
      </c>
      <c r="OV37" s="941"/>
      <c r="OW37" s="941"/>
      <c r="OX37" s="947"/>
      <c r="PC37" s="867"/>
      <c r="PD37" s="813"/>
      <c r="PE37" s="643"/>
      <c r="PF37" s="644"/>
      <c r="PG37" s="765" t="s">
        <v>154</v>
      </c>
      <c r="PH37" s="766"/>
      <c r="PI37" s="766"/>
      <c r="PJ37" s="766"/>
      <c r="PK37" s="766"/>
      <c r="PL37" s="766"/>
      <c r="PM37" s="766"/>
      <c r="PN37" s="766"/>
      <c r="PO37" s="767"/>
      <c r="PP37" s="484"/>
      <c r="PQ37" s="434"/>
      <c r="PR37" s="435"/>
      <c r="PS37" s="435"/>
      <c r="PT37" s="434"/>
      <c r="PU37" s="434"/>
      <c r="PV37" s="435"/>
      <c r="PW37" s="589"/>
      <c r="PX37" s="434"/>
      <c r="PY37" s="434"/>
      <c r="PZ37" s="435"/>
      <c r="QA37" s="589"/>
      <c r="QB37" s="434"/>
      <c r="QC37" s="434"/>
      <c r="QD37" s="435"/>
      <c r="QE37" s="589"/>
      <c r="QF37" s="434"/>
      <c r="QG37" s="434"/>
      <c r="QH37" s="435"/>
      <c r="QI37" s="589"/>
      <c r="QJ37" s="772" t="s">
        <v>57</v>
      </c>
      <c r="QK37" s="773"/>
      <c r="QL37" s="774"/>
      <c r="QM37" s="964"/>
      <c r="QN37" s="965"/>
      <c r="QO37" s="965"/>
      <c r="QP37" s="966"/>
      <c r="QQ37" s="940">
        <f t="shared" si="294"/>
        <v>0</v>
      </c>
      <c r="QR37" s="941"/>
      <c r="QS37" s="941"/>
      <c r="QT37" s="941"/>
      <c r="QU37" s="941">
        <f t="shared" si="295"/>
        <v>0</v>
      </c>
      <c r="QV37" s="941"/>
      <c r="QW37" s="941"/>
      <c r="QX37" s="941"/>
      <c r="QY37" s="941">
        <f t="shared" si="296"/>
        <v>0</v>
      </c>
      <c r="QZ37" s="941"/>
      <c r="RA37" s="941"/>
      <c r="RB37" s="941"/>
      <c r="RC37" s="941">
        <f t="shared" si="297"/>
        <v>0</v>
      </c>
      <c r="RD37" s="941"/>
      <c r="RE37" s="941"/>
      <c r="RF37" s="941"/>
      <c r="RG37" s="941">
        <f t="shared" si="298"/>
        <v>0</v>
      </c>
      <c r="RH37" s="941"/>
      <c r="RI37" s="941"/>
      <c r="RJ37" s="941"/>
      <c r="RK37" s="807"/>
      <c r="RL37" s="808"/>
      <c r="RM37" s="808"/>
      <c r="RN37" s="808"/>
      <c r="RO37" s="808"/>
      <c r="RP37" s="808"/>
      <c r="RQ37" s="808"/>
      <c r="RR37" s="808"/>
      <c r="RS37" s="808"/>
      <c r="RT37" s="808"/>
      <c r="RU37" s="808"/>
      <c r="RV37" s="808"/>
      <c r="RW37" s="809"/>
      <c r="RX37" s="809"/>
      <c r="RY37" s="809"/>
      <c r="RZ37" s="809"/>
      <c r="SA37" s="809"/>
      <c r="SB37" s="809"/>
      <c r="SC37" s="809"/>
      <c r="SD37" s="810"/>
      <c r="SE37" s="940">
        <f t="shared" ref="SE37" si="343">PP37*$RK37</f>
        <v>0</v>
      </c>
      <c r="SF37" s="941"/>
      <c r="SG37" s="941"/>
      <c r="SH37" s="941"/>
      <c r="SI37" s="941">
        <f t="shared" ref="SI37" si="344">PT37*$RK37</f>
        <v>0</v>
      </c>
      <c r="SJ37" s="941"/>
      <c r="SK37" s="941"/>
      <c r="SL37" s="941"/>
      <c r="SM37" s="941">
        <f t="shared" ref="SM37" si="345">PX37*$RK37</f>
        <v>0</v>
      </c>
      <c r="SN37" s="941"/>
      <c r="SO37" s="941"/>
      <c r="SP37" s="941"/>
      <c r="SQ37" s="941">
        <f t="shared" ref="SQ37" si="346">QB37*$RK37</f>
        <v>0</v>
      </c>
      <c r="SR37" s="941"/>
      <c r="SS37" s="941"/>
      <c r="ST37" s="941"/>
      <c r="SU37" s="941">
        <f t="shared" ref="SU37" si="347">QF37*$RK37</f>
        <v>0</v>
      </c>
      <c r="SV37" s="941"/>
      <c r="SW37" s="941"/>
      <c r="SX37" s="947"/>
      <c r="TS37" s="484">
        <f t="shared" si="254"/>
        <v>0</v>
      </c>
      <c r="TT37" s="434"/>
      <c r="TU37" s="435"/>
      <c r="TV37" s="435"/>
      <c r="TW37" s="434">
        <f t="shared" si="255"/>
        <v>0</v>
      </c>
      <c r="TX37" s="434"/>
      <c r="TY37" s="435"/>
      <c r="TZ37" s="589"/>
      <c r="UA37" s="434">
        <f t="shared" si="256"/>
        <v>0</v>
      </c>
      <c r="UB37" s="434"/>
      <c r="UC37" s="435"/>
      <c r="UD37" s="589"/>
      <c r="UE37" s="434">
        <f t="shared" si="257"/>
        <v>0</v>
      </c>
      <c r="UF37" s="434"/>
      <c r="UG37" s="435"/>
      <c r="UH37" s="589"/>
      <c r="UI37" s="434">
        <f t="shared" si="258"/>
        <v>0</v>
      </c>
      <c r="UJ37" s="434"/>
      <c r="UK37" s="435"/>
      <c r="UL37" s="589"/>
      <c r="UM37" s="772" t="s">
        <v>57</v>
      </c>
      <c r="UN37" s="773"/>
      <c r="UO37" s="774"/>
      <c r="UP37" s="964"/>
      <c r="UQ37" s="965"/>
      <c r="UR37" s="965"/>
      <c r="US37" s="966"/>
      <c r="UT37" s="940">
        <f t="shared" si="10"/>
        <v>0</v>
      </c>
      <c r="UU37" s="941"/>
      <c r="UV37" s="941"/>
      <c r="UW37" s="941"/>
      <c r="UX37" s="941">
        <f t="shared" si="11"/>
        <v>0</v>
      </c>
      <c r="UY37" s="941"/>
      <c r="UZ37" s="941"/>
      <c r="VA37" s="941"/>
      <c r="VB37" s="941">
        <f t="shared" si="12"/>
        <v>0</v>
      </c>
      <c r="VC37" s="941"/>
      <c r="VD37" s="941"/>
      <c r="VE37" s="941"/>
      <c r="VF37" s="941">
        <f t="shared" si="13"/>
        <v>0</v>
      </c>
      <c r="VG37" s="941"/>
      <c r="VH37" s="941"/>
      <c r="VI37" s="941"/>
      <c r="VJ37" s="941">
        <f t="shared" si="14"/>
        <v>0</v>
      </c>
      <c r="VK37" s="941"/>
      <c r="VL37" s="941"/>
      <c r="VM37" s="941"/>
      <c r="VN37" s="807"/>
      <c r="VO37" s="808"/>
      <c r="VP37" s="808"/>
      <c r="VQ37" s="808"/>
      <c r="VR37" s="808"/>
      <c r="VS37" s="808"/>
      <c r="VT37" s="808"/>
      <c r="VU37" s="808"/>
      <c r="VV37" s="808"/>
      <c r="VW37" s="808"/>
      <c r="VX37" s="808"/>
      <c r="VY37" s="808"/>
      <c r="VZ37" s="809"/>
      <c r="WA37" s="809"/>
      <c r="WB37" s="809"/>
      <c r="WC37" s="809"/>
      <c r="WD37" s="809"/>
      <c r="WE37" s="809"/>
      <c r="WF37" s="809"/>
      <c r="WG37" s="810"/>
      <c r="WH37" s="940">
        <f t="shared" ref="WH37:WH40" si="348">CE37+GE37+KE37+OE37+SE37</f>
        <v>0</v>
      </c>
      <c r="WI37" s="941"/>
      <c r="WJ37" s="941"/>
      <c r="WK37" s="941"/>
      <c r="WL37" s="941">
        <f t="shared" ref="WL37:WL40" si="349">CI37+GI37+KI37+OI37+SI37</f>
        <v>0</v>
      </c>
      <c r="WM37" s="941"/>
      <c r="WN37" s="941"/>
      <c r="WO37" s="941"/>
      <c r="WP37" s="941">
        <f t="shared" ref="WP37:WP40" si="350">CM37+GM37+KM37+OM37+SM37</f>
        <v>0</v>
      </c>
      <c r="WQ37" s="941"/>
      <c r="WR37" s="941"/>
      <c r="WS37" s="941"/>
      <c r="WT37" s="941">
        <f t="shared" ref="WT37:WT40" si="351">CQ37+GQ37+KQ37+OQ37+SQ37</f>
        <v>0</v>
      </c>
      <c r="WU37" s="941"/>
      <c r="WV37" s="941"/>
      <c r="WW37" s="941"/>
      <c r="WX37" s="941">
        <f t="shared" ref="WX37:WX40" si="352">CU37+GU37+KU37+OU37+SU37</f>
        <v>0</v>
      </c>
      <c r="WY37" s="941"/>
      <c r="WZ37" s="941"/>
      <c r="XA37" s="947"/>
    </row>
    <row r="38" spans="3:625" s="100" customFormat="1" ht="19.5" customHeight="1" x14ac:dyDescent="0.15">
      <c r="C38" s="867"/>
      <c r="D38" s="813"/>
      <c r="E38" s="645"/>
      <c r="F38" s="646"/>
      <c r="G38" s="765" t="s">
        <v>154</v>
      </c>
      <c r="H38" s="766"/>
      <c r="I38" s="766"/>
      <c r="J38" s="766"/>
      <c r="K38" s="766"/>
      <c r="L38" s="766"/>
      <c r="M38" s="766"/>
      <c r="N38" s="766"/>
      <c r="O38" s="767"/>
      <c r="P38" s="484"/>
      <c r="Q38" s="434"/>
      <c r="R38" s="435"/>
      <c r="S38" s="435"/>
      <c r="T38" s="434"/>
      <c r="U38" s="434"/>
      <c r="V38" s="435"/>
      <c r="W38" s="589"/>
      <c r="X38" s="434"/>
      <c r="Y38" s="434"/>
      <c r="Z38" s="435"/>
      <c r="AA38" s="589"/>
      <c r="AB38" s="434"/>
      <c r="AC38" s="434"/>
      <c r="AD38" s="435"/>
      <c r="AE38" s="589"/>
      <c r="AF38" s="434"/>
      <c r="AG38" s="434"/>
      <c r="AH38" s="435"/>
      <c r="AI38" s="589"/>
      <c r="AJ38" s="772" t="s">
        <v>57</v>
      </c>
      <c r="AK38" s="773"/>
      <c r="AL38" s="774"/>
      <c r="AM38" s="964"/>
      <c r="AN38" s="965"/>
      <c r="AO38" s="965"/>
      <c r="AP38" s="966"/>
      <c r="AQ38" s="940">
        <f t="shared" si="20"/>
        <v>0</v>
      </c>
      <c r="AR38" s="941"/>
      <c r="AS38" s="941"/>
      <c r="AT38" s="941"/>
      <c r="AU38" s="941">
        <f t="shared" si="0"/>
        <v>0</v>
      </c>
      <c r="AV38" s="941"/>
      <c r="AW38" s="941"/>
      <c r="AX38" s="941"/>
      <c r="AY38" s="941">
        <f t="shared" si="1"/>
        <v>0</v>
      </c>
      <c r="AZ38" s="941"/>
      <c r="BA38" s="941"/>
      <c r="BB38" s="941"/>
      <c r="BC38" s="941">
        <f t="shared" si="2"/>
        <v>0</v>
      </c>
      <c r="BD38" s="941"/>
      <c r="BE38" s="941"/>
      <c r="BF38" s="941"/>
      <c r="BG38" s="941">
        <f t="shared" si="3"/>
        <v>0</v>
      </c>
      <c r="BH38" s="941"/>
      <c r="BI38" s="941"/>
      <c r="BJ38" s="941"/>
      <c r="BK38" s="807"/>
      <c r="BL38" s="808"/>
      <c r="BM38" s="808"/>
      <c r="BN38" s="808"/>
      <c r="BO38" s="808"/>
      <c r="BP38" s="808"/>
      <c r="BQ38" s="808"/>
      <c r="BR38" s="808"/>
      <c r="BS38" s="808"/>
      <c r="BT38" s="808"/>
      <c r="BU38" s="808"/>
      <c r="BV38" s="808"/>
      <c r="BW38" s="809"/>
      <c r="BX38" s="809"/>
      <c r="BY38" s="809"/>
      <c r="BZ38" s="809"/>
      <c r="CA38" s="809"/>
      <c r="CB38" s="809"/>
      <c r="CC38" s="809"/>
      <c r="CD38" s="810"/>
      <c r="CE38" s="940">
        <f t="shared" ref="CE38" si="353">P38*$BK38</f>
        <v>0</v>
      </c>
      <c r="CF38" s="941"/>
      <c r="CG38" s="941"/>
      <c r="CH38" s="941"/>
      <c r="CI38" s="941">
        <f t="shared" ref="CI38" si="354">T38*$BK38</f>
        <v>0</v>
      </c>
      <c r="CJ38" s="941"/>
      <c r="CK38" s="941"/>
      <c r="CL38" s="941"/>
      <c r="CM38" s="941">
        <f t="shared" ref="CM38" si="355">X38*$BK38</f>
        <v>0</v>
      </c>
      <c r="CN38" s="941"/>
      <c r="CO38" s="941"/>
      <c r="CP38" s="941"/>
      <c r="CQ38" s="941">
        <f t="shared" ref="CQ38" si="356">AB38*$BK38</f>
        <v>0</v>
      </c>
      <c r="CR38" s="941"/>
      <c r="CS38" s="941"/>
      <c r="CT38" s="941"/>
      <c r="CU38" s="941">
        <f t="shared" ref="CU38" si="357">AF38*$BK38</f>
        <v>0</v>
      </c>
      <c r="CV38" s="941"/>
      <c r="CW38" s="941"/>
      <c r="CX38" s="947"/>
      <c r="DC38" s="867"/>
      <c r="DD38" s="813"/>
      <c r="DE38" s="645"/>
      <c r="DF38" s="646"/>
      <c r="DG38" s="765" t="s">
        <v>154</v>
      </c>
      <c r="DH38" s="766"/>
      <c r="DI38" s="766"/>
      <c r="DJ38" s="766"/>
      <c r="DK38" s="766"/>
      <c r="DL38" s="766"/>
      <c r="DM38" s="766"/>
      <c r="DN38" s="766"/>
      <c r="DO38" s="767"/>
      <c r="DP38" s="484"/>
      <c r="DQ38" s="434"/>
      <c r="DR38" s="435"/>
      <c r="DS38" s="435"/>
      <c r="DT38" s="434"/>
      <c r="DU38" s="434"/>
      <c r="DV38" s="435"/>
      <c r="DW38" s="589"/>
      <c r="DX38" s="434"/>
      <c r="DY38" s="434"/>
      <c r="DZ38" s="435"/>
      <c r="EA38" s="589"/>
      <c r="EB38" s="434"/>
      <c r="EC38" s="434"/>
      <c r="ED38" s="435"/>
      <c r="EE38" s="589"/>
      <c r="EF38" s="434"/>
      <c r="EG38" s="434"/>
      <c r="EH38" s="435"/>
      <c r="EI38" s="589"/>
      <c r="EJ38" s="772" t="s">
        <v>57</v>
      </c>
      <c r="EK38" s="773"/>
      <c r="EL38" s="774"/>
      <c r="EM38" s="964"/>
      <c r="EN38" s="965"/>
      <c r="EO38" s="965"/>
      <c r="EP38" s="966"/>
      <c r="EQ38" s="940">
        <f t="shared" si="264"/>
        <v>0</v>
      </c>
      <c r="ER38" s="941"/>
      <c r="ES38" s="941"/>
      <c r="ET38" s="941"/>
      <c r="EU38" s="941">
        <f t="shared" si="265"/>
        <v>0</v>
      </c>
      <c r="EV38" s="941"/>
      <c r="EW38" s="941"/>
      <c r="EX38" s="941"/>
      <c r="EY38" s="941">
        <f t="shared" si="266"/>
        <v>0</v>
      </c>
      <c r="EZ38" s="941"/>
      <c r="FA38" s="941"/>
      <c r="FB38" s="941"/>
      <c r="FC38" s="941">
        <f t="shared" si="267"/>
        <v>0</v>
      </c>
      <c r="FD38" s="941"/>
      <c r="FE38" s="941"/>
      <c r="FF38" s="941"/>
      <c r="FG38" s="941">
        <f t="shared" si="268"/>
        <v>0</v>
      </c>
      <c r="FH38" s="941"/>
      <c r="FI38" s="941"/>
      <c r="FJ38" s="941"/>
      <c r="FK38" s="807"/>
      <c r="FL38" s="808"/>
      <c r="FM38" s="808"/>
      <c r="FN38" s="808"/>
      <c r="FO38" s="808"/>
      <c r="FP38" s="808"/>
      <c r="FQ38" s="808"/>
      <c r="FR38" s="808"/>
      <c r="FS38" s="808"/>
      <c r="FT38" s="808"/>
      <c r="FU38" s="808"/>
      <c r="FV38" s="808"/>
      <c r="FW38" s="809"/>
      <c r="FX38" s="809"/>
      <c r="FY38" s="809"/>
      <c r="FZ38" s="809"/>
      <c r="GA38" s="809"/>
      <c r="GB38" s="809"/>
      <c r="GC38" s="809"/>
      <c r="GD38" s="810"/>
      <c r="GE38" s="940">
        <f t="shared" si="329"/>
        <v>0</v>
      </c>
      <c r="GF38" s="941"/>
      <c r="GG38" s="941"/>
      <c r="GH38" s="941"/>
      <c r="GI38" s="941">
        <f>DT38*$BK38</f>
        <v>0</v>
      </c>
      <c r="GJ38" s="941"/>
      <c r="GK38" s="941"/>
      <c r="GL38" s="941"/>
      <c r="GM38" s="941">
        <f t="shared" si="330"/>
        <v>0</v>
      </c>
      <c r="GN38" s="941"/>
      <c r="GO38" s="941"/>
      <c r="GP38" s="941"/>
      <c r="GQ38" s="941">
        <f t="shared" si="331"/>
        <v>0</v>
      </c>
      <c r="GR38" s="941"/>
      <c r="GS38" s="941"/>
      <c r="GT38" s="941"/>
      <c r="GU38" s="941">
        <f t="shared" si="332"/>
        <v>0</v>
      </c>
      <c r="GV38" s="941"/>
      <c r="GW38" s="941"/>
      <c r="GX38" s="947"/>
      <c r="HC38" s="867"/>
      <c r="HD38" s="813"/>
      <c r="HE38" s="645"/>
      <c r="HF38" s="646"/>
      <c r="HG38" s="765" t="s">
        <v>154</v>
      </c>
      <c r="HH38" s="766"/>
      <c r="HI38" s="766"/>
      <c r="HJ38" s="766"/>
      <c r="HK38" s="766"/>
      <c r="HL38" s="766"/>
      <c r="HM38" s="766"/>
      <c r="HN38" s="766"/>
      <c r="HO38" s="767"/>
      <c r="HP38" s="484"/>
      <c r="HQ38" s="434"/>
      <c r="HR38" s="435"/>
      <c r="HS38" s="435"/>
      <c r="HT38" s="434"/>
      <c r="HU38" s="434"/>
      <c r="HV38" s="435"/>
      <c r="HW38" s="589"/>
      <c r="HX38" s="434"/>
      <c r="HY38" s="434"/>
      <c r="HZ38" s="435"/>
      <c r="IA38" s="589"/>
      <c r="IB38" s="434"/>
      <c r="IC38" s="434"/>
      <c r="ID38" s="435"/>
      <c r="IE38" s="589"/>
      <c r="IF38" s="434"/>
      <c r="IG38" s="434"/>
      <c r="IH38" s="435"/>
      <c r="II38" s="589"/>
      <c r="IJ38" s="772" t="s">
        <v>57</v>
      </c>
      <c r="IK38" s="773"/>
      <c r="IL38" s="774"/>
      <c r="IM38" s="964"/>
      <c r="IN38" s="965"/>
      <c r="IO38" s="965"/>
      <c r="IP38" s="966"/>
      <c r="IQ38" s="940">
        <f t="shared" si="274"/>
        <v>0</v>
      </c>
      <c r="IR38" s="941"/>
      <c r="IS38" s="941"/>
      <c r="IT38" s="941"/>
      <c r="IU38" s="941">
        <f t="shared" si="275"/>
        <v>0</v>
      </c>
      <c r="IV38" s="941"/>
      <c r="IW38" s="941"/>
      <c r="IX38" s="941"/>
      <c r="IY38" s="941">
        <f t="shared" si="276"/>
        <v>0</v>
      </c>
      <c r="IZ38" s="941"/>
      <c r="JA38" s="941"/>
      <c r="JB38" s="941"/>
      <c r="JC38" s="941">
        <f t="shared" si="277"/>
        <v>0</v>
      </c>
      <c r="JD38" s="941"/>
      <c r="JE38" s="941"/>
      <c r="JF38" s="941"/>
      <c r="JG38" s="941">
        <f>IF38*$IM38</f>
        <v>0</v>
      </c>
      <c r="JH38" s="941"/>
      <c r="JI38" s="941"/>
      <c r="JJ38" s="941"/>
      <c r="JK38" s="807"/>
      <c r="JL38" s="808"/>
      <c r="JM38" s="808"/>
      <c r="JN38" s="808"/>
      <c r="JO38" s="808"/>
      <c r="JP38" s="808"/>
      <c r="JQ38" s="808"/>
      <c r="JR38" s="808"/>
      <c r="JS38" s="808"/>
      <c r="JT38" s="808"/>
      <c r="JU38" s="808"/>
      <c r="JV38" s="808"/>
      <c r="JW38" s="809"/>
      <c r="JX38" s="809"/>
      <c r="JY38" s="809"/>
      <c r="JZ38" s="809"/>
      <c r="KA38" s="809"/>
      <c r="KB38" s="809"/>
      <c r="KC38" s="809"/>
      <c r="KD38" s="810"/>
      <c r="KE38" s="940">
        <f t="shared" si="333"/>
        <v>0</v>
      </c>
      <c r="KF38" s="941"/>
      <c r="KG38" s="941"/>
      <c r="KH38" s="941"/>
      <c r="KI38" s="941">
        <f t="shared" si="334"/>
        <v>0</v>
      </c>
      <c r="KJ38" s="941"/>
      <c r="KK38" s="941"/>
      <c r="KL38" s="941"/>
      <c r="KM38" s="941">
        <f t="shared" si="335"/>
        <v>0</v>
      </c>
      <c r="KN38" s="941"/>
      <c r="KO38" s="941"/>
      <c r="KP38" s="941"/>
      <c r="KQ38" s="941">
        <f t="shared" si="336"/>
        <v>0</v>
      </c>
      <c r="KR38" s="941"/>
      <c r="KS38" s="941"/>
      <c r="KT38" s="941"/>
      <c r="KU38" s="941">
        <f t="shared" si="337"/>
        <v>0</v>
      </c>
      <c r="KV38" s="941"/>
      <c r="KW38" s="941"/>
      <c r="KX38" s="947"/>
      <c r="LC38" s="867"/>
      <c r="LD38" s="813"/>
      <c r="LE38" s="645"/>
      <c r="LF38" s="646"/>
      <c r="LG38" s="765" t="s">
        <v>154</v>
      </c>
      <c r="LH38" s="766"/>
      <c r="LI38" s="766"/>
      <c r="LJ38" s="766"/>
      <c r="LK38" s="766"/>
      <c r="LL38" s="766"/>
      <c r="LM38" s="766"/>
      <c r="LN38" s="766"/>
      <c r="LO38" s="767"/>
      <c r="LP38" s="484"/>
      <c r="LQ38" s="434"/>
      <c r="LR38" s="435"/>
      <c r="LS38" s="435"/>
      <c r="LT38" s="434"/>
      <c r="LU38" s="434"/>
      <c r="LV38" s="435"/>
      <c r="LW38" s="589"/>
      <c r="LX38" s="434"/>
      <c r="LY38" s="434"/>
      <c r="LZ38" s="435"/>
      <c r="MA38" s="589"/>
      <c r="MB38" s="434"/>
      <c r="MC38" s="434"/>
      <c r="MD38" s="435"/>
      <c r="ME38" s="589"/>
      <c r="MF38" s="434"/>
      <c r="MG38" s="434"/>
      <c r="MH38" s="435"/>
      <c r="MI38" s="589"/>
      <c r="MJ38" s="772" t="s">
        <v>57</v>
      </c>
      <c r="MK38" s="773"/>
      <c r="ML38" s="774"/>
      <c r="MM38" s="964"/>
      <c r="MN38" s="965"/>
      <c r="MO38" s="965"/>
      <c r="MP38" s="966"/>
      <c r="MQ38" s="940">
        <f t="shared" si="284"/>
        <v>0</v>
      </c>
      <c r="MR38" s="941"/>
      <c r="MS38" s="941"/>
      <c r="MT38" s="941"/>
      <c r="MU38" s="941">
        <f t="shared" si="285"/>
        <v>0</v>
      </c>
      <c r="MV38" s="941"/>
      <c r="MW38" s="941"/>
      <c r="MX38" s="941"/>
      <c r="MY38" s="941">
        <f t="shared" si="286"/>
        <v>0</v>
      </c>
      <c r="MZ38" s="941"/>
      <c r="NA38" s="941"/>
      <c r="NB38" s="941"/>
      <c r="NC38" s="941">
        <f t="shared" si="287"/>
        <v>0</v>
      </c>
      <c r="ND38" s="941"/>
      <c r="NE38" s="941"/>
      <c r="NF38" s="941"/>
      <c r="NG38" s="941">
        <f t="shared" si="288"/>
        <v>0</v>
      </c>
      <c r="NH38" s="941"/>
      <c r="NI38" s="941"/>
      <c r="NJ38" s="941"/>
      <c r="NK38" s="807"/>
      <c r="NL38" s="808"/>
      <c r="NM38" s="808"/>
      <c r="NN38" s="808"/>
      <c r="NO38" s="808"/>
      <c r="NP38" s="808"/>
      <c r="NQ38" s="808"/>
      <c r="NR38" s="808"/>
      <c r="NS38" s="808"/>
      <c r="NT38" s="808"/>
      <c r="NU38" s="808"/>
      <c r="NV38" s="808"/>
      <c r="NW38" s="809"/>
      <c r="NX38" s="809"/>
      <c r="NY38" s="809"/>
      <c r="NZ38" s="809"/>
      <c r="OA38" s="809"/>
      <c r="OB38" s="809"/>
      <c r="OC38" s="809"/>
      <c r="OD38" s="810"/>
      <c r="OE38" s="940">
        <f t="shared" ref="OE38" si="358">LP38*$NK38</f>
        <v>0</v>
      </c>
      <c r="OF38" s="941"/>
      <c r="OG38" s="941"/>
      <c r="OH38" s="941"/>
      <c r="OI38" s="941">
        <f t="shared" ref="OI38" si="359">LT38*$NK38</f>
        <v>0</v>
      </c>
      <c r="OJ38" s="941"/>
      <c r="OK38" s="941"/>
      <c r="OL38" s="941"/>
      <c r="OM38" s="941">
        <f t="shared" ref="OM38" si="360">LX38*$NK38</f>
        <v>0</v>
      </c>
      <c r="ON38" s="941"/>
      <c r="OO38" s="941"/>
      <c r="OP38" s="941"/>
      <c r="OQ38" s="941">
        <f t="shared" ref="OQ38" si="361">MB38*$NK38</f>
        <v>0</v>
      </c>
      <c r="OR38" s="941"/>
      <c r="OS38" s="941"/>
      <c r="OT38" s="941"/>
      <c r="OU38" s="941">
        <f t="shared" ref="OU38" si="362">MF38*$NK38</f>
        <v>0</v>
      </c>
      <c r="OV38" s="941"/>
      <c r="OW38" s="941"/>
      <c r="OX38" s="947"/>
      <c r="PC38" s="867"/>
      <c r="PD38" s="813"/>
      <c r="PE38" s="645"/>
      <c r="PF38" s="646"/>
      <c r="PG38" s="765" t="s">
        <v>154</v>
      </c>
      <c r="PH38" s="766"/>
      <c r="PI38" s="766"/>
      <c r="PJ38" s="766"/>
      <c r="PK38" s="766"/>
      <c r="PL38" s="766"/>
      <c r="PM38" s="766"/>
      <c r="PN38" s="766"/>
      <c r="PO38" s="767"/>
      <c r="PP38" s="484"/>
      <c r="PQ38" s="434"/>
      <c r="PR38" s="435"/>
      <c r="PS38" s="435"/>
      <c r="PT38" s="434"/>
      <c r="PU38" s="434"/>
      <c r="PV38" s="435"/>
      <c r="PW38" s="589"/>
      <c r="PX38" s="434"/>
      <c r="PY38" s="434"/>
      <c r="PZ38" s="435"/>
      <c r="QA38" s="589"/>
      <c r="QB38" s="434"/>
      <c r="QC38" s="434"/>
      <c r="QD38" s="435"/>
      <c r="QE38" s="589"/>
      <c r="QF38" s="434"/>
      <c r="QG38" s="434"/>
      <c r="QH38" s="435"/>
      <c r="QI38" s="589"/>
      <c r="QJ38" s="772" t="s">
        <v>57</v>
      </c>
      <c r="QK38" s="773"/>
      <c r="QL38" s="774"/>
      <c r="QM38" s="964"/>
      <c r="QN38" s="965"/>
      <c r="QO38" s="965"/>
      <c r="QP38" s="966"/>
      <c r="QQ38" s="940">
        <f t="shared" si="294"/>
        <v>0</v>
      </c>
      <c r="QR38" s="941"/>
      <c r="QS38" s="941"/>
      <c r="QT38" s="941"/>
      <c r="QU38" s="941">
        <f t="shared" si="295"/>
        <v>0</v>
      </c>
      <c r="QV38" s="941"/>
      <c r="QW38" s="941"/>
      <c r="QX38" s="941"/>
      <c r="QY38" s="941">
        <f t="shared" si="296"/>
        <v>0</v>
      </c>
      <c r="QZ38" s="941"/>
      <c r="RA38" s="941"/>
      <c r="RB38" s="941"/>
      <c r="RC38" s="941">
        <f t="shared" si="297"/>
        <v>0</v>
      </c>
      <c r="RD38" s="941"/>
      <c r="RE38" s="941"/>
      <c r="RF38" s="941"/>
      <c r="RG38" s="941">
        <f t="shared" si="298"/>
        <v>0</v>
      </c>
      <c r="RH38" s="941"/>
      <c r="RI38" s="941"/>
      <c r="RJ38" s="941"/>
      <c r="RK38" s="807"/>
      <c r="RL38" s="808"/>
      <c r="RM38" s="808"/>
      <c r="RN38" s="808"/>
      <c r="RO38" s="808"/>
      <c r="RP38" s="808"/>
      <c r="RQ38" s="808"/>
      <c r="RR38" s="808"/>
      <c r="RS38" s="808"/>
      <c r="RT38" s="808"/>
      <c r="RU38" s="808"/>
      <c r="RV38" s="808"/>
      <c r="RW38" s="809"/>
      <c r="RX38" s="809"/>
      <c r="RY38" s="809"/>
      <c r="RZ38" s="809"/>
      <c r="SA38" s="809"/>
      <c r="SB38" s="809"/>
      <c r="SC38" s="809"/>
      <c r="SD38" s="810"/>
      <c r="SE38" s="940">
        <f t="shared" ref="SE38" si="363">PP38*$RK38</f>
        <v>0</v>
      </c>
      <c r="SF38" s="941"/>
      <c r="SG38" s="941"/>
      <c r="SH38" s="941"/>
      <c r="SI38" s="941">
        <f t="shared" ref="SI38" si="364">PT38*$RK38</f>
        <v>0</v>
      </c>
      <c r="SJ38" s="941"/>
      <c r="SK38" s="941"/>
      <c r="SL38" s="941"/>
      <c r="SM38" s="941">
        <f t="shared" ref="SM38" si="365">PX38*$RK38</f>
        <v>0</v>
      </c>
      <c r="SN38" s="941"/>
      <c r="SO38" s="941"/>
      <c r="SP38" s="941"/>
      <c r="SQ38" s="941">
        <f t="shared" ref="SQ38" si="366">QB38*$RK38</f>
        <v>0</v>
      </c>
      <c r="SR38" s="941"/>
      <c r="SS38" s="941"/>
      <c r="ST38" s="941"/>
      <c r="SU38" s="941">
        <f t="shared" ref="SU38" si="367">QF38*$RK38</f>
        <v>0</v>
      </c>
      <c r="SV38" s="941"/>
      <c r="SW38" s="941"/>
      <c r="SX38" s="947"/>
      <c r="TS38" s="484">
        <f t="shared" si="254"/>
        <v>0</v>
      </c>
      <c r="TT38" s="434"/>
      <c r="TU38" s="435"/>
      <c r="TV38" s="435"/>
      <c r="TW38" s="434">
        <f t="shared" si="255"/>
        <v>0</v>
      </c>
      <c r="TX38" s="434"/>
      <c r="TY38" s="435"/>
      <c r="TZ38" s="589"/>
      <c r="UA38" s="434">
        <f t="shared" si="256"/>
        <v>0</v>
      </c>
      <c r="UB38" s="434"/>
      <c r="UC38" s="435"/>
      <c r="UD38" s="589"/>
      <c r="UE38" s="434">
        <f t="shared" si="257"/>
        <v>0</v>
      </c>
      <c r="UF38" s="434"/>
      <c r="UG38" s="435"/>
      <c r="UH38" s="589"/>
      <c r="UI38" s="434">
        <f t="shared" si="258"/>
        <v>0</v>
      </c>
      <c r="UJ38" s="434"/>
      <c r="UK38" s="435"/>
      <c r="UL38" s="589"/>
      <c r="UM38" s="772" t="s">
        <v>57</v>
      </c>
      <c r="UN38" s="773"/>
      <c r="UO38" s="774"/>
      <c r="UP38" s="964"/>
      <c r="UQ38" s="965"/>
      <c r="UR38" s="965"/>
      <c r="US38" s="966"/>
      <c r="UT38" s="940">
        <f t="shared" si="10"/>
        <v>0</v>
      </c>
      <c r="UU38" s="941"/>
      <c r="UV38" s="941"/>
      <c r="UW38" s="941"/>
      <c r="UX38" s="941">
        <f t="shared" si="11"/>
        <v>0</v>
      </c>
      <c r="UY38" s="941"/>
      <c r="UZ38" s="941"/>
      <c r="VA38" s="941"/>
      <c r="VB38" s="941">
        <f t="shared" si="12"/>
        <v>0</v>
      </c>
      <c r="VC38" s="941"/>
      <c r="VD38" s="941"/>
      <c r="VE38" s="941"/>
      <c r="VF38" s="941">
        <f t="shared" si="13"/>
        <v>0</v>
      </c>
      <c r="VG38" s="941"/>
      <c r="VH38" s="941"/>
      <c r="VI38" s="941"/>
      <c r="VJ38" s="941">
        <f t="shared" si="14"/>
        <v>0</v>
      </c>
      <c r="VK38" s="941"/>
      <c r="VL38" s="941"/>
      <c r="VM38" s="941"/>
      <c r="VN38" s="807"/>
      <c r="VO38" s="808"/>
      <c r="VP38" s="808"/>
      <c r="VQ38" s="808"/>
      <c r="VR38" s="808"/>
      <c r="VS38" s="808"/>
      <c r="VT38" s="808"/>
      <c r="VU38" s="808"/>
      <c r="VV38" s="808"/>
      <c r="VW38" s="808"/>
      <c r="VX38" s="808"/>
      <c r="VY38" s="808"/>
      <c r="VZ38" s="809"/>
      <c r="WA38" s="809"/>
      <c r="WB38" s="809"/>
      <c r="WC38" s="809"/>
      <c r="WD38" s="809"/>
      <c r="WE38" s="809"/>
      <c r="WF38" s="809"/>
      <c r="WG38" s="810"/>
      <c r="WH38" s="940">
        <f t="shared" si="348"/>
        <v>0</v>
      </c>
      <c r="WI38" s="941"/>
      <c r="WJ38" s="941"/>
      <c r="WK38" s="941"/>
      <c r="WL38" s="941">
        <f t="shared" si="349"/>
        <v>0</v>
      </c>
      <c r="WM38" s="941"/>
      <c r="WN38" s="941"/>
      <c r="WO38" s="941"/>
      <c r="WP38" s="941">
        <f t="shared" si="350"/>
        <v>0</v>
      </c>
      <c r="WQ38" s="941"/>
      <c r="WR38" s="941"/>
      <c r="WS38" s="941"/>
      <c r="WT38" s="941">
        <f t="shared" si="351"/>
        <v>0</v>
      </c>
      <c r="WU38" s="941"/>
      <c r="WV38" s="941"/>
      <c r="WW38" s="941"/>
      <c r="WX38" s="941">
        <f t="shared" si="352"/>
        <v>0</v>
      </c>
      <c r="WY38" s="941"/>
      <c r="WZ38" s="941"/>
      <c r="XA38" s="947"/>
    </row>
    <row r="39" spans="3:625"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777"/>
      <c r="AC39" s="777"/>
      <c r="AD39" s="778"/>
      <c r="AE39" s="800"/>
      <c r="AF39" s="777"/>
      <c r="AG39" s="777"/>
      <c r="AH39" s="778"/>
      <c r="AI39" s="800"/>
      <c r="AJ39" s="801"/>
      <c r="AK39" s="802"/>
      <c r="AL39" s="803"/>
      <c r="AM39" s="974"/>
      <c r="AN39" s="975"/>
      <c r="AO39" s="975"/>
      <c r="AP39" s="976"/>
      <c r="AQ39" s="940">
        <f>SUM(AQ32,AQ34,AQ36:AT38)</f>
        <v>0</v>
      </c>
      <c r="AR39" s="941"/>
      <c r="AS39" s="941"/>
      <c r="AT39" s="941"/>
      <c r="AU39" s="941">
        <f t="shared" ref="AU39" si="368">SUM(AU32,AU34,AU36:AX38)</f>
        <v>0</v>
      </c>
      <c r="AV39" s="941"/>
      <c r="AW39" s="941"/>
      <c r="AX39" s="941"/>
      <c r="AY39" s="941">
        <f t="shared" ref="AY39" si="369">SUM(AY32,AY34,AY36:BB38)</f>
        <v>0</v>
      </c>
      <c r="AZ39" s="941"/>
      <c r="BA39" s="941"/>
      <c r="BB39" s="941"/>
      <c r="BC39" s="941">
        <f t="shared" ref="BC39" si="370">SUM(BC32,BC34,BC36:BF38)</f>
        <v>0</v>
      </c>
      <c r="BD39" s="941"/>
      <c r="BE39" s="941"/>
      <c r="BF39" s="941"/>
      <c r="BG39" s="941">
        <f>SUM(BG32,BG34,BG36:BJ38)</f>
        <v>0</v>
      </c>
      <c r="BH39" s="941"/>
      <c r="BI39" s="941"/>
      <c r="BJ39" s="941"/>
      <c r="BK39" s="796"/>
      <c r="BL39" s="797"/>
      <c r="BM39" s="797"/>
      <c r="BN39" s="797"/>
      <c r="BO39" s="797"/>
      <c r="BP39" s="797"/>
      <c r="BQ39" s="797"/>
      <c r="BR39" s="797"/>
      <c r="BS39" s="797"/>
      <c r="BT39" s="797"/>
      <c r="BU39" s="797"/>
      <c r="BV39" s="797"/>
      <c r="BW39" s="798"/>
      <c r="BX39" s="798"/>
      <c r="BY39" s="798"/>
      <c r="BZ39" s="798"/>
      <c r="CA39" s="798"/>
      <c r="CB39" s="798"/>
      <c r="CC39" s="798"/>
      <c r="CD39" s="799"/>
      <c r="CE39" s="940">
        <f t="shared" ref="CE39" si="371">SUM(CE32,CE34,CE36:CH38)</f>
        <v>0</v>
      </c>
      <c r="CF39" s="941"/>
      <c r="CG39" s="941"/>
      <c r="CH39" s="941"/>
      <c r="CI39" s="941">
        <f t="shared" ref="CI39" si="372">SUM(CI32,CI34,CI36:CL38)</f>
        <v>0</v>
      </c>
      <c r="CJ39" s="941"/>
      <c r="CK39" s="941"/>
      <c r="CL39" s="941"/>
      <c r="CM39" s="941">
        <f t="shared" ref="CM39" si="373">SUM(CM32,CM34,CM36:CP38)</f>
        <v>0</v>
      </c>
      <c r="CN39" s="941"/>
      <c r="CO39" s="941"/>
      <c r="CP39" s="941"/>
      <c r="CQ39" s="941">
        <f t="shared" ref="CQ39" si="374">SUM(CQ32,CQ34,CQ36:CT38)</f>
        <v>0</v>
      </c>
      <c r="CR39" s="941"/>
      <c r="CS39" s="941"/>
      <c r="CT39" s="941"/>
      <c r="CU39" s="941">
        <f t="shared" ref="CU39" si="375">SUM(CU32,CU34,CU36:CX38)</f>
        <v>0</v>
      </c>
      <c r="CV39" s="941"/>
      <c r="CW39" s="941"/>
      <c r="CX39" s="947"/>
      <c r="DC39" s="867"/>
      <c r="DD39" s="813"/>
      <c r="DE39" s="754" t="s">
        <v>105</v>
      </c>
      <c r="DF39" s="754"/>
      <c r="DG39" s="755"/>
      <c r="DH39" s="755"/>
      <c r="DI39" s="755"/>
      <c r="DJ39" s="755"/>
      <c r="DK39" s="755"/>
      <c r="DL39" s="755"/>
      <c r="DM39" s="755"/>
      <c r="DN39" s="755"/>
      <c r="DO39" s="755"/>
      <c r="DP39" s="776"/>
      <c r="DQ39" s="777"/>
      <c r="DR39" s="778"/>
      <c r="DS39" s="778"/>
      <c r="DT39" s="777"/>
      <c r="DU39" s="777"/>
      <c r="DV39" s="778"/>
      <c r="DW39" s="800"/>
      <c r="DX39" s="777"/>
      <c r="DY39" s="777"/>
      <c r="DZ39" s="778"/>
      <c r="EA39" s="800"/>
      <c r="EB39" s="777"/>
      <c r="EC39" s="777"/>
      <c r="ED39" s="778"/>
      <c r="EE39" s="800"/>
      <c r="EF39" s="777"/>
      <c r="EG39" s="777"/>
      <c r="EH39" s="778"/>
      <c r="EI39" s="800"/>
      <c r="EJ39" s="801"/>
      <c r="EK39" s="802"/>
      <c r="EL39" s="803"/>
      <c r="EM39" s="974"/>
      <c r="EN39" s="975"/>
      <c r="EO39" s="975"/>
      <c r="EP39" s="976"/>
      <c r="EQ39" s="940">
        <f>SUM(EQ32,EQ34,EQ36:ET38)</f>
        <v>0</v>
      </c>
      <c r="ER39" s="941"/>
      <c r="ES39" s="941"/>
      <c r="ET39" s="941"/>
      <c r="EU39" s="941">
        <f t="shared" ref="EU39" si="376">SUM(EU32,EU34,EU36:EX38)</f>
        <v>0</v>
      </c>
      <c r="EV39" s="941"/>
      <c r="EW39" s="941"/>
      <c r="EX39" s="941"/>
      <c r="EY39" s="941">
        <f t="shared" ref="EY39" si="377">SUM(EY32,EY34,EY36:FB38)</f>
        <v>0</v>
      </c>
      <c r="EZ39" s="941"/>
      <c r="FA39" s="941"/>
      <c r="FB39" s="941"/>
      <c r="FC39" s="941">
        <f t="shared" ref="FC39" si="378">SUM(FC32,FC34,FC36:FF38)</f>
        <v>0</v>
      </c>
      <c r="FD39" s="941"/>
      <c r="FE39" s="941"/>
      <c r="FF39" s="941"/>
      <c r="FG39" s="941">
        <f>SUM(FG32,FG34,FG36:FJ38)</f>
        <v>0</v>
      </c>
      <c r="FH39" s="941"/>
      <c r="FI39" s="941"/>
      <c r="FJ39" s="941"/>
      <c r="FK39" s="796"/>
      <c r="FL39" s="797"/>
      <c r="FM39" s="797"/>
      <c r="FN39" s="797"/>
      <c r="FO39" s="797"/>
      <c r="FP39" s="797"/>
      <c r="FQ39" s="797"/>
      <c r="FR39" s="797"/>
      <c r="FS39" s="797"/>
      <c r="FT39" s="797"/>
      <c r="FU39" s="797"/>
      <c r="FV39" s="797"/>
      <c r="FW39" s="798"/>
      <c r="FX39" s="798"/>
      <c r="FY39" s="798"/>
      <c r="FZ39" s="798"/>
      <c r="GA39" s="798"/>
      <c r="GB39" s="798"/>
      <c r="GC39" s="798"/>
      <c r="GD39" s="799"/>
      <c r="GE39" s="940">
        <f t="shared" ref="GE39" si="379">SUM(GE32,GE34,GE36:GH38)</f>
        <v>0</v>
      </c>
      <c r="GF39" s="941"/>
      <c r="GG39" s="941"/>
      <c r="GH39" s="941"/>
      <c r="GI39" s="941">
        <f t="shared" ref="GI39" si="380">SUM(GI32,GI34,GI36:GL38)</f>
        <v>0</v>
      </c>
      <c r="GJ39" s="941"/>
      <c r="GK39" s="941"/>
      <c r="GL39" s="941"/>
      <c r="GM39" s="941">
        <f t="shared" ref="GM39" si="381">SUM(GM32,GM34,GM36:GP38)</f>
        <v>0</v>
      </c>
      <c r="GN39" s="941"/>
      <c r="GO39" s="941"/>
      <c r="GP39" s="941"/>
      <c r="GQ39" s="941">
        <f t="shared" ref="GQ39" si="382">SUM(GQ32,GQ34,GQ36:GT38)</f>
        <v>0</v>
      </c>
      <c r="GR39" s="941"/>
      <c r="GS39" s="941"/>
      <c r="GT39" s="941"/>
      <c r="GU39" s="941">
        <f t="shared" ref="GU39" si="383">SUM(GU32,GU34,GU36:GX38)</f>
        <v>0</v>
      </c>
      <c r="GV39" s="941"/>
      <c r="GW39" s="941"/>
      <c r="GX39" s="947"/>
      <c r="HC39" s="867"/>
      <c r="HD39" s="813"/>
      <c r="HE39" s="754" t="s">
        <v>105</v>
      </c>
      <c r="HF39" s="754"/>
      <c r="HG39" s="755"/>
      <c r="HH39" s="755"/>
      <c r="HI39" s="755"/>
      <c r="HJ39" s="755"/>
      <c r="HK39" s="755"/>
      <c r="HL39" s="755"/>
      <c r="HM39" s="755"/>
      <c r="HN39" s="755"/>
      <c r="HO39" s="755"/>
      <c r="HP39" s="776"/>
      <c r="HQ39" s="777"/>
      <c r="HR39" s="778"/>
      <c r="HS39" s="778"/>
      <c r="HT39" s="777"/>
      <c r="HU39" s="777"/>
      <c r="HV39" s="778"/>
      <c r="HW39" s="800"/>
      <c r="HX39" s="777"/>
      <c r="HY39" s="777"/>
      <c r="HZ39" s="778"/>
      <c r="IA39" s="800"/>
      <c r="IB39" s="777"/>
      <c r="IC39" s="777"/>
      <c r="ID39" s="778"/>
      <c r="IE39" s="800"/>
      <c r="IF39" s="777"/>
      <c r="IG39" s="777"/>
      <c r="IH39" s="778"/>
      <c r="II39" s="800"/>
      <c r="IJ39" s="801"/>
      <c r="IK39" s="802"/>
      <c r="IL39" s="803"/>
      <c r="IM39" s="974"/>
      <c r="IN39" s="975"/>
      <c r="IO39" s="975"/>
      <c r="IP39" s="976"/>
      <c r="IQ39" s="940">
        <f>SUM(IQ32,IQ34,IQ36:IT38)</f>
        <v>0</v>
      </c>
      <c r="IR39" s="941"/>
      <c r="IS39" s="941"/>
      <c r="IT39" s="941"/>
      <c r="IU39" s="941">
        <f t="shared" ref="IU39" si="384">SUM(IU32,IU34,IU36:IX38)</f>
        <v>0</v>
      </c>
      <c r="IV39" s="941"/>
      <c r="IW39" s="941"/>
      <c r="IX39" s="941"/>
      <c r="IY39" s="941">
        <f t="shared" ref="IY39" si="385">SUM(IY32,IY34,IY36:JB38)</f>
        <v>0</v>
      </c>
      <c r="IZ39" s="941"/>
      <c r="JA39" s="941"/>
      <c r="JB39" s="941"/>
      <c r="JC39" s="941">
        <f t="shared" ref="JC39" si="386">SUM(JC32,JC34,JC36:JF38)</f>
        <v>0</v>
      </c>
      <c r="JD39" s="941"/>
      <c r="JE39" s="941"/>
      <c r="JF39" s="941"/>
      <c r="JG39" s="941">
        <f>SUM(JG32,JG34,JG36:JJ38)</f>
        <v>0</v>
      </c>
      <c r="JH39" s="941"/>
      <c r="JI39" s="941"/>
      <c r="JJ39" s="941"/>
      <c r="JK39" s="796"/>
      <c r="JL39" s="797"/>
      <c r="JM39" s="797"/>
      <c r="JN39" s="797"/>
      <c r="JO39" s="797"/>
      <c r="JP39" s="797"/>
      <c r="JQ39" s="797"/>
      <c r="JR39" s="797"/>
      <c r="JS39" s="797"/>
      <c r="JT39" s="797"/>
      <c r="JU39" s="797"/>
      <c r="JV39" s="797"/>
      <c r="JW39" s="798"/>
      <c r="JX39" s="798"/>
      <c r="JY39" s="798"/>
      <c r="JZ39" s="798"/>
      <c r="KA39" s="798"/>
      <c r="KB39" s="798"/>
      <c r="KC39" s="798"/>
      <c r="KD39" s="799"/>
      <c r="KE39" s="940">
        <f t="shared" ref="KE39" si="387">SUM(KE32,KE34,KE36:KH38)</f>
        <v>0</v>
      </c>
      <c r="KF39" s="941"/>
      <c r="KG39" s="941"/>
      <c r="KH39" s="941"/>
      <c r="KI39" s="941">
        <f t="shared" ref="KI39" si="388">SUM(KI32,KI34,KI36:KL38)</f>
        <v>0</v>
      </c>
      <c r="KJ39" s="941"/>
      <c r="KK39" s="941"/>
      <c r="KL39" s="941"/>
      <c r="KM39" s="941">
        <f t="shared" ref="KM39" si="389">SUM(KM32,KM34,KM36:KP38)</f>
        <v>0</v>
      </c>
      <c r="KN39" s="941"/>
      <c r="KO39" s="941"/>
      <c r="KP39" s="941"/>
      <c r="KQ39" s="941">
        <f t="shared" ref="KQ39" si="390">SUM(KQ32,KQ34,KQ36:KT38)</f>
        <v>0</v>
      </c>
      <c r="KR39" s="941"/>
      <c r="KS39" s="941"/>
      <c r="KT39" s="941"/>
      <c r="KU39" s="941">
        <f t="shared" ref="KU39" si="391">SUM(KU32,KU34,KU36:KX38)</f>
        <v>0</v>
      </c>
      <c r="KV39" s="941"/>
      <c r="KW39" s="941"/>
      <c r="KX39" s="947"/>
      <c r="LC39" s="867"/>
      <c r="LD39" s="813"/>
      <c r="LE39" s="754" t="s">
        <v>105</v>
      </c>
      <c r="LF39" s="754"/>
      <c r="LG39" s="755"/>
      <c r="LH39" s="755"/>
      <c r="LI39" s="755"/>
      <c r="LJ39" s="755"/>
      <c r="LK39" s="755"/>
      <c r="LL39" s="755"/>
      <c r="LM39" s="755"/>
      <c r="LN39" s="755"/>
      <c r="LO39" s="755"/>
      <c r="LP39" s="776"/>
      <c r="LQ39" s="777"/>
      <c r="LR39" s="778"/>
      <c r="LS39" s="778"/>
      <c r="LT39" s="777"/>
      <c r="LU39" s="777"/>
      <c r="LV39" s="778"/>
      <c r="LW39" s="800"/>
      <c r="LX39" s="777"/>
      <c r="LY39" s="777"/>
      <c r="LZ39" s="778"/>
      <c r="MA39" s="800"/>
      <c r="MB39" s="777"/>
      <c r="MC39" s="777"/>
      <c r="MD39" s="778"/>
      <c r="ME39" s="800"/>
      <c r="MF39" s="777"/>
      <c r="MG39" s="777"/>
      <c r="MH39" s="778"/>
      <c r="MI39" s="800"/>
      <c r="MJ39" s="801"/>
      <c r="MK39" s="802"/>
      <c r="ML39" s="803"/>
      <c r="MM39" s="974"/>
      <c r="MN39" s="975"/>
      <c r="MO39" s="975"/>
      <c r="MP39" s="976"/>
      <c r="MQ39" s="940">
        <f>SUM(MQ32,MQ34,MQ36:MT38)</f>
        <v>0</v>
      </c>
      <c r="MR39" s="941"/>
      <c r="MS39" s="941"/>
      <c r="MT39" s="941"/>
      <c r="MU39" s="941">
        <f t="shared" ref="MU39" si="392">SUM(MU32,MU34,MU36:MX38)</f>
        <v>0</v>
      </c>
      <c r="MV39" s="941"/>
      <c r="MW39" s="941"/>
      <c r="MX39" s="941"/>
      <c r="MY39" s="941">
        <f t="shared" ref="MY39" si="393">SUM(MY32,MY34,MY36:NB38)</f>
        <v>0</v>
      </c>
      <c r="MZ39" s="941"/>
      <c r="NA39" s="941"/>
      <c r="NB39" s="941"/>
      <c r="NC39" s="941">
        <f t="shared" ref="NC39" si="394">SUM(NC32,NC34,NC36:NF38)</f>
        <v>0</v>
      </c>
      <c r="ND39" s="941"/>
      <c r="NE39" s="941"/>
      <c r="NF39" s="941"/>
      <c r="NG39" s="941">
        <f>SUM(NG32,NG34,NG36:NJ38)</f>
        <v>0</v>
      </c>
      <c r="NH39" s="941"/>
      <c r="NI39" s="941"/>
      <c r="NJ39" s="941"/>
      <c r="NK39" s="796"/>
      <c r="NL39" s="797"/>
      <c r="NM39" s="797"/>
      <c r="NN39" s="797"/>
      <c r="NO39" s="797"/>
      <c r="NP39" s="797"/>
      <c r="NQ39" s="797"/>
      <c r="NR39" s="797"/>
      <c r="NS39" s="797"/>
      <c r="NT39" s="797"/>
      <c r="NU39" s="797"/>
      <c r="NV39" s="797"/>
      <c r="NW39" s="798"/>
      <c r="NX39" s="798"/>
      <c r="NY39" s="798"/>
      <c r="NZ39" s="798"/>
      <c r="OA39" s="798"/>
      <c r="OB39" s="798"/>
      <c r="OC39" s="798"/>
      <c r="OD39" s="799"/>
      <c r="OE39" s="940">
        <f t="shared" ref="OE39" si="395">SUM(OE32,OE34,OE36:OH38)</f>
        <v>0</v>
      </c>
      <c r="OF39" s="941"/>
      <c r="OG39" s="941"/>
      <c r="OH39" s="941"/>
      <c r="OI39" s="941">
        <f t="shared" ref="OI39" si="396">SUM(OI32,OI34,OI36:OL38)</f>
        <v>0</v>
      </c>
      <c r="OJ39" s="941"/>
      <c r="OK39" s="941"/>
      <c r="OL39" s="941"/>
      <c r="OM39" s="941">
        <f t="shared" ref="OM39" si="397">SUM(OM32,OM34,OM36:OP38)</f>
        <v>0</v>
      </c>
      <c r="ON39" s="941"/>
      <c r="OO39" s="941"/>
      <c r="OP39" s="941"/>
      <c r="OQ39" s="941">
        <f t="shared" ref="OQ39" si="398">SUM(OQ32,OQ34,OQ36:OT38)</f>
        <v>0</v>
      </c>
      <c r="OR39" s="941"/>
      <c r="OS39" s="941"/>
      <c r="OT39" s="941"/>
      <c r="OU39" s="941">
        <f t="shared" ref="OU39" si="399">SUM(OU32,OU34,OU36:OX38)</f>
        <v>0</v>
      </c>
      <c r="OV39" s="941"/>
      <c r="OW39" s="941"/>
      <c r="OX39" s="947"/>
      <c r="PC39" s="867"/>
      <c r="PD39" s="813"/>
      <c r="PE39" s="754" t="s">
        <v>105</v>
      </c>
      <c r="PF39" s="754"/>
      <c r="PG39" s="755"/>
      <c r="PH39" s="755"/>
      <c r="PI39" s="755"/>
      <c r="PJ39" s="755"/>
      <c r="PK39" s="755"/>
      <c r="PL39" s="755"/>
      <c r="PM39" s="755"/>
      <c r="PN39" s="755"/>
      <c r="PO39" s="755"/>
      <c r="PP39" s="776"/>
      <c r="PQ39" s="777"/>
      <c r="PR39" s="778"/>
      <c r="PS39" s="778"/>
      <c r="PT39" s="777"/>
      <c r="PU39" s="777"/>
      <c r="PV39" s="778"/>
      <c r="PW39" s="800"/>
      <c r="PX39" s="777"/>
      <c r="PY39" s="777"/>
      <c r="PZ39" s="778"/>
      <c r="QA39" s="800"/>
      <c r="QB39" s="777"/>
      <c r="QC39" s="777"/>
      <c r="QD39" s="778"/>
      <c r="QE39" s="800"/>
      <c r="QF39" s="777"/>
      <c r="QG39" s="777"/>
      <c r="QH39" s="778"/>
      <c r="QI39" s="800"/>
      <c r="QJ39" s="801"/>
      <c r="QK39" s="802"/>
      <c r="QL39" s="803"/>
      <c r="QM39" s="974"/>
      <c r="QN39" s="975"/>
      <c r="QO39" s="975"/>
      <c r="QP39" s="976"/>
      <c r="QQ39" s="940">
        <f>SUM(QQ32,QQ34,QQ36:QT38)</f>
        <v>0</v>
      </c>
      <c r="QR39" s="941"/>
      <c r="QS39" s="941"/>
      <c r="QT39" s="941"/>
      <c r="QU39" s="941">
        <f t="shared" ref="QU39" si="400">SUM(QU32,QU34,QU36:QX38)</f>
        <v>0</v>
      </c>
      <c r="QV39" s="941"/>
      <c r="QW39" s="941"/>
      <c r="QX39" s="941"/>
      <c r="QY39" s="941">
        <f t="shared" ref="QY39" si="401">SUM(QY32,QY34,QY36:RB38)</f>
        <v>0</v>
      </c>
      <c r="QZ39" s="941"/>
      <c r="RA39" s="941"/>
      <c r="RB39" s="941"/>
      <c r="RC39" s="941">
        <f t="shared" ref="RC39" si="402">SUM(RC32,RC34,RC36:RF38)</f>
        <v>0</v>
      </c>
      <c r="RD39" s="941"/>
      <c r="RE39" s="941"/>
      <c r="RF39" s="941"/>
      <c r="RG39" s="941">
        <f>SUM(RG32,RG34,RG36:RJ38)</f>
        <v>0</v>
      </c>
      <c r="RH39" s="941"/>
      <c r="RI39" s="941"/>
      <c r="RJ39" s="941"/>
      <c r="RK39" s="796"/>
      <c r="RL39" s="797"/>
      <c r="RM39" s="797"/>
      <c r="RN39" s="797"/>
      <c r="RO39" s="797"/>
      <c r="RP39" s="797"/>
      <c r="RQ39" s="797"/>
      <c r="RR39" s="797"/>
      <c r="RS39" s="797"/>
      <c r="RT39" s="797"/>
      <c r="RU39" s="797"/>
      <c r="RV39" s="797"/>
      <c r="RW39" s="798"/>
      <c r="RX39" s="798"/>
      <c r="RY39" s="798"/>
      <c r="RZ39" s="798"/>
      <c r="SA39" s="798"/>
      <c r="SB39" s="798"/>
      <c r="SC39" s="798"/>
      <c r="SD39" s="799"/>
      <c r="SE39" s="940">
        <f t="shared" ref="SE39" si="403">SUM(SE32,SE34,SE36:SH38)</f>
        <v>0</v>
      </c>
      <c r="SF39" s="941"/>
      <c r="SG39" s="941"/>
      <c r="SH39" s="941"/>
      <c r="SI39" s="941">
        <f t="shared" ref="SI39" si="404">SUM(SI32,SI34,SI36:SL38)</f>
        <v>0</v>
      </c>
      <c r="SJ39" s="941"/>
      <c r="SK39" s="941"/>
      <c r="SL39" s="941"/>
      <c r="SM39" s="941">
        <f t="shared" ref="SM39" si="405">SUM(SM32,SM34,SM36:SP38)</f>
        <v>0</v>
      </c>
      <c r="SN39" s="941"/>
      <c r="SO39" s="941"/>
      <c r="SP39" s="941"/>
      <c r="SQ39" s="941">
        <f t="shared" ref="SQ39" si="406">SUM(SQ32,SQ34,SQ36:ST38)</f>
        <v>0</v>
      </c>
      <c r="SR39" s="941"/>
      <c r="SS39" s="941"/>
      <c r="ST39" s="941"/>
      <c r="SU39" s="941">
        <f t="shared" ref="SU39" si="407">SUM(SU32,SU34,SU36:SX38)</f>
        <v>0</v>
      </c>
      <c r="SV39" s="941"/>
      <c r="SW39" s="941"/>
      <c r="SX39" s="947"/>
      <c r="TS39" s="776"/>
      <c r="TT39" s="777"/>
      <c r="TU39" s="778"/>
      <c r="TV39" s="778"/>
      <c r="TW39" s="777"/>
      <c r="TX39" s="777"/>
      <c r="TY39" s="778"/>
      <c r="TZ39" s="800"/>
      <c r="UA39" s="777"/>
      <c r="UB39" s="777"/>
      <c r="UC39" s="778"/>
      <c r="UD39" s="800"/>
      <c r="UE39" s="777"/>
      <c r="UF39" s="777"/>
      <c r="UG39" s="778"/>
      <c r="UH39" s="800"/>
      <c r="UI39" s="777"/>
      <c r="UJ39" s="777"/>
      <c r="UK39" s="778"/>
      <c r="UL39" s="800"/>
      <c r="UM39" s="801"/>
      <c r="UN39" s="802"/>
      <c r="UO39" s="803"/>
      <c r="UP39" s="974"/>
      <c r="UQ39" s="975"/>
      <c r="UR39" s="975"/>
      <c r="US39" s="976"/>
      <c r="UT39" s="940">
        <f t="shared" si="10"/>
        <v>0</v>
      </c>
      <c r="UU39" s="941"/>
      <c r="UV39" s="941"/>
      <c r="UW39" s="941"/>
      <c r="UX39" s="941">
        <f t="shared" si="11"/>
        <v>0</v>
      </c>
      <c r="UY39" s="941"/>
      <c r="UZ39" s="941"/>
      <c r="VA39" s="941"/>
      <c r="VB39" s="941">
        <f t="shared" si="12"/>
        <v>0</v>
      </c>
      <c r="VC39" s="941"/>
      <c r="VD39" s="941"/>
      <c r="VE39" s="941"/>
      <c r="VF39" s="941">
        <f t="shared" si="13"/>
        <v>0</v>
      </c>
      <c r="VG39" s="941"/>
      <c r="VH39" s="941"/>
      <c r="VI39" s="941"/>
      <c r="VJ39" s="941">
        <f t="shared" si="14"/>
        <v>0</v>
      </c>
      <c r="VK39" s="941"/>
      <c r="VL39" s="941"/>
      <c r="VM39" s="941"/>
      <c r="VN39" s="796"/>
      <c r="VO39" s="797"/>
      <c r="VP39" s="797"/>
      <c r="VQ39" s="797"/>
      <c r="VR39" s="797"/>
      <c r="VS39" s="797"/>
      <c r="VT39" s="797"/>
      <c r="VU39" s="797"/>
      <c r="VV39" s="797"/>
      <c r="VW39" s="797"/>
      <c r="VX39" s="797"/>
      <c r="VY39" s="797"/>
      <c r="VZ39" s="798"/>
      <c r="WA39" s="798"/>
      <c r="WB39" s="798"/>
      <c r="WC39" s="798"/>
      <c r="WD39" s="798"/>
      <c r="WE39" s="798"/>
      <c r="WF39" s="798"/>
      <c r="WG39" s="799"/>
      <c r="WH39" s="940">
        <f t="shared" si="348"/>
        <v>0</v>
      </c>
      <c r="WI39" s="941"/>
      <c r="WJ39" s="941"/>
      <c r="WK39" s="941"/>
      <c r="WL39" s="941">
        <f t="shared" si="349"/>
        <v>0</v>
      </c>
      <c r="WM39" s="941"/>
      <c r="WN39" s="941"/>
      <c r="WO39" s="941"/>
      <c r="WP39" s="941">
        <f t="shared" si="350"/>
        <v>0</v>
      </c>
      <c r="WQ39" s="941"/>
      <c r="WR39" s="941"/>
      <c r="WS39" s="941"/>
      <c r="WT39" s="941">
        <f t="shared" si="351"/>
        <v>0</v>
      </c>
      <c r="WU39" s="941"/>
      <c r="WV39" s="941"/>
      <c r="WW39" s="941"/>
      <c r="WX39" s="941">
        <f t="shared" si="352"/>
        <v>0</v>
      </c>
      <c r="WY39" s="941"/>
      <c r="WZ39" s="941"/>
      <c r="XA39" s="947"/>
    </row>
    <row r="40" spans="3:625" s="100" customFormat="1" ht="19.5" customHeight="1" x14ac:dyDescent="0.15">
      <c r="C40" s="868"/>
      <c r="D40" s="813"/>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777"/>
      <c r="AC40" s="777"/>
      <c r="AD40" s="778"/>
      <c r="AE40" s="800"/>
      <c r="AF40" s="777"/>
      <c r="AG40" s="777"/>
      <c r="AH40" s="778"/>
      <c r="AI40" s="800"/>
      <c r="AJ40" s="801"/>
      <c r="AK40" s="802"/>
      <c r="AL40" s="803"/>
      <c r="AM40" s="961"/>
      <c r="AN40" s="962"/>
      <c r="AO40" s="962"/>
      <c r="AP40" s="963"/>
      <c r="AQ40" s="979">
        <f>AQ33+AQ35+AQ36</f>
        <v>0</v>
      </c>
      <c r="AR40" s="980"/>
      <c r="AS40" s="980"/>
      <c r="AT40" s="980"/>
      <c r="AU40" s="970">
        <f t="shared" ref="AU40" si="408">AU33+AU35+AU36</f>
        <v>0</v>
      </c>
      <c r="AV40" s="971"/>
      <c r="AW40" s="971"/>
      <c r="AX40" s="972"/>
      <c r="AY40" s="970">
        <f t="shared" ref="AY40" si="409">AY33+AY35+AY36</f>
        <v>0</v>
      </c>
      <c r="AZ40" s="971"/>
      <c r="BA40" s="971"/>
      <c r="BB40" s="972"/>
      <c r="BC40" s="970">
        <f t="shared" ref="BC40" si="410">BC33+BC35+BC36</f>
        <v>0</v>
      </c>
      <c r="BD40" s="971"/>
      <c r="BE40" s="971"/>
      <c r="BF40" s="972"/>
      <c r="BG40" s="970">
        <f t="shared" ref="BG40" si="411">BG33+BG35+BG36</f>
        <v>0</v>
      </c>
      <c r="BH40" s="971"/>
      <c r="BI40" s="971"/>
      <c r="BJ40" s="973"/>
      <c r="BK40" s="796"/>
      <c r="BL40" s="797"/>
      <c r="BM40" s="797"/>
      <c r="BN40" s="797"/>
      <c r="BO40" s="797"/>
      <c r="BP40" s="797"/>
      <c r="BQ40" s="797"/>
      <c r="BR40" s="797"/>
      <c r="BS40" s="797"/>
      <c r="BT40" s="797"/>
      <c r="BU40" s="797"/>
      <c r="BV40" s="797"/>
      <c r="BW40" s="798"/>
      <c r="BX40" s="798"/>
      <c r="BY40" s="798"/>
      <c r="BZ40" s="798"/>
      <c r="CA40" s="798"/>
      <c r="CB40" s="798"/>
      <c r="CC40" s="798"/>
      <c r="CD40" s="799"/>
      <c r="CE40" s="979">
        <f>CE33+CE35+CE36</f>
        <v>0</v>
      </c>
      <c r="CF40" s="980"/>
      <c r="CG40" s="980"/>
      <c r="CH40" s="980"/>
      <c r="CI40" s="970">
        <f t="shared" ref="CI40" si="412">CI33+CI35+CI36</f>
        <v>0</v>
      </c>
      <c r="CJ40" s="971"/>
      <c r="CK40" s="971"/>
      <c r="CL40" s="972"/>
      <c r="CM40" s="970">
        <f>CM33+CM35+CM36</f>
        <v>0</v>
      </c>
      <c r="CN40" s="971"/>
      <c r="CO40" s="971"/>
      <c r="CP40" s="972"/>
      <c r="CQ40" s="970">
        <f t="shared" ref="CQ40" si="413">CQ33+CQ35+CQ36</f>
        <v>0</v>
      </c>
      <c r="CR40" s="971"/>
      <c r="CS40" s="971"/>
      <c r="CT40" s="972"/>
      <c r="CU40" s="970">
        <f t="shared" ref="CU40" si="414">CU33+CU35+CU36</f>
        <v>0</v>
      </c>
      <c r="CV40" s="971"/>
      <c r="CW40" s="971"/>
      <c r="CX40" s="973"/>
      <c r="DC40" s="868"/>
      <c r="DD40" s="813"/>
      <c r="DE40" s="744"/>
      <c r="DF40" s="745"/>
      <c r="DG40" s="746" t="s">
        <v>147</v>
      </c>
      <c r="DH40" s="747"/>
      <c r="DI40" s="747"/>
      <c r="DJ40" s="747"/>
      <c r="DK40" s="747"/>
      <c r="DL40" s="747"/>
      <c r="DM40" s="747"/>
      <c r="DN40" s="747"/>
      <c r="DO40" s="748"/>
      <c r="DP40" s="776"/>
      <c r="DQ40" s="777"/>
      <c r="DR40" s="778"/>
      <c r="DS40" s="778"/>
      <c r="DT40" s="777"/>
      <c r="DU40" s="777"/>
      <c r="DV40" s="778"/>
      <c r="DW40" s="800"/>
      <c r="DX40" s="777"/>
      <c r="DY40" s="777"/>
      <c r="DZ40" s="778"/>
      <c r="EA40" s="800"/>
      <c r="EB40" s="777"/>
      <c r="EC40" s="777"/>
      <c r="ED40" s="778"/>
      <c r="EE40" s="800"/>
      <c r="EF40" s="777"/>
      <c r="EG40" s="777"/>
      <c r="EH40" s="778"/>
      <c r="EI40" s="800"/>
      <c r="EJ40" s="801"/>
      <c r="EK40" s="802"/>
      <c r="EL40" s="803"/>
      <c r="EM40" s="961"/>
      <c r="EN40" s="962"/>
      <c r="EO40" s="962"/>
      <c r="EP40" s="963"/>
      <c r="EQ40" s="979">
        <f>EQ33+EQ35+EQ36</f>
        <v>0</v>
      </c>
      <c r="ER40" s="980"/>
      <c r="ES40" s="980"/>
      <c r="ET40" s="980"/>
      <c r="EU40" s="970">
        <f t="shared" ref="EU40" si="415">EU33+EU35+EU36</f>
        <v>0</v>
      </c>
      <c r="EV40" s="971"/>
      <c r="EW40" s="971"/>
      <c r="EX40" s="972"/>
      <c r="EY40" s="970">
        <f t="shared" ref="EY40" si="416">EY33+EY35+EY36</f>
        <v>0</v>
      </c>
      <c r="EZ40" s="971"/>
      <c r="FA40" s="971"/>
      <c r="FB40" s="972"/>
      <c r="FC40" s="970">
        <f t="shared" ref="FC40" si="417">FC33+FC35+FC36</f>
        <v>0</v>
      </c>
      <c r="FD40" s="971"/>
      <c r="FE40" s="971"/>
      <c r="FF40" s="972"/>
      <c r="FG40" s="970">
        <f t="shared" ref="FG40" si="418">FG33+FG35+FG36</f>
        <v>0</v>
      </c>
      <c r="FH40" s="971"/>
      <c r="FI40" s="971"/>
      <c r="FJ40" s="973"/>
      <c r="FK40" s="796"/>
      <c r="FL40" s="797"/>
      <c r="FM40" s="797"/>
      <c r="FN40" s="797"/>
      <c r="FO40" s="797"/>
      <c r="FP40" s="797"/>
      <c r="FQ40" s="797"/>
      <c r="FR40" s="797"/>
      <c r="FS40" s="797"/>
      <c r="FT40" s="797"/>
      <c r="FU40" s="797"/>
      <c r="FV40" s="797"/>
      <c r="FW40" s="798"/>
      <c r="FX40" s="798"/>
      <c r="FY40" s="798"/>
      <c r="FZ40" s="798"/>
      <c r="GA40" s="798"/>
      <c r="GB40" s="798"/>
      <c r="GC40" s="798"/>
      <c r="GD40" s="799"/>
      <c r="GE40" s="979">
        <f>GE33+GE35+GE36</f>
        <v>0</v>
      </c>
      <c r="GF40" s="980"/>
      <c r="GG40" s="980"/>
      <c r="GH40" s="980"/>
      <c r="GI40" s="970">
        <f t="shared" ref="GI40" si="419">GI33+GI35+GI36</f>
        <v>0</v>
      </c>
      <c r="GJ40" s="971"/>
      <c r="GK40" s="971"/>
      <c r="GL40" s="972"/>
      <c r="GM40" s="970">
        <f>GM33+GM35+GM36</f>
        <v>0</v>
      </c>
      <c r="GN40" s="971"/>
      <c r="GO40" s="971"/>
      <c r="GP40" s="972"/>
      <c r="GQ40" s="970">
        <f t="shared" ref="GQ40" si="420">GQ33+GQ35+GQ36</f>
        <v>0</v>
      </c>
      <c r="GR40" s="971"/>
      <c r="GS40" s="971"/>
      <c r="GT40" s="972"/>
      <c r="GU40" s="970">
        <f t="shared" ref="GU40" si="421">GU33+GU35+GU36</f>
        <v>0</v>
      </c>
      <c r="GV40" s="971"/>
      <c r="GW40" s="971"/>
      <c r="GX40" s="973"/>
      <c r="HC40" s="868"/>
      <c r="HD40" s="813"/>
      <c r="HE40" s="744"/>
      <c r="HF40" s="745"/>
      <c r="HG40" s="746" t="s">
        <v>147</v>
      </c>
      <c r="HH40" s="747"/>
      <c r="HI40" s="747"/>
      <c r="HJ40" s="747"/>
      <c r="HK40" s="747"/>
      <c r="HL40" s="747"/>
      <c r="HM40" s="747"/>
      <c r="HN40" s="747"/>
      <c r="HO40" s="748"/>
      <c r="HP40" s="776"/>
      <c r="HQ40" s="777"/>
      <c r="HR40" s="778"/>
      <c r="HS40" s="778"/>
      <c r="HT40" s="777"/>
      <c r="HU40" s="777"/>
      <c r="HV40" s="778"/>
      <c r="HW40" s="800"/>
      <c r="HX40" s="777"/>
      <c r="HY40" s="777"/>
      <c r="HZ40" s="778"/>
      <c r="IA40" s="800"/>
      <c r="IB40" s="777"/>
      <c r="IC40" s="777"/>
      <c r="ID40" s="778"/>
      <c r="IE40" s="800"/>
      <c r="IF40" s="777"/>
      <c r="IG40" s="777"/>
      <c r="IH40" s="778"/>
      <c r="II40" s="800"/>
      <c r="IJ40" s="801"/>
      <c r="IK40" s="802"/>
      <c r="IL40" s="803"/>
      <c r="IM40" s="961"/>
      <c r="IN40" s="962"/>
      <c r="IO40" s="962"/>
      <c r="IP40" s="963"/>
      <c r="IQ40" s="979">
        <f>IQ33+IQ35+IQ36</f>
        <v>0</v>
      </c>
      <c r="IR40" s="980"/>
      <c r="IS40" s="980"/>
      <c r="IT40" s="980"/>
      <c r="IU40" s="970">
        <f t="shared" ref="IU40" si="422">IU33+IU35+IU36</f>
        <v>0</v>
      </c>
      <c r="IV40" s="971"/>
      <c r="IW40" s="971"/>
      <c r="IX40" s="972"/>
      <c r="IY40" s="970">
        <f t="shared" ref="IY40" si="423">IY33+IY35+IY36</f>
        <v>0</v>
      </c>
      <c r="IZ40" s="971"/>
      <c r="JA40" s="971"/>
      <c r="JB40" s="972"/>
      <c r="JC40" s="970">
        <f t="shared" ref="JC40" si="424">JC33+JC35+JC36</f>
        <v>0</v>
      </c>
      <c r="JD40" s="971"/>
      <c r="JE40" s="971"/>
      <c r="JF40" s="972"/>
      <c r="JG40" s="970">
        <f t="shared" ref="JG40" si="425">JG33+JG35+JG36</f>
        <v>0</v>
      </c>
      <c r="JH40" s="971"/>
      <c r="JI40" s="971"/>
      <c r="JJ40" s="973"/>
      <c r="JK40" s="796"/>
      <c r="JL40" s="797"/>
      <c r="JM40" s="797"/>
      <c r="JN40" s="797"/>
      <c r="JO40" s="797"/>
      <c r="JP40" s="797"/>
      <c r="JQ40" s="797"/>
      <c r="JR40" s="797"/>
      <c r="JS40" s="797"/>
      <c r="JT40" s="797"/>
      <c r="JU40" s="797"/>
      <c r="JV40" s="797"/>
      <c r="JW40" s="798"/>
      <c r="JX40" s="798"/>
      <c r="JY40" s="798"/>
      <c r="JZ40" s="798"/>
      <c r="KA40" s="798"/>
      <c r="KB40" s="798"/>
      <c r="KC40" s="798"/>
      <c r="KD40" s="799"/>
      <c r="KE40" s="979">
        <f>KE33+KE35+KE36</f>
        <v>0</v>
      </c>
      <c r="KF40" s="980"/>
      <c r="KG40" s="980"/>
      <c r="KH40" s="980"/>
      <c r="KI40" s="970">
        <f t="shared" ref="KI40" si="426">KI33+KI35+KI36</f>
        <v>0</v>
      </c>
      <c r="KJ40" s="971"/>
      <c r="KK40" s="971"/>
      <c r="KL40" s="972"/>
      <c r="KM40" s="970">
        <f>KM33+KM35+KM36</f>
        <v>0</v>
      </c>
      <c r="KN40" s="971"/>
      <c r="KO40" s="971"/>
      <c r="KP40" s="972"/>
      <c r="KQ40" s="970">
        <f t="shared" ref="KQ40" si="427">KQ33+KQ35+KQ36</f>
        <v>0</v>
      </c>
      <c r="KR40" s="971"/>
      <c r="KS40" s="971"/>
      <c r="KT40" s="972"/>
      <c r="KU40" s="970">
        <f t="shared" ref="KU40" si="428">KU33+KU35+KU36</f>
        <v>0</v>
      </c>
      <c r="KV40" s="971"/>
      <c r="KW40" s="971"/>
      <c r="KX40" s="973"/>
      <c r="LC40" s="868"/>
      <c r="LD40" s="813"/>
      <c r="LE40" s="744"/>
      <c r="LF40" s="745"/>
      <c r="LG40" s="746" t="s">
        <v>147</v>
      </c>
      <c r="LH40" s="747"/>
      <c r="LI40" s="747"/>
      <c r="LJ40" s="747"/>
      <c r="LK40" s="747"/>
      <c r="LL40" s="747"/>
      <c r="LM40" s="747"/>
      <c r="LN40" s="747"/>
      <c r="LO40" s="748"/>
      <c r="LP40" s="776"/>
      <c r="LQ40" s="777"/>
      <c r="LR40" s="778"/>
      <c r="LS40" s="778"/>
      <c r="LT40" s="777"/>
      <c r="LU40" s="777"/>
      <c r="LV40" s="778"/>
      <c r="LW40" s="800"/>
      <c r="LX40" s="777"/>
      <c r="LY40" s="777"/>
      <c r="LZ40" s="778"/>
      <c r="MA40" s="800"/>
      <c r="MB40" s="777"/>
      <c r="MC40" s="777"/>
      <c r="MD40" s="778"/>
      <c r="ME40" s="800"/>
      <c r="MF40" s="777"/>
      <c r="MG40" s="777"/>
      <c r="MH40" s="778"/>
      <c r="MI40" s="800"/>
      <c r="MJ40" s="801"/>
      <c r="MK40" s="802"/>
      <c r="ML40" s="803"/>
      <c r="MM40" s="961"/>
      <c r="MN40" s="962"/>
      <c r="MO40" s="962"/>
      <c r="MP40" s="963"/>
      <c r="MQ40" s="979">
        <f>MQ33+MQ35+MQ36</f>
        <v>0</v>
      </c>
      <c r="MR40" s="980"/>
      <c r="MS40" s="980"/>
      <c r="MT40" s="980"/>
      <c r="MU40" s="970">
        <f t="shared" ref="MU40" si="429">MU33+MU35+MU36</f>
        <v>0</v>
      </c>
      <c r="MV40" s="971"/>
      <c r="MW40" s="971"/>
      <c r="MX40" s="972"/>
      <c r="MY40" s="970">
        <f t="shared" ref="MY40" si="430">MY33+MY35+MY36</f>
        <v>0</v>
      </c>
      <c r="MZ40" s="971"/>
      <c r="NA40" s="971"/>
      <c r="NB40" s="972"/>
      <c r="NC40" s="970">
        <f t="shared" ref="NC40" si="431">NC33+NC35+NC36</f>
        <v>0</v>
      </c>
      <c r="ND40" s="971"/>
      <c r="NE40" s="971"/>
      <c r="NF40" s="972"/>
      <c r="NG40" s="970">
        <f t="shared" ref="NG40" si="432">NG33+NG35+NG36</f>
        <v>0</v>
      </c>
      <c r="NH40" s="971"/>
      <c r="NI40" s="971"/>
      <c r="NJ40" s="973"/>
      <c r="NK40" s="796"/>
      <c r="NL40" s="797"/>
      <c r="NM40" s="797"/>
      <c r="NN40" s="797"/>
      <c r="NO40" s="797"/>
      <c r="NP40" s="797"/>
      <c r="NQ40" s="797"/>
      <c r="NR40" s="797"/>
      <c r="NS40" s="797"/>
      <c r="NT40" s="797"/>
      <c r="NU40" s="797"/>
      <c r="NV40" s="797"/>
      <c r="NW40" s="798"/>
      <c r="NX40" s="798"/>
      <c r="NY40" s="798"/>
      <c r="NZ40" s="798"/>
      <c r="OA40" s="798"/>
      <c r="OB40" s="798"/>
      <c r="OC40" s="798"/>
      <c r="OD40" s="799"/>
      <c r="OE40" s="979">
        <f>OE33+OE35+OE36</f>
        <v>0</v>
      </c>
      <c r="OF40" s="980"/>
      <c r="OG40" s="980"/>
      <c r="OH40" s="980"/>
      <c r="OI40" s="970">
        <f t="shared" ref="OI40" si="433">OI33+OI35+OI36</f>
        <v>0</v>
      </c>
      <c r="OJ40" s="971"/>
      <c r="OK40" s="971"/>
      <c r="OL40" s="972"/>
      <c r="OM40" s="970">
        <f>OM33+OM35+OM36</f>
        <v>0</v>
      </c>
      <c r="ON40" s="971"/>
      <c r="OO40" s="971"/>
      <c r="OP40" s="972"/>
      <c r="OQ40" s="970">
        <f t="shared" ref="OQ40" si="434">OQ33+OQ35+OQ36</f>
        <v>0</v>
      </c>
      <c r="OR40" s="971"/>
      <c r="OS40" s="971"/>
      <c r="OT40" s="972"/>
      <c r="OU40" s="970">
        <f t="shared" ref="OU40" si="435">OU33+OU35+OU36</f>
        <v>0</v>
      </c>
      <c r="OV40" s="971"/>
      <c r="OW40" s="971"/>
      <c r="OX40" s="973"/>
      <c r="PC40" s="868"/>
      <c r="PD40" s="813"/>
      <c r="PE40" s="744"/>
      <c r="PF40" s="745"/>
      <c r="PG40" s="746" t="s">
        <v>147</v>
      </c>
      <c r="PH40" s="747"/>
      <c r="PI40" s="747"/>
      <c r="PJ40" s="747"/>
      <c r="PK40" s="747"/>
      <c r="PL40" s="747"/>
      <c r="PM40" s="747"/>
      <c r="PN40" s="747"/>
      <c r="PO40" s="748"/>
      <c r="PP40" s="776"/>
      <c r="PQ40" s="777"/>
      <c r="PR40" s="778"/>
      <c r="PS40" s="778"/>
      <c r="PT40" s="777"/>
      <c r="PU40" s="777"/>
      <c r="PV40" s="778"/>
      <c r="PW40" s="800"/>
      <c r="PX40" s="777"/>
      <c r="PY40" s="777"/>
      <c r="PZ40" s="778"/>
      <c r="QA40" s="800"/>
      <c r="QB40" s="777"/>
      <c r="QC40" s="777"/>
      <c r="QD40" s="778"/>
      <c r="QE40" s="800"/>
      <c r="QF40" s="777"/>
      <c r="QG40" s="777"/>
      <c r="QH40" s="778"/>
      <c r="QI40" s="800"/>
      <c r="QJ40" s="801"/>
      <c r="QK40" s="802"/>
      <c r="QL40" s="803"/>
      <c r="QM40" s="961"/>
      <c r="QN40" s="962"/>
      <c r="QO40" s="962"/>
      <c r="QP40" s="963"/>
      <c r="QQ40" s="979">
        <f>QQ33+QQ35+QQ36</f>
        <v>0</v>
      </c>
      <c r="QR40" s="980"/>
      <c r="QS40" s="980"/>
      <c r="QT40" s="980"/>
      <c r="QU40" s="970">
        <f t="shared" ref="QU40" si="436">QU33+QU35+QU36</f>
        <v>0</v>
      </c>
      <c r="QV40" s="971"/>
      <c r="QW40" s="971"/>
      <c r="QX40" s="972"/>
      <c r="QY40" s="970">
        <f t="shared" ref="QY40" si="437">QY33+QY35+QY36</f>
        <v>0</v>
      </c>
      <c r="QZ40" s="971"/>
      <c r="RA40" s="971"/>
      <c r="RB40" s="972"/>
      <c r="RC40" s="970">
        <f t="shared" ref="RC40" si="438">RC33+RC35+RC36</f>
        <v>0</v>
      </c>
      <c r="RD40" s="971"/>
      <c r="RE40" s="971"/>
      <c r="RF40" s="972"/>
      <c r="RG40" s="970">
        <f t="shared" ref="RG40" si="439">RG33+RG35+RG36</f>
        <v>0</v>
      </c>
      <c r="RH40" s="971"/>
      <c r="RI40" s="971"/>
      <c r="RJ40" s="973"/>
      <c r="RK40" s="796"/>
      <c r="RL40" s="797"/>
      <c r="RM40" s="797"/>
      <c r="RN40" s="797"/>
      <c r="RO40" s="797"/>
      <c r="RP40" s="797"/>
      <c r="RQ40" s="797"/>
      <c r="RR40" s="797"/>
      <c r="RS40" s="797"/>
      <c r="RT40" s="797"/>
      <c r="RU40" s="797"/>
      <c r="RV40" s="797"/>
      <c r="RW40" s="798"/>
      <c r="RX40" s="798"/>
      <c r="RY40" s="798"/>
      <c r="RZ40" s="798"/>
      <c r="SA40" s="798"/>
      <c r="SB40" s="798"/>
      <c r="SC40" s="798"/>
      <c r="SD40" s="799"/>
      <c r="SE40" s="979">
        <f>SE33+SE35+SE36</f>
        <v>0</v>
      </c>
      <c r="SF40" s="980"/>
      <c r="SG40" s="980"/>
      <c r="SH40" s="980"/>
      <c r="SI40" s="970">
        <f t="shared" ref="SI40" si="440">SI33+SI35+SI36</f>
        <v>0</v>
      </c>
      <c r="SJ40" s="971"/>
      <c r="SK40" s="971"/>
      <c r="SL40" s="972"/>
      <c r="SM40" s="970">
        <f>SM33+SM35+SM36</f>
        <v>0</v>
      </c>
      <c r="SN40" s="971"/>
      <c r="SO40" s="971"/>
      <c r="SP40" s="972"/>
      <c r="SQ40" s="970">
        <f t="shared" ref="SQ40" si="441">SQ33+SQ35+SQ36</f>
        <v>0</v>
      </c>
      <c r="SR40" s="971"/>
      <c r="SS40" s="971"/>
      <c r="ST40" s="972"/>
      <c r="SU40" s="970">
        <f t="shared" ref="SU40" si="442">SU33+SU35+SU36</f>
        <v>0</v>
      </c>
      <c r="SV40" s="971"/>
      <c r="SW40" s="971"/>
      <c r="SX40" s="973"/>
      <c r="TS40" s="776"/>
      <c r="TT40" s="777"/>
      <c r="TU40" s="778"/>
      <c r="TV40" s="778"/>
      <c r="TW40" s="777"/>
      <c r="TX40" s="777"/>
      <c r="TY40" s="778"/>
      <c r="TZ40" s="800"/>
      <c r="UA40" s="777"/>
      <c r="UB40" s="777"/>
      <c r="UC40" s="778"/>
      <c r="UD40" s="800"/>
      <c r="UE40" s="777"/>
      <c r="UF40" s="777"/>
      <c r="UG40" s="778"/>
      <c r="UH40" s="800"/>
      <c r="UI40" s="777"/>
      <c r="UJ40" s="777"/>
      <c r="UK40" s="778"/>
      <c r="UL40" s="800"/>
      <c r="UM40" s="801"/>
      <c r="UN40" s="802"/>
      <c r="UO40" s="803"/>
      <c r="UP40" s="961"/>
      <c r="UQ40" s="962"/>
      <c r="UR40" s="962"/>
      <c r="US40" s="963"/>
      <c r="UT40" s="979">
        <f t="shared" si="10"/>
        <v>0</v>
      </c>
      <c r="UU40" s="980"/>
      <c r="UV40" s="980"/>
      <c r="UW40" s="980"/>
      <c r="UX40" s="970">
        <f t="shared" si="11"/>
        <v>0</v>
      </c>
      <c r="UY40" s="971"/>
      <c r="UZ40" s="971"/>
      <c r="VA40" s="972"/>
      <c r="VB40" s="970">
        <f t="shared" si="12"/>
        <v>0</v>
      </c>
      <c r="VC40" s="971"/>
      <c r="VD40" s="971"/>
      <c r="VE40" s="972"/>
      <c r="VF40" s="970">
        <f t="shared" si="13"/>
        <v>0</v>
      </c>
      <c r="VG40" s="971"/>
      <c r="VH40" s="971"/>
      <c r="VI40" s="972"/>
      <c r="VJ40" s="970">
        <f t="shared" si="14"/>
        <v>0</v>
      </c>
      <c r="VK40" s="971"/>
      <c r="VL40" s="971"/>
      <c r="VM40" s="973"/>
      <c r="VN40" s="796"/>
      <c r="VO40" s="797"/>
      <c r="VP40" s="797"/>
      <c r="VQ40" s="797"/>
      <c r="VR40" s="797"/>
      <c r="VS40" s="797"/>
      <c r="VT40" s="797"/>
      <c r="VU40" s="797"/>
      <c r="VV40" s="797"/>
      <c r="VW40" s="797"/>
      <c r="VX40" s="797"/>
      <c r="VY40" s="797"/>
      <c r="VZ40" s="798"/>
      <c r="WA40" s="798"/>
      <c r="WB40" s="798"/>
      <c r="WC40" s="798"/>
      <c r="WD40" s="798"/>
      <c r="WE40" s="798"/>
      <c r="WF40" s="798"/>
      <c r="WG40" s="799"/>
      <c r="WH40" s="979">
        <f t="shared" si="348"/>
        <v>0</v>
      </c>
      <c r="WI40" s="980"/>
      <c r="WJ40" s="980"/>
      <c r="WK40" s="980"/>
      <c r="WL40" s="970">
        <f t="shared" si="349"/>
        <v>0</v>
      </c>
      <c r="WM40" s="971"/>
      <c r="WN40" s="971"/>
      <c r="WO40" s="972"/>
      <c r="WP40" s="970">
        <f t="shared" si="350"/>
        <v>0</v>
      </c>
      <c r="WQ40" s="971"/>
      <c r="WR40" s="971"/>
      <c r="WS40" s="972"/>
      <c r="WT40" s="970">
        <f t="shared" si="351"/>
        <v>0</v>
      </c>
      <c r="WU40" s="971"/>
      <c r="WV40" s="971"/>
      <c r="WW40" s="972"/>
      <c r="WX40" s="970">
        <f t="shared" si="352"/>
        <v>0</v>
      </c>
      <c r="WY40" s="971"/>
      <c r="WZ40" s="971"/>
      <c r="XA40" s="973"/>
    </row>
    <row r="41" spans="3:625" s="100" customFormat="1" ht="29.25" customHeight="1" x14ac:dyDescent="0.15">
      <c r="C41" s="783" t="s">
        <v>13</v>
      </c>
      <c r="D41" s="784"/>
      <c r="E41" s="222"/>
      <c r="F41" s="223"/>
      <c r="G41" s="223"/>
      <c r="H41" s="218"/>
      <c r="I41" s="218"/>
      <c r="J41" s="218"/>
      <c r="K41" s="218"/>
      <c r="L41" s="218"/>
      <c r="M41" s="218"/>
      <c r="N41" s="218"/>
      <c r="O41" s="218"/>
      <c r="P41" s="220"/>
      <c r="Q41" s="220"/>
      <c r="R41" s="145"/>
      <c r="S41" s="145"/>
      <c r="T41" s="220"/>
      <c r="U41" s="220"/>
      <c r="V41" s="145"/>
      <c r="W41" s="145"/>
      <c r="X41" s="220"/>
      <c r="Y41" s="220"/>
      <c r="Z41" s="145"/>
      <c r="AA41" s="145"/>
      <c r="AB41" s="220"/>
      <c r="AC41" s="220"/>
      <c r="AD41" s="145"/>
      <c r="AE41" s="145"/>
      <c r="AF41" s="220"/>
      <c r="AG41" s="220"/>
      <c r="AH41" s="145"/>
      <c r="AI41" s="145"/>
      <c r="AJ41" s="219"/>
      <c r="AK41" s="219"/>
      <c r="AL41" s="219"/>
      <c r="AM41" s="239"/>
      <c r="AN41" s="239"/>
      <c r="AO41" s="239"/>
      <c r="AP41" s="239"/>
      <c r="AQ41" s="231"/>
      <c r="AR41" s="231"/>
      <c r="AS41" s="231"/>
      <c r="AT41" s="231"/>
      <c r="AU41" s="231"/>
      <c r="AV41" s="231"/>
      <c r="AW41" s="231"/>
      <c r="AX41" s="231"/>
      <c r="AY41" s="231"/>
      <c r="AZ41" s="231"/>
      <c r="BA41" s="231"/>
      <c r="BB41" s="231"/>
      <c r="BC41" s="231"/>
      <c r="BD41" s="231"/>
      <c r="BE41" s="231"/>
      <c r="BF41" s="231"/>
      <c r="BG41" s="231"/>
      <c r="BH41" s="231"/>
      <c r="BI41" s="231"/>
      <c r="BJ41" s="232"/>
      <c r="BK41" s="945" t="str">
        <f>$P$8</f>
        <v>1年目
（　　）年度</v>
      </c>
      <c r="BL41" s="929"/>
      <c r="BM41" s="929"/>
      <c r="BN41" s="929"/>
      <c r="BO41" s="929" t="str">
        <f>$T$8</f>
        <v>２年目
（　　）年度</v>
      </c>
      <c r="BP41" s="929"/>
      <c r="BQ41" s="929"/>
      <c r="BR41" s="929"/>
      <c r="BS41" s="929" t="str">
        <f>$X$8</f>
        <v>３年目
（　　）年度</v>
      </c>
      <c r="BT41" s="929"/>
      <c r="BU41" s="929"/>
      <c r="BV41" s="929"/>
      <c r="BW41" s="929" t="str">
        <f>$AB$8</f>
        <v>４年目
（　　）年度</v>
      </c>
      <c r="BX41" s="929"/>
      <c r="BY41" s="929"/>
      <c r="BZ41" s="929"/>
      <c r="CA41" s="929" t="str">
        <f>$AF$8</f>
        <v>５年目
（　　）年度</v>
      </c>
      <c r="CB41" s="929"/>
      <c r="CC41" s="929"/>
      <c r="CD41" s="934"/>
      <c r="CE41" s="152"/>
      <c r="CF41" s="234"/>
      <c r="CG41" s="234"/>
      <c r="CH41" s="234"/>
      <c r="CI41" s="234"/>
      <c r="CJ41" s="234"/>
      <c r="CK41" s="234"/>
      <c r="CL41" s="234"/>
      <c r="CM41" s="234"/>
      <c r="CN41" s="234"/>
      <c r="CO41" s="234"/>
      <c r="CP41" s="234"/>
      <c r="CQ41" s="234"/>
      <c r="CR41" s="234"/>
      <c r="CS41" s="234"/>
      <c r="CT41" s="234"/>
      <c r="CU41" s="234"/>
      <c r="CV41" s="234"/>
      <c r="CW41" s="234"/>
      <c r="CX41" s="235"/>
      <c r="DC41" s="783" t="s">
        <v>13</v>
      </c>
      <c r="DD41" s="784"/>
      <c r="DE41" s="222"/>
      <c r="DF41" s="223"/>
      <c r="DG41" s="223"/>
      <c r="DH41" s="218"/>
      <c r="DI41" s="218"/>
      <c r="DJ41" s="218"/>
      <c r="DK41" s="218"/>
      <c r="DL41" s="218"/>
      <c r="DM41" s="218"/>
      <c r="DN41" s="218"/>
      <c r="DO41" s="218"/>
      <c r="DP41" s="220"/>
      <c r="DQ41" s="220"/>
      <c r="DR41" s="145"/>
      <c r="DS41" s="145"/>
      <c r="DT41" s="220"/>
      <c r="DU41" s="220"/>
      <c r="DV41" s="145"/>
      <c r="DW41" s="145"/>
      <c r="DX41" s="220"/>
      <c r="DY41" s="220"/>
      <c r="DZ41" s="145"/>
      <c r="EA41" s="145"/>
      <c r="EB41" s="220"/>
      <c r="EC41" s="220"/>
      <c r="ED41" s="145"/>
      <c r="EE41" s="145"/>
      <c r="EF41" s="220"/>
      <c r="EG41" s="220"/>
      <c r="EH41" s="145"/>
      <c r="EI41" s="145"/>
      <c r="EJ41" s="219"/>
      <c r="EK41" s="219"/>
      <c r="EL41" s="219"/>
      <c r="EM41" s="239"/>
      <c r="EN41" s="239"/>
      <c r="EO41" s="239"/>
      <c r="EP41" s="239"/>
      <c r="EQ41" s="231"/>
      <c r="ER41" s="231"/>
      <c r="ES41" s="231"/>
      <c r="ET41" s="231"/>
      <c r="EU41" s="231"/>
      <c r="EV41" s="231"/>
      <c r="EW41" s="231"/>
      <c r="EX41" s="231"/>
      <c r="EY41" s="231"/>
      <c r="EZ41" s="231"/>
      <c r="FA41" s="231"/>
      <c r="FB41" s="231"/>
      <c r="FC41" s="231"/>
      <c r="FD41" s="231"/>
      <c r="FE41" s="231"/>
      <c r="FF41" s="231"/>
      <c r="FG41" s="231"/>
      <c r="FH41" s="231"/>
      <c r="FI41" s="231"/>
      <c r="FJ41" s="232"/>
      <c r="FK41" s="945" t="str">
        <f>$P$8</f>
        <v>1年目
（　　）年度</v>
      </c>
      <c r="FL41" s="929"/>
      <c r="FM41" s="929"/>
      <c r="FN41" s="929"/>
      <c r="FO41" s="929" t="str">
        <f>$T$8</f>
        <v>２年目
（　　）年度</v>
      </c>
      <c r="FP41" s="929"/>
      <c r="FQ41" s="929"/>
      <c r="FR41" s="929"/>
      <c r="FS41" s="929" t="str">
        <f>$X$8</f>
        <v>３年目
（　　）年度</v>
      </c>
      <c r="FT41" s="929"/>
      <c r="FU41" s="929"/>
      <c r="FV41" s="929"/>
      <c r="FW41" s="929" t="str">
        <f>$AB$8</f>
        <v>４年目
（　　）年度</v>
      </c>
      <c r="FX41" s="929"/>
      <c r="FY41" s="929"/>
      <c r="FZ41" s="929"/>
      <c r="GA41" s="929" t="str">
        <f>$AF$8</f>
        <v>５年目
（　　）年度</v>
      </c>
      <c r="GB41" s="929"/>
      <c r="GC41" s="929"/>
      <c r="GD41" s="934"/>
      <c r="GE41" s="152"/>
      <c r="GF41" s="234"/>
      <c r="GG41" s="234"/>
      <c r="GH41" s="234"/>
      <c r="GI41" s="234"/>
      <c r="GJ41" s="234"/>
      <c r="GK41" s="234"/>
      <c r="GL41" s="234"/>
      <c r="GM41" s="234"/>
      <c r="GN41" s="234"/>
      <c r="GO41" s="234"/>
      <c r="GP41" s="234"/>
      <c r="GQ41" s="234"/>
      <c r="GR41" s="234"/>
      <c r="GS41" s="234"/>
      <c r="GT41" s="234"/>
      <c r="GU41" s="234"/>
      <c r="GV41" s="234"/>
      <c r="GW41" s="234"/>
      <c r="GX41" s="235"/>
      <c r="HC41" s="783" t="s">
        <v>13</v>
      </c>
      <c r="HD41" s="784"/>
      <c r="HE41" s="222"/>
      <c r="HF41" s="223"/>
      <c r="HG41" s="223"/>
      <c r="HH41" s="218"/>
      <c r="HI41" s="218"/>
      <c r="HJ41" s="218"/>
      <c r="HK41" s="218"/>
      <c r="HL41" s="218"/>
      <c r="HM41" s="218"/>
      <c r="HN41" s="218"/>
      <c r="HO41" s="218"/>
      <c r="HP41" s="220"/>
      <c r="HQ41" s="220"/>
      <c r="HR41" s="145"/>
      <c r="HS41" s="145"/>
      <c r="HT41" s="220"/>
      <c r="HU41" s="220"/>
      <c r="HV41" s="145"/>
      <c r="HW41" s="145"/>
      <c r="HX41" s="220"/>
      <c r="HY41" s="220"/>
      <c r="HZ41" s="145"/>
      <c r="IA41" s="145"/>
      <c r="IB41" s="220"/>
      <c r="IC41" s="220"/>
      <c r="ID41" s="145"/>
      <c r="IE41" s="145"/>
      <c r="IF41" s="220"/>
      <c r="IG41" s="220"/>
      <c r="IH41" s="145"/>
      <c r="II41" s="145"/>
      <c r="IJ41" s="219"/>
      <c r="IK41" s="219"/>
      <c r="IL41" s="219"/>
      <c r="IM41" s="239"/>
      <c r="IN41" s="239"/>
      <c r="IO41" s="239"/>
      <c r="IP41" s="239"/>
      <c r="IQ41" s="231"/>
      <c r="IR41" s="231"/>
      <c r="IS41" s="231"/>
      <c r="IT41" s="231"/>
      <c r="IU41" s="231"/>
      <c r="IV41" s="231"/>
      <c r="IW41" s="231"/>
      <c r="IX41" s="231"/>
      <c r="IY41" s="231"/>
      <c r="IZ41" s="231"/>
      <c r="JA41" s="231"/>
      <c r="JB41" s="231"/>
      <c r="JC41" s="231"/>
      <c r="JD41" s="231"/>
      <c r="JE41" s="231"/>
      <c r="JF41" s="231"/>
      <c r="JG41" s="231"/>
      <c r="JH41" s="231"/>
      <c r="JI41" s="231"/>
      <c r="JJ41" s="232"/>
      <c r="JK41" s="945" t="str">
        <f>$P$8</f>
        <v>1年目
（　　）年度</v>
      </c>
      <c r="JL41" s="929"/>
      <c r="JM41" s="929"/>
      <c r="JN41" s="929"/>
      <c r="JO41" s="929" t="str">
        <f>$T$8</f>
        <v>２年目
（　　）年度</v>
      </c>
      <c r="JP41" s="929"/>
      <c r="JQ41" s="929"/>
      <c r="JR41" s="929"/>
      <c r="JS41" s="929" t="str">
        <f>$X$8</f>
        <v>３年目
（　　）年度</v>
      </c>
      <c r="JT41" s="929"/>
      <c r="JU41" s="929"/>
      <c r="JV41" s="929"/>
      <c r="JW41" s="929" t="str">
        <f>$AB$8</f>
        <v>４年目
（　　）年度</v>
      </c>
      <c r="JX41" s="929"/>
      <c r="JY41" s="929"/>
      <c r="JZ41" s="929"/>
      <c r="KA41" s="929" t="str">
        <f>$AF$8</f>
        <v>５年目
（　　）年度</v>
      </c>
      <c r="KB41" s="929"/>
      <c r="KC41" s="929"/>
      <c r="KD41" s="934"/>
      <c r="KE41" s="152"/>
      <c r="KF41" s="234"/>
      <c r="KG41" s="234"/>
      <c r="KH41" s="234"/>
      <c r="KI41" s="234"/>
      <c r="KJ41" s="234"/>
      <c r="KK41" s="234"/>
      <c r="KL41" s="234"/>
      <c r="KM41" s="234"/>
      <c r="KN41" s="234"/>
      <c r="KO41" s="234"/>
      <c r="KP41" s="234"/>
      <c r="KQ41" s="234"/>
      <c r="KR41" s="234"/>
      <c r="KS41" s="234"/>
      <c r="KT41" s="234"/>
      <c r="KU41" s="234"/>
      <c r="KV41" s="234"/>
      <c r="KW41" s="234"/>
      <c r="KX41" s="235"/>
      <c r="LC41" s="783" t="s">
        <v>13</v>
      </c>
      <c r="LD41" s="784"/>
      <c r="LE41" s="222"/>
      <c r="LF41" s="223"/>
      <c r="LG41" s="223"/>
      <c r="LH41" s="218"/>
      <c r="LI41" s="218"/>
      <c r="LJ41" s="218"/>
      <c r="LK41" s="218"/>
      <c r="LL41" s="218"/>
      <c r="LM41" s="218"/>
      <c r="LN41" s="218"/>
      <c r="LO41" s="218"/>
      <c r="LP41" s="220"/>
      <c r="LQ41" s="220"/>
      <c r="LR41" s="145"/>
      <c r="LS41" s="145"/>
      <c r="LT41" s="220"/>
      <c r="LU41" s="220"/>
      <c r="LV41" s="145"/>
      <c r="LW41" s="145"/>
      <c r="LX41" s="220"/>
      <c r="LY41" s="220"/>
      <c r="LZ41" s="145"/>
      <c r="MA41" s="145"/>
      <c r="MB41" s="220"/>
      <c r="MC41" s="220"/>
      <c r="MD41" s="145"/>
      <c r="ME41" s="145"/>
      <c r="MF41" s="220"/>
      <c r="MG41" s="220"/>
      <c r="MH41" s="145"/>
      <c r="MI41" s="145"/>
      <c r="MJ41" s="219"/>
      <c r="MK41" s="219"/>
      <c r="ML41" s="219"/>
      <c r="MM41" s="239"/>
      <c r="MN41" s="239"/>
      <c r="MO41" s="239"/>
      <c r="MP41" s="239"/>
      <c r="MQ41" s="231"/>
      <c r="MR41" s="231"/>
      <c r="MS41" s="231"/>
      <c r="MT41" s="231"/>
      <c r="MU41" s="231"/>
      <c r="MV41" s="231"/>
      <c r="MW41" s="231"/>
      <c r="MX41" s="231"/>
      <c r="MY41" s="231"/>
      <c r="MZ41" s="231"/>
      <c r="NA41" s="231"/>
      <c r="NB41" s="231"/>
      <c r="NC41" s="231"/>
      <c r="ND41" s="231"/>
      <c r="NE41" s="231"/>
      <c r="NF41" s="231"/>
      <c r="NG41" s="231"/>
      <c r="NH41" s="231"/>
      <c r="NI41" s="231"/>
      <c r="NJ41" s="232"/>
      <c r="NK41" s="945" t="str">
        <f>$P$8</f>
        <v>1年目
（　　）年度</v>
      </c>
      <c r="NL41" s="929"/>
      <c r="NM41" s="929"/>
      <c r="NN41" s="929"/>
      <c r="NO41" s="929" t="str">
        <f>$T$8</f>
        <v>２年目
（　　）年度</v>
      </c>
      <c r="NP41" s="929"/>
      <c r="NQ41" s="929"/>
      <c r="NR41" s="929"/>
      <c r="NS41" s="929" t="str">
        <f>$X$8</f>
        <v>３年目
（　　）年度</v>
      </c>
      <c r="NT41" s="929"/>
      <c r="NU41" s="929"/>
      <c r="NV41" s="929"/>
      <c r="NW41" s="929" t="str">
        <f>$AB$8</f>
        <v>４年目
（　　）年度</v>
      </c>
      <c r="NX41" s="929"/>
      <c r="NY41" s="929"/>
      <c r="NZ41" s="929"/>
      <c r="OA41" s="929" t="str">
        <f>$AF$8</f>
        <v>５年目
（　　）年度</v>
      </c>
      <c r="OB41" s="929"/>
      <c r="OC41" s="929"/>
      <c r="OD41" s="934"/>
      <c r="OE41" s="152"/>
      <c r="OF41" s="234"/>
      <c r="OG41" s="234"/>
      <c r="OH41" s="234"/>
      <c r="OI41" s="234"/>
      <c r="OJ41" s="234"/>
      <c r="OK41" s="234"/>
      <c r="OL41" s="234"/>
      <c r="OM41" s="234"/>
      <c r="ON41" s="234"/>
      <c r="OO41" s="234"/>
      <c r="OP41" s="234"/>
      <c r="OQ41" s="234"/>
      <c r="OR41" s="234"/>
      <c r="OS41" s="234"/>
      <c r="OT41" s="234"/>
      <c r="OU41" s="234"/>
      <c r="OV41" s="234"/>
      <c r="OW41" s="234"/>
      <c r="OX41" s="235"/>
      <c r="PC41" s="783" t="s">
        <v>13</v>
      </c>
      <c r="PD41" s="784"/>
      <c r="PE41" s="222"/>
      <c r="PF41" s="223"/>
      <c r="PG41" s="223"/>
      <c r="PH41" s="218"/>
      <c r="PI41" s="218"/>
      <c r="PJ41" s="218"/>
      <c r="PK41" s="218"/>
      <c r="PL41" s="218"/>
      <c r="PM41" s="218"/>
      <c r="PN41" s="218"/>
      <c r="PO41" s="218"/>
      <c r="PP41" s="220"/>
      <c r="PQ41" s="220"/>
      <c r="PR41" s="145"/>
      <c r="PS41" s="145"/>
      <c r="PT41" s="220"/>
      <c r="PU41" s="220"/>
      <c r="PV41" s="145"/>
      <c r="PW41" s="145"/>
      <c r="PX41" s="220"/>
      <c r="PY41" s="220"/>
      <c r="PZ41" s="145"/>
      <c r="QA41" s="145"/>
      <c r="QB41" s="220"/>
      <c r="QC41" s="220"/>
      <c r="QD41" s="145"/>
      <c r="QE41" s="145"/>
      <c r="QF41" s="220"/>
      <c r="QG41" s="220"/>
      <c r="QH41" s="145"/>
      <c r="QI41" s="145"/>
      <c r="QJ41" s="219"/>
      <c r="QK41" s="219"/>
      <c r="QL41" s="219"/>
      <c r="QM41" s="239"/>
      <c r="QN41" s="239"/>
      <c r="QO41" s="239"/>
      <c r="QP41" s="239"/>
      <c r="QQ41" s="231"/>
      <c r="QR41" s="231"/>
      <c r="QS41" s="231"/>
      <c r="QT41" s="231"/>
      <c r="QU41" s="231"/>
      <c r="QV41" s="231"/>
      <c r="QW41" s="231"/>
      <c r="QX41" s="231"/>
      <c r="QY41" s="231"/>
      <c r="QZ41" s="231"/>
      <c r="RA41" s="231"/>
      <c r="RB41" s="231"/>
      <c r="RC41" s="231"/>
      <c r="RD41" s="231"/>
      <c r="RE41" s="231"/>
      <c r="RF41" s="231"/>
      <c r="RG41" s="231"/>
      <c r="RH41" s="231"/>
      <c r="RI41" s="231"/>
      <c r="RJ41" s="232"/>
      <c r="RK41" s="945" t="str">
        <f>$P$8</f>
        <v>1年目
（　　）年度</v>
      </c>
      <c r="RL41" s="929"/>
      <c r="RM41" s="929"/>
      <c r="RN41" s="929"/>
      <c r="RO41" s="929" t="str">
        <f>$T$8</f>
        <v>２年目
（　　）年度</v>
      </c>
      <c r="RP41" s="929"/>
      <c r="RQ41" s="929"/>
      <c r="RR41" s="929"/>
      <c r="RS41" s="929" t="str">
        <f>$X$8</f>
        <v>３年目
（　　）年度</v>
      </c>
      <c r="RT41" s="929"/>
      <c r="RU41" s="929"/>
      <c r="RV41" s="929"/>
      <c r="RW41" s="929" t="str">
        <f>$AB$8</f>
        <v>４年目
（　　）年度</v>
      </c>
      <c r="RX41" s="929"/>
      <c r="RY41" s="929"/>
      <c r="RZ41" s="929"/>
      <c r="SA41" s="929" t="str">
        <f>$AF$8</f>
        <v>５年目
（　　）年度</v>
      </c>
      <c r="SB41" s="929"/>
      <c r="SC41" s="929"/>
      <c r="SD41" s="934"/>
      <c r="SE41" s="152"/>
      <c r="SF41" s="234"/>
      <c r="SG41" s="234"/>
      <c r="SH41" s="234"/>
      <c r="SI41" s="234"/>
      <c r="SJ41" s="234"/>
      <c r="SK41" s="234"/>
      <c r="SL41" s="234"/>
      <c r="SM41" s="234"/>
      <c r="SN41" s="234"/>
      <c r="SO41" s="234"/>
      <c r="SP41" s="234"/>
      <c r="SQ41" s="234"/>
      <c r="SR41" s="234"/>
      <c r="SS41" s="234"/>
      <c r="ST41" s="234"/>
      <c r="SU41" s="234"/>
      <c r="SV41" s="234"/>
      <c r="SW41" s="234"/>
      <c r="SX41" s="235"/>
      <c r="TS41" s="220"/>
      <c r="TT41" s="220"/>
      <c r="TU41" s="145"/>
      <c r="TV41" s="145"/>
      <c r="TW41" s="220"/>
      <c r="TX41" s="220"/>
      <c r="TY41" s="145"/>
      <c r="TZ41" s="145"/>
      <c r="UA41" s="220"/>
      <c r="UB41" s="220"/>
      <c r="UC41" s="145"/>
      <c r="UD41" s="145"/>
      <c r="UE41" s="220"/>
      <c r="UF41" s="220"/>
      <c r="UG41" s="145"/>
      <c r="UH41" s="145"/>
      <c r="UI41" s="220"/>
      <c r="UJ41" s="220"/>
      <c r="UK41" s="145"/>
      <c r="UL41" s="145"/>
      <c r="UM41" s="219"/>
      <c r="UN41" s="219"/>
      <c r="UO41" s="219"/>
      <c r="UP41" s="239"/>
      <c r="UQ41" s="239"/>
      <c r="UR41" s="239"/>
      <c r="US41" s="239"/>
      <c r="UT41" s="231"/>
      <c r="UU41" s="231"/>
      <c r="UV41" s="231"/>
      <c r="UW41" s="231"/>
      <c r="UX41" s="231"/>
      <c r="UY41" s="231"/>
      <c r="UZ41" s="231"/>
      <c r="VA41" s="231"/>
      <c r="VB41" s="231"/>
      <c r="VC41" s="231"/>
      <c r="VD41" s="231"/>
      <c r="VE41" s="231"/>
      <c r="VF41" s="231"/>
      <c r="VG41" s="231"/>
      <c r="VH41" s="231"/>
      <c r="VI41" s="231"/>
      <c r="VJ41" s="231"/>
      <c r="VK41" s="231"/>
      <c r="VL41" s="231"/>
      <c r="VM41" s="232"/>
      <c r="VN41" s="945" t="str">
        <f>$P$8</f>
        <v>1年目
（　　）年度</v>
      </c>
      <c r="VO41" s="929"/>
      <c r="VP41" s="929"/>
      <c r="VQ41" s="929"/>
      <c r="VR41" s="929" t="str">
        <f>$T$8</f>
        <v>２年目
（　　）年度</v>
      </c>
      <c r="VS41" s="929"/>
      <c r="VT41" s="929"/>
      <c r="VU41" s="929"/>
      <c r="VV41" s="929" t="str">
        <f>$X$8</f>
        <v>３年目
（　　）年度</v>
      </c>
      <c r="VW41" s="929"/>
      <c r="VX41" s="929"/>
      <c r="VY41" s="929"/>
      <c r="VZ41" s="929" t="str">
        <f>$AB$8</f>
        <v>４年目
（　　）年度</v>
      </c>
      <c r="WA41" s="929"/>
      <c r="WB41" s="929"/>
      <c r="WC41" s="929"/>
      <c r="WD41" s="929" t="str">
        <f>$AF$8</f>
        <v>５年目
（　　）年度</v>
      </c>
      <c r="WE41" s="929"/>
      <c r="WF41" s="929"/>
      <c r="WG41" s="934"/>
      <c r="WH41" s="152"/>
      <c r="WI41" s="234"/>
      <c r="WJ41" s="234"/>
      <c r="WK41" s="234"/>
      <c r="WL41" s="234"/>
      <c r="WM41" s="234"/>
      <c r="WN41" s="234"/>
      <c r="WO41" s="234"/>
      <c r="WP41" s="234"/>
      <c r="WQ41" s="234"/>
      <c r="WR41" s="234"/>
      <c r="WS41" s="234"/>
      <c r="WT41" s="234"/>
      <c r="WU41" s="234"/>
      <c r="WV41" s="234"/>
      <c r="WW41" s="234"/>
      <c r="WX41" s="234"/>
      <c r="WY41" s="234"/>
      <c r="WZ41" s="234"/>
      <c r="XA41" s="235"/>
    </row>
    <row r="42" spans="3:625" s="100" customFormat="1" ht="30" customHeight="1" x14ac:dyDescent="0.15">
      <c r="C42" s="785"/>
      <c r="D42" s="786"/>
      <c r="E42" s="790" t="s">
        <v>150</v>
      </c>
      <c r="F42" s="791"/>
      <c r="G42" s="765" t="s">
        <v>151</v>
      </c>
      <c r="H42" s="766"/>
      <c r="I42" s="766"/>
      <c r="J42" s="766"/>
      <c r="K42" s="766"/>
      <c r="L42" s="766"/>
      <c r="M42" s="766"/>
      <c r="N42" s="766"/>
      <c r="O42" s="767"/>
      <c r="P42" s="484"/>
      <c r="Q42" s="434"/>
      <c r="R42" s="435"/>
      <c r="S42" s="435"/>
      <c r="T42" s="434"/>
      <c r="U42" s="434"/>
      <c r="V42" s="435"/>
      <c r="W42" s="589"/>
      <c r="X42" s="434"/>
      <c r="Y42" s="434"/>
      <c r="Z42" s="435"/>
      <c r="AA42" s="589"/>
      <c r="AB42" s="434"/>
      <c r="AC42" s="434"/>
      <c r="AD42" s="435"/>
      <c r="AE42" s="589"/>
      <c r="AF42" s="434"/>
      <c r="AG42" s="434"/>
      <c r="AH42" s="435"/>
      <c r="AI42" s="589"/>
      <c r="AJ42" s="772" t="s">
        <v>58</v>
      </c>
      <c r="AK42" s="773"/>
      <c r="AL42" s="774"/>
      <c r="AM42" s="964">
        <f>各種係数!$O42</f>
        <v>8.64</v>
      </c>
      <c r="AN42" s="965"/>
      <c r="AO42" s="965"/>
      <c r="AP42" s="966"/>
      <c r="AQ42" s="1058">
        <f t="shared" ref="AQ42:AQ46" si="443">P42*$AM42</f>
        <v>0</v>
      </c>
      <c r="AR42" s="1059"/>
      <c r="AS42" s="1059"/>
      <c r="AT42" s="1059"/>
      <c r="AU42" s="1060">
        <f t="shared" ref="AU42:AU46" si="444">T42*$AM42</f>
        <v>0</v>
      </c>
      <c r="AV42" s="1061"/>
      <c r="AW42" s="1061"/>
      <c r="AX42" s="1062"/>
      <c r="AY42" s="1060">
        <f t="shared" ref="AY42:AY46" si="445">X42*$AM42</f>
        <v>0</v>
      </c>
      <c r="AZ42" s="1061"/>
      <c r="BA42" s="1061"/>
      <c r="BB42" s="1062"/>
      <c r="BC42" s="1060">
        <f t="shared" ref="BC42:BC46" si="446">AB42*$AM42</f>
        <v>0</v>
      </c>
      <c r="BD42" s="1061"/>
      <c r="BE42" s="1061"/>
      <c r="BF42" s="1062"/>
      <c r="BG42" s="1060">
        <f>AF42*$AM42</f>
        <v>0</v>
      </c>
      <c r="BH42" s="1061"/>
      <c r="BI42" s="1061"/>
      <c r="BJ42" s="1063"/>
      <c r="BK42" s="752"/>
      <c r="BL42" s="753"/>
      <c r="BM42" s="753"/>
      <c r="BN42" s="753"/>
      <c r="BO42" s="753"/>
      <c r="BP42" s="753"/>
      <c r="BQ42" s="753"/>
      <c r="BR42" s="753"/>
      <c r="BS42" s="753"/>
      <c r="BT42" s="753"/>
      <c r="BU42" s="753"/>
      <c r="BV42" s="753"/>
      <c r="BW42" s="753"/>
      <c r="BX42" s="753"/>
      <c r="BY42" s="753"/>
      <c r="BZ42" s="753"/>
      <c r="CA42" s="753"/>
      <c r="CB42" s="753"/>
      <c r="CC42" s="753"/>
      <c r="CD42" s="775"/>
      <c r="CE42" s="484">
        <f>P42*BK42</f>
        <v>0</v>
      </c>
      <c r="CF42" s="434"/>
      <c r="CG42" s="434"/>
      <c r="CH42" s="434"/>
      <c r="CI42" s="434">
        <f t="shared" ref="CI42:CI45" si="447">T42*BO42</f>
        <v>0</v>
      </c>
      <c r="CJ42" s="434"/>
      <c r="CK42" s="434"/>
      <c r="CL42" s="434"/>
      <c r="CM42" s="434">
        <f t="shared" ref="CM42:CM45" si="448">X42*BS42</f>
        <v>0</v>
      </c>
      <c r="CN42" s="434"/>
      <c r="CO42" s="434"/>
      <c r="CP42" s="434"/>
      <c r="CQ42" s="434">
        <f t="shared" ref="CQ42:CQ45" si="449">AB42*BW42</f>
        <v>0</v>
      </c>
      <c r="CR42" s="434"/>
      <c r="CS42" s="434"/>
      <c r="CT42" s="434"/>
      <c r="CU42" s="434">
        <f t="shared" ref="CU42:CU45" si="450">AF42*CA42</f>
        <v>0</v>
      </c>
      <c r="CV42" s="434"/>
      <c r="CW42" s="434"/>
      <c r="CX42" s="1065"/>
      <c r="DC42" s="785"/>
      <c r="DD42" s="786"/>
      <c r="DE42" s="790" t="s">
        <v>150</v>
      </c>
      <c r="DF42" s="791"/>
      <c r="DG42" s="765" t="s">
        <v>151</v>
      </c>
      <c r="DH42" s="766"/>
      <c r="DI42" s="766"/>
      <c r="DJ42" s="766"/>
      <c r="DK42" s="766"/>
      <c r="DL42" s="766"/>
      <c r="DM42" s="766"/>
      <c r="DN42" s="766"/>
      <c r="DO42" s="767"/>
      <c r="DP42" s="484"/>
      <c r="DQ42" s="434"/>
      <c r="DR42" s="435"/>
      <c r="DS42" s="435"/>
      <c r="DT42" s="434"/>
      <c r="DU42" s="434"/>
      <c r="DV42" s="435"/>
      <c r="DW42" s="589"/>
      <c r="DX42" s="434"/>
      <c r="DY42" s="434"/>
      <c r="DZ42" s="435"/>
      <c r="EA42" s="589"/>
      <c r="EB42" s="434"/>
      <c r="EC42" s="434"/>
      <c r="ED42" s="435"/>
      <c r="EE42" s="589"/>
      <c r="EF42" s="434"/>
      <c r="EG42" s="434"/>
      <c r="EH42" s="435"/>
      <c r="EI42" s="589"/>
      <c r="EJ42" s="772" t="s">
        <v>58</v>
      </c>
      <c r="EK42" s="773"/>
      <c r="EL42" s="774"/>
      <c r="EM42" s="964">
        <f>各種係数!$O42</f>
        <v>8.64</v>
      </c>
      <c r="EN42" s="965"/>
      <c r="EO42" s="965"/>
      <c r="EP42" s="966"/>
      <c r="EQ42" s="940">
        <f t="shared" ref="EQ42" si="451">DP42*$EM42</f>
        <v>0</v>
      </c>
      <c r="ER42" s="941"/>
      <c r="ES42" s="941"/>
      <c r="ET42" s="941"/>
      <c r="EU42" s="941">
        <f t="shared" ref="EU42" si="452">DT42*$EM42</f>
        <v>0</v>
      </c>
      <c r="EV42" s="941"/>
      <c r="EW42" s="941"/>
      <c r="EX42" s="941"/>
      <c r="EY42" s="941">
        <f t="shared" ref="EY42" si="453">DX42*$EM42</f>
        <v>0</v>
      </c>
      <c r="EZ42" s="941"/>
      <c r="FA42" s="941"/>
      <c r="FB42" s="941"/>
      <c r="FC42" s="941">
        <f t="shared" ref="FC42" si="454">EB42*$EM42</f>
        <v>0</v>
      </c>
      <c r="FD42" s="941"/>
      <c r="FE42" s="941"/>
      <c r="FF42" s="941"/>
      <c r="FG42" s="941">
        <f t="shared" ref="FG42" si="455">EF42*$EM42</f>
        <v>0</v>
      </c>
      <c r="FH42" s="941"/>
      <c r="FI42" s="941"/>
      <c r="FJ42" s="941"/>
      <c r="FK42" s="752"/>
      <c r="FL42" s="753"/>
      <c r="FM42" s="753"/>
      <c r="FN42" s="753"/>
      <c r="FO42" s="753"/>
      <c r="FP42" s="753"/>
      <c r="FQ42" s="753"/>
      <c r="FR42" s="753"/>
      <c r="FS42" s="753"/>
      <c r="FT42" s="753"/>
      <c r="FU42" s="753"/>
      <c r="FV42" s="753"/>
      <c r="FW42" s="753"/>
      <c r="FX42" s="753"/>
      <c r="FY42" s="753"/>
      <c r="FZ42" s="753"/>
      <c r="GA42" s="753"/>
      <c r="GB42" s="753"/>
      <c r="GC42" s="753"/>
      <c r="GD42" s="775"/>
      <c r="GE42" s="484">
        <f>DP42*FK42</f>
        <v>0</v>
      </c>
      <c r="GF42" s="434"/>
      <c r="GG42" s="434"/>
      <c r="GH42" s="434"/>
      <c r="GI42" s="434">
        <f t="shared" ref="GI42" si="456">DT42*FO42</f>
        <v>0</v>
      </c>
      <c r="GJ42" s="434"/>
      <c r="GK42" s="434"/>
      <c r="GL42" s="434"/>
      <c r="GM42" s="434">
        <f t="shared" ref="GM42:GM45" si="457">DX42*FS42</f>
        <v>0</v>
      </c>
      <c r="GN42" s="434"/>
      <c r="GO42" s="434"/>
      <c r="GP42" s="434"/>
      <c r="GQ42" s="434">
        <f t="shared" ref="GQ42:GQ45" si="458">EB42*FW42</f>
        <v>0</v>
      </c>
      <c r="GR42" s="434"/>
      <c r="GS42" s="434"/>
      <c r="GT42" s="434"/>
      <c r="GU42" s="434">
        <f t="shared" ref="GU42:GU45" si="459">EF42*GA42</f>
        <v>0</v>
      </c>
      <c r="GV42" s="434"/>
      <c r="GW42" s="434"/>
      <c r="GX42" s="1065"/>
      <c r="HC42" s="785"/>
      <c r="HD42" s="786"/>
      <c r="HE42" s="790" t="s">
        <v>150</v>
      </c>
      <c r="HF42" s="791"/>
      <c r="HG42" s="765" t="s">
        <v>151</v>
      </c>
      <c r="HH42" s="766"/>
      <c r="HI42" s="766"/>
      <c r="HJ42" s="766"/>
      <c r="HK42" s="766"/>
      <c r="HL42" s="766"/>
      <c r="HM42" s="766"/>
      <c r="HN42" s="766"/>
      <c r="HO42" s="767"/>
      <c r="HP42" s="484"/>
      <c r="HQ42" s="434"/>
      <c r="HR42" s="435"/>
      <c r="HS42" s="435"/>
      <c r="HT42" s="434"/>
      <c r="HU42" s="434"/>
      <c r="HV42" s="435"/>
      <c r="HW42" s="589"/>
      <c r="HX42" s="434"/>
      <c r="HY42" s="434"/>
      <c r="HZ42" s="435"/>
      <c r="IA42" s="589"/>
      <c r="IB42" s="434"/>
      <c r="IC42" s="434"/>
      <c r="ID42" s="435"/>
      <c r="IE42" s="589"/>
      <c r="IF42" s="434"/>
      <c r="IG42" s="434"/>
      <c r="IH42" s="435"/>
      <c r="II42" s="589"/>
      <c r="IJ42" s="772" t="s">
        <v>58</v>
      </c>
      <c r="IK42" s="773"/>
      <c r="IL42" s="774"/>
      <c r="IM42" s="964">
        <f>各種係数!$O42</f>
        <v>8.64</v>
      </c>
      <c r="IN42" s="965"/>
      <c r="IO42" s="965"/>
      <c r="IP42" s="966"/>
      <c r="IQ42" s="940">
        <f t="shared" ref="IQ42" si="460">HP42*$IM42</f>
        <v>0</v>
      </c>
      <c r="IR42" s="941"/>
      <c r="IS42" s="941"/>
      <c r="IT42" s="941"/>
      <c r="IU42" s="941">
        <f t="shared" ref="IU42" si="461">HT42*$IM42</f>
        <v>0</v>
      </c>
      <c r="IV42" s="941"/>
      <c r="IW42" s="941"/>
      <c r="IX42" s="941"/>
      <c r="IY42" s="941">
        <f t="shared" ref="IY42" si="462">HX42*$IM42</f>
        <v>0</v>
      </c>
      <c r="IZ42" s="941"/>
      <c r="JA42" s="941"/>
      <c r="JB42" s="941"/>
      <c r="JC42" s="941">
        <f t="shared" ref="JC42" si="463">IB42*$IM42</f>
        <v>0</v>
      </c>
      <c r="JD42" s="941"/>
      <c r="JE42" s="941"/>
      <c r="JF42" s="941"/>
      <c r="JG42" s="941">
        <f t="shared" ref="JG42" si="464">IF42*$IM42</f>
        <v>0</v>
      </c>
      <c r="JH42" s="941"/>
      <c r="JI42" s="941"/>
      <c r="JJ42" s="941"/>
      <c r="JK42" s="752"/>
      <c r="JL42" s="753"/>
      <c r="JM42" s="753"/>
      <c r="JN42" s="753"/>
      <c r="JO42" s="753"/>
      <c r="JP42" s="753"/>
      <c r="JQ42" s="753"/>
      <c r="JR42" s="753"/>
      <c r="JS42" s="753"/>
      <c r="JT42" s="753"/>
      <c r="JU42" s="753"/>
      <c r="JV42" s="753"/>
      <c r="JW42" s="753"/>
      <c r="JX42" s="753"/>
      <c r="JY42" s="753"/>
      <c r="JZ42" s="753"/>
      <c r="KA42" s="753"/>
      <c r="KB42" s="753"/>
      <c r="KC42" s="753"/>
      <c r="KD42" s="775"/>
      <c r="KE42" s="484">
        <f>HP42*JK42</f>
        <v>0</v>
      </c>
      <c r="KF42" s="434"/>
      <c r="KG42" s="434"/>
      <c r="KH42" s="434"/>
      <c r="KI42" s="434">
        <f t="shared" ref="KI42:KI43" si="465">HT42*JO42</f>
        <v>0</v>
      </c>
      <c r="KJ42" s="434"/>
      <c r="KK42" s="434"/>
      <c r="KL42" s="434"/>
      <c r="KM42" s="434">
        <f t="shared" ref="KM42:KM45" si="466">HX42*JS42</f>
        <v>0</v>
      </c>
      <c r="KN42" s="434"/>
      <c r="KO42" s="434"/>
      <c r="KP42" s="434"/>
      <c r="KQ42" s="434">
        <f t="shared" ref="KQ42:KQ45" si="467">IB42*JW42</f>
        <v>0</v>
      </c>
      <c r="KR42" s="434"/>
      <c r="KS42" s="434"/>
      <c r="KT42" s="434"/>
      <c r="KU42" s="434">
        <f t="shared" ref="KU42:KU45" si="468">IF42*KA42</f>
        <v>0</v>
      </c>
      <c r="KV42" s="434"/>
      <c r="KW42" s="434"/>
      <c r="KX42" s="1065"/>
      <c r="LC42" s="785"/>
      <c r="LD42" s="786"/>
      <c r="LE42" s="790" t="s">
        <v>150</v>
      </c>
      <c r="LF42" s="791"/>
      <c r="LG42" s="765" t="s">
        <v>151</v>
      </c>
      <c r="LH42" s="766"/>
      <c r="LI42" s="766"/>
      <c r="LJ42" s="766"/>
      <c r="LK42" s="766"/>
      <c r="LL42" s="766"/>
      <c r="LM42" s="766"/>
      <c r="LN42" s="766"/>
      <c r="LO42" s="767"/>
      <c r="LP42" s="484"/>
      <c r="LQ42" s="434"/>
      <c r="LR42" s="435"/>
      <c r="LS42" s="435"/>
      <c r="LT42" s="434"/>
      <c r="LU42" s="434"/>
      <c r="LV42" s="435"/>
      <c r="LW42" s="589"/>
      <c r="LX42" s="434"/>
      <c r="LY42" s="434"/>
      <c r="LZ42" s="435"/>
      <c r="MA42" s="589"/>
      <c r="MB42" s="434"/>
      <c r="MC42" s="434"/>
      <c r="MD42" s="435"/>
      <c r="ME42" s="589"/>
      <c r="MF42" s="434"/>
      <c r="MG42" s="434"/>
      <c r="MH42" s="435"/>
      <c r="MI42" s="589"/>
      <c r="MJ42" s="772" t="s">
        <v>58</v>
      </c>
      <c r="MK42" s="773"/>
      <c r="ML42" s="774"/>
      <c r="MM42" s="964">
        <f>各種係数!$O42</f>
        <v>8.64</v>
      </c>
      <c r="MN42" s="965"/>
      <c r="MO42" s="965"/>
      <c r="MP42" s="966"/>
      <c r="MQ42" s="940">
        <f t="shared" ref="MQ42" si="469">LP42*$MM42</f>
        <v>0</v>
      </c>
      <c r="MR42" s="941"/>
      <c r="MS42" s="941"/>
      <c r="MT42" s="941"/>
      <c r="MU42" s="941">
        <f t="shared" ref="MU42" si="470">LT42*$MM42</f>
        <v>0</v>
      </c>
      <c r="MV42" s="941"/>
      <c r="MW42" s="941"/>
      <c r="MX42" s="941"/>
      <c r="MY42" s="941">
        <f t="shared" ref="MY42" si="471">LX42*$MM42</f>
        <v>0</v>
      </c>
      <c r="MZ42" s="941"/>
      <c r="NA42" s="941"/>
      <c r="NB42" s="941"/>
      <c r="NC42" s="941">
        <f t="shared" ref="NC42" si="472">MB42*$MM42</f>
        <v>0</v>
      </c>
      <c r="ND42" s="941"/>
      <c r="NE42" s="941"/>
      <c r="NF42" s="941"/>
      <c r="NG42" s="941">
        <f t="shared" ref="NG42" si="473">MF42*$MM42</f>
        <v>0</v>
      </c>
      <c r="NH42" s="941"/>
      <c r="NI42" s="941"/>
      <c r="NJ42" s="941"/>
      <c r="NK42" s="752"/>
      <c r="NL42" s="753"/>
      <c r="NM42" s="753"/>
      <c r="NN42" s="753"/>
      <c r="NO42" s="753"/>
      <c r="NP42" s="753"/>
      <c r="NQ42" s="753"/>
      <c r="NR42" s="753"/>
      <c r="NS42" s="753"/>
      <c r="NT42" s="753"/>
      <c r="NU42" s="753"/>
      <c r="NV42" s="753"/>
      <c r="NW42" s="753"/>
      <c r="NX42" s="753"/>
      <c r="NY42" s="753"/>
      <c r="NZ42" s="753"/>
      <c r="OA42" s="753"/>
      <c r="OB42" s="753"/>
      <c r="OC42" s="753"/>
      <c r="OD42" s="775"/>
      <c r="OE42" s="484">
        <f>LP42*NK42</f>
        <v>0</v>
      </c>
      <c r="OF42" s="434"/>
      <c r="OG42" s="434"/>
      <c r="OH42" s="434"/>
      <c r="OI42" s="434">
        <f t="shared" ref="OI42:OI43" si="474">LT42*NO42</f>
        <v>0</v>
      </c>
      <c r="OJ42" s="434"/>
      <c r="OK42" s="434"/>
      <c r="OL42" s="434"/>
      <c r="OM42" s="434">
        <f t="shared" ref="OM42:OM45" si="475">LX42*NS42</f>
        <v>0</v>
      </c>
      <c r="ON42" s="434"/>
      <c r="OO42" s="434"/>
      <c r="OP42" s="434"/>
      <c r="OQ42" s="434">
        <f t="shared" ref="OQ42:OQ45" si="476">MB42*NW42</f>
        <v>0</v>
      </c>
      <c r="OR42" s="434"/>
      <c r="OS42" s="434"/>
      <c r="OT42" s="434"/>
      <c r="OU42" s="434">
        <f t="shared" ref="OU42:OU45" si="477">MF42*OA42</f>
        <v>0</v>
      </c>
      <c r="OV42" s="434"/>
      <c r="OW42" s="434"/>
      <c r="OX42" s="1065"/>
      <c r="PC42" s="785"/>
      <c r="PD42" s="786"/>
      <c r="PE42" s="790" t="s">
        <v>150</v>
      </c>
      <c r="PF42" s="791"/>
      <c r="PG42" s="765" t="s">
        <v>151</v>
      </c>
      <c r="PH42" s="766"/>
      <c r="PI42" s="766"/>
      <c r="PJ42" s="766"/>
      <c r="PK42" s="766"/>
      <c r="PL42" s="766"/>
      <c r="PM42" s="766"/>
      <c r="PN42" s="766"/>
      <c r="PO42" s="767"/>
      <c r="PP42" s="484"/>
      <c r="PQ42" s="434"/>
      <c r="PR42" s="435"/>
      <c r="PS42" s="435"/>
      <c r="PT42" s="434"/>
      <c r="PU42" s="434"/>
      <c r="PV42" s="435"/>
      <c r="PW42" s="589"/>
      <c r="PX42" s="434"/>
      <c r="PY42" s="434"/>
      <c r="PZ42" s="435"/>
      <c r="QA42" s="589"/>
      <c r="QB42" s="434"/>
      <c r="QC42" s="434"/>
      <c r="QD42" s="435"/>
      <c r="QE42" s="589"/>
      <c r="QF42" s="434"/>
      <c r="QG42" s="434"/>
      <c r="QH42" s="435"/>
      <c r="QI42" s="589"/>
      <c r="QJ42" s="772" t="s">
        <v>58</v>
      </c>
      <c r="QK42" s="773"/>
      <c r="QL42" s="774"/>
      <c r="QM42" s="964">
        <f>各種係数!$O42</f>
        <v>8.64</v>
      </c>
      <c r="QN42" s="965"/>
      <c r="QO42" s="965"/>
      <c r="QP42" s="966"/>
      <c r="QQ42" s="940">
        <f t="shared" ref="QQ42" si="478">PP42*$QM42</f>
        <v>0</v>
      </c>
      <c r="QR42" s="941"/>
      <c r="QS42" s="941"/>
      <c r="QT42" s="941"/>
      <c r="QU42" s="941">
        <f t="shared" ref="QU42" si="479">PT42*$QM42</f>
        <v>0</v>
      </c>
      <c r="QV42" s="941"/>
      <c r="QW42" s="941"/>
      <c r="QX42" s="941"/>
      <c r="QY42" s="941">
        <f t="shared" ref="QY42" si="480">PX42*$QM42</f>
        <v>0</v>
      </c>
      <c r="QZ42" s="941"/>
      <c r="RA42" s="941"/>
      <c r="RB42" s="941"/>
      <c r="RC42" s="941">
        <f t="shared" ref="RC42" si="481">QB42*$QM42</f>
        <v>0</v>
      </c>
      <c r="RD42" s="941"/>
      <c r="RE42" s="941"/>
      <c r="RF42" s="941"/>
      <c r="RG42" s="941">
        <f t="shared" ref="RG42" si="482">QF42*$QM42</f>
        <v>0</v>
      </c>
      <c r="RH42" s="941"/>
      <c r="RI42" s="941"/>
      <c r="RJ42" s="941"/>
      <c r="RK42" s="752"/>
      <c r="RL42" s="753"/>
      <c r="RM42" s="753"/>
      <c r="RN42" s="753"/>
      <c r="RO42" s="753"/>
      <c r="RP42" s="753"/>
      <c r="RQ42" s="753"/>
      <c r="RR42" s="753"/>
      <c r="RS42" s="753"/>
      <c r="RT42" s="753"/>
      <c r="RU42" s="753"/>
      <c r="RV42" s="753"/>
      <c r="RW42" s="753"/>
      <c r="RX42" s="753"/>
      <c r="RY42" s="753"/>
      <c r="RZ42" s="753"/>
      <c r="SA42" s="753"/>
      <c r="SB42" s="753"/>
      <c r="SC42" s="753"/>
      <c r="SD42" s="775"/>
      <c r="SE42" s="484">
        <f>PP42*RK42</f>
        <v>0</v>
      </c>
      <c r="SF42" s="434"/>
      <c r="SG42" s="434"/>
      <c r="SH42" s="434"/>
      <c r="SI42" s="434">
        <f t="shared" ref="SI42:SI43" si="483">PT42*RO42</f>
        <v>0</v>
      </c>
      <c r="SJ42" s="434"/>
      <c r="SK42" s="434"/>
      <c r="SL42" s="434"/>
      <c r="SM42" s="434">
        <f t="shared" ref="SM42:SM45" si="484">PX42*RS42</f>
        <v>0</v>
      </c>
      <c r="SN42" s="434"/>
      <c r="SO42" s="434"/>
      <c r="SP42" s="434"/>
      <c r="SQ42" s="434">
        <f t="shared" ref="SQ42:SQ45" si="485">QB42*RW42</f>
        <v>0</v>
      </c>
      <c r="SR42" s="434"/>
      <c r="SS42" s="434"/>
      <c r="ST42" s="434"/>
      <c r="SU42" s="434">
        <f t="shared" ref="SU42:SU45" si="486">QF42*SA42</f>
        <v>0</v>
      </c>
      <c r="SV42" s="434"/>
      <c r="SW42" s="434"/>
      <c r="SX42" s="1065"/>
      <c r="TS42" s="484">
        <f t="shared" ref="TS42:TS48" si="487">P42+DP42+HP42+LP42+PP42</f>
        <v>0</v>
      </c>
      <c r="TT42" s="434"/>
      <c r="TU42" s="435"/>
      <c r="TV42" s="435"/>
      <c r="TW42" s="434">
        <f t="shared" ref="TW42:TW48" si="488">T42+DT42+HT42+LT42+PT42</f>
        <v>0</v>
      </c>
      <c r="TX42" s="434"/>
      <c r="TY42" s="435"/>
      <c r="TZ42" s="589"/>
      <c r="UA42" s="434">
        <f t="shared" ref="UA42:UA48" si="489">X42+DX42+HX42+LX42+PX42</f>
        <v>0</v>
      </c>
      <c r="UB42" s="434"/>
      <c r="UC42" s="435"/>
      <c r="UD42" s="589"/>
      <c r="UE42" s="434">
        <f t="shared" ref="UE42:UE48" si="490">AB42+EB42+IB42+MB42+QB42</f>
        <v>0</v>
      </c>
      <c r="UF42" s="434"/>
      <c r="UG42" s="435"/>
      <c r="UH42" s="589"/>
      <c r="UI42" s="434">
        <f t="shared" ref="UI42:UI48" si="491">AF42+EF42+IF42+MF42+QF42</f>
        <v>0</v>
      </c>
      <c r="UJ42" s="434"/>
      <c r="UK42" s="435"/>
      <c r="UL42" s="589"/>
      <c r="UM42" s="772" t="s">
        <v>58</v>
      </c>
      <c r="UN42" s="773"/>
      <c r="UO42" s="774"/>
      <c r="UP42" s="964">
        <f>各種係数!$O42</f>
        <v>8.64</v>
      </c>
      <c r="UQ42" s="965"/>
      <c r="UR42" s="965"/>
      <c r="US42" s="966"/>
      <c r="UT42" s="1058">
        <f t="shared" ref="UT42:UT51" si="492">AQ42+EQ42+IQ42+MQ42+QQ42</f>
        <v>0</v>
      </c>
      <c r="UU42" s="1059"/>
      <c r="UV42" s="1059"/>
      <c r="UW42" s="1059"/>
      <c r="UX42" s="1060">
        <f t="shared" ref="UX42:UX51" si="493">AU42+EU42+IU42+MU42+QU42</f>
        <v>0</v>
      </c>
      <c r="UY42" s="1061"/>
      <c r="UZ42" s="1061"/>
      <c r="VA42" s="1062"/>
      <c r="VB42" s="1060">
        <f t="shared" ref="VB42:VB51" si="494">AY42+EY42+IY42+MY42+QY42</f>
        <v>0</v>
      </c>
      <c r="VC42" s="1061"/>
      <c r="VD42" s="1061"/>
      <c r="VE42" s="1062"/>
      <c r="VF42" s="1060">
        <f t="shared" ref="VF42:VF51" si="495">BC42+FC42+JC42+NC42+RC42</f>
        <v>0</v>
      </c>
      <c r="VG42" s="1061"/>
      <c r="VH42" s="1061"/>
      <c r="VI42" s="1062"/>
      <c r="VJ42" s="1060">
        <f t="shared" ref="VJ42:VJ51" si="496">BG42+FG42+JG42+NG42+RG42</f>
        <v>0</v>
      </c>
      <c r="VK42" s="1061"/>
      <c r="VL42" s="1061"/>
      <c r="VM42" s="1063"/>
      <c r="VN42" s="752"/>
      <c r="VO42" s="753"/>
      <c r="VP42" s="753"/>
      <c r="VQ42" s="753"/>
      <c r="VR42" s="930"/>
      <c r="VS42" s="930"/>
      <c r="VT42" s="930"/>
      <c r="VU42" s="930"/>
      <c r="VV42" s="930"/>
      <c r="VW42" s="930"/>
      <c r="VX42" s="930"/>
      <c r="VY42" s="930"/>
      <c r="VZ42" s="930"/>
      <c r="WA42" s="930"/>
      <c r="WB42" s="930"/>
      <c r="WC42" s="930"/>
      <c r="WD42" s="930"/>
      <c r="WE42" s="930"/>
      <c r="WF42" s="930"/>
      <c r="WG42" s="1002"/>
      <c r="WH42" s="484">
        <f t="shared" ref="WH42:WH45" si="497">CE42+GE42+KE42+OE42+SE42</f>
        <v>0</v>
      </c>
      <c r="WI42" s="434"/>
      <c r="WJ42" s="434"/>
      <c r="WK42" s="434"/>
      <c r="WL42" s="434">
        <f t="shared" ref="WL42:WL45" si="498">CI42+GI42+KI42+OI42+SI42</f>
        <v>0</v>
      </c>
      <c r="WM42" s="434"/>
      <c r="WN42" s="434"/>
      <c r="WO42" s="434"/>
      <c r="WP42" s="434">
        <f>CM42+GM42+KM42+OM42+SM42</f>
        <v>0</v>
      </c>
      <c r="WQ42" s="434"/>
      <c r="WR42" s="434"/>
      <c r="WS42" s="434"/>
      <c r="WT42" s="434">
        <f t="shared" ref="WT42:WT45" si="499">CQ42+GQ42+KQ42+OQ42+SQ42</f>
        <v>0</v>
      </c>
      <c r="WU42" s="434"/>
      <c r="WV42" s="434"/>
      <c r="WW42" s="434"/>
      <c r="WX42" s="434">
        <f t="shared" ref="WX42:WX45" si="500">CU42+GU42+KU42+OU42+SU42</f>
        <v>0</v>
      </c>
      <c r="WY42" s="434"/>
      <c r="WZ42" s="434"/>
      <c r="XA42" s="1065"/>
    </row>
    <row r="43" spans="3:625" s="100" customFormat="1" ht="30" customHeight="1" x14ac:dyDescent="0.15">
      <c r="C43" s="785"/>
      <c r="D43" s="786"/>
      <c r="E43" s="792"/>
      <c r="F43" s="793"/>
      <c r="H43" s="746" t="s">
        <v>147</v>
      </c>
      <c r="I43" s="747"/>
      <c r="J43" s="747"/>
      <c r="K43" s="747"/>
      <c r="L43" s="747"/>
      <c r="M43" s="747"/>
      <c r="N43" s="747"/>
      <c r="O43" s="748"/>
      <c r="P43" s="484"/>
      <c r="Q43" s="434"/>
      <c r="R43" s="435"/>
      <c r="S43" s="435"/>
      <c r="T43" s="434"/>
      <c r="U43" s="434"/>
      <c r="V43" s="435"/>
      <c r="W43" s="589"/>
      <c r="X43" s="434"/>
      <c r="Y43" s="434"/>
      <c r="Z43" s="435"/>
      <c r="AA43" s="589"/>
      <c r="AB43" s="434"/>
      <c r="AC43" s="434"/>
      <c r="AD43" s="435"/>
      <c r="AE43" s="589"/>
      <c r="AF43" s="434"/>
      <c r="AG43" s="434"/>
      <c r="AH43" s="435"/>
      <c r="AI43" s="589"/>
      <c r="AJ43" s="772" t="s">
        <v>58</v>
      </c>
      <c r="AK43" s="773"/>
      <c r="AL43" s="774"/>
      <c r="AM43" s="937">
        <f>各種係数!O43</f>
        <v>0</v>
      </c>
      <c r="AN43" s="938"/>
      <c r="AO43" s="938"/>
      <c r="AP43" s="939"/>
      <c r="AQ43" s="1058">
        <f t="shared" si="443"/>
        <v>0</v>
      </c>
      <c r="AR43" s="1059"/>
      <c r="AS43" s="1059"/>
      <c r="AT43" s="1059"/>
      <c r="AU43" s="1060">
        <f t="shared" si="444"/>
        <v>0</v>
      </c>
      <c r="AV43" s="1061"/>
      <c r="AW43" s="1061"/>
      <c r="AX43" s="1062"/>
      <c r="AY43" s="1060">
        <f t="shared" si="445"/>
        <v>0</v>
      </c>
      <c r="AZ43" s="1061"/>
      <c r="BA43" s="1061"/>
      <c r="BB43" s="1062"/>
      <c r="BC43" s="1060">
        <f t="shared" si="446"/>
        <v>0</v>
      </c>
      <c r="BD43" s="1061"/>
      <c r="BE43" s="1061"/>
      <c r="BF43" s="1062"/>
      <c r="BG43" s="1060">
        <f t="shared" ref="BG43:BG46" si="501">AF43*$AM43</f>
        <v>0</v>
      </c>
      <c r="BH43" s="1061"/>
      <c r="BI43" s="1061"/>
      <c r="BJ43" s="1063"/>
      <c r="BK43" s="752"/>
      <c r="BL43" s="753"/>
      <c r="BM43" s="753"/>
      <c r="BN43" s="753"/>
      <c r="BO43" s="753"/>
      <c r="BP43" s="753"/>
      <c r="BQ43" s="753"/>
      <c r="BR43" s="753"/>
      <c r="BS43" s="753"/>
      <c r="BT43" s="753"/>
      <c r="BU43" s="753"/>
      <c r="BV43" s="753"/>
      <c r="BW43" s="753"/>
      <c r="BX43" s="753"/>
      <c r="BY43" s="753"/>
      <c r="BZ43" s="753"/>
      <c r="CA43" s="753"/>
      <c r="CB43" s="753"/>
      <c r="CC43" s="753"/>
      <c r="CD43" s="775"/>
      <c r="CE43" s="484">
        <f t="shared" ref="CE43:CE45" si="502">P43*BK43</f>
        <v>0</v>
      </c>
      <c r="CF43" s="434"/>
      <c r="CG43" s="434"/>
      <c r="CH43" s="434"/>
      <c r="CI43" s="434">
        <f t="shared" si="447"/>
        <v>0</v>
      </c>
      <c r="CJ43" s="434"/>
      <c r="CK43" s="434"/>
      <c r="CL43" s="434"/>
      <c r="CM43" s="434">
        <f t="shared" si="448"/>
        <v>0</v>
      </c>
      <c r="CN43" s="434"/>
      <c r="CO43" s="434"/>
      <c r="CP43" s="434"/>
      <c r="CQ43" s="434">
        <f t="shared" si="449"/>
        <v>0</v>
      </c>
      <c r="CR43" s="434"/>
      <c r="CS43" s="434"/>
      <c r="CT43" s="434"/>
      <c r="CU43" s="434">
        <f t="shared" si="450"/>
        <v>0</v>
      </c>
      <c r="CV43" s="434"/>
      <c r="CW43" s="434"/>
      <c r="CX43" s="1065"/>
      <c r="DC43" s="785"/>
      <c r="DD43" s="786"/>
      <c r="DE43" s="792"/>
      <c r="DF43" s="793"/>
      <c r="DH43" s="746" t="s">
        <v>147</v>
      </c>
      <c r="DI43" s="747"/>
      <c r="DJ43" s="747"/>
      <c r="DK43" s="747"/>
      <c r="DL43" s="747"/>
      <c r="DM43" s="747"/>
      <c r="DN43" s="747"/>
      <c r="DO43" s="748"/>
      <c r="DP43" s="484"/>
      <c r="DQ43" s="434"/>
      <c r="DR43" s="435"/>
      <c r="DS43" s="435"/>
      <c r="DT43" s="434"/>
      <c r="DU43" s="434"/>
      <c r="DV43" s="435"/>
      <c r="DW43" s="589"/>
      <c r="DX43" s="434"/>
      <c r="DY43" s="434"/>
      <c r="DZ43" s="435"/>
      <c r="EA43" s="589"/>
      <c r="EB43" s="434"/>
      <c r="EC43" s="434"/>
      <c r="ED43" s="435"/>
      <c r="EE43" s="589"/>
      <c r="EF43" s="434"/>
      <c r="EG43" s="434"/>
      <c r="EH43" s="435"/>
      <c r="EI43" s="589"/>
      <c r="EJ43" s="772" t="s">
        <v>58</v>
      </c>
      <c r="EK43" s="773"/>
      <c r="EL43" s="774"/>
      <c r="EM43" s="937">
        <f>各種係数!DO43</f>
        <v>0</v>
      </c>
      <c r="EN43" s="938"/>
      <c r="EO43" s="938"/>
      <c r="EP43" s="939"/>
      <c r="EQ43" s="940">
        <f t="shared" ref="EQ43:EQ48" si="503">DP43*$EM43</f>
        <v>0</v>
      </c>
      <c r="ER43" s="941"/>
      <c r="ES43" s="941"/>
      <c r="ET43" s="941"/>
      <c r="EU43" s="941">
        <f t="shared" ref="EU43:EU48" si="504">DT43*$EM43</f>
        <v>0</v>
      </c>
      <c r="EV43" s="941"/>
      <c r="EW43" s="941"/>
      <c r="EX43" s="941"/>
      <c r="EY43" s="941">
        <f t="shared" ref="EY43:EY48" si="505">DX43*$EM43</f>
        <v>0</v>
      </c>
      <c r="EZ43" s="941"/>
      <c r="FA43" s="941"/>
      <c r="FB43" s="941"/>
      <c r="FC43" s="941">
        <f t="shared" ref="FC43:FC47" si="506">EB43*$EM43</f>
        <v>0</v>
      </c>
      <c r="FD43" s="941"/>
      <c r="FE43" s="941"/>
      <c r="FF43" s="941"/>
      <c r="FG43" s="941">
        <f t="shared" ref="FG43:FG48" si="507">EF43*$EM43</f>
        <v>0</v>
      </c>
      <c r="FH43" s="941"/>
      <c r="FI43" s="941"/>
      <c r="FJ43" s="941"/>
      <c r="FK43" s="752"/>
      <c r="FL43" s="753"/>
      <c r="FM43" s="753"/>
      <c r="FN43" s="753"/>
      <c r="FO43" s="753"/>
      <c r="FP43" s="753"/>
      <c r="FQ43" s="753"/>
      <c r="FR43" s="753"/>
      <c r="FS43" s="753"/>
      <c r="FT43" s="753"/>
      <c r="FU43" s="753"/>
      <c r="FV43" s="753"/>
      <c r="FW43" s="753"/>
      <c r="FX43" s="753"/>
      <c r="FY43" s="753"/>
      <c r="FZ43" s="753"/>
      <c r="GA43" s="753"/>
      <c r="GB43" s="753"/>
      <c r="GC43" s="753"/>
      <c r="GD43" s="775"/>
      <c r="GE43" s="484">
        <f t="shared" ref="GE43:GE45" si="508">DP43*FK43</f>
        <v>0</v>
      </c>
      <c r="GF43" s="434"/>
      <c r="GG43" s="434"/>
      <c r="GH43" s="434"/>
      <c r="GI43" s="434">
        <f>DT43*FO43</f>
        <v>0</v>
      </c>
      <c r="GJ43" s="434"/>
      <c r="GK43" s="434"/>
      <c r="GL43" s="434"/>
      <c r="GM43" s="434">
        <f t="shared" si="457"/>
        <v>0</v>
      </c>
      <c r="GN43" s="434"/>
      <c r="GO43" s="434"/>
      <c r="GP43" s="434"/>
      <c r="GQ43" s="434">
        <f t="shared" si="458"/>
        <v>0</v>
      </c>
      <c r="GR43" s="434"/>
      <c r="GS43" s="434"/>
      <c r="GT43" s="434"/>
      <c r="GU43" s="434">
        <f t="shared" si="459"/>
        <v>0</v>
      </c>
      <c r="GV43" s="434"/>
      <c r="GW43" s="434"/>
      <c r="GX43" s="1065"/>
      <c r="HC43" s="785"/>
      <c r="HD43" s="786"/>
      <c r="HE43" s="792"/>
      <c r="HF43" s="793"/>
      <c r="HH43" s="746" t="s">
        <v>147</v>
      </c>
      <c r="HI43" s="747"/>
      <c r="HJ43" s="747"/>
      <c r="HK43" s="747"/>
      <c r="HL43" s="747"/>
      <c r="HM43" s="747"/>
      <c r="HN43" s="747"/>
      <c r="HO43" s="748"/>
      <c r="HP43" s="484"/>
      <c r="HQ43" s="434"/>
      <c r="HR43" s="435"/>
      <c r="HS43" s="435"/>
      <c r="HT43" s="434"/>
      <c r="HU43" s="434"/>
      <c r="HV43" s="435"/>
      <c r="HW43" s="589"/>
      <c r="HX43" s="434"/>
      <c r="HY43" s="434"/>
      <c r="HZ43" s="435"/>
      <c r="IA43" s="589"/>
      <c r="IB43" s="434"/>
      <c r="IC43" s="434"/>
      <c r="ID43" s="435"/>
      <c r="IE43" s="589"/>
      <c r="IF43" s="434"/>
      <c r="IG43" s="434"/>
      <c r="IH43" s="435"/>
      <c r="II43" s="589"/>
      <c r="IJ43" s="772" t="s">
        <v>58</v>
      </c>
      <c r="IK43" s="773"/>
      <c r="IL43" s="774"/>
      <c r="IM43" s="937">
        <f>各種係数!HO43</f>
        <v>0</v>
      </c>
      <c r="IN43" s="938"/>
      <c r="IO43" s="938"/>
      <c r="IP43" s="939"/>
      <c r="IQ43" s="940">
        <f t="shared" ref="IQ43:IQ48" si="509">HP43*$IM43</f>
        <v>0</v>
      </c>
      <c r="IR43" s="941"/>
      <c r="IS43" s="941"/>
      <c r="IT43" s="941"/>
      <c r="IU43" s="941">
        <f t="shared" ref="IU43:IU48" si="510">HT43*$IM43</f>
        <v>0</v>
      </c>
      <c r="IV43" s="941"/>
      <c r="IW43" s="941"/>
      <c r="IX43" s="941"/>
      <c r="IY43" s="941">
        <f t="shared" ref="IY43:IY48" si="511">HX43*$IM43</f>
        <v>0</v>
      </c>
      <c r="IZ43" s="941"/>
      <c r="JA43" s="941"/>
      <c r="JB43" s="941"/>
      <c r="JC43" s="941">
        <f t="shared" ref="JC43:JC48" si="512">IB43*$IM43</f>
        <v>0</v>
      </c>
      <c r="JD43" s="941"/>
      <c r="JE43" s="941"/>
      <c r="JF43" s="941"/>
      <c r="JG43" s="941">
        <f t="shared" ref="JG43:JG48" si="513">IF43*$IM43</f>
        <v>0</v>
      </c>
      <c r="JH43" s="941"/>
      <c r="JI43" s="941"/>
      <c r="JJ43" s="941"/>
      <c r="JK43" s="752"/>
      <c r="JL43" s="753"/>
      <c r="JM43" s="753"/>
      <c r="JN43" s="753"/>
      <c r="JO43" s="753"/>
      <c r="JP43" s="753"/>
      <c r="JQ43" s="753"/>
      <c r="JR43" s="753"/>
      <c r="JS43" s="753"/>
      <c r="JT43" s="753"/>
      <c r="JU43" s="753"/>
      <c r="JV43" s="753"/>
      <c r="JW43" s="753"/>
      <c r="JX43" s="753"/>
      <c r="JY43" s="753"/>
      <c r="JZ43" s="753"/>
      <c r="KA43" s="753"/>
      <c r="KB43" s="753"/>
      <c r="KC43" s="753"/>
      <c r="KD43" s="775"/>
      <c r="KE43" s="484">
        <f t="shared" ref="KE43:KE45" si="514">HP43*JK43</f>
        <v>0</v>
      </c>
      <c r="KF43" s="434"/>
      <c r="KG43" s="434"/>
      <c r="KH43" s="434"/>
      <c r="KI43" s="434">
        <f t="shared" si="465"/>
        <v>0</v>
      </c>
      <c r="KJ43" s="434"/>
      <c r="KK43" s="434"/>
      <c r="KL43" s="434"/>
      <c r="KM43" s="434">
        <f t="shared" si="466"/>
        <v>0</v>
      </c>
      <c r="KN43" s="434"/>
      <c r="KO43" s="434"/>
      <c r="KP43" s="434"/>
      <c r="KQ43" s="434">
        <f t="shared" si="467"/>
        <v>0</v>
      </c>
      <c r="KR43" s="434"/>
      <c r="KS43" s="434"/>
      <c r="KT43" s="434"/>
      <c r="KU43" s="434">
        <f t="shared" si="468"/>
        <v>0</v>
      </c>
      <c r="KV43" s="434"/>
      <c r="KW43" s="434"/>
      <c r="KX43" s="1065"/>
      <c r="LC43" s="785"/>
      <c r="LD43" s="786"/>
      <c r="LE43" s="792"/>
      <c r="LF43" s="793"/>
      <c r="LH43" s="746" t="s">
        <v>147</v>
      </c>
      <c r="LI43" s="747"/>
      <c r="LJ43" s="747"/>
      <c r="LK43" s="747"/>
      <c r="LL43" s="747"/>
      <c r="LM43" s="747"/>
      <c r="LN43" s="747"/>
      <c r="LO43" s="748"/>
      <c r="LP43" s="484"/>
      <c r="LQ43" s="434"/>
      <c r="LR43" s="435"/>
      <c r="LS43" s="435"/>
      <c r="LT43" s="434"/>
      <c r="LU43" s="434"/>
      <c r="LV43" s="435"/>
      <c r="LW43" s="589"/>
      <c r="LX43" s="434"/>
      <c r="LY43" s="434"/>
      <c r="LZ43" s="435"/>
      <c r="MA43" s="589"/>
      <c r="MB43" s="434"/>
      <c r="MC43" s="434"/>
      <c r="MD43" s="435"/>
      <c r="ME43" s="589"/>
      <c r="MF43" s="434"/>
      <c r="MG43" s="434"/>
      <c r="MH43" s="435"/>
      <c r="MI43" s="589"/>
      <c r="MJ43" s="772" t="s">
        <v>58</v>
      </c>
      <c r="MK43" s="773"/>
      <c r="ML43" s="774"/>
      <c r="MM43" s="937">
        <f>各種係数!LO43</f>
        <v>0</v>
      </c>
      <c r="MN43" s="938"/>
      <c r="MO43" s="938"/>
      <c r="MP43" s="939"/>
      <c r="MQ43" s="940">
        <f t="shared" ref="MQ43:MQ48" si="515">LP43*$MM43</f>
        <v>0</v>
      </c>
      <c r="MR43" s="941"/>
      <c r="MS43" s="941"/>
      <c r="MT43" s="941"/>
      <c r="MU43" s="941">
        <f t="shared" ref="MU43:MU48" si="516">LT43*$MM43</f>
        <v>0</v>
      </c>
      <c r="MV43" s="941"/>
      <c r="MW43" s="941"/>
      <c r="MX43" s="941"/>
      <c r="MY43" s="941">
        <f t="shared" ref="MY43:MY48" si="517">LX43*$MM43</f>
        <v>0</v>
      </c>
      <c r="MZ43" s="941"/>
      <c r="NA43" s="941"/>
      <c r="NB43" s="941"/>
      <c r="NC43" s="941">
        <f t="shared" ref="NC43:NC48" si="518">MB43*$MM43</f>
        <v>0</v>
      </c>
      <c r="ND43" s="941"/>
      <c r="NE43" s="941"/>
      <c r="NF43" s="941"/>
      <c r="NG43" s="941">
        <f t="shared" ref="NG43:NG48" si="519">MF43*$MM43</f>
        <v>0</v>
      </c>
      <c r="NH43" s="941"/>
      <c r="NI43" s="941"/>
      <c r="NJ43" s="941"/>
      <c r="NK43" s="752"/>
      <c r="NL43" s="753"/>
      <c r="NM43" s="753"/>
      <c r="NN43" s="753"/>
      <c r="NO43" s="753"/>
      <c r="NP43" s="753"/>
      <c r="NQ43" s="753"/>
      <c r="NR43" s="753"/>
      <c r="NS43" s="753"/>
      <c r="NT43" s="753"/>
      <c r="NU43" s="753"/>
      <c r="NV43" s="753"/>
      <c r="NW43" s="753"/>
      <c r="NX43" s="753"/>
      <c r="NY43" s="753"/>
      <c r="NZ43" s="753"/>
      <c r="OA43" s="753"/>
      <c r="OB43" s="753"/>
      <c r="OC43" s="753"/>
      <c r="OD43" s="775"/>
      <c r="OE43" s="484">
        <f t="shared" ref="OE43:OE45" si="520">LP43*NK43</f>
        <v>0</v>
      </c>
      <c r="OF43" s="434"/>
      <c r="OG43" s="434"/>
      <c r="OH43" s="434"/>
      <c r="OI43" s="434">
        <f t="shared" si="474"/>
        <v>0</v>
      </c>
      <c r="OJ43" s="434"/>
      <c r="OK43" s="434"/>
      <c r="OL43" s="434"/>
      <c r="OM43" s="434">
        <f t="shared" si="475"/>
        <v>0</v>
      </c>
      <c r="ON43" s="434"/>
      <c r="OO43" s="434"/>
      <c r="OP43" s="434"/>
      <c r="OQ43" s="434">
        <f t="shared" si="476"/>
        <v>0</v>
      </c>
      <c r="OR43" s="434"/>
      <c r="OS43" s="434"/>
      <c r="OT43" s="434"/>
      <c r="OU43" s="434">
        <f t="shared" si="477"/>
        <v>0</v>
      </c>
      <c r="OV43" s="434"/>
      <c r="OW43" s="434"/>
      <c r="OX43" s="1065"/>
      <c r="PC43" s="785"/>
      <c r="PD43" s="786"/>
      <c r="PE43" s="792"/>
      <c r="PF43" s="793"/>
      <c r="PH43" s="746" t="s">
        <v>147</v>
      </c>
      <c r="PI43" s="747"/>
      <c r="PJ43" s="747"/>
      <c r="PK43" s="747"/>
      <c r="PL43" s="747"/>
      <c r="PM43" s="747"/>
      <c r="PN43" s="747"/>
      <c r="PO43" s="748"/>
      <c r="PP43" s="484"/>
      <c r="PQ43" s="434"/>
      <c r="PR43" s="435"/>
      <c r="PS43" s="435"/>
      <c r="PT43" s="434"/>
      <c r="PU43" s="434"/>
      <c r="PV43" s="435"/>
      <c r="PW43" s="589"/>
      <c r="PX43" s="434"/>
      <c r="PY43" s="434"/>
      <c r="PZ43" s="435"/>
      <c r="QA43" s="589"/>
      <c r="QB43" s="434"/>
      <c r="QC43" s="434"/>
      <c r="QD43" s="435"/>
      <c r="QE43" s="589"/>
      <c r="QF43" s="434"/>
      <c r="QG43" s="434"/>
      <c r="QH43" s="435"/>
      <c r="QI43" s="589"/>
      <c r="QJ43" s="772" t="s">
        <v>58</v>
      </c>
      <c r="QK43" s="773"/>
      <c r="QL43" s="774"/>
      <c r="QM43" s="937">
        <f>各種係数!PO43</f>
        <v>0</v>
      </c>
      <c r="QN43" s="938"/>
      <c r="QO43" s="938"/>
      <c r="QP43" s="939"/>
      <c r="QQ43" s="940">
        <f t="shared" ref="QQ43:QQ48" si="521">PP43*$QM43</f>
        <v>0</v>
      </c>
      <c r="QR43" s="941"/>
      <c r="QS43" s="941"/>
      <c r="QT43" s="941"/>
      <c r="QU43" s="941">
        <f t="shared" ref="QU43:QU48" si="522">PT43*$QM43</f>
        <v>0</v>
      </c>
      <c r="QV43" s="941"/>
      <c r="QW43" s="941"/>
      <c r="QX43" s="941"/>
      <c r="QY43" s="941">
        <f t="shared" ref="QY43:QY48" si="523">PX43*$QM43</f>
        <v>0</v>
      </c>
      <c r="QZ43" s="941"/>
      <c r="RA43" s="941"/>
      <c r="RB43" s="941"/>
      <c r="RC43" s="941">
        <f t="shared" ref="RC43:RC48" si="524">QB43*$QM43</f>
        <v>0</v>
      </c>
      <c r="RD43" s="941"/>
      <c r="RE43" s="941"/>
      <c r="RF43" s="941"/>
      <c r="RG43" s="941">
        <f t="shared" ref="RG43:RG48" si="525">QF43*$QM43</f>
        <v>0</v>
      </c>
      <c r="RH43" s="941"/>
      <c r="RI43" s="941"/>
      <c r="RJ43" s="941"/>
      <c r="RK43" s="752"/>
      <c r="RL43" s="753"/>
      <c r="RM43" s="753"/>
      <c r="RN43" s="753"/>
      <c r="RO43" s="753"/>
      <c r="RP43" s="753"/>
      <c r="RQ43" s="753"/>
      <c r="RR43" s="753"/>
      <c r="RS43" s="753"/>
      <c r="RT43" s="753"/>
      <c r="RU43" s="753"/>
      <c r="RV43" s="753"/>
      <c r="RW43" s="753"/>
      <c r="RX43" s="753"/>
      <c r="RY43" s="753"/>
      <c r="RZ43" s="753"/>
      <c r="SA43" s="753"/>
      <c r="SB43" s="753"/>
      <c r="SC43" s="753"/>
      <c r="SD43" s="775"/>
      <c r="SE43" s="484">
        <f t="shared" ref="SE43:SE45" si="526">PP43*RK43</f>
        <v>0</v>
      </c>
      <c r="SF43" s="434"/>
      <c r="SG43" s="434"/>
      <c r="SH43" s="434"/>
      <c r="SI43" s="434">
        <f t="shared" si="483"/>
        <v>0</v>
      </c>
      <c r="SJ43" s="434"/>
      <c r="SK43" s="434"/>
      <c r="SL43" s="434"/>
      <c r="SM43" s="434">
        <f t="shared" si="484"/>
        <v>0</v>
      </c>
      <c r="SN43" s="434"/>
      <c r="SO43" s="434"/>
      <c r="SP43" s="434"/>
      <c r="SQ43" s="434">
        <f t="shared" si="485"/>
        <v>0</v>
      </c>
      <c r="SR43" s="434"/>
      <c r="SS43" s="434"/>
      <c r="ST43" s="434"/>
      <c r="SU43" s="434">
        <f t="shared" si="486"/>
        <v>0</v>
      </c>
      <c r="SV43" s="434"/>
      <c r="SW43" s="434"/>
      <c r="SX43" s="1065"/>
      <c r="TS43" s="484">
        <f t="shared" si="487"/>
        <v>0</v>
      </c>
      <c r="TT43" s="434"/>
      <c r="TU43" s="435"/>
      <c r="TV43" s="435"/>
      <c r="TW43" s="434">
        <f t="shared" si="488"/>
        <v>0</v>
      </c>
      <c r="TX43" s="434"/>
      <c r="TY43" s="435"/>
      <c r="TZ43" s="589"/>
      <c r="UA43" s="434">
        <f t="shared" si="489"/>
        <v>0</v>
      </c>
      <c r="UB43" s="434"/>
      <c r="UC43" s="435"/>
      <c r="UD43" s="589"/>
      <c r="UE43" s="434">
        <f t="shared" si="490"/>
        <v>0</v>
      </c>
      <c r="UF43" s="434"/>
      <c r="UG43" s="435"/>
      <c r="UH43" s="589"/>
      <c r="UI43" s="434">
        <f t="shared" si="491"/>
        <v>0</v>
      </c>
      <c r="UJ43" s="434"/>
      <c r="UK43" s="435"/>
      <c r="UL43" s="589"/>
      <c r="UM43" s="772" t="s">
        <v>58</v>
      </c>
      <c r="UN43" s="773"/>
      <c r="UO43" s="774"/>
      <c r="UP43" s="937">
        <f>各種係数!TR43</f>
        <v>0</v>
      </c>
      <c r="UQ43" s="938"/>
      <c r="UR43" s="938"/>
      <c r="US43" s="939"/>
      <c r="UT43" s="1058">
        <f t="shared" si="492"/>
        <v>0</v>
      </c>
      <c r="UU43" s="1059"/>
      <c r="UV43" s="1059"/>
      <c r="UW43" s="1059"/>
      <c r="UX43" s="1060">
        <f t="shared" si="493"/>
        <v>0</v>
      </c>
      <c r="UY43" s="1061"/>
      <c r="UZ43" s="1061"/>
      <c r="VA43" s="1062"/>
      <c r="VB43" s="1060">
        <f t="shared" si="494"/>
        <v>0</v>
      </c>
      <c r="VC43" s="1061"/>
      <c r="VD43" s="1061"/>
      <c r="VE43" s="1062"/>
      <c r="VF43" s="1060">
        <f t="shared" si="495"/>
        <v>0</v>
      </c>
      <c r="VG43" s="1061"/>
      <c r="VH43" s="1061"/>
      <c r="VI43" s="1062"/>
      <c r="VJ43" s="1060">
        <f t="shared" si="496"/>
        <v>0</v>
      </c>
      <c r="VK43" s="1061"/>
      <c r="VL43" s="1061"/>
      <c r="VM43" s="1063"/>
      <c r="VN43" s="935"/>
      <c r="VO43" s="930"/>
      <c r="VP43" s="930"/>
      <c r="VQ43" s="930"/>
      <c r="VR43" s="930"/>
      <c r="VS43" s="930"/>
      <c r="VT43" s="930"/>
      <c r="VU43" s="930"/>
      <c r="VV43" s="930"/>
      <c r="VW43" s="930"/>
      <c r="VX43" s="930"/>
      <c r="VY43" s="930"/>
      <c r="VZ43" s="930"/>
      <c r="WA43" s="930"/>
      <c r="WB43" s="930"/>
      <c r="WC43" s="930"/>
      <c r="WD43" s="930"/>
      <c r="WE43" s="930"/>
      <c r="WF43" s="930"/>
      <c r="WG43" s="1002"/>
      <c r="WH43" s="484">
        <f t="shared" si="497"/>
        <v>0</v>
      </c>
      <c r="WI43" s="434"/>
      <c r="WJ43" s="434"/>
      <c r="WK43" s="434"/>
      <c r="WL43" s="434">
        <f>CI43+GI43+KI43+OI43+SI43</f>
        <v>0</v>
      </c>
      <c r="WM43" s="434"/>
      <c r="WN43" s="434"/>
      <c r="WO43" s="434"/>
      <c r="WP43" s="434">
        <f>CM43+GM43+KM43+OM43+SM43</f>
        <v>0</v>
      </c>
      <c r="WQ43" s="434"/>
      <c r="WR43" s="434"/>
      <c r="WS43" s="434"/>
      <c r="WT43" s="434">
        <f t="shared" si="499"/>
        <v>0</v>
      </c>
      <c r="WU43" s="434"/>
      <c r="WV43" s="434"/>
      <c r="WW43" s="434"/>
      <c r="WX43" s="434">
        <f t="shared" si="500"/>
        <v>0</v>
      </c>
      <c r="WY43" s="434"/>
      <c r="WZ43" s="434"/>
      <c r="XA43" s="1065"/>
    </row>
    <row r="44" spans="3:625" s="100" customFormat="1" ht="24.75" customHeight="1" x14ac:dyDescent="0.15">
      <c r="C44" s="785"/>
      <c r="D44" s="786"/>
      <c r="E44" s="790" t="s">
        <v>28</v>
      </c>
      <c r="F44" s="791"/>
      <c r="G44" s="765" t="s">
        <v>154</v>
      </c>
      <c r="H44" s="766"/>
      <c r="I44" s="766"/>
      <c r="J44" s="766"/>
      <c r="K44" s="766"/>
      <c r="L44" s="766"/>
      <c r="M44" s="766"/>
      <c r="N44" s="766"/>
      <c r="O44" s="767"/>
      <c r="P44" s="484"/>
      <c r="Q44" s="434"/>
      <c r="R44" s="435"/>
      <c r="S44" s="435"/>
      <c r="T44" s="434"/>
      <c r="U44" s="434"/>
      <c r="V44" s="435"/>
      <c r="W44" s="589"/>
      <c r="X44" s="434"/>
      <c r="Y44" s="434"/>
      <c r="Z44" s="435"/>
      <c r="AA44" s="589"/>
      <c r="AB44" s="434"/>
      <c r="AC44" s="434"/>
      <c r="AD44" s="435"/>
      <c r="AE44" s="589"/>
      <c r="AF44" s="434"/>
      <c r="AG44" s="434"/>
      <c r="AH44" s="435"/>
      <c r="AI44" s="589"/>
      <c r="AJ44" s="772" t="s">
        <v>58</v>
      </c>
      <c r="AK44" s="773"/>
      <c r="AL44" s="774"/>
      <c r="AM44" s="937">
        <f>各種係数!O44</f>
        <v>0</v>
      </c>
      <c r="AN44" s="938"/>
      <c r="AO44" s="938"/>
      <c r="AP44" s="939"/>
      <c r="AQ44" s="1058">
        <f>P44*$AM44</f>
        <v>0</v>
      </c>
      <c r="AR44" s="1059"/>
      <c r="AS44" s="1059"/>
      <c r="AT44" s="1059"/>
      <c r="AU44" s="1060">
        <f t="shared" si="444"/>
        <v>0</v>
      </c>
      <c r="AV44" s="1061"/>
      <c r="AW44" s="1061"/>
      <c r="AX44" s="1062"/>
      <c r="AY44" s="1060">
        <f t="shared" si="445"/>
        <v>0</v>
      </c>
      <c r="AZ44" s="1061"/>
      <c r="BA44" s="1061"/>
      <c r="BB44" s="1062"/>
      <c r="BC44" s="1060">
        <f t="shared" si="446"/>
        <v>0</v>
      </c>
      <c r="BD44" s="1061"/>
      <c r="BE44" s="1061"/>
      <c r="BF44" s="1062"/>
      <c r="BG44" s="1060">
        <f t="shared" si="501"/>
        <v>0</v>
      </c>
      <c r="BH44" s="1061"/>
      <c r="BI44" s="1061"/>
      <c r="BJ44" s="1063"/>
      <c r="BK44" s="752"/>
      <c r="BL44" s="753"/>
      <c r="BM44" s="753"/>
      <c r="BN44" s="753"/>
      <c r="BO44" s="753"/>
      <c r="BP44" s="753"/>
      <c r="BQ44" s="753"/>
      <c r="BR44" s="753"/>
      <c r="BS44" s="753"/>
      <c r="BT44" s="753"/>
      <c r="BU44" s="753"/>
      <c r="BV44" s="753"/>
      <c r="BW44" s="753"/>
      <c r="BX44" s="753"/>
      <c r="BY44" s="753"/>
      <c r="BZ44" s="753"/>
      <c r="CA44" s="753"/>
      <c r="CB44" s="753"/>
      <c r="CC44" s="753"/>
      <c r="CD44" s="775"/>
      <c r="CE44" s="484">
        <f t="shared" si="502"/>
        <v>0</v>
      </c>
      <c r="CF44" s="434"/>
      <c r="CG44" s="434"/>
      <c r="CH44" s="434"/>
      <c r="CI44" s="434">
        <f>T44*BO44</f>
        <v>0</v>
      </c>
      <c r="CJ44" s="434"/>
      <c r="CK44" s="434"/>
      <c r="CL44" s="434"/>
      <c r="CM44" s="434">
        <f t="shared" si="448"/>
        <v>0</v>
      </c>
      <c r="CN44" s="434"/>
      <c r="CO44" s="434"/>
      <c r="CP44" s="434"/>
      <c r="CQ44" s="434">
        <f t="shared" si="449"/>
        <v>0</v>
      </c>
      <c r="CR44" s="434"/>
      <c r="CS44" s="434"/>
      <c r="CT44" s="434"/>
      <c r="CU44" s="434">
        <f t="shared" si="450"/>
        <v>0</v>
      </c>
      <c r="CV44" s="434"/>
      <c r="CW44" s="434"/>
      <c r="CX44" s="1065"/>
      <c r="DC44" s="785"/>
      <c r="DD44" s="786"/>
      <c r="DE44" s="790" t="s">
        <v>28</v>
      </c>
      <c r="DF44" s="791"/>
      <c r="DG44" s="765" t="s">
        <v>154</v>
      </c>
      <c r="DH44" s="766"/>
      <c r="DI44" s="766"/>
      <c r="DJ44" s="766"/>
      <c r="DK44" s="766"/>
      <c r="DL44" s="766"/>
      <c r="DM44" s="766"/>
      <c r="DN44" s="766"/>
      <c r="DO44" s="767"/>
      <c r="DP44" s="484"/>
      <c r="DQ44" s="434"/>
      <c r="DR44" s="435"/>
      <c r="DS44" s="435"/>
      <c r="DT44" s="434"/>
      <c r="DU44" s="434"/>
      <c r="DV44" s="435"/>
      <c r="DW44" s="589"/>
      <c r="DX44" s="434"/>
      <c r="DY44" s="434"/>
      <c r="DZ44" s="435"/>
      <c r="EA44" s="589"/>
      <c r="EB44" s="434"/>
      <c r="EC44" s="434"/>
      <c r="ED44" s="435"/>
      <c r="EE44" s="589"/>
      <c r="EF44" s="434"/>
      <c r="EG44" s="434"/>
      <c r="EH44" s="435"/>
      <c r="EI44" s="589"/>
      <c r="EJ44" s="772" t="s">
        <v>58</v>
      </c>
      <c r="EK44" s="773"/>
      <c r="EL44" s="774"/>
      <c r="EM44" s="937">
        <f>各種係数!DO44</f>
        <v>0</v>
      </c>
      <c r="EN44" s="938"/>
      <c r="EO44" s="938"/>
      <c r="EP44" s="939"/>
      <c r="EQ44" s="940">
        <f t="shared" si="503"/>
        <v>0</v>
      </c>
      <c r="ER44" s="941"/>
      <c r="ES44" s="941"/>
      <c r="ET44" s="941"/>
      <c r="EU44" s="941">
        <f t="shared" si="504"/>
        <v>0</v>
      </c>
      <c r="EV44" s="941"/>
      <c r="EW44" s="941"/>
      <c r="EX44" s="941"/>
      <c r="EY44" s="941">
        <f t="shared" si="505"/>
        <v>0</v>
      </c>
      <c r="EZ44" s="941"/>
      <c r="FA44" s="941"/>
      <c r="FB44" s="941"/>
      <c r="FC44" s="941">
        <f t="shared" si="506"/>
        <v>0</v>
      </c>
      <c r="FD44" s="941"/>
      <c r="FE44" s="941"/>
      <c r="FF44" s="941"/>
      <c r="FG44" s="941">
        <f t="shared" si="507"/>
        <v>0</v>
      </c>
      <c r="FH44" s="941"/>
      <c r="FI44" s="941"/>
      <c r="FJ44" s="941"/>
      <c r="FK44" s="752"/>
      <c r="FL44" s="753"/>
      <c r="FM44" s="753"/>
      <c r="FN44" s="753"/>
      <c r="FO44" s="753"/>
      <c r="FP44" s="753"/>
      <c r="FQ44" s="753"/>
      <c r="FR44" s="753"/>
      <c r="FS44" s="753"/>
      <c r="FT44" s="753"/>
      <c r="FU44" s="753"/>
      <c r="FV44" s="753"/>
      <c r="FW44" s="753"/>
      <c r="FX44" s="753"/>
      <c r="FY44" s="753"/>
      <c r="FZ44" s="753"/>
      <c r="GA44" s="753"/>
      <c r="GB44" s="753"/>
      <c r="GC44" s="753"/>
      <c r="GD44" s="775"/>
      <c r="GE44" s="484">
        <f t="shared" si="508"/>
        <v>0</v>
      </c>
      <c r="GF44" s="434"/>
      <c r="GG44" s="434"/>
      <c r="GH44" s="434"/>
      <c r="GI44" s="434">
        <f>DT44*FO44</f>
        <v>0</v>
      </c>
      <c r="GJ44" s="434"/>
      <c r="GK44" s="434"/>
      <c r="GL44" s="434"/>
      <c r="GM44" s="434">
        <f t="shared" si="457"/>
        <v>0</v>
      </c>
      <c r="GN44" s="434"/>
      <c r="GO44" s="434"/>
      <c r="GP44" s="434"/>
      <c r="GQ44" s="434">
        <f t="shared" si="458"/>
        <v>0</v>
      </c>
      <c r="GR44" s="434"/>
      <c r="GS44" s="434"/>
      <c r="GT44" s="434"/>
      <c r="GU44" s="434">
        <f t="shared" si="459"/>
        <v>0</v>
      </c>
      <c r="GV44" s="434"/>
      <c r="GW44" s="434"/>
      <c r="GX44" s="1065"/>
      <c r="HC44" s="785"/>
      <c r="HD44" s="786"/>
      <c r="HE44" s="790" t="s">
        <v>28</v>
      </c>
      <c r="HF44" s="791"/>
      <c r="HG44" s="765" t="s">
        <v>154</v>
      </c>
      <c r="HH44" s="766"/>
      <c r="HI44" s="766"/>
      <c r="HJ44" s="766"/>
      <c r="HK44" s="766"/>
      <c r="HL44" s="766"/>
      <c r="HM44" s="766"/>
      <c r="HN44" s="766"/>
      <c r="HO44" s="767"/>
      <c r="HP44" s="484"/>
      <c r="HQ44" s="434"/>
      <c r="HR44" s="435"/>
      <c r="HS44" s="435"/>
      <c r="HT44" s="434"/>
      <c r="HU44" s="434"/>
      <c r="HV44" s="435"/>
      <c r="HW44" s="589"/>
      <c r="HX44" s="434"/>
      <c r="HY44" s="434"/>
      <c r="HZ44" s="435"/>
      <c r="IA44" s="589"/>
      <c r="IB44" s="434"/>
      <c r="IC44" s="434"/>
      <c r="ID44" s="435"/>
      <c r="IE44" s="589"/>
      <c r="IF44" s="434"/>
      <c r="IG44" s="434"/>
      <c r="IH44" s="435"/>
      <c r="II44" s="589"/>
      <c r="IJ44" s="772" t="s">
        <v>58</v>
      </c>
      <c r="IK44" s="773"/>
      <c r="IL44" s="774"/>
      <c r="IM44" s="937">
        <f>各種係数!HO44</f>
        <v>0</v>
      </c>
      <c r="IN44" s="938"/>
      <c r="IO44" s="938"/>
      <c r="IP44" s="939"/>
      <c r="IQ44" s="940">
        <f t="shared" si="509"/>
        <v>0</v>
      </c>
      <c r="IR44" s="941"/>
      <c r="IS44" s="941"/>
      <c r="IT44" s="941"/>
      <c r="IU44" s="941">
        <f t="shared" si="510"/>
        <v>0</v>
      </c>
      <c r="IV44" s="941"/>
      <c r="IW44" s="941"/>
      <c r="IX44" s="941"/>
      <c r="IY44" s="941">
        <f t="shared" si="511"/>
        <v>0</v>
      </c>
      <c r="IZ44" s="941"/>
      <c r="JA44" s="941"/>
      <c r="JB44" s="941"/>
      <c r="JC44" s="941">
        <f t="shared" si="512"/>
        <v>0</v>
      </c>
      <c r="JD44" s="941"/>
      <c r="JE44" s="941"/>
      <c r="JF44" s="941"/>
      <c r="JG44" s="941">
        <f t="shared" si="513"/>
        <v>0</v>
      </c>
      <c r="JH44" s="941"/>
      <c r="JI44" s="941"/>
      <c r="JJ44" s="941"/>
      <c r="JK44" s="752"/>
      <c r="JL44" s="753"/>
      <c r="JM44" s="753"/>
      <c r="JN44" s="753"/>
      <c r="JO44" s="753"/>
      <c r="JP44" s="753"/>
      <c r="JQ44" s="753"/>
      <c r="JR44" s="753"/>
      <c r="JS44" s="753"/>
      <c r="JT44" s="753"/>
      <c r="JU44" s="753"/>
      <c r="JV44" s="753"/>
      <c r="JW44" s="753"/>
      <c r="JX44" s="753"/>
      <c r="JY44" s="753"/>
      <c r="JZ44" s="753"/>
      <c r="KA44" s="753"/>
      <c r="KB44" s="753"/>
      <c r="KC44" s="753"/>
      <c r="KD44" s="775"/>
      <c r="KE44" s="484">
        <f t="shared" si="514"/>
        <v>0</v>
      </c>
      <c r="KF44" s="434"/>
      <c r="KG44" s="434"/>
      <c r="KH44" s="434"/>
      <c r="KI44" s="434">
        <f>HT44*JO44</f>
        <v>0</v>
      </c>
      <c r="KJ44" s="434"/>
      <c r="KK44" s="434"/>
      <c r="KL44" s="434"/>
      <c r="KM44" s="434">
        <f t="shared" si="466"/>
        <v>0</v>
      </c>
      <c r="KN44" s="434"/>
      <c r="KO44" s="434"/>
      <c r="KP44" s="434"/>
      <c r="KQ44" s="434">
        <f t="shared" si="467"/>
        <v>0</v>
      </c>
      <c r="KR44" s="434"/>
      <c r="KS44" s="434"/>
      <c r="KT44" s="434"/>
      <c r="KU44" s="434">
        <f t="shared" si="468"/>
        <v>0</v>
      </c>
      <c r="KV44" s="434"/>
      <c r="KW44" s="434"/>
      <c r="KX44" s="1065"/>
      <c r="LC44" s="785"/>
      <c r="LD44" s="786"/>
      <c r="LE44" s="790" t="s">
        <v>28</v>
      </c>
      <c r="LF44" s="791"/>
      <c r="LG44" s="765" t="s">
        <v>154</v>
      </c>
      <c r="LH44" s="766"/>
      <c r="LI44" s="766"/>
      <c r="LJ44" s="766"/>
      <c r="LK44" s="766"/>
      <c r="LL44" s="766"/>
      <c r="LM44" s="766"/>
      <c r="LN44" s="766"/>
      <c r="LO44" s="767"/>
      <c r="LP44" s="484"/>
      <c r="LQ44" s="434"/>
      <c r="LR44" s="435"/>
      <c r="LS44" s="435"/>
      <c r="LT44" s="434"/>
      <c r="LU44" s="434"/>
      <c r="LV44" s="435"/>
      <c r="LW44" s="589"/>
      <c r="LX44" s="434"/>
      <c r="LY44" s="434"/>
      <c r="LZ44" s="435"/>
      <c r="MA44" s="589"/>
      <c r="MB44" s="434"/>
      <c r="MC44" s="434"/>
      <c r="MD44" s="435"/>
      <c r="ME44" s="589"/>
      <c r="MF44" s="434"/>
      <c r="MG44" s="434"/>
      <c r="MH44" s="435"/>
      <c r="MI44" s="589"/>
      <c r="MJ44" s="772" t="s">
        <v>58</v>
      </c>
      <c r="MK44" s="773"/>
      <c r="ML44" s="774"/>
      <c r="MM44" s="937">
        <f>各種係数!LO44</f>
        <v>0</v>
      </c>
      <c r="MN44" s="938"/>
      <c r="MO44" s="938"/>
      <c r="MP44" s="939"/>
      <c r="MQ44" s="940">
        <f t="shared" si="515"/>
        <v>0</v>
      </c>
      <c r="MR44" s="941"/>
      <c r="MS44" s="941"/>
      <c r="MT44" s="941"/>
      <c r="MU44" s="941">
        <f t="shared" si="516"/>
        <v>0</v>
      </c>
      <c r="MV44" s="941"/>
      <c r="MW44" s="941"/>
      <c r="MX44" s="941"/>
      <c r="MY44" s="941">
        <f t="shared" si="517"/>
        <v>0</v>
      </c>
      <c r="MZ44" s="941"/>
      <c r="NA44" s="941"/>
      <c r="NB44" s="941"/>
      <c r="NC44" s="941">
        <f t="shared" si="518"/>
        <v>0</v>
      </c>
      <c r="ND44" s="941"/>
      <c r="NE44" s="941"/>
      <c r="NF44" s="941"/>
      <c r="NG44" s="941">
        <f t="shared" si="519"/>
        <v>0</v>
      </c>
      <c r="NH44" s="941"/>
      <c r="NI44" s="941"/>
      <c r="NJ44" s="941"/>
      <c r="NK44" s="752"/>
      <c r="NL44" s="753"/>
      <c r="NM44" s="753"/>
      <c r="NN44" s="753"/>
      <c r="NO44" s="753"/>
      <c r="NP44" s="753"/>
      <c r="NQ44" s="753"/>
      <c r="NR44" s="753"/>
      <c r="NS44" s="753"/>
      <c r="NT44" s="753"/>
      <c r="NU44" s="753"/>
      <c r="NV44" s="753"/>
      <c r="NW44" s="753"/>
      <c r="NX44" s="753"/>
      <c r="NY44" s="753"/>
      <c r="NZ44" s="753"/>
      <c r="OA44" s="753"/>
      <c r="OB44" s="753"/>
      <c r="OC44" s="753"/>
      <c r="OD44" s="775"/>
      <c r="OE44" s="484">
        <f t="shared" si="520"/>
        <v>0</v>
      </c>
      <c r="OF44" s="434"/>
      <c r="OG44" s="434"/>
      <c r="OH44" s="434"/>
      <c r="OI44" s="434">
        <f>LT44*NO44</f>
        <v>0</v>
      </c>
      <c r="OJ44" s="434"/>
      <c r="OK44" s="434"/>
      <c r="OL44" s="434"/>
      <c r="OM44" s="434">
        <f t="shared" si="475"/>
        <v>0</v>
      </c>
      <c r="ON44" s="434"/>
      <c r="OO44" s="434"/>
      <c r="OP44" s="434"/>
      <c r="OQ44" s="434">
        <f t="shared" si="476"/>
        <v>0</v>
      </c>
      <c r="OR44" s="434"/>
      <c r="OS44" s="434"/>
      <c r="OT44" s="434"/>
      <c r="OU44" s="434">
        <f t="shared" si="477"/>
        <v>0</v>
      </c>
      <c r="OV44" s="434"/>
      <c r="OW44" s="434"/>
      <c r="OX44" s="1065"/>
      <c r="PC44" s="785"/>
      <c r="PD44" s="786"/>
      <c r="PE44" s="790" t="s">
        <v>28</v>
      </c>
      <c r="PF44" s="791"/>
      <c r="PG44" s="765" t="s">
        <v>154</v>
      </c>
      <c r="PH44" s="766"/>
      <c r="PI44" s="766"/>
      <c r="PJ44" s="766"/>
      <c r="PK44" s="766"/>
      <c r="PL44" s="766"/>
      <c r="PM44" s="766"/>
      <c r="PN44" s="766"/>
      <c r="PO44" s="767"/>
      <c r="PP44" s="484"/>
      <c r="PQ44" s="434"/>
      <c r="PR44" s="435"/>
      <c r="PS44" s="435"/>
      <c r="PT44" s="434"/>
      <c r="PU44" s="434"/>
      <c r="PV44" s="435"/>
      <c r="PW44" s="589"/>
      <c r="PX44" s="434"/>
      <c r="PY44" s="434"/>
      <c r="PZ44" s="435"/>
      <c r="QA44" s="589"/>
      <c r="QB44" s="434"/>
      <c r="QC44" s="434"/>
      <c r="QD44" s="435"/>
      <c r="QE44" s="589"/>
      <c r="QF44" s="434"/>
      <c r="QG44" s="434"/>
      <c r="QH44" s="435"/>
      <c r="QI44" s="589"/>
      <c r="QJ44" s="772" t="s">
        <v>58</v>
      </c>
      <c r="QK44" s="773"/>
      <c r="QL44" s="774"/>
      <c r="QM44" s="937">
        <f>各種係数!PO44</f>
        <v>0</v>
      </c>
      <c r="QN44" s="938"/>
      <c r="QO44" s="938"/>
      <c r="QP44" s="939"/>
      <c r="QQ44" s="940">
        <f t="shared" si="521"/>
        <v>0</v>
      </c>
      <c r="QR44" s="941"/>
      <c r="QS44" s="941"/>
      <c r="QT44" s="941"/>
      <c r="QU44" s="941">
        <f t="shared" si="522"/>
        <v>0</v>
      </c>
      <c r="QV44" s="941"/>
      <c r="QW44" s="941"/>
      <c r="QX44" s="941"/>
      <c r="QY44" s="941">
        <f t="shared" si="523"/>
        <v>0</v>
      </c>
      <c r="QZ44" s="941"/>
      <c r="RA44" s="941"/>
      <c r="RB44" s="941"/>
      <c r="RC44" s="941">
        <f t="shared" si="524"/>
        <v>0</v>
      </c>
      <c r="RD44" s="941"/>
      <c r="RE44" s="941"/>
      <c r="RF44" s="941"/>
      <c r="RG44" s="941">
        <f t="shared" si="525"/>
        <v>0</v>
      </c>
      <c r="RH44" s="941"/>
      <c r="RI44" s="941"/>
      <c r="RJ44" s="941"/>
      <c r="RK44" s="752"/>
      <c r="RL44" s="753"/>
      <c r="RM44" s="753"/>
      <c r="RN44" s="753"/>
      <c r="RO44" s="753"/>
      <c r="RP44" s="753"/>
      <c r="RQ44" s="753"/>
      <c r="RR44" s="753"/>
      <c r="RS44" s="753"/>
      <c r="RT44" s="753"/>
      <c r="RU44" s="753"/>
      <c r="RV44" s="753"/>
      <c r="RW44" s="753"/>
      <c r="RX44" s="753"/>
      <c r="RY44" s="753"/>
      <c r="RZ44" s="753"/>
      <c r="SA44" s="753"/>
      <c r="SB44" s="753"/>
      <c r="SC44" s="753"/>
      <c r="SD44" s="775"/>
      <c r="SE44" s="484">
        <f t="shared" si="526"/>
        <v>0</v>
      </c>
      <c r="SF44" s="434"/>
      <c r="SG44" s="434"/>
      <c r="SH44" s="434"/>
      <c r="SI44" s="434">
        <f>PT44*RO44</f>
        <v>0</v>
      </c>
      <c r="SJ44" s="434"/>
      <c r="SK44" s="434"/>
      <c r="SL44" s="434"/>
      <c r="SM44" s="434">
        <f t="shared" si="484"/>
        <v>0</v>
      </c>
      <c r="SN44" s="434"/>
      <c r="SO44" s="434"/>
      <c r="SP44" s="434"/>
      <c r="SQ44" s="434">
        <f t="shared" si="485"/>
        <v>0</v>
      </c>
      <c r="SR44" s="434"/>
      <c r="SS44" s="434"/>
      <c r="ST44" s="434"/>
      <c r="SU44" s="434">
        <f t="shared" si="486"/>
        <v>0</v>
      </c>
      <c r="SV44" s="434"/>
      <c r="SW44" s="434"/>
      <c r="SX44" s="1065"/>
      <c r="TS44" s="484">
        <f t="shared" si="487"/>
        <v>0</v>
      </c>
      <c r="TT44" s="434"/>
      <c r="TU44" s="435"/>
      <c r="TV44" s="435"/>
      <c r="TW44" s="434">
        <f t="shared" si="488"/>
        <v>0</v>
      </c>
      <c r="TX44" s="434"/>
      <c r="TY44" s="435"/>
      <c r="TZ44" s="589"/>
      <c r="UA44" s="434">
        <f t="shared" si="489"/>
        <v>0</v>
      </c>
      <c r="UB44" s="434"/>
      <c r="UC44" s="435"/>
      <c r="UD44" s="589"/>
      <c r="UE44" s="434">
        <f t="shared" si="490"/>
        <v>0</v>
      </c>
      <c r="UF44" s="434"/>
      <c r="UG44" s="435"/>
      <c r="UH44" s="589"/>
      <c r="UI44" s="434">
        <f t="shared" si="491"/>
        <v>0</v>
      </c>
      <c r="UJ44" s="434"/>
      <c r="UK44" s="435"/>
      <c r="UL44" s="589"/>
      <c r="UM44" s="772" t="s">
        <v>58</v>
      </c>
      <c r="UN44" s="773"/>
      <c r="UO44" s="774"/>
      <c r="UP44" s="937">
        <f>各種係数!TR44</f>
        <v>0</v>
      </c>
      <c r="UQ44" s="938"/>
      <c r="UR44" s="938"/>
      <c r="US44" s="939"/>
      <c r="UT44" s="1058">
        <f t="shared" si="492"/>
        <v>0</v>
      </c>
      <c r="UU44" s="1059"/>
      <c r="UV44" s="1059"/>
      <c r="UW44" s="1059"/>
      <c r="UX44" s="1060">
        <f t="shared" si="493"/>
        <v>0</v>
      </c>
      <c r="UY44" s="1061"/>
      <c r="UZ44" s="1061"/>
      <c r="VA44" s="1062"/>
      <c r="VB44" s="1060">
        <f t="shared" si="494"/>
        <v>0</v>
      </c>
      <c r="VC44" s="1061"/>
      <c r="VD44" s="1061"/>
      <c r="VE44" s="1062"/>
      <c r="VF44" s="1060">
        <f t="shared" si="495"/>
        <v>0</v>
      </c>
      <c r="VG44" s="1061"/>
      <c r="VH44" s="1061"/>
      <c r="VI44" s="1062"/>
      <c r="VJ44" s="1060">
        <f t="shared" si="496"/>
        <v>0</v>
      </c>
      <c r="VK44" s="1061"/>
      <c r="VL44" s="1061"/>
      <c r="VM44" s="1063"/>
      <c r="VN44" s="752"/>
      <c r="VO44" s="753"/>
      <c r="VP44" s="753"/>
      <c r="VQ44" s="753"/>
      <c r="VR44" s="930"/>
      <c r="VS44" s="930"/>
      <c r="VT44" s="930"/>
      <c r="VU44" s="930"/>
      <c r="VV44" s="930"/>
      <c r="VW44" s="930"/>
      <c r="VX44" s="930"/>
      <c r="VY44" s="930"/>
      <c r="VZ44" s="930"/>
      <c r="WA44" s="930"/>
      <c r="WB44" s="930"/>
      <c r="WC44" s="930"/>
      <c r="WD44" s="930"/>
      <c r="WE44" s="930"/>
      <c r="WF44" s="930"/>
      <c r="WG44" s="1002"/>
      <c r="WH44" s="484">
        <f t="shared" si="497"/>
        <v>0</v>
      </c>
      <c r="WI44" s="434"/>
      <c r="WJ44" s="434"/>
      <c r="WK44" s="434"/>
      <c r="WL44" s="434">
        <f t="shared" si="498"/>
        <v>0</v>
      </c>
      <c r="WM44" s="434"/>
      <c r="WN44" s="434"/>
      <c r="WO44" s="434"/>
      <c r="WP44" s="434">
        <f t="shared" ref="WP44:WP45" si="527">CM44+GM44+KM44+OM44+SM44</f>
        <v>0</v>
      </c>
      <c r="WQ44" s="434"/>
      <c r="WR44" s="434"/>
      <c r="WS44" s="434"/>
      <c r="WT44" s="434">
        <f t="shared" si="499"/>
        <v>0</v>
      </c>
      <c r="WU44" s="434"/>
      <c r="WV44" s="434"/>
      <c r="WW44" s="434"/>
      <c r="WX44" s="434">
        <f t="shared" si="500"/>
        <v>0</v>
      </c>
      <c r="WY44" s="434"/>
      <c r="WZ44" s="434"/>
      <c r="XA44" s="1065"/>
    </row>
    <row r="45" spans="3:625" s="100" customFormat="1" ht="24.75" customHeight="1" x14ac:dyDescent="0.15">
      <c r="C45" s="785"/>
      <c r="D45" s="786"/>
      <c r="E45" s="792"/>
      <c r="F45" s="793"/>
      <c r="H45" s="746" t="s">
        <v>147</v>
      </c>
      <c r="I45" s="747"/>
      <c r="J45" s="747"/>
      <c r="K45" s="747"/>
      <c r="L45" s="747"/>
      <c r="M45" s="747"/>
      <c r="N45" s="747"/>
      <c r="O45" s="748"/>
      <c r="P45" s="484"/>
      <c r="Q45" s="434"/>
      <c r="R45" s="435"/>
      <c r="S45" s="435"/>
      <c r="T45" s="434"/>
      <c r="U45" s="434"/>
      <c r="V45" s="435"/>
      <c r="W45" s="589"/>
      <c r="X45" s="434"/>
      <c r="Y45" s="434"/>
      <c r="Z45" s="435"/>
      <c r="AA45" s="589"/>
      <c r="AB45" s="434"/>
      <c r="AC45" s="434"/>
      <c r="AD45" s="435"/>
      <c r="AE45" s="589"/>
      <c r="AF45" s="434"/>
      <c r="AG45" s="434"/>
      <c r="AH45" s="435"/>
      <c r="AI45" s="589"/>
      <c r="AJ45" s="772" t="s">
        <v>58</v>
      </c>
      <c r="AK45" s="773"/>
      <c r="AL45" s="774"/>
      <c r="AM45" s="937">
        <f>各種係数!O45</f>
        <v>0</v>
      </c>
      <c r="AN45" s="938"/>
      <c r="AO45" s="938"/>
      <c r="AP45" s="939"/>
      <c r="AQ45" s="1058">
        <f t="shared" si="443"/>
        <v>0</v>
      </c>
      <c r="AR45" s="1059"/>
      <c r="AS45" s="1059"/>
      <c r="AT45" s="1059"/>
      <c r="AU45" s="1060">
        <f t="shared" si="444"/>
        <v>0</v>
      </c>
      <c r="AV45" s="1061"/>
      <c r="AW45" s="1061"/>
      <c r="AX45" s="1062"/>
      <c r="AY45" s="1060">
        <f t="shared" si="445"/>
        <v>0</v>
      </c>
      <c r="AZ45" s="1061"/>
      <c r="BA45" s="1061"/>
      <c r="BB45" s="1062"/>
      <c r="BC45" s="1060">
        <f t="shared" si="446"/>
        <v>0</v>
      </c>
      <c r="BD45" s="1061"/>
      <c r="BE45" s="1061"/>
      <c r="BF45" s="1062"/>
      <c r="BG45" s="1060">
        <f t="shared" si="501"/>
        <v>0</v>
      </c>
      <c r="BH45" s="1061"/>
      <c r="BI45" s="1061"/>
      <c r="BJ45" s="1063"/>
      <c r="BK45" s="752"/>
      <c r="BL45" s="753"/>
      <c r="BM45" s="753"/>
      <c r="BN45" s="753"/>
      <c r="BO45" s="753"/>
      <c r="BP45" s="753"/>
      <c r="BQ45" s="753"/>
      <c r="BR45" s="753"/>
      <c r="BS45" s="753"/>
      <c r="BT45" s="753"/>
      <c r="BU45" s="753"/>
      <c r="BV45" s="753"/>
      <c r="BW45" s="753"/>
      <c r="BX45" s="753"/>
      <c r="BY45" s="753"/>
      <c r="BZ45" s="753"/>
      <c r="CA45" s="753"/>
      <c r="CB45" s="753"/>
      <c r="CC45" s="753"/>
      <c r="CD45" s="775"/>
      <c r="CE45" s="484">
        <f t="shared" si="502"/>
        <v>0</v>
      </c>
      <c r="CF45" s="434"/>
      <c r="CG45" s="434"/>
      <c r="CH45" s="434"/>
      <c r="CI45" s="434">
        <f t="shared" si="447"/>
        <v>0</v>
      </c>
      <c r="CJ45" s="434"/>
      <c r="CK45" s="434"/>
      <c r="CL45" s="434"/>
      <c r="CM45" s="434">
        <f t="shared" si="448"/>
        <v>0</v>
      </c>
      <c r="CN45" s="434"/>
      <c r="CO45" s="434"/>
      <c r="CP45" s="434"/>
      <c r="CQ45" s="434">
        <f t="shared" si="449"/>
        <v>0</v>
      </c>
      <c r="CR45" s="434"/>
      <c r="CS45" s="434"/>
      <c r="CT45" s="434"/>
      <c r="CU45" s="434">
        <f t="shared" si="450"/>
        <v>0</v>
      </c>
      <c r="CV45" s="434"/>
      <c r="CW45" s="434"/>
      <c r="CX45" s="1065"/>
      <c r="DC45" s="785"/>
      <c r="DD45" s="786"/>
      <c r="DE45" s="792"/>
      <c r="DF45" s="793"/>
      <c r="DH45" s="746" t="s">
        <v>147</v>
      </c>
      <c r="DI45" s="747"/>
      <c r="DJ45" s="747"/>
      <c r="DK45" s="747"/>
      <c r="DL45" s="747"/>
      <c r="DM45" s="747"/>
      <c r="DN45" s="747"/>
      <c r="DO45" s="748"/>
      <c r="DP45" s="484"/>
      <c r="DQ45" s="434"/>
      <c r="DR45" s="435"/>
      <c r="DS45" s="435"/>
      <c r="DT45" s="434"/>
      <c r="DU45" s="434"/>
      <c r="DV45" s="435"/>
      <c r="DW45" s="589"/>
      <c r="DX45" s="434"/>
      <c r="DY45" s="434"/>
      <c r="DZ45" s="435"/>
      <c r="EA45" s="589"/>
      <c r="EB45" s="434"/>
      <c r="EC45" s="434"/>
      <c r="ED45" s="435"/>
      <c r="EE45" s="589"/>
      <c r="EF45" s="434"/>
      <c r="EG45" s="434"/>
      <c r="EH45" s="435"/>
      <c r="EI45" s="589"/>
      <c r="EJ45" s="772" t="s">
        <v>58</v>
      </c>
      <c r="EK45" s="773"/>
      <c r="EL45" s="774"/>
      <c r="EM45" s="937">
        <f>各種係数!DO45</f>
        <v>0</v>
      </c>
      <c r="EN45" s="938"/>
      <c r="EO45" s="938"/>
      <c r="EP45" s="939"/>
      <c r="EQ45" s="940">
        <f t="shared" si="503"/>
        <v>0</v>
      </c>
      <c r="ER45" s="941"/>
      <c r="ES45" s="941"/>
      <c r="ET45" s="941"/>
      <c r="EU45" s="941">
        <f t="shared" si="504"/>
        <v>0</v>
      </c>
      <c r="EV45" s="941"/>
      <c r="EW45" s="941"/>
      <c r="EX45" s="941"/>
      <c r="EY45" s="941">
        <f t="shared" si="505"/>
        <v>0</v>
      </c>
      <c r="EZ45" s="941"/>
      <c r="FA45" s="941"/>
      <c r="FB45" s="941"/>
      <c r="FC45" s="941">
        <f t="shared" si="506"/>
        <v>0</v>
      </c>
      <c r="FD45" s="941"/>
      <c r="FE45" s="941"/>
      <c r="FF45" s="941"/>
      <c r="FG45" s="941">
        <f t="shared" si="507"/>
        <v>0</v>
      </c>
      <c r="FH45" s="941"/>
      <c r="FI45" s="941"/>
      <c r="FJ45" s="941"/>
      <c r="FK45" s="752"/>
      <c r="FL45" s="753"/>
      <c r="FM45" s="753"/>
      <c r="FN45" s="753"/>
      <c r="FO45" s="753"/>
      <c r="FP45" s="753"/>
      <c r="FQ45" s="753"/>
      <c r="FR45" s="753"/>
      <c r="FS45" s="753"/>
      <c r="FT45" s="753"/>
      <c r="FU45" s="753"/>
      <c r="FV45" s="753"/>
      <c r="FW45" s="753"/>
      <c r="FX45" s="753"/>
      <c r="FY45" s="753"/>
      <c r="FZ45" s="753"/>
      <c r="GA45" s="753"/>
      <c r="GB45" s="753"/>
      <c r="GC45" s="753"/>
      <c r="GD45" s="775"/>
      <c r="GE45" s="484">
        <f t="shared" si="508"/>
        <v>0</v>
      </c>
      <c r="GF45" s="434"/>
      <c r="GG45" s="434"/>
      <c r="GH45" s="434"/>
      <c r="GI45" s="434">
        <f t="shared" ref="GI45" si="528">DT45*FO45</f>
        <v>0</v>
      </c>
      <c r="GJ45" s="434"/>
      <c r="GK45" s="434"/>
      <c r="GL45" s="434"/>
      <c r="GM45" s="434">
        <f t="shared" si="457"/>
        <v>0</v>
      </c>
      <c r="GN45" s="434"/>
      <c r="GO45" s="434"/>
      <c r="GP45" s="434"/>
      <c r="GQ45" s="434">
        <f t="shared" si="458"/>
        <v>0</v>
      </c>
      <c r="GR45" s="434"/>
      <c r="GS45" s="434"/>
      <c r="GT45" s="434"/>
      <c r="GU45" s="434">
        <f t="shared" si="459"/>
        <v>0</v>
      </c>
      <c r="GV45" s="434"/>
      <c r="GW45" s="434"/>
      <c r="GX45" s="1065"/>
      <c r="HC45" s="785"/>
      <c r="HD45" s="786"/>
      <c r="HE45" s="792"/>
      <c r="HF45" s="793"/>
      <c r="HH45" s="746" t="s">
        <v>147</v>
      </c>
      <c r="HI45" s="747"/>
      <c r="HJ45" s="747"/>
      <c r="HK45" s="747"/>
      <c r="HL45" s="747"/>
      <c r="HM45" s="747"/>
      <c r="HN45" s="747"/>
      <c r="HO45" s="748"/>
      <c r="HP45" s="484"/>
      <c r="HQ45" s="434"/>
      <c r="HR45" s="435"/>
      <c r="HS45" s="435"/>
      <c r="HT45" s="434"/>
      <c r="HU45" s="434"/>
      <c r="HV45" s="435"/>
      <c r="HW45" s="589"/>
      <c r="HX45" s="434"/>
      <c r="HY45" s="434"/>
      <c r="HZ45" s="435"/>
      <c r="IA45" s="589"/>
      <c r="IB45" s="434"/>
      <c r="IC45" s="434"/>
      <c r="ID45" s="435"/>
      <c r="IE45" s="589"/>
      <c r="IF45" s="434"/>
      <c r="IG45" s="434"/>
      <c r="IH45" s="435"/>
      <c r="II45" s="589"/>
      <c r="IJ45" s="772" t="s">
        <v>58</v>
      </c>
      <c r="IK45" s="773"/>
      <c r="IL45" s="774"/>
      <c r="IM45" s="937">
        <f>各種係数!HO45</f>
        <v>0</v>
      </c>
      <c r="IN45" s="938"/>
      <c r="IO45" s="938"/>
      <c r="IP45" s="939"/>
      <c r="IQ45" s="940">
        <f t="shared" si="509"/>
        <v>0</v>
      </c>
      <c r="IR45" s="941"/>
      <c r="IS45" s="941"/>
      <c r="IT45" s="941"/>
      <c r="IU45" s="941">
        <f t="shared" si="510"/>
        <v>0</v>
      </c>
      <c r="IV45" s="941"/>
      <c r="IW45" s="941"/>
      <c r="IX45" s="941"/>
      <c r="IY45" s="941">
        <f t="shared" si="511"/>
        <v>0</v>
      </c>
      <c r="IZ45" s="941"/>
      <c r="JA45" s="941"/>
      <c r="JB45" s="941"/>
      <c r="JC45" s="941">
        <f t="shared" si="512"/>
        <v>0</v>
      </c>
      <c r="JD45" s="941"/>
      <c r="JE45" s="941"/>
      <c r="JF45" s="941"/>
      <c r="JG45" s="941">
        <f t="shared" si="513"/>
        <v>0</v>
      </c>
      <c r="JH45" s="941"/>
      <c r="JI45" s="941"/>
      <c r="JJ45" s="941"/>
      <c r="JK45" s="752"/>
      <c r="JL45" s="753"/>
      <c r="JM45" s="753"/>
      <c r="JN45" s="753"/>
      <c r="JO45" s="753"/>
      <c r="JP45" s="753"/>
      <c r="JQ45" s="753"/>
      <c r="JR45" s="753"/>
      <c r="JS45" s="753"/>
      <c r="JT45" s="753"/>
      <c r="JU45" s="753"/>
      <c r="JV45" s="753"/>
      <c r="JW45" s="753"/>
      <c r="JX45" s="753"/>
      <c r="JY45" s="753"/>
      <c r="JZ45" s="753"/>
      <c r="KA45" s="753"/>
      <c r="KB45" s="753"/>
      <c r="KC45" s="753"/>
      <c r="KD45" s="775"/>
      <c r="KE45" s="484">
        <f t="shared" si="514"/>
        <v>0</v>
      </c>
      <c r="KF45" s="434"/>
      <c r="KG45" s="434"/>
      <c r="KH45" s="434"/>
      <c r="KI45" s="434">
        <f t="shared" ref="KI45" si="529">HT45*JO45</f>
        <v>0</v>
      </c>
      <c r="KJ45" s="434"/>
      <c r="KK45" s="434"/>
      <c r="KL45" s="434"/>
      <c r="KM45" s="434">
        <f t="shared" si="466"/>
        <v>0</v>
      </c>
      <c r="KN45" s="434"/>
      <c r="KO45" s="434"/>
      <c r="KP45" s="434"/>
      <c r="KQ45" s="434">
        <f t="shared" si="467"/>
        <v>0</v>
      </c>
      <c r="KR45" s="434"/>
      <c r="KS45" s="434"/>
      <c r="KT45" s="434"/>
      <c r="KU45" s="434">
        <f t="shared" si="468"/>
        <v>0</v>
      </c>
      <c r="KV45" s="434"/>
      <c r="KW45" s="434"/>
      <c r="KX45" s="1065"/>
      <c r="LC45" s="785"/>
      <c r="LD45" s="786"/>
      <c r="LE45" s="792"/>
      <c r="LF45" s="793"/>
      <c r="LH45" s="746" t="s">
        <v>147</v>
      </c>
      <c r="LI45" s="747"/>
      <c r="LJ45" s="747"/>
      <c r="LK45" s="747"/>
      <c r="LL45" s="747"/>
      <c r="LM45" s="747"/>
      <c r="LN45" s="747"/>
      <c r="LO45" s="748"/>
      <c r="LP45" s="484"/>
      <c r="LQ45" s="434"/>
      <c r="LR45" s="435"/>
      <c r="LS45" s="435"/>
      <c r="LT45" s="434"/>
      <c r="LU45" s="434"/>
      <c r="LV45" s="435"/>
      <c r="LW45" s="589"/>
      <c r="LX45" s="434"/>
      <c r="LY45" s="434"/>
      <c r="LZ45" s="435"/>
      <c r="MA45" s="589"/>
      <c r="MB45" s="434"/>
      <c r="MC45" s="434"/>
      <c r="MD45" s="435"/>
      <c r="ME45" s="589"/>
      <c r="MF45" s="434"/>
      <c r="MG45" s="434"/>
      <c r="MH45" s="435"/>
      <c r="MI45" s="589"/>
      <c r="MJ45" s="772" t="s">
        <v>58</v>
      </c>
      <c r="MK45" s="773"/>
      <c r="ML45" s="774"/>
      <c r="MM45" s="937">
        <f>各種係数!LO45</f>
        <v>0</v>
      </c>
      <c r="MN45" s="938"/>
      <c r="MO45" s="938"/>
      <c r="MP45" s="939"/>
      <c r="MQ45" s="940">
        <f t="shared" si="515"/>
        <v>0</v>
      </c>
      <c r="MR45" s="941"/>
      <c r="MS45" s="941"/>
      <c r="MT45" s="941"/>
      <c r="MU45" s="941">
        <f t="shared" si="516"/>
        <v>0</v>
      </c>
      <c r="MV45" s="941"/>
      <c r="MW45" s="941"/>
      <c r="MX45" s="941"/>
      <c r="MY45" s="941">
        <f t="shared" si="517"/>
        <v>0</v>
      </c>
      <c r="MZ45" s="941"/>
      <c r="NA45" s="941"/>
      <c r="NB45" s="941"/>
      <c r="NC45" s="941">
        <f t="shared" si="518"/>
        <v>0</v>
      </c>
      <c r="ND45" s="941"/>
      <c r="NE45" s="941"/>
      <c r="NF45" s="941"/>
      <c r="NG45" s="941">
        <f t="shared" si="519"/>
        <v>0</v>
      </c>
      <c r="NH45" s="941"/>
      <c r="NI45" s="941"/>
      <c r="NJ45" s="941"/>
      <c r="NK45" s="752"/>
      <c r="NL45" s="753"/>
      <c r="NM45" s="753"/>
      <c r="NN45" s="753"/>
      <c r="NO45" s="753"/>
      <c r="NP45" s="753"/>
      <c r="NQ45" s="753"/>
      <c r="NR45" s="753"/>
      <c r="NS45" s="753"/>
      <c r="NT45" s="753"/>
      <c r="NU45" s="753"/>
      <c r="NV45" s="753"/>
      <c r="NW45" s="753"/>
      <c r="NX45" s="753"/>
      <c r="NY45" s="753"/>
      <c r="NZ45" s="753"/>
      <c r="OA45" s="753"/>
      <c r="OB45" s="753"/>
      <c r="OC45" s="753"/>
      <c r="OD45" s="775"/>
      <c r="OE45" s="484">
        <f t="shared" si="520"/>
        <v>0</v>
      </c>
      <c r="OF45" s="434"/>
      <c r="OG45" s="434"/>
      <c r="OH45" s="434"/>
      <c r="OI45" s="434">
        <f t="shared" ref="OI45" si="530">LT45*NO45</f>
        <v>0</v>
      </c>
      <c r="OJ45" s="434"/>
      <c r="OK45" s="434"/>
      <c r="OL45" s="434"/>
      <c r="OM45" s="434">
        <f t="shared" si="475"/>
        <v>0</v>
      </c>
      <c r="ON45" s="434"/>
      <c r="OO45" s="434"/>
      <c r="OP45" s="434"/>
      <c r="OQ45" s="434">
        <f t="shared" si="476"/>
        <v>0</v>
      </c>
      <c r="OR45" s="434"/>
      <c r="OS45" s="434"/>
      <c r="OT45" s="434"/>
      <c r="OU45" s="434">
        <f t="shared" si="477"/>
        <v>0</v>
      </c>
      <c r="OV45" s="434"/>
      <c r="OW45" s="434"/>
      <c r="OX45" s="1065"/>
      <c r="PC45" s="785"/>
      <c r="PD45" s="786"/>
      <c r="PE45" s="792"/>
      <c r="PF45" s="793"/>
      <c r="PH45" s="746" t="s">
        <v>147</v>
      </c>
      <c r="PI45" s="747"/>
      <c r="PJ45" s="747"/>
      <c r="PK45" s="747"/>
      <c r="PL45" s="747"/>
      <c r="PM45" s="747"/>
      <c r="PN45" s="747"/>
      <c r="PO45" s="748"/>
      <c r="PP45" s="484"/>
      <c r="PQ45" s="434"/>
      <c r="PR45" s="435"/>
      <c r="PS45" s="435"/>
      <c r="PT45" s="434"/>
      <c r="PU45" s="434"/>
      <c r="PV45" s="435"/>
      <c r="PW45" s="589"/>
      <c r="PX45" s="434"/>
      <c r="PY45" s="434"/>
      <c r="PZ45" s="435"/>
      <c r="QA45" s="589"/>
      <c r="QB45" s="434"/>
      <c r="QC45" s="434"/>
      <c r="QD45" s="435"/>
      <c r="QE45" s="589"/>
      <c r="QF45" s="434"/>
      <c r="QG45" s="434"/>
      <c r="QH45" s="435"/>
      <c r="QI45" s="589"/>
      <c r="QJ45" s="772" t="s">
        <v>58</v>
      </c>
      <c r="QK45" s="773"/>
      <c r="QL45" s="774"/>
      <c r="QM45" s="937">
        <f>各種係数!PO45</f>
        <v>0</v>
      </c>
      <c r="QN45" s="938"/>
      <c r="QO45" s="938"/>
      <c r="QP45" s="939"/>
      <c r="QQ45" s="940">
        <f t="shared" si="521"/>
        <v>0</v>
      </c>
      <c r="QR45" s="941"/>
      <c r="QS45" s="941"/>
      <c r="QT45" s="941"/>
      <c r="QU45" s="941">
        <f t="shared" si="522"/>
        <v>0</v>
      </c>
      <c r="QV45" s="941"/>
      <c r="QW45" s="941"/>
      <c r="QX45" s="941"/>
      <c r="QY45" s="941">
        <f t="shared" si="523"/>
        <v>0</v>
      </c>
      <c r="QZ45" s="941"/>
      <c r="RA45" s="941"/>
      <c r="RB45" s="941"/>
      <c r="RC45" s="941">
        <f t="shared" si="524"/>
        <v>0</v>
      </c>
      <c r="RD45" s="941"/>
      <c r="RE45" s="941"/>
      <c r="RF45" s="941"/>
      <c r="RG45" s="941">
        <f t="shared" si="525"/>
        <v>0</v>
      </c>
      <c r="RH45" s="941"/>
      <c r="RI45" s="941"/>
      <c r="RJ45" s="941"/>
      <c r="RK45" s="752"/>
      <c r="RL45" s="753"/>
      <c r="RM45" s="753"/>
      <c r="RN45" s="753"/>
      <c r="RO45" s="753"/>
      <c r="RP45" s="753"/>
      <c r="RQ45" s="753"/>
      <c r="RR45" s="753"/>
      <c r="RS45" s="753"/>
      <c r="RT45" s="753"/>
      <c r="RU45" s="753"/>
      <c r="RV45" s="753"/>
      <c r="RW45" s="753"/>
      <c r="RX45" s="753"/>
      <c r="RY45" s="753"/>
      <c r="RZ45" s="753"/>
      <c r="SA45" s="753"/>
      <c r="SB45" s="753"/>
      <c r="SC45" s="753"/>
      <c r="SD45" s="775"/>
      <c r="SE45" s="484">
        <f t="shared" si="526"/>
        <v>0</v>
      </c>
      <c r="SF45" s="434"/>
      <c r="SG45" s="434"/>
      <c r="SH45" s="434"/>
      <c r="SI45" s="434">
        <f t="shared" ref="SI45" si="531">PT45*RO45</f>
        <v>0</v>
      </c>
      <c r="SJ45" s="434"/>
      <c r="SK45" s="434"/>
      <c r="SL45" s="434"/>
      <c r="SM45" s="434">
        <f t="shared" si="484"/>
        <v>0</v>
      </c>
      <c r="SN45" s="434"/>
      <c r="SO45" s="434"/>
      <c r="SP45" s="434"/>
      <c r="SQ45" s="434">
        <f t="shared" si="485"/>
        <v>0</v>
      </c>
      <c r="SR45" s="434"/>
      <c r="SS45" s="434"/>
      <c r="ST45" s="434"/>
      <c r="SU45" s="434">
        <f t="shared" si="486"/>
        <v>0</v>
      </c>
      <c r="SV45" s="434"/>
      <c r="SW45" s="434"/>
      <c r="SX45" s="1065"/>
      <c r="TS45" s="484">
        <f t="shared" si="487"/>
        <v>0</v>
      </c>
      <c r="TT45" s="434"/>
      <c r="TU45" s="435"/>
      <c r="TV45" s="435"/>
      <c r="TW45" s="434">
        <f t="shared" si="488"/>
        <v>0</v>
      </c>
      <c r="TX45" s="434"/>
      <c r="TY45" s="435"/>
      <c r="TZ45" s="589"/>
      <c r="UA45" s="434">
        <f t="shared" si="489"/>
        <v>0</v>
      </c>
      <c r="UB45" s="434"/>
      <c r="UC45" s="435"/>
      <c r="UD45" s="589"/>
      <c r="UE45" s="434">
        <f t="shared" si="490"/>
        <v>0</v>
      </c>
      <c r="UF45" s="434"/>
      <c r="UG45" s="435"/>
      <c r="UH45" s="589"/>
      <c r="UI45" s="434">
        <f t="shared" si="491"/>
        <v>0</v>
      </c>
      <c r="UJ45" s="434"/>
      <c r="UK45" s="435"/>
      <c r="UL45" s="589"/>
      <c r="UM45" s="772" t="s">
        <v>58</v>
      </c>
      <c r="UN45" s="773"/>
      <c r="UO45" s="774"/>
      <c r="UP45" s="937">
        <f>各種係数!TR45</f>
        <v>0</v>
      </c>
      <c r="UQ45" s="938"/>
      <c r="UR45" s="938"/>
      <c r="US45" s="939"/>
      <c r="UT45" s="1058">
        <f t="shared" si="492"/>
        <v>0</v>
      </c>
      <c r="UU45" s="1059"/>
      <c r="UV45" s="1059"/>
      <c r="UW45" s="1059"/>
      <c r="UX45" s="1060">
        <f t="shared" si="493"/>
        <v>0</v>
      </c>
      <c r="UY45" s="1061"/>
      <c r="UZ45" s="1061"/>
      <c r="VA45" s="1062"/>
      <c r="VB45" s="1060">
        <f t="shared" si="494"/>
        <v>0</v>
      </c>
      <c r="VC45" s="1061"/>
      <c r="VD45" s="1061"/>
      <c r="VE45" s="1062"/>
      <c r="VF45" s="1060">
        <f t="shared" si="495"/>
        <v>0</v>
      </c>
      <c r="VG45" s="1061"/>
      <c r="VH45" s="1061"/>
      <c r="VI45" s="1062"/>
      <c r="VJ45" s="1060">
        <f t="shared" si="496"/>
        <v>0</v>
      </c>
      <c r="VK45" s="1061"/>
      <c r="VL45" s="1061"/>
      <c r="VM45" s="1063"/>
      <c r="VN45" s="935"/>
      <c r="VO45" s="930"/>
      <c r="VP45" s="930"/>
      <c r="VQ45" s="930"/>
      <c r="VR45" s="930"/>
      <c r="VS45" s="930"/>
      <c r="VT45" s="930"/>
      <c r="VU45" s="930"/>
      <c r="VV45" s="930"/>
      <c r="VW45" s="930"/>
      <c r="VX45" s="930"/>
      <c r="VY45" s="930"/>
      <c r="VZ45" s="930"/>
      <c r="WA45" s="930"/>
      <c r="WB45" s="930"/>
      <c r="WC45" s="930"/>
      <c r="WD45" s="930"/>
      <c r="WE45" s="930"/>
      <c r="WF45" s="930"/>
      <c r="WG45" s="1002"/>
      <c r="WH45" s="484">
        <f t="shared" si="497"/>
        <v>0</v>
      </c>
      <c r="WI45" s="434"/>
      <c r="WJ45" s="434"/>
      <c r="WK45" s="434"/>
      <c r="WL45" s="434">
        <f t="shared" si="498"/>
        <v>0</v>
      </c>
      <c r="WM45" s="434"/>
      <c r="WN45" s="434"/>
      <c r="WO45" s="434"/>
      <c r="WP45" s="434">
        <f t="shared" si="527"/>
        <v>0</v>
      </c>
      <c r="WQ45" s="434"/>
      <c r="WR45" s="434"/>
      <c r="WS45" s="434"/>
      <c r="WT45" s="434">
        <f t="shared" si="499"/>
        <v>0</v>
      </c>
      <c r="WU45" s="434"/>
      <c r="WV45" s="434"/>
      <c r="WW45" s="434"/>
      <c r="WX45" s="434">
        <f t="shared" si="500"/>
        <v>0</v>
      </c>
      <c r="WY45" s="434"/>
      <c r="WZ45" s="434"/>
      <c r="XA45" s="1065"/>
    </row>
    <row r="46" spans="3:625" s="100" customFormat="1" ht="19.5" customHeight="1" x14ac:dyDescent="0.15">
      <c r="C46" s="785"/>
      <c r="D46" s="786"/>
      <c r="E46" s="759" t="s">
        <v>152</v>
      </c>
      <c r="F46" s="760"/>
      <c r="G46" s="746" t="s">
        <v>153</v>
      </c>
      <c r="H46" s="747"/>
      <c r="I46" s="747"/>
      <c r="J46" s="747"/>
      <c r="K46" s="747"/>
      <c r="L46" s="747"/>
      <c r="M46" s="747"/>
      <c r="N46" s="747"/>
      <c r="O46" s="748"/>
      <c r="P46" s="484"/>
      <c r="Q46" s="434"/>
      <c r="R46" s="435"/>
      <c r="S46" s="435"/>
      <c r="T46" s="434"/>
      <c r="U46" s="434"/>
      <c r="V46" s="435"/>
      <c r="W46" s="589"/>
      <c r="X46" s="434"/>
      <c r="Y46" s="434"/>
      <c r="Z46" s="435"/>
      <c r="AA46" s="589"/>
      <c r="AB46" s="434"/>
      <c r="AC46" s="434"/>
      <c r="AD46" s="435"/>
      <c r="AE46" s="589"/>
      <c r="AF46" s="434"/>
      <c r="AG46" s="434"/>
      <c r="AH46" s="435"/>
      <c r="AI46" s="589"/>
      <c r="AJ46" s="772" t="s">
        <v>58</v>
      </c>
      <c r="AK46" s="773"/>
      <c r="AL46" s="774"/>
      <c r="AM46" s="937">
        <f>各種係数!$O46</f>
        <v>0</v>
      </c>
      <c r="AN46" s="938"/>
      <c r="AO46" s="938"/>
      <c r="AP46" s="939"/>
      <c r="AQ46" s="1058">
        <f t="shared" si="443"/>
        <v>0</v>
      </c>
      <c r="AR46" s="1059"/>
      <c r="AS46" s="1059"/>
      <c r="AT46" s="1059"/>
      <c r="AU46" s="1060">
        <f t="shared" si="444"/>
        <v>0</v>
      </c>
      <c r="AV46" s="1061"/>
      <c r="AW46" s="1061"/>
      <c r="AX46" s="1062"/>
      <c r="AY46" s="1060">
        <f t="shared" si="445"/>
        <v>0</v>
      </c>
      <c r="AZ46" s="1061"/>
      <c r="BA46" s="1061"/>
      <c r="BB46" s="1062"/>
      <c r="BC46" s="1060">
        <f t="shared" si="446"/>
        <v>0</v>
      </c>
      <c r="BD46" s="1061"/>
      <c r="BE46" s="1061"/>
      <c r="BF46" s="1062"/>
      <c r="BG46" s="1060">
        <f t="shared" si="501"/>
        <v>0</v>
      </c>
      <c r="BH46" s="1061"/>
      <c r="BI46" s="1061"/>
      <c r="BJ46" s="1063"/>
      <c r="BK46" s="752"/>
      <c r="BL46" s="753"/>
      <c r="BM46" s="753"/>
      <c r="BN46" s="753"/>
      <c r="BO46" s="753"/>
      <c r="BP46" s="753"/>
      <c r="BQ46" s="753"/>
      <c r="BR46" s="753"/>
      <c r="BS46" s="753"/>
      <c r="BT46" s="753"/>
      <c r="BU46" s="753"/>
      <c r="BV46" s="753"/>
      <c r="BW46" s="753"/>
      <c r="BX46" s="753"/>
      <c r="BY46" s="753"/>
      <c r="BZ46" s="753"/>
      <c r="CA46" s="753"/>
      <c r="CB46" s="753"/>
      <c r="CC46" s="753"/>
      <c r="CD46" s="775"/>
      <c r="CE46" s="776"/>
      <c r="CF46" s="777"/>
      <c r="CG46" s="777"/>
      <c r="CH46" s="777"/>
      <c r="CI46" s="777"/>
      <c r="CJ46" s="777"/>
      <c r="CK46" s="777"/>
      <c r="CL46" s="777"/>
      <c r="CM46" s="777"/>
      <c r="CN46" s="777"/>
      <c r="CO46" s="777"/>
      <c r="CP46" s="777"/>
      <c r="CQ46" s="777"/>
      <c r="CR46" s="777"/>
      <c r="CS46" s="777"/>
      <c r="CT46" s="777"/>
      <c r="CU46" s="777"/>
      <c r="CV46" s="777"/>
      <c r="CW46" s="777"/>
      <c r="CX46" s="1066"/>
      <c r="DC46" s="785"/>
      <c r="DD46" s="786"/>
      <c r="DE46" s="759" t="s">
        <v>152</v>
      </c>
      <c r="DF46" s="760"/>
      <c r="DG46" s="746" t="s">
        <v>153</v>
      </c>
      <c r="DH46" s="747"/>
      <c r="DI46" s="747"/>
      <c r="DJ46" s="747"/>
      <c r="DK46" s="747"/>
      <c r="DL46" s="747"/>
      <c r="DM46" s="747"/>
      <c r="DN46" s="747"/>
      <c r="DO46" s="748"/>
      <c r="DP46" s="484"/>
      <c r="DQ46" s="434"/>
      <c r="DR46" s="435"/>
      <c r="DS46" s="435"/>
      <c r="DT46" s="434"/>
      <c r="DU46" s="434"/>
      <c r="DV46" s="435"/>
      <c r="DW46" s="589"/>
      <c r="DX46" s="434"/>
      <c r="DY46" s="434"/>
      <c r="DZ46" s="435"/>
      <c r="EA46" s="589"/>
      <c r="EB46" s="434"/>
      <c r="EC46" s="434"/>
      <c r="ED46" s="435"/>
      <c r="EE46" s="589"/>
      <c r="EF46" s="434"/>
      <c r="EG46" s="434"/>
      <c r="EH46" s="435"/>
      <c r="EI46" s="589"/>
      <c r="EJ46" s="772" t="s">
        <v>58</v>
      </c>
      <c r="EK46" s="773"/>
      <c r="EL46" s="774"/>
      <c r="EM46" s="937">
        <f>各種係数!$O46</f>
        <v>0</v>
      </c>
      <c r="EN46" s="938"/>
      <c r="EO46" s="938"/>
      <c r="EP46" s="939"/>
      <c r="EQ46" s="940">
        <f t="shared" si="503"/>
        <v>0</v>
      </c>
      <c r="ER46" s="941"/>
      <c r="ES46" s="941"/>
      <c r="ET46" s="941"/>
      <c r="EU46" s="941">
        <f t="shared" si="504"/>
        <v>0</v>
      </c>
      <c r="EV46" s="941"/>
      <c r="EW46" s="941"/>
      <c r="EX46" s="941"/>
      <c r="EY46" s="941">
        <f t="shared" si="505"/>
        <v>0</v>
      </c>
      <c r="EZ46" s="941"/>
      <c r="FA46" s="941"/>
      <c r="FB46" s="941"/>
      <c r="FC46" s="941">
        <f t="shared" si="506"/>
        <v>0</v>
      </c>
      <c r="FD46" s="941"/>
      <c r="FE46" s="941"/>
      <c r="FF46" s="941"/>
      <c r="FG46" s="941">
        <f t="shared" si="507"/>
        <v>0</v>
      </c>
      <c r="FH46" s="941"/>
      <c r="FI46" s="941"/>
      <c r="FJ46" s="941"/>
      <c r="FK46" s="752"/>
      <c r="FL46" s="753"/>
      <c r="FM46" s="753"/>
      <c r="FN46" s="753"/>
      <c r="FO46" s="753"/>
      <c r="FP46" s="753"/>
      <c r="FQ46" s="753"/>
      <c r="FR46" s="753"/>
      <c r="FS46" s="753"/>
      <c r="FT46" s="753"/>
      <c r="FU46" s="753"/>
      <c r="FV46" s="753"/>
      <c r="FW46" s="753"/>
      <c r="FX46" s="753"/>
      <c r="FY46" s="753"/>
      <c r="FZ46" s="753"/>
      <c r="GA46" s="753"/>
      <c r="GB46" s="753"/>
      <c r="GC46" s="753"/>
      <c r="GD46" s="775"/>
      <c r="GE46" s="776"/>
      <c r="GF46" s="777"/>
      <c r="GG46" s="777"/>
      <c r="GH46" s="777"/>
      <c r="GI46" s="777"/>
      <c r="GJ46" s="777"/>
      <c r="GK46" s="777"/>
      <c r="GL46" s="777"/>
      <c r="GM46" s="777"/>
      <c r="GN46" s="777"/>
      <c r="GO46" s="777"/>
      <c r="GP46" s="777"/>
      <c r="GQ46" s="777"/>
      <c r="GR46" s="777"/>
      <c r="GS46" s="777"/>
      <c r="GT46" s="777"/>
      <c r="GU46" s="777"/>
      <c r="GV46" s="777"/>
      <c r="GW46" s="777"/>
      <c r="GX46" s="1066"/>
      <c r="HC46" s="785"/>
      <c r="HD46" s="786"/>
      <c r="HE46" s="759" t="s">
        <v>152</v>
      </c>
      <c r="HF46" s="760"/>
      <c r="HG46" s="746" t="s">
        <v>153</v>
      </c>
      <c r="HH46" s="747"/>
      <c r="HI46" s="747"/>
      <c r="HJ46" s="747"/>
      <c r="HK46" s="747"/>
      <c r="HL46" s="747"/>
      <c r="HM46" s="747"/>
      <c r="HN46" s="747"/>
      <c r="HO46" s="748"/>
      <c r="HP46" s="484"/>
      <c r="HQ46" s="434"/>
      <c r="HR46" s="435"/>
      <c r="HS46" s="435"/>
      <c r="HT46" s="434"/>
      <c r="HU46" s="434"/>
      <c r="HV46" s="435"/>
      <c r="HW46" s="589"/>
      <c r="HX46" s="434"/>
      <c r="HY46" s="434"/>
      <c r="HZ46" s="435"/>
      <c r="IA46" s="589"/>
      <c r="IB46" s="434"/>
      <c r="IC46" s="434"/>
      <c r="ID46" s="435"/>
      <c r="IE46" s="589"/>
      <c r="IF46" s="434"/>
      <c r="IG46" s="434"/>
      <c r="IH46" s="435"/>
      <c r="II46" s="589"/>
      <c r="IJ46" s="772" t="s">
        <v>58</v>
      </c>
      <c r="IK46" s="773"/>
      <c r="IL46" s="774"/>
      <c r="IM46" s="937">
        <f>各種係数!$O46</f>
        <v>0</v>
      </c>
      <c r="IN46" s="938"/>
      <c r="IO46" s="938"/>
      <c r="IP46" s="939"/>
      <c r="IQ46" s="940">
        <f t="shared" si="509"/>
        <v>0</v>
      </c>
      <c r="IR46" s="941"/>
      <c r="IS46" s="941"/>
      <c r="IT46" s="941"/>
      <c r="IU46" s="941">
        <f t="shared" si="510"/>
        <v>0</v>
      </c>
      <c r="IV46" s="941"/>
      <c r="IW46" s="941"/>
      <c r="IX46" s="941"/>
      <c r="IY46" s="941">
        <f t="shared" si="511"/>
        <v>0</v>
      </c>
      <c r="IZ46" s="941"/>
      <c r="JA46" s="941"/>
      <c r="JB46" s="941"/>
      <c r="JC46" s="941">
        <f t="shared" si="512"/>
        <v>0</v>
      </c>
      <c r="JD46" s="941"/>
      <c r="JE46" s="941"/>
      <c r="JF46" s="941"/>
      <c r="JG46" s="941">
        <f t="shared" si="513"/>
        <v>0</v>
      </c>
      <c r="JH46" s="941"/>
      <c r="JI46" s="941"/>
      <c r="JJ46" s="941"/>
      <c r="JK46" s="752"/>
      <c r="JL46" s="753"/>
      <c r="JM46" s="753"/>
      <c r="JN46" s="753"/>
      <c r="JO46" s="753"/>
      <c r="JP46" s="753"/>
      <c r="JQ46" s="753"/>
      <c r="JR46" s="753"/>
      <c r="JS46" s="753"/>
      <c r="JT46" s="753"/>
      <c r="JU46" s="753"/>
      <c r="JV46" s="753"/>
      <c r="JW46" s="753"/>
      <c r="JX46" s="753"/>
      <c r="JY46" s="753"/>
      <c r="JZ46" s="753"/>
      <c r="KA46" s="753"/>
      <c r="KB46" s="753"/>
      <c r="KC46" s="753"/>
      <c r="KD46" s="775"/>
      <c r="KE46" s="776"/>
      <c r="KF46" s="777"/>
      <c r="KG46" s="777"/>
      <c r="KH46" s="777"/>
      <c r="KI46" s="777"/>
      <c r="KJ46" s="777"/>
      <c r="KK46" s="777"/>
      <c r="KL46" s="777"/>
      <c r="KM46" s="777"/>
      <c r="KN46" s="777"/>
      <c r="KO46" s="777"/>
      <c r="KP46" s="777"/>
      <c r="KQ46" s="777"/>
      <c r="KR46" s="777"/>
      <c r="KS46" s="777"/>
      <c r="KT46" s="777"/>
      <c r="KU46" s="777"/>
      <c r="KV46" s="777"/>
      <c r="KW46" s="777"/>
      <c r="KX46" s="1066"/>
      <c r="LC46" s="785"/>
      <c r="LD46" s="786"/>
      <c r="LE46" s="759" t="s">
        <v>152</v>
      </c>
      <c r="LF46" s="760"/>
      <c r="LG46" s="746" t="s">
        <v>153</v>
      </c>
      <c r="LH46" s="747"/>
      <c r="LI46" s="747"/>
      <c r="LJ46" s="747"/>
      <c r="LK46" s="747"/>
      <c r="LL46" s="747"/>
      <c r="LM46" s="747"/>
      <c r="LN46" s="747"/>
      <c r="LO46" s="748"/>
      <c r="LP46" s="484"/>
      <c r="LQ46" s="434"/>
      <c r="LR46" s="435"/>
      <c r="LS46" s="435"/>
      <c r="LT46" s="434"/>
      <c r="LU46" s="434"/>
      <c r="LV46" s="435"/>
      <c r="LW46" s="589"/>
      <c r="LX46" s="434"/>
      <c r="LY46" s="434"/>
      <c r="LZ46" s="435"/>
      <c r="MA46" s="589"/>
      <c r="MB46" s="434"/>
      <c r="MC46" s="434"/>
      <c r="MD46" s="435"/>
      <c r="ME46" s="589"/>
      <c r="MF46" s="434"/>
      <c r="MG46" s="434"/>
      <c r="MH46" s="435"/>
      <c r="MI46" s="589"/>
      <c r="MJ46" s="772" t="s">
        <v>58</v>
      </c>
      <c r="MK46" s="773"/>
      <c r="ML46" s="774"/>
      <c r="MM46" s="937">
        <f>各種係数!$O46</f>
        <v>0</v>
      </c>
      <c r="MN46" s="938"/>
      <c r="MO46" s="938"/>
      <c r="MP46" s="939"/>
      <c r="MQ46" s="940">
        <f t="shared" si="515"/>
        <v>0</v>
      </c>
      <c r="MR46" s="941"/>
      <c r="MS46" s="941"/>
      <c r="MT46" s="941"/>
      <c r="MU46" s="941">
        <f t="shared" si="516"/>
        <v>0</v>
      </c>
      <c r="MV46" s="941"/>
      <c r="MW46" s="941"/>
      <c r="MX46" s="941"/>
      <c r="MY46" s="941">
        <f t="shared" si="517"/>
        <v>0</v>
      </c>
      <c r="MZ46" s="941"/>
      <c r="NA46" s="941"/>
      <c r="NB46" s="941"/>
      <c r="NC46" s="941">
        <f t="shared" si="518"/>
        <v>0</v>
      </c>
      <c r="ND46" s="941"/>
      <c r="NE46" s="941"/>
      <c r="NF46" s="941"/>
      <c r="NG46" s="941">
        <f t="shared" si="519"/>
        <v>0</v>
      </c>
      <c r="NH46" s="941"/>
      <c r="NI46" s="941"/>
      <c r="NJ46" s="941"/>
      <c r="NK46" s="752"/>
      <c r="NL46" s="753"/>
      <c r="NM46" s="753"/>
      <c r="NN46" s="753"/>
      <c r="NO46" s="753"/>
      <c r="NP46" s="753"/>
      <c r="NQ46" s="753"/>
      <c r="NR46" s="753"/>
      <c r="NS46" s="753"/>
      <c r="NT46" s="753"/>
      <c r="NU46" s="753"/>
      <c r="NV46" s="753"/>
      <c r="NW46" s="753"/>
      <c r="NX46" s="753"/>
      <c r="NY46" s="753"/>
      <c r="NZ46" s="753"/>
      <c r="OA46" s="753"/>
      <c r="OB46" s="753"/>
      <c r="OC46" s="753"/>
      <c r="OD46" s="775"/>
      <c r="OE46" s="776"/>
      <c r="OF46" s="777"/>
      <c r="OG46" s="777"/>
      <c r="OH46" s="777"/>
      <c r="OI46" s="777"/>
      <c r="OJ46" s="777"/>
      <c r="OK46" s="777"/>
      <c r="OL46" s="777"/>
      <c r="OM46" s="777"/>
      <c r="ON46" s="777"/>
      <c r="OO46" s="777"/>
      <c r="OP46" s="777"/>
      <c r="OQ46" s="777"/>
      <c r="OR46" s="777"/>
      <c r="OS46" s="777"/>
      <c r="OT46" s="777"/>
      <c r="OU46" s="777"/>
      <c r="OV46" s="777"/>
      <c r="OW46" s="777"/>
      <c r="OX46" s="1066"/>
      <c r="PC46" s="785"/>
      <c r="PD46" s="786"/>
      <c r="PE46" s="759" t="s">
        <v>152</v>
      </c>
      <c r="PF46" s="760"/>
      <c r="PG46" s="746" t="s">
        <v>153</v>
      </c>
      <c r="PH46" s="747"/>
      <c r="PI46" s="747"/>
      <c r="PJ46" s="747"/>
      <c r="PK46" s="747"/>
      <c r="PL46" s="747"/>
      <c r="PM46" s="747"/>
      <c r="PN46" s="747"/>
      <c r="PO46" s="748"/>
      <c r="PP46" s="484"/>
      <c r="PQ46" s="434"/>
      <c r="PR46" s="435"/>
      <c r="PS46" s="435"/>
      <c r="PT46" s="434"/>
      <c r="PU46" s="434"/>
      <c r="PV46" s="435"/>
      <c r="PW46" s="589"/>
      <c r="PX46" s="434"/>
      <c r="PY46" s="434"/>
      <c r="PZ46" s="435"/>
      <c r="QA46" s="589"/>
      <c r="QB46" s="434"/>
      <c r="QC46" s="434"/>
      <c r="QD46" s="435"/>
      <c r="QE46" s="589"/>
      <c r="QF46" s="434"/>
      <c r="QG46" s="434"/>
      <c r="QH46" s="435"/>
      <c r="QI46" s="589"/>
      <c r="QJ46" s="772" t="s">
        <v>58</v>
      </c>
      <c r="QK46" s="773"/>
      <c r="QL46" s="774"/>
      <c r="QM46" s="937">
        <f>各種係数!$O46</f>
        <v>0</v>
      </c>
      <c r="QN46" s="938"/>
      <c r="QO46" s="938"/>
      <c r="QP46" s="939"/>
      <c r="QQ46" s="940">
        <f t="shared" si="521"/>
        <v>0</v>
      </c>
      <c r="QR46" s="941"/>
      <c r="QS46" s="941"/>
      <c r="QT46" s="941"/>
      <c r="QU46" s="941">
        <f t="shared" si="522"/>
        <v>0</v>
      </c>
      <c r="QV46" s="941"/>
      <c r="QW46" s="941"/>
      <c r="QX46" s="941"/>
      <c r="QY46" s="941">
        <f t="shared" si="523"/>
        <v>0</v>
      </c>
      <c r="QZ46" s="941"/>
      <c r="RA46" s="941"/>
      <c r="RB46" s="941"/>
      <c r="RC46" s="941">
        <f t="shared" si="524"/>
        <v>0</v>
      </c>
      <c r="RD46" s="941"/>
      <c r="RE46" s="941"/>
      <c r="RF46" s="941"/>
      <c r="RG46" s="941">
        <f t="shared" si="525"/>
        <v>0</v>
      </c>
      <c r="RH46" s="941"/>
      <c r="RI46" s="941"/>
      <c r="RJ46" s="941"/>
      <c r="RK46" s="752"/>
      <c r="RL46" s="753"/>
      <c r="RM46" s="753"/>
      <c r="RN46" s="753"/>
      <c r="RO46" s="753"/>
      <c r="RP46" s="753"/>
      <c r="RQ46" s="753"/>
      <c r="RR46" s="753"/>
      <c r="RS46" s="753"/>
      <c r="RT46" s="753"/>
      <c r="RU46" s="753"/>
      <c r="RV46" s="753"/>
      <c r="RW46" s="753"/>
      <c r="RX46" s="753"/>
      <c r="RY46" s="753"/>
      <c r="RZ46" s="753"/>
      <c r="SA46" s="753"/>
      <c r="SB46" s="753"/>
      <c r="SC46" s="753"/>
      <c r="SD46" s="775"/>
      <c r="SE46" s="776"/>
      <c r="SF46" s="777"/>
      <c r="SG46" s="777"/>
      <c r="SH46" s="777"/>
      <c r="SI46" s="777"/>
      <c r="SJ46" s="777"/>
      <c r="SK46" s="777"/>
      <c r="SL46" s="777"/>
      <c r="SM46" s="777"/>
      <c r="SN46" s="777"/>
      <c r="SO46" s="777"/>
      <c r="SP46" s="777"/>
      <c r="SQ46" s="777"/>
      <c r="SR46" s="777"/>
      <c r="SS46" s="777"/>
      <c r="ST46" s="777"/>
      <c r="SU46" s="777"/>
      <c r="SV46" s="777"/>
      <c r="SW46" s="777"/>
      <c r="SX46" s="1066"/>
      <c r="TS46" s="484">
        <f t="shared" si="487"/>
        <v>0</v>
      </c>
      <c r="TT46" s="434"/>
      <c r="TU46" s="435"/>
      <c r="TV46" s="435"/>
      <c r="TW46" s="434">
        <f t="shared" si="488"/>
        <v>0</v>
      </c>
      <c r="TX46" s="434"/>
      <c r="TY46" s="435"/>
      <c r="TZ46" s="589"/>
      <c r="UA46" s="434">
        <f t="shared" si="489"/>
        <v>0</v>
      </c>
      <c r="UB46" s="434"/>
      <c r="UC46" s="435"/>
      <c r="UD46" s="589"/>
      <c r="UE46" s="434">
        <f t="shared" si="490"/>
        <v>0</v>
      </c>
      <c r="UF46" s="434"/>
      <c r="UG46" s="435"/>
      <c r="UH46" s="589"/>
      <c r="UI46" s="434">
        <f t="shared" si="491"/>
        <v>0</v>
      </c>
      <c r="UJ46" s="434"/>
      <c r="UK46" s="435"/>
      <c r="UL46" s="589"/>
      <c r="UM46" s="772" t="s">
        <v>58</v>
      </c>
      <c r="UN46" s="773"/>
      <c r="UO46" s="774"/>
      <c r="UP46" s="937">
        <f>各種係数!$O46</f>
        <v>0</v>
      </c>
      <c r="UQ46" s="938"/>
      <c r="UR46" s="938"/>
      <c r="US46" s="939"/>
      <c r="UT46" s="1058">
        <f t="shared" si="492"/>
        <v>0</v>
      </c>
      <c r="UU46" s="1059"/>
      <c r="UV46" s="1059"/>
      <c r="UW46" s="1059"/>
      <c r="UX46" s="1060">
        <f t="shared" si="493"/>
        <v>0</v>
      </c>
      <c r="UY46" s="1061"/>
      <c r="UZ46" s="1061"/>
      <c r="VA46" s="1062"/>
      <c r="VB46" s="1060">
        <f t="shared" si="494"/>
        <v>0</v>
      </c>
      <c r="VC46" s="1061"/>
      <c r="VD46" s="1061"/>
      <c r="VE46" s="1062"/>
      <c r="VF46" s="1060">
        <f t="shared" si="495"/>
        <v>0</v>
      </c>
      <c r="VG46" s="1061"/>
      <c r="VH46" s="1061"/>
      <c r="VI46" s="1062"/>
      <c r="VJ46" s="1060">
        <f t="shared" si="496"/>
        <v>0</v>
      </c>
      <c r="VK46" s="1061"/>
      <c r="VL46" s="1061"/>
      <c r="VM46" s="1063"/>
      <c r="VN46" s="935"/>
      <c r="VO46" s="930"/>
      <c r="VP46" s="930"/>
      <c r="VQ46" s="930"/>
      <c r="VR46" s="930"/>
      <c r="VS46" s="930"/>
      <c r="VT46" s="930"/>
      <c r="VU46" s="930"/>
      <c r="VV46" s="930"/>
      <c r="VW46" s="930"/>
      <c r="VX46" s="930"/>
      <c r="VY46" s="930"/>
      <c r="VZ46" s="930"/>
      <c r="WA46" s="930"/>
      <c r="WB46" s="930"/>
      <c r="WC46" s="930"/>
      <c r="WD46" s="930"/>
      <c r="WE46" s="930"/>
      <c r="WF46" s="930"/>
      <c r="WG46" s="1002"/>
      <c r="WH46" s="776">
        <f t="shared" ref="WH46" si="532">TS46*TH$53*1000</f>
        <v>0</v>
      </c>
      <c r="WI46" s="777"/>
      <c r="WJ46" s="777"/>
      <c r="WK46" s="777"/>
      <c r="WL46" s="777">
        <f t="shared" ref="WL46" si="533">TW46*TM$53*1000</f>
        <v>0</v>
      </c>
      <c r="WM46" s="777"/>
      <c r="WN46" s="777"/>
      <c r="WO46" s="777"/>
      <c r="WP46" s="777">
        <f t="shared" ref="WP46" si="534">UA46*TR$53*1000</f>
        <v>0</v>
      </c>
      <c r="WQ46" s="777"/>
      <c r="WR46" s="777"/>
      <c r="WS46" s="777"/>
      <c r="WT46" s="777">
        <f t="shared" ref="WT46" si="535">UE46*TV$53*1000</f>
        <v>0</v>
      </c>
      <c r="WU46" s="777"/>
      <c r="WV46" s="777"/>
      <c r="WW46" s="777"/>
      <c r="WX46" s="777">
        <f t="shared" ref="WX46" si="536">UI46*TZ$53*1000</f>
        <v>0</v>
      </c>
      <c r="WY46" s="777"/>
      <c r="WZ46" s="777"/>
      <c r="XA46" s="1066"/>
    </row>
    <row r="47" spans="3:625" s="100" customFormat="1" ht="19.5" customHeight="1" x14ac:dyDescent="0.15">
      <c r="C47" s="785"/>
      <c r="D47" s="786"/>
      <c r="E47" s="761"/>
      <c r="F47" s="762"/>
      <c r="G47" s="765" t="s">
        <v>154</v>
      </c>
      <c r="H47" s="766"/>
      <c r="I47" s="766"/>
      <c r="J47" s="766"/>
      <c r="K47" s="766"/>
      <c r="L47" s="766"/>
      <c r="M47" s="766"/>
      <c r="N47" s="766"/>
      <c r="O47" s="767"/>
      <c r="P47" s="484"/>
      <c r="Q47" s="434"/>
      <c r="R47" s="435"/>
      <c r="S47" s="435"/>
      <c r="T47" s="434"/>
      <c r="U47" s="434"/>
      <c r="V47" s="435"/>
      <c r="W47" s="589"/>
      <c r="X47" s="434"/>
      <c r="Y47" s="434"/>
      <c r="Z47" s="435"/>
      <c r="AA47" s="589"/>
      <c r="AB47" s="434"/>
      <c r="AC47" s="434"/>
      <c r="AD47" s="435"/>
      <c r="AE47" s="589"/>
      <c r="AF47" s="434"/>
      <c r="AG47" s="434"/>
      <c r="AH47" s="435"/>
      <c r="AI47" s="589"/>
      <c r="AJ47" s="772" t="s">
        <v>58</v>
      </c>
      <c r="AK47" s="773"/>
      <c r="AL47" s="774"/>
      <c r="AM47" s="1055"/>
      <c r="AN47" s="1056"/>
      <c r="AO47" s="1056"/>
      <c r="AP47" s="1057"/>
      <c r="AQ47" s="1058">
        <f t="shared" ref="AQ47" si="537">P47*$AM47</f>
        <v>0</v>
      </c>
      <c r="AR47" s="1059"/>
      <c r="AS47" s="1059"/>
      <c r="AT47" s="1059"/>
      <c r="AU47" s="1060">
        <f t="shared" ref="AU47" si="538">T47*$AM47</f>
        <v>0</v>
      </c>
      <c r="AV47" s="1061"/>
      <c r="AW47" s="1061"/>
      <c r="AX47" s="1062"/>
      <c r="AY47" s="1060">
        <f t="shared" ref="AY47" si="539">X47*$AM47</f>
        <v>0</v>
      </c>
      <c r="AZ47" s="1061"/>
      <c r="BA47" s="1061"/>
      <c r="BB47" s="1062"/>
      <c r="BC47" s="1060">
        <f t="shared" ref="BC47" si="540">AB47*$AM47</f>
        <v>0</v>
      </c>
      <c r="BD47" s="1061"/>
      <c r="BE47" s="1061"/>
      <c r="BF47" s="1062"/>
      <c r="BG47" s="1060">
        <f t="shared" ref="BG47" si="541">AF47*$AM47</f>
        <v>0</v>
      </c>
      <c r="BH47" s="1061"/>
      <c r="BI47" s="1061"/>
      <c r="BJ47" s="1063"/>
      <c r="BK47" s="752"/>
      <c r="BL47" s="753"/>
      <c r="BM47" s="753"/>
      <c r="BN47" s="753"/>
      <c r="BO47" s="753"/>
      <c r="BP47" s="753"/>
      <c r="BQ47" s="753"/>
      <c r="BR47" s="753"/>
      <c r="BS47" s="753"/>
      <c r="BT47" s="753"/>
      <c r="BU47" s="753"/>
      <c r="BV47" s="753"/>
      <c r="BW47" s="753"/>
      <c r="BX47" s="753"/>
      <c r="BY47" s="753"/>
      <c r="BZ47" s="753"/>
      <c r="CA47" s="753"/>
      <c r="CB47" s="753"/>
      <c r="CC47" s="753"/>
      <c r="CD47" s="775"/>
      <c r="CE47" s="484"/>
      <c r="CF47" s="434"/>
      <c r="CG47" s="434"/>
      <c r="CH47" s="434"/>
      <c r="CI47" s="434"/>
      <c r="CJ47" s="434"/>
      <c r="CK47" s="434"/>
      <c r="CL47" s="434"/>
      <c r="CM47" s="434"/>
      <c r="CN47" s="434"/>
      <c r="CO47" s="434"/>
      <c r="CP47" s="434"/>
      <c r="CQ47" s="434"/>
      <c r="CR47" s="434"/>
      <c r="CS47" s="434"/>
      <c r="CT47" s="434"/>
      <c r="CU47" s="434"/>
      <c r="CV47" s="434"/>
      <c r="CW47" s="434"/>
      <c r="CX47" s="1065"/>
      <c r="DC47" s="785"/>
      <c r="DD47" s="786"/>
      <c r="DE47" s="761"/>
      <c r="DF47" s="762"/>
      <c r="DG47" s="765" t="s">
        <v>154</v>
      </c>
      <c r="DH47" s="766"/>
      <c r="DI47" s="766"/>
      <c r="DJ47" s="766"/>
      <c r="DK47" s="766"/>
      <c r="DL47" s="766"/>
      <c r="DM47" s="766"/>
      <c r="DN47" s="766"/>
      <c r="DO47" s="767"/>
      <c r="DP47" s="484"/>
      <c r="DQ47" s="434"/>
      <c r="DR47" s="435"/>
      <c r="DS47" s="435"/>
      <c r="DT47" s="434"/>
      <c r="DU47" s="434"/>
      <c r="DV47" s="435"/>
      <c r="DW47" s="589"/>
      <c r="DX47" s="434"/>
      <c r="DY47" s="434"/>
      <c r="DZ47" s="435"/>
      <c r="EA47" s="589"/>
      <c r="EB47" s="434"/>
      <c r="EC47" s="434"/>
      <c r="ED47" s="435"/>
      <c r="EE47" s="589"/>
      <c r="EF47" s="434"/>
      <c r="EG47" s="434"/>
      <c r="EH47" s="435"/>
      <c r="EI47" s="589"/>
      <c r="EJ47" s="772" t="s">
        <v>58</v>
      </c>
      <c r="EK47" s="773"/>
      <c r="EL47" s="774"/>
      <c r="EM47" s="1055"/>
      <c r="EN47" s="1056"/>
      <c r="EO47" s="1056"/>
      <c r="EP47" s="1057"/>
      <c r="EQ47" s="940">
        <f t="shared" si="503"/>
        <v>0</v>
      </c>
      <c r="ER47" s="941"/>
      <c r="ES47" s="941"/>
      <c r="ET47" s="941"/>
      <c r="EU47" s="941">
        <f t="shared" si="504"/>
        <v>0</v>
      </c>
      <c r="EV47" s="941"/>
      <c r="EW47" s="941"/>
      <c r="EX47" s="941"/>
      <c r="EY47" s="941">
        <f t="shared" si="505"/>
        <v>0</v>
      </c>
      <c r="EZ47" s="941"/>
      <c r="FA47" s="941"/>
      <c r="FB47" s="941"/>
      <c r="FC47" s="941">
        <f t="shared" si="506"/>
        <v>0</v>
      </c>
      <c r="FD47" s="941"/>
      <c r="FE47" s="941"/>
      <c r="FF47" s="941"/>
      <c r="FG47" s="941">
        <f t="shared" si="507"/>
        <v>0</v>
      </c>
      <c r="FH47" s="941"/>
      <c r="FI47" s="941"/>
      <c r="FJ47" s="941"/>
      <c r="FK47" s="752"/>
      <c r="FL47" s="753"/>
      <c r="FM47" s="753"/>
      <c r="FN47" s="753"/>
      <c r="FO47" s="753"/>
      <c r="FP47" s="753"/>
      <c r="FQ47" s="753"/>
      <c r="FR47" s="753"/>
      <c r="FS47" s="753"/>
      <c r="FT47" s="753"/>
      <c r="FU47" s="753"/>
      <c r="FV47" s="753"/>
      <c r="FW47" s="753"/>
      <c r="FX47" s="753"/>
      <c r="FY47" s="753"/>
      <c r="FZ47" s="753"/>
      <c r="GA47" s="753"/>
      <c r="GB47" s="753"/>
      <c r="GC47" s="753"/>
      <c r="GD47" s="775"/>
      <c r="GE47" s="484"/>
      <c r="GF47" s="434"/>
      <c r="GG47" s="434"/>
      <c r="GH47" s="434"/>
      <c r="GI47" s="434"/>
      <c r="GJ47" s="434"/>
      <c r="GK47" s="434"/>
      <c r="GL47" s="434"/>
      <c r="GM47" s="434"/>
      <c r="GN47" s="434"/>
      <c r="GO47" s="434"/>
      <c r="GP47" s="434"/>
      <c r="GQ47" s="434"/>
      <c r="GR47" s="434"/>
      <c r="GS47" s="434"/>
      <c r="GT47" s="434"/>
      <c r="GU47" s="434"/>
      <c r="GV47" s="434"/>
      <c r="GW47" s="434"/>
      <c r="GX47" s="1065"/>
      <c r="HC47" s="785"/>
      <c r="HD47" s="786"/>
      <c r="HE47" s="761"/>
      <c r="HF47" s="762"/>
      <c r="HG47" s="765" t="s">
        <v>154</v>
      </c>
      <c r="HH47" s="766"/>
      <c r="HI47" s="766"/>
      <c r="HJ47" s="766"/>
      <c r="HK47" s="766"/>
      <c r="HL47" s="766"/>
      <c r="HM47" s="766"/>
      <c r="HN47" s="766"/>
      <c r="HO47" s="767"/>
      <c r="HP47" s="484"/>
      <c r="HQ47" s="434"/>
      <c r="HR47" s="435"/>
      <c r="HS47" s="435"/>
      <c r="HT47" s="434"/>
      <c r="HU47" s="434"/>
      <c r="HV47" s="435"/>
      <c r="HW47" s="589"/>
      <c r="HX47" s="434"/>
      <c r="HY47" s="434"/>
      <c r="HZ47" s="435"/>
      <c r="IA47" s="589"/>
      <c r="IB47" s="434"/>
      <c r="IC47" s="434"/>
      <c r="ID47" s="435"/>
      <c r="IE47" s="589"/>
      <c r="IF47" s="434"/>
      <c r="IG47" s="434"/>
      <c r="IH47" s="435"/>
      <c r="II47" s="589"/>
      <c r="IJ47" s="772" t="s">
        <v>58</v>
      </c>
      <c r="IK47" s="773"/>
      <c r="IL47" s="774"/>
      <c r="IM47" s="1055"/>
      <c r="IN47" s="1056"/>
      <c r="IO47" s="1056"/>
      <c r="IP47" s="1057"/>
      <c r="IQ47" s="940">
        <f t="shared" si="509"/>
        <v>0</v>
      </c>
      <c r="IR47" s="941"/>
      <c r="IS47" s="941"/>
      <c r="IT47" s="941"/>
      <c r="IU47" s="941">
        <f t="shared" si="510"/>
        <v>0</v>
      </c>
      <c r="IV47" s="941"/>
      <c r="IW47" s="941"/>
      <c r="IX47" s="941"/>
      <c r="IY47" s="941">
        <f t="shared" si="511"/>
        <v>0</v>
      </c>
      <c r="IZ47" s="941"/>
      <c r="JA47" s="941"/>
      <c r="JB47" s="941"/>
      <c r="JC47" s="941">
        <f t="shared" si="512"/>
        <v>0</v>
      </c>
      <c r="JD47" s="941"/>
      <c r="JE47" s="941"/>
      <c r="JF47" s="941"/>
      <c r="JG47" s="941">
        <f t="shared" si="513"/>
        <v>0</v>
      </c>
      <c r="JH47" s="941"/>
      <c r="JI47" s="941"/>
      <c r="JJ47" s="941"/>
      <c r="JK47" s="752"/>
      <c r="JL47" s="753"/>
      <c r="JM47" s="753"/>
      <c r="JN47" s="753"/>
      <c r="JO47" s="753"/>
      <c r="JP47" s="753"/>
      <c r="JQ47" s="753"/>
      <c r="JR47" s="753"/>
      <c r="JS47" s="753"/>
      <c r="JT47" s="753"/>
      <c r="JU47" s="753"/>
      <c r="JV47" s="753"/>
      <c r="JW47" s="753"/>
      <c r="JX47" s="753"/>
      <c r="JY47" s="753"/>
      <c r="JZ47" s="753"/>
      <c r="KA47" s="753"/>
      <c r="KB47" s="753"/>
      <c r="KC47" s="753"/>
      <c r="KD47" s="775"/>
      <c r="KE47" s="484"/>
      <c r="KF47" s="434"/>
      <c r="KG47" s="434"/>
      <c r="KH47" s="434"/>
      <c r="KI47" s="434"/>
      <c r="KJ47" s="434"/>
      <c r="KK47" s="434"/>
      <c r="KL47" s="434"/>
      <c r="KM47" s="434"/>
      <c r="KN47" s="434"/>
      <c r="KO47" s="434"/>
      <c r="KP47" s="434"/>
      <c r="KQ47" s="434"/>
      <c r="KR47" s="434"/>
      <c r="KS47" s="434"/>
      <c r="KT47" s="434"/>
      <c r="KU47" s="434"/>
      <c r="KV47" s="434"/>
      <c r="KW47" s="434"/>
      <c r="KX47" s="1065"/>
      <c r="LC47" s="785"/>
      <c r="LD47" s="786"/>
      <c r="LE47" s="761"/>
      <c r="LF47" s="762"/>
      <c r="LG47" s="765" t="s">
        <v>154</v>
      </c>
      <c r="LH47" s="766"/>
      <c r="LI47" s="766"/>
      <c r="LJ47" s="766"/>
      <c r="LK47" s="766"/>
      <c r="LL47" s="766"/>
      <c r="LM47" s="766"/>
      <c r="LN47" s="766"/>
      <c r="LO47" s="767"/>
      <c r="LP47" s="484"/>
      <c r="LQ47" s="434"/>
      <c r="LR47" s="435"/>
      <c r="LS47" s="435"/>
      <c r="LT47" s="434"/>
      <c r="LU47" s="434"/>
      <c r="LV47" s="435"/>
      <c r="LW47" s="589"/>
      <c r="LX47" s="434"/>
      <c r="LY47" s="434"/>
      <c r="LZ47" s="435"/>
      <c r="MA47" s="589"/>
      <c r="MB47" s="434"/>
      <c r="MC47" s="434"/>
      <c r="MD47" s="435"/>
      <c r="ME47" s="589"/>
      <c r="MF47" s="434"/>
      <c r="MG47" s="434"/>
      <c r="MH47" s="435"/>
      <c r="MI47" s="589"/>
      <c r="MJ47" s="772" t="s">
        <v>58</v>
      </c>
      <c r="MK47" s="773"/>
      <c r="ML47" s="774"/>
      <c r="MM47" s="1055"/>
      <c r="MN47" s="1056"/>
      <c r="MO47" s="1056"/>
      <c r="MP47" s="1057"/>
      <c r="MQ47" s="940">
        <f t="shared" si="515"/>
        <v>0</v>
      </c>
      <c r="MR47" s="941"/>
      <c r="MS47" s="941"/>
      <c r="MT47" s="941"/>
      <c r="MU47" s="941">
        <f t="shared" si="516"/>
        <v>0</v>
      </c>
      <c r="MV47" s="941"/>
      <c r="MW47" s="941"/>
      <c r="MX47" s="941"/>
      <c r="MY47" s="941">
        <f t="shared" si="517"/>
        <v>0</v>
      </c>
      <c r="MZ47" s="941"/>
      <c r="NA47" s="941"/>
      <c r="NB47" s="941"/>
      <c r="NC47" s="941">
        <f t="shared" si="518"/>
        <v>0</v>
      </c>
      <c r="ND47" s="941"/>
      <c r="NE47" s="941"/>
      <c r="NF47" s="941"/>
      <c r="NG47" s="941">
        <f t="shared" si="519"/>
        <v>0</v>
      </c>
      <c r="NH47" s="941"/>
      <c r="NI47" s="941"/>
      <c r="NJ47" s="941"/>
      <c r="NK47" s="752"/>
      <c r="NL47" s="753"/>
      <c r="NM47" s="753"/>
      <c r="NN47" s="753"/>
      <c r="NO47" s="753"/>
      <c r="NP47" s="753"/>
      <c r="NQ47" s="753"/>
      <c r="NR47" s="753"/>
      <c r="NS47" s="753"/>
      <c r="NT47" s="753"/>
      <c r="NU47" s="753"/>
      <c r="NV47" s="753"/>
      <c r="NW47" s="753"/>
      <c r="NX47" s="753"/>
      <c r="NY47" s="753"/>
      <c r="NZ47" s="753"/>
      <c r="OA47" s="753"/>
      <c r="OB47" s="753"/>
      <c r="OC47" s="753"/>
      <c r="OD47" s="775"/>
      <c r="OE47" s="484"/>
      <c r="OF47" s="434"/>
      <c r="OG47" s="434"/>
      <c r="OH47" s="434"/>
      <c r="OI47" s="434"/>
      <c r="OJ47" s="434"/>
      <c r="OK47" s="434"/>
      <c r="OL47" s="434"/>
      <c r="OM47" s="434"/>
      <c r="ON47" s="434"/>
      <c r="OO47" s="434"/>
      <c r="OP47" s="434"/>
      <c r="OQ47" s="434"/>
      <c r="OR47" s="434"/>
      <c r="OS47" s="434"/>
      <c r="OT47" s="434"/>
      <c r="OU47" s="434"/>
      <c r="OV47" s="434"/>
      <c r="OW47" s="434"/>
      <c r="OX47" s="1065"/>
      <c r="PC47" s="785"/>
      <c r="PD47" s="786"/>
      <c r="PE47" s="761"/>
      <c r="PF47" s="762"/>
      <c r="PG47" s="765" t="s">
        <v>154</v>
      </c>
      <c r="PH47" s="766"/>
      <c r="PI47" s="766"/>
      <c r="PJ47" s="766"/>
      <c r="PK47" s="766"/>
      <c r="PL47" s="766"/>
      <c r="PM47" s="766"/>
      <c r="PN47" s="766"/>
      <c r="PO47" s="767"/>
      <c r="PP47" s="484"/>
      <c r="PQ47" s="434"/>
      <c r="PR47" s="435"/>
      <c r="PS47" s="435"/>
      <c r="PT47" s="434"/>
      <c r="PU47" s="434"/>
      <c r="PV47" s="435"/>
      <c r="PW47" s="589"/>
      <c r="PX47" s="434"/>
      <c r="PY47" s="434"/>
      <c r="PZ47" s="435"/>
      <c r="QA47" s="589"/>
      <c r="QB47" s="434"/>
      <c r="QC47" s="434"/>
      <c r="QD47" s="435"/>
      <c r="QE47" s="589"/>
      <c r="QF47" s="434"/>
      <c r="QG47" s="434"/>
      <c r="QH47" s="435"/>
      <c r="QI47" s="589"/>
      <c r="QJ47" s="772" t="s">
        <v>58</v>
      </c>
      <c r="QK47" s="773"/>
      <c r="QL47" s="774"/>
      <c r="QM47" s="1055"/>
      <c r="QN47" s="1056"/>
      <c r="QO47" s="1056"/>
      <c r="QP47" s="1057"/>
      <c r="QQ47" s="940">
        <f t="shared" si="521"/>
        <v>0</v>
      </c>
      <c r="QR47" s="941"/>
      <c r="QS47" s="941"/>
      <c r="QT47" s="941"/>
      <c r="QU47" s="941">
        <f t="shared" si="522"/>
        <v>0</v>
      </c>
      <c r="QV47" s="941"/>
      <c r="QW47" s="941"/>
      <c r="QX47" s="941"/>
      <c r="QY47" s="941">
        <f t="shared" si="523"/>
        <v>0</v>
      </c>
      <c r="QZ47" s="941"/>
      <c r="RA47" s="941"/>
      <c r="RB47" s="941"/>
      <c r="RC47" s="941">
        <f t="shared" si="524"/>
        <v>0</v>
      </c>
      <c r="RD47" s="941"/>
      <c r="RE47" s="941"/>
      <c r="RF47" s="941"/>
      <c r="RG47" s="941">
        <f t="shared" si="525"/>
        <v>0</v>
      </c>
      <c r="RH47" s="941"/>
      <c r="RI47" s="941"/>
      <c r="RJ47" s="941"/>
      <c r="RK47" s="752"/>
      <c r="RL47" s="753"/>
      <c r="RM47" s="753"/>
      <c r="RN47" s="753"/>
      <c r="RO47" s="753"/>
      <c r="RP47" s="753"/>
      <c r="RQ47" s="753"/>
      <c r="RR47" s="753"/>
      <c r="RS47" s="753"/>
      <c r="RT47" s="753"/>
      <c r="RU47" s="753"/>
      <c r="RV47" s="753"/>
      <c r="RW47" s="753"/>
      <c r="RX47" s="753"/>
      <c r="RY47" s="753"/>
      <c r="RZ47" s="753"/>
      <c r="SA47" s="753"/>
      <c r="SB47" s="753"/>
      <c r="SC47" s="753"/>
      <c r="SD47" s="775"/>
      <c r="SE47" s="484"/>
      <c r="SF47" s="434"/>
      <c r="SG47" s="434"/>
      <c r="SH47" s="434"/>
      <c r="SI47" s="434"/>
      <c r="SJ47" s="434"/>
      <c r="SK47" s="434"/>
      <c r="SL47" s="434"/>
      <c r="SM47" s="434"/>
      <c r="SN47" s="434"/>
      <c r="SO47" s="434"/>
      <c r="SP47" s="434"/>
      <c r="SQ47" s="434"/>
      <c r="SR47" s="434"/>
      <c r="SS47" s="434"/>
      <c r="ST47" s="434"/>
      <c r="SU47" s="434"/>
      <c r="SV47" s="434"/>
      <c r="SW47" s="434"/>
      <c r="SX47" s="1065"/>
      <c r="TS47" s="484">
        <f t="shared" si="487"/>
        <v>0</v>
      </c>
      <c r="TT47" s="434"/>
      <c r="TU47" s="435"/>
      <c r="TV47" s="435"/>
      <c r="TW47" s="434">
        <f t="shared" si="488"/>
        <v>0</v>
      </c>
      <c r="TX47" s="434"/>
      <c r="TY47" s="435"/>
      <c r="TZ47" s="589"/>
      <c r="UA47" s="434">
        <f t="shared" si="489"/>
        <v>0</v>
      </c>
      <c r="UB47" s="434"/>
      <c r="UC47" s="435"/>
      <c r="UD47" s="589"/>
      <c r="UE47" s="434">
        <f t="shared" si="490"/>
        <v>0</v>
      </c>
      <c r="UF47" s="434"/>
      <c r="UG47" s="435"/>
      <c r="UH47" s="589"/>
      <c r="UI47" s="434">
        <f t="shared" si="491"/>
        <v>0</v>
      </c>
      <c r="UJ47" s="434"/>
      <c r="UK47" s="435"/>
      <c r="UL47" s="589"/>
      <c r="UM47" s="772" t="s">
        <v>58</v>
      </c>
      <c r="UN47" s="773"/>
      <c r="UO47" s="774"/>
      <c r="UP47" s="1055"/>
      <c r="UQ47" s="1056"/>
      <c r="UR47" s="1056"/>
      <c r="US47" s="1057"/>
      <c r="UT47" s="484">
        <f t="shared" si="492"/>
        <v>0</v>
      </c>
      <c r="UU47" s="434"/>
      <c r="UV47" s="434"/>
      <c r="UW47" s="434"/>
      <c r="UX47" s="616">
        <f t="shared" si="493"/>
        <v>0</v>
      </c>
      <c r="UY47" s="617"/>
      <c r="UZ47" s="617"/>
      <c r="VA47" s="618"/>
      <c r="VB47" s="616">
        <f t="shared" si="494"/>
        <v>0</v>
      </c>
      <c r="VC47" s="617"/>
      <c r="VD47" s="617"/>
      <c r="VE47" s="618"/>
      <c r="VF47" s="616">
        <f t="shared" si="495"/>
        <v>0</v>
      </c>
      <c r="VG47" s="617"/>
      <c r="VH47" s="617"/>
      <c r="VI47" s="618"/>
      <c r="VJ47" s="616">
        <f t="shared" si="496"/>
        <v>0</v>
      </c>
      <c r="VK47" s="617"/>
      <c r="VL47" s="617"/>
      <c r="VM47" s="619"/>
      <c r="VN47" s="935"/>
      <c r="VO47" s="930"/>
      <c r="VP47" s="930"/>
      <c r="VQ47" s="930"/>
      <c r="VR47" s="930"/>
      <c r="VS47" s="930"/>
      <c r="VT47" s="930"/>
      <c r="VU47" s="930"/>
      <c r="VV47" s="930"/>
      <c r="VW47" s="930"/>
      <c r="VX47" s="930"/>
      <c r="VY47" s="930"/>
      <c r="VZ47" s="930"/>
      <c r="WA47" s="930"/>
      <c r="WB47" s="930"/>
      <c r="WC47" s="930"/>
      <c r="WD47" s="930"/>
      <c r="WE47" s="930"/>
      <c r="WF47" s="930"/>
      <c r="WG47" s="1002"/>
      <c r="WH47" s="484">
        <f t="shared" ref="WH47:WH53" si="542">CE47+GE47+KE47+OE47+SE47</f>
        <v>0</v>
      </c>
      <c r="WI47" s="434"/>
      <c r="WJ47" s="434"/>
      <c r="WK47" s="434"/>
      <c r="WL47" s="434">
        <f t="shared" ref="WL47:WL52" si="543">CI47+GI47+KI47+OI47+SI47</f>
        <v>0</v>
      </c>
      <c r="WM47" s="434"/>
      <c r="WN47" s="434"/>
      <c r="WO47" s="434"/>
      <c r="WP47" s="434">
        <f t="shared" ref="WP47:WP53" si="544">CM47+GM47+KM47+OM47+SM47</f>
        <v>0</v>
      </c>
      <c r="WQ47" s="434"/>
      <c r="WR47" s="434"/>
      <c r="WS47" s="434"/>
      <c r="WT47" s="434">
        <f t="shared" ref="WT47:WT53" si="545">CQ47+GQ47+KQ47+OQ47+SQ47</f>
        <v>0</v>
      </c>
      <c r="WU47" s="434"/>
      <c r="WV47" s="434"/>
      <c r="WW47" s="434"/>
      <c r="WX47" s="434">
        <f t="shared" ref="WX47:WX53" si="546">CU47+GU47+KU47+OU47+SU47</f>
        <v>0</v>
      </c>
      <c r="WY47" s="434"/>
      <c r="WZ47" s="434"/>
      <c r="XA47" s="1065"/>
    </row>
    <row r="48" spans="3:625" s="100" customFormat="1" ht="19.5" customHeight="1" x14ac:dyDescent="0.15">
      <c r="C48" s="785"/>
      <c r="D48" s="786"/>
      <c r="E48" s="763"/>
      <c r="F48" s="764"/>
      <c r="G48" s="765" t="s">
        <v>154</v>
      </c>
      <c r="H48" s="766"/>
      <c r="I48" s="766"/>
      <c r="J48" s="766"/>
      <c r="K48" s="766"/>
      <c r="L48" s="766"/>
      <c r="M48" s="766"/>
      <c r="N48" s="766"/>
      <c r="O48" s="767"/>
      <c r="P48" s="484"/>
      <c r="Q48" s="434"/>
      <c r="R48" s="435"/>
      <c r="S48" s="435"/>
      <c r="T48" s="434"/>
      <c r="U48" s="434"/>
      <c r="V48" s="435"/>
      <c r="W48" s="589"/>
      <c r="X48" s="434"/>
      <c r="Y48" s="434"/>
      <c r="Z48" s="435"/>
      <c r="AA48" s="589"/>
      <c r="AB48" s="434"/>
      <c r="AC48" s="434"/>
      <c r="AD48" s="435"/>
      <c r="AE48" s="589"/>
      <c r="AF48" s="434"/>
      <c r="AG48" s="434"/>
      <c r="AH48" s="435"/>
      <c r="AI48" s="589"/>
      <c r="AJ48" s="772" t="s">
        <v>58</v>
      </c>
      <c r="AK48" s="773"/>
      <c r="AL48" s="774"/>
      <c r="AM48" s="1055"/>
      <c r="AN48" s="1056"/>
      <c r="AO48" s="1056"/>
      <c r="AP48" s="1057"/>
      <c r="AQ48" s="484"/>
      <c r="AR48" s="434"/>
      <c r="AS48" s="434"/>
      <c r="AT48" s="434"/>
      <c r="AU48" s="616"/>
      <c r="AV48" s="617"/>
      <c r="AW48" s="617"/>
      <c r="AX48" s="618"/>
      <c r="AY48" s="616"/>
      <c r="AZ48" s="617"/>
      <c r="BA48" s="617"/>
      <c r="BB48" s="618"/>
      <c r="BC48" s="616"/>
      <c r="BD48" s="617"/>
      <c r="BE48" s="617"/>
      <c r="BF48" s="618"/>
      <c r="BG48" s="616"/>
      <c r="BH48" s="617"/>
      <c r="BI48" s="617"/>
      <c r="BJ48" s="619"/>
      <c r="BK48" s="752"/>
      <c r="BL48" s="753"/>
      <c r="BM48" s="753"/>
      <c r="BN48" s="753"/>
      <c r="BO48" s="753"/>
      <c r="BP48" s="753"/>
      <c r="BQ48" s="753"/>
      <c r="BR48" s="753"/>
      <c r="BS48" s="753"/>
      <c r="BT48" s="753"/>
      <c r="BU48" s="753"/>
      <c r="BV48" s="753"/>
      <c r="BW48" s="753"/>
      <c r="BX48" s="753"/>
      <c r="BY48" s="753"/>
      <c r="BZ48" s="753"/>
      <c r="CA48" s="753"/>
      <c r="CB48" s="753"/>
      <c r="CC48" s="753"/>
      <c r="CD48" s="775"/>
      <c r="CE48" s="484"/>
      <c r="CF48" s="434"/>
      <c r="CG48" s="434"/>
      <c r="CH48" s="434"/>
      <c r="CI48" s="434"/>
      <c r="CJ48" s="434"/>
      <c r="CK48" s="434"/>
      <c r="CL48" s="434"/>
      <c r="CM48" s="434"/>
      <c r="CN48" s="434"/>
      <c r="CO48" s="434"/>
      <c r="CP48" s="434"/>
      <c r="CQ48" s="434"/>
      <c r="CR48" s="434"/>
      <c r="CS48" s="434"/>
      <c r="CT48" s="434"/>
      <c r="CU48" s="434"/>
      <c r="CV48" s="434"/>
      <c r="CW48" s="434"/>
      <c r="CX48" s="1065"/>
      <c r="DC48" s="785"/>
      <c r="DD48" s="786"/>
      <c r="DE48" s="763"/>
      <c r="DF48" s="764"/>
      <c r="DG48" s="765" t="s">
        <v>154</v>
      </c>
      <c r="DH48" s="766"/>
      <c r="DI48" s="766"/>
      <c r="DJ48" s="766"/>
      <c r="DK48" s="766"/>
      <c r="DL48" s="766"/>
      <c r="DM48" s="766"/>
      <c r="DN48" s="766"/>
      <c r="DO48" s="767"/>
      <c r="DP48" s="484"/>
      <c r="DQ48" s="434"/>
      <c r="DR48" s="435"/>
      <c r="DS48" s="435"/>
      <c r="DT48" s="434"/>
      <c r="DU48" s="434"/>
      <c r="DV48" s="435"/>
      <c r="DW48" s="589"/>
      <c r="DX48" s="434"/>
      <c r="DY48" s="434"/>
      <c r="DZ48" s="435"/>
      <c r="EA48" s="589"/>
      <c r="EB48" s="434"/>
      <c r="EC48" s="434"/>
      <c r="ED48" s="435"/>
      <c r="EE48" s="589"/>
      <c r="EF48" s="434"/>
      <c r="EG48" s="434"/>
      <c r="EH48" s="435"/>
      <c r="EI48" s="589"/>
      <c r="EJ48" s="772" t="s">
        <v>58</v>
      </c>
      <c r="EK48" s="773"/>
      <c r="EL48" s="774"/>
      <c r="EM48" s="1055"/>
      <c r="EN48" s="1056"/>
      <c r="EO48" s="1056"/>
      <c r="EP48" s="1057"/>
      <c r="EQ48" s="940">
        <f t="shared" si="503"/>
        <v>0</v>
      </c>
      <c r="ER48" s="941"/>
      <c r="ES48" s="941"/>
      <c r="ET48" s="941"/>
      <c r="EU48" s="941">
        <f t="shared" si="504"/>
        <v>0</v>
      </c>
      <c r="EV48" s="941"/>
      <c r="EW48" s="941"/>
      <c r="EX48" s="941"/>
      <c r="EY48" s="941">
        <f t="shared" si="505"/>
        <v>0</v>
      </c>
      <c r="EZ48" s="941"/>
      <c r="FA48" s="941"/>
      <c r="FB48" s="941"/>
      <c r="FC48" s="941">
        <f>EB48*$EM48</f>
        <v>0</v>
      </c>
      <c r="FD48" s="941"/>
      <c r="FE48" s="941"/>
      <c r="FF48" s="941"/>
      <c r="FG48" s="941">
        <f t="shared" si="507"/>
        <v>0</v>
      </c>
      <c r="FH48" s="941"/>
      <c r="FI48" s="941"/>
      <c r="FJ48" s="941"/>
      <c r="FK48" s="752"/>
      <c r="FL48" s="753"/>
      <c r="FM48" s="753"/>
      <c r="FN48" s="753"/>
      <c r="FO48" s="753"/>
      <c r="FP48" s="753"/>
      <c r="FQ48" s="753"/>
      <c r="FR48" s="753"/>
      <c r="FS48" s="753"/>
      <c r="FT48" s="753"/>
      <c r="FU48" s="753"/>
      <c r="FV48" s="753"/>
      <c r="FW48" s="753"/>
      <c r="FX48" s="753"/>
      <c r="FY48" s="753"/>
      <c r="FZ48" s="753"/>
      <c r="GA48" s="753"/>
      <c r="GB48" s="753"/>
      <c r="GC48" s="753"/>
      <c r="GD48" s="775"/>
      <c r="GE48" s="484"/>
      <c r="GF48" s="434"/>
      <c r="GG48" s="434"/>
      <c r="GH48" s="434"/>
      <c r="GI48" s="434"/>
      <c r="GJ48" s="434"/>
      <c r="GK48" s="434"/>
      <c r="GL48" s="434"/>
      <c r="GM48" s="434"/>
      <c r="GN48" s="434"/>
      <c r="GO48" s="434"/>
      <c r="GP48" s="434"/>
      <c r="GQ48" s="434"/>
      <c r="GR48" s="434"/>
      <c r="GS48" s="434"/>
      <c r="GT48" s="434"/>
      <c r="GU48" s="434"/>
      <c r="GV48" s="434"/>
      <c r="GW48" s="434"/>
      <c r="GX48" s="1065"/>
      <c r="HC48" s="785"/>
      <c r="HD48" s="786"/>
      <c r="HE48" s="763"/>
      <c r="HF48" s="764"/>
      <c r="HG48" s="765" t="s">
        <v>154</v>
      </c>
      <c r="HH48" s="766"/>
      <c r="HI48" s="766"/>
      <c r="HJ48" s="766"/>
      <c r="HK48" s="766"/>
      <c r="HL48" s="766"/>
      <c r="HM48" s="766"/>
      <c r="HN48" s="766"/>
      <c r="HO48" s="767"/>
      <c r="HP48" s="484"/>
      <c r="HQ48" s="434"/>
      <c r="HR48" s="435"/>
      <c r="HS48" s="435"/>
      <c r="HT48" s="434"/>
      <c r="HU48" s="434"/>
      <c r="HV48" s="435"/>
      <c r="HW48" s="589"/>
      <c r="HX48" s="434"/>
      <c r="HY48" s="434"/>
      <c r="HZ48" s="435"/>
      <c r="IA48" s="589"/>
      <c r="IB48" s="434"/>
      <c r="IC48" s="434"/>
      <c r="ID48" s="435"/>
      <c r="IE48" s="589"/>
      <c r="IF48" s="434"/>
      <c r="IG48" s="434"/>
      <c r="IH48" s="435"/>
      <c r="II48" s="589"/>
      <c r="IJ48" s="772" t="s">
        <v>58</v>
      </c>
      <c r="IK48" s="773"/>
      <c r="IL48" s="774"/>
      <c r="IM48" s="1055"/>
      <c r="IN48" s="1056"/>
      <c r="IO48" s="1056"/>
      <c r="IP48" s="1057"/>
      <c r="IQ48" s="940">
        <f t="shared" si="509"/>
        <v>0</v>
      </c>
      <c r="IR48" s="941"/>
      <c r="IS48" s="941"/>
      <c r="IT48" s="941"/>
      <c r="IU48" s="941">
        <f t="shared" si="510"/>
        <v>0</v>
      </c>
      <c r="IV48" s="941"/>
      <c r="IW48" s="941"/>
      <c r="IX48" s="941"/>
      <c r="IY48" s="941">
        <f t="shared" si="511"/>
        <v>0</v>
      </c>
      <c r="IZ48" s="941"/>
      <c r="JA48" s="941"/>
      <c r="JB48" s="941"/>
      <c r="JC48" s="941">
        <f t="shared" si="512"/>
        <v>0</v>
      </c>
      <c r="JD48" s="941"/>
      <c r="JE48" s="941"/>
      <c r="JF48" s="941"/>
      <c r="JG48" s="941">
        <f t="shared" si="513"/>
        <v>0</v>
      </c>
      <c r="JH48" s="941"/>
      <c r="JI48" s="941"/>
      <c r="JJ48" s="941"/>
      <c r="JK48" s="752"/>
      <c r="JL48" s="753"/>
      <c r="JM48" s="753"/>
      <c r="JN48" s="753"/>
      <c r="JO48" s="753"/>
      <c r="JP48" s="753"/>
      <c r="JQ48" s="753"/>
      <c r="JR48" s="753"/>
      <c r="JS48" s="753"/>
      <c r="JT48" s="753"/>
      <c r="JU48" s="753"/>
      <c r="JV48" s="753"/>
      <c r="JW48" s="753"/>
      <c r="JX48" s="753"/>
      <c r="JY48" s="753"/>
      <c r="JZ48" s="753"/>
      <c r="KA48" s="753"/>
      <c r="KB48" s="753"/>
      <c r="KC48" s="753"/>
      <c r="KD48" s="775"/>
      <c r="KE48" s="484"/>
      <c r="KF48" s="434"/>
      <c r="KG48" s="434"/>
      <c r="KH48" s="434"/>
      <c r="KI48" s="434"/>
      <c r="KJ48" s="434"/>
      <c r="KK48" s="434"/>
      <c r="KL48" s="434"/>
      <c r="KM48" s="434"/>
      <c r="KN48" s="434"/>
      <c r="KO48" s="434"/>
      <c r="KP48" s="434"/>
      <c r="KQ48" s="434"/>
      <c r="KR48" s="434"/>
      <c r="KS48" s="434"/>
      <c r="KT48" s="434"/>
      <c r="KU48" s="434"/>
      <c r="KV48" s="434"/>
      <c r="KW48" s="434"/>
      <c r="KX48" s="1065"/>
      <c r="LC48" s="785"/>
      <c r="LD48" s="786"/>
      <c r="LE48" s="763"/>
      <c r="LF48" s="764"/>
      <c r="LG48" s="765" t="s">
        <v>154</v>
      </c>
      <c r="LH48" s="766"/>
      <c r="LI48" s="766"/>
      <c r="LJ48" s="766"/>
      <c r="LK48" s="766"/>
      <c r="LL48" s="766"/>
      <c r="LM48" s="766"/>
      <c r="LN48" s="766"/>
      <c r="LO48" s="767"/>
      <c r="LP48" s="484"/>
      <c r="LQ48" s="434"/>
      <c r="LR48" s="435"/>
      <c r="LS48" s="435"/>
      <c r="LT48" s="434"/>
      <c r="LU48" s="434"/>
      <c r="LV48" s="435"/>
      <c r="LW48" s="589"/>
      <c r="LX48" s="434"/>
      <c r="LY48" s="434"/>
      <c r="LZ48" s="435"/>
      <c r="MA48" s="589"/>
      <c r="MB48" s="434"/>
      <c r="MC48" s="434"/>
      <c r="MD48" s="435"/>
      <c r="ME48" s="589"/>
      <c r="MF48" s="434"/>
      <c r="MG48" s="434"/>
      <c r="MH48" s="435"/>
      <c r="MI48" s="589"/>
      <c r="MJ48" s="772" t="s">
        <v>58</v>
      </c>
      <c r="MK48" s="773"/>
      <c r="ML48" s="774"/>
      <c r="MM48" s="1055"/>
      <c r="MN48" s="1056"/>
      <c r="MO48" s="1056"/>
      <c r="MP48" s="1057"/>
      <c r="MQ48" s="940">
        <f t="shared" si="515"/>
        <v>0</v>
      </c>
      <c r="MR48" s="941"/>
      <c r="MS48" s="941"/>
      <c r="MT48" s="941"/>
      <c r="MU48" s="941">
        <f t="shared" si="516"/>
        <v>0</v>
      </c>
      <c r="MV48" s="941"/>
      <c r="MW48" s="941"/>
      <c r="MX48" s="941"/>
      <c r="MY48" s="941">
        <f t="shared" si="517"/>
        <v>0</v>
      </c>
      <c r="MZ48" s="941"/>
      <c r="NA48" s="941"/>
      <c r="NB48" s="941"/>
      <c r="NC48" s="941">
        <f t="shared" si="518"/>
        <v>0</v>
      </c>
      <c r="ND48" s="941"/>
      <c r="NE48" s="941"/>
      <c r="NF48" s="941"/>
      <c r="NG48" s="941">
        <f t="shared" si="519"/>
        <v>0</v>
      </c>
      <c r="NH48" s="941"/>
      <c r="NI48" s="941"/>
      <c r="NJ48" s="941"/>
      <c r="NK48" s="752"/>
      <c r="NL48" s="753"/>
      <c r="NM48" s="753"/>
      <c r="NN48" s="753"/>
      <c r="NO48" s="753"/>
      <c r="NP48" s="753"/>
      <c r="NQ48" s="753"/>
      <c r="NR48" s="753"/>
      <c r="NS48" s="753"/>
      <c r="NT48" s="753"/>
      <c r="NU48" s="753"/>
      <c r="NV48" s="753"/>
      <c r="NW48" s="753"/>
      <c r="NX48" s="753"/>
      <c r="NY48" s="753"/>
      <c r="NZ48" s="753"/>
      <c r="OA48" s="753"/>
      <c r="OB48" s="753"/>
      <c r="OC48" s="753"/>
      <c r="OD48" s="775"/>
      <c r="OE48" s="484"/>
      <c r="OF48" s="434"/>
      <c r="OG48" s="434"/>
      <c r="OH48" s="434"/>
      <c r="OI48" s="434"/>
      <c r="OJ48" s="434"/>
      <c r="OK48" s="434"/>
      <c r="OL48" s="434"/>
      <c r="OM48" s="434"/>
      <c r="ON48" s="434"/>
      <c r="OO48" s="434"/>
      <c r="OP48" s="434"/>
      <c r="OQ48" s="434"/>
      <c r="OR48" s="434"/>
      <c r="OS48" s="434"/>
      <c r="OT48" s="434"/>
      <c r="OU48" s="434"/>
      <c r="OV48" s="434"/>
      <c r="OW48" s="434"/>
      <c r="OX48" s="1065"/>
      <c r="PC48" s="785"/>
      <c r="PD48" s="786"/>
      <c r="PE48" s="763"/>
      <c r="PF48" s="764"/>
      <c r="PG48" s="765" t="s">
        <v>154</v>
      </c>
      <c r="PH48" s="766"/>
      <c r="PI48" s="766"/>
      <c r="PJ48" s="766"/>
      <c r="PK48" s="766"/>
      <c r="PL48" s="766"/>
      <c r="PM48" s="766"/>
      <c r="PN48" s="766"/>
      <c r="PO48" s="767"/>
      <c r="PP48" s="484"/>
      <c r="PQ48" s="434"/>
      <c r="PR48" s="435"/>
      <c r="PS48" s="435"/>
      <c r="PT48" s="434"/>
      <c r="PU48" s="434"/>
      <c r="PV48" s="435"/>
      <c r="PW48" s="589"/>
      <c r="PX48" s="434"/>
      <c r="PY48" s="434"/>
      <c r="PZ48" s="435"/>
      <c r="QA48" s="589"/>
      <c r="QB48" s="434"/>
      <c r="QC48" s="434"/>
      <c r="QD48" s="435"/>
      <c r="QE48" s="589"/>
      <c r="QF48" s="434"/>
      <c r="QG48" s="434"/>
      <c r="QH48" s="435"/>
      <c r="QI48" s="589"/>
      <c r="QJ48" s="772" t="s">
        <v>58</v>
      </c>
      <c r="QK48" s="773"/>
      <c r="QL48" s="774"/>
      <c r="QM48" s="1055"/>
      <c r="QN48" s="1056"/>
      <c r="QO48" s="1056"/>
      <c r="QP48" s="1057"/>
      <c r="QQ48" s="940">
        <f t="shared" si="521"/>
        <v>0</v>
      </c>
      <c r="QR48" s="941"/>
      <c r="QS48" s="941"/>
      <c r="QT48" s="941"/>
      <c r="QU48" s="941">
        <f t="shared" si="522"/>
        <v>0</v>
      </c>
      <c r="QV48" s="941"/>
      <c r="QW48" s="941"/>
      <c r="QX48" s="941"/>
      <c r="QY48" s="941">
        <f t="shared" si="523"/>
        <v>0</v>
      </c>
      <c r="QZ48" s="941"/>
      <c r="RA48" s="941"/>
      <c r="RB48" s="941"/>
      <c r="RC48" s="941">
        <f t="shared" si="524"/>
        <v>0</v>
      </c>
      <c r="RD48" s="941"/>
      <c r="RE48" s="941"/>
      <c r="RF48" s="941"/>
      <c r="RG48" s="941">
        <f t="shared" si="525"/>
        <v>0</v>
      </c>
      <c r="RH48" s="941"/>
      <c r="RI48" s="941"/>
      <c r="RJ48" s="941"/>
      <c r="RK48" s="752"/>
      <c r="RL48" s="753"/>
      <c r="RM48" s="753"/>
      <c r="RN48" s="753"/>
      <c r="RO48" s="753"/>
      <c r="RP48" s="753"/>
      <c r="RQ48" s="753"/>
      <c r="RR48" s="753"/>
      <c r="RS48" s="753"/>
      <c r="RT48" s="753"/>
      <c r="RU48" s="753"/>
      <c r="RV48" s="753"/>
      <c r="RW48" s="753"/>
      <c r="RX48" s="753"/>
      <c r="RY48" s="753"/>
      <c r="RZ48" s="753"/>
      <c r="SA48" s="753"/>
      <c r="SB48" s="753"/>
      <c r="SC48" s="753"/>
      <c r="SD48" s="775"/>
      <c r="SE48" s="484"/>
      <c r="SF48" s="434"/>
      <c r="SG48" s="434"/>
      <c r="SH48" s="434"/>
      <c r="SI48" s="434"/>
      <c r="SJ48" s="434"/>
      <c r="SK48" s="434"/>
      <c r="SL48" s="434"/>
      <c r="SM48" s="434"/>
      <c r="SN48" s="434"/>
      <c r="SO48" s="434"/>
      <c r="SP48" s="434"/>
      <c r="SQ48" s="434"/>
      <c r="SR48" s="434"/>
      <c r="SS48" s="434"/>
      <c r="ST48" s="434"/>
      <c r="SU48" s="434"/>
      <c r="SV48" s="434"/>
      <c r="SW48" s="434"/>
      <c r="SX48" s="1065"/>
      <c r="TS48" s="484">
        <f t="shared" si="487"/>
        <v>0</v>
      </c>
      <c r="TT48" s="434"/>
      <c r="TU48" s="435"/>
      <c r="TV48" s="435"/>
      <c r="TW48" s="434">
        <f t="shared" si="488"/>
        <v>0</v>
      </c>
      <c r="TX48" s="434"/>
      <c r="TY48" s="435"/>
      <c r="TZ48" s="589"/>
      <c r="UA48" s="434">
        <f t="shared" si="489"/>
        <v>0</v>
      </c>
      <c r="UB48" s="434"/>
      <c r="UC48" s="435"/>
      <c r="UD48" s="589"/>
      <c r="UE48" s="434">
        <f t="shared" si="490"/>
        <v>0</v>
      </c>
      <c r="UF48" s="434"/>
      <c r="UG48" s="435"/>
      <c r="UH48" s="589"/>
      <c r="UI48" s="434">
        <f t="shared" si="491"/>
        <v>0</v>
      </c>
      <c r="UJ48" s="434"/>
      <c r="UK48" s="435"/>
      <c r="UL48" s="589"/>
      <c r="UM48" s="772" t="s">
        <v>58</v>
      </c>
      <c r="UN48" s="773"/>
      <c r="UO48" s="774"/>
      <c r="UP48" s="236"/>
      <c r="UQ48" s="237"/>
      <c r="UR48" s="237"/>
      <c r="US48" s="238"/>
      <c r="UT48" s="1058">
        <f t="shared" si="492"/>
        <v>0</v>
      </c>
      <c r="UU48" s="1059"/>
      <c r="UV48" s="1059"/>
      <c r="UW48" s="1059"/>
      <c r="UX48" s="1060">
        <f t="shared" si="493"/>
        <v>0</v>
      </c>
      <c r="UY48" s="1061"/>
      <c r="UZ48" s="1061"/>
      <c r="VA48" s="1062"/>
      <c r="VB48" s="1060">
        <f t="shared" si="494"/>
        <v>0</v>
      </c>
      <c r="VC48" s="1061"/>
      <c r="VD48" s="1061"/>
      <c r="VE48" s="1062"/>
      <c r="VF48" s="1060">
        <f t="shared" si="495"/>
        <v>0</v>
      </c>
      <c r="VG48" s="1061"/>
      <c r="VH48" s="1061"/>
      <c r="VI48" s="1062"/>
      <c r="VJ48" s="1060">
        <f t="shared" si="496"/>
        <v>0</v>
      </c>
      <c r="VK48" s="1061"/>
      <c r="VL48" s="1061"/>
      <c r="VM48" s="1063"/>
      <c r="VN48" s="935"/>
      <c r="VO48" s="930"/>
      <c r="VP48" s="930"/>
      <c r="VQ48" s="930"/>
      <c r="VR48" s="930"/>
      <c r="VS48" s="930"/>
      <c r="VT48" s="930"/>
      <c r="VU48" s="930"/>
      <c r="VV48" s="930"/>
      <c r="VW48" s="930"/>
      <c r="VX48" s="930"/>
      <c r="VY48" s="930"/>
      <c r="VZ48" s="930"/>
      <c r="WA48" s="930"/>
      <c r="WB48" s="930"/>
      <c r="WC48" s="930"/>
      <c r="WD48" s="930"/>
      <c r="WE48" s="930"/>
      <c r="WF48" s="930"/>
      <c r="WG48" s="1002"/>
      <c r="WH48" s="484">
        <f t="shared" si="542"/>
        <v>0</v>
      </c>
      <c r="WI48" s="434"/>
      <c r="WJ48" s="434"/>
      <c r="WK48" s="434"/>
      <c r="WL48" s="434">
        <f t="shared" si="543"/>
        <v>0</v>
      </c>
      <c r="WM48" s="434"/>
      <c r="WN48" s="434"/>
      <c r="WO48" s="434"/>
      <c r="WP48" s="434">
        <f t="shared" si="544"/>
        <v>0</v>
      </c>
      <c r="WQ48" s="434"/>
      <c r="WR48" s="434"/>
      <c r="WS48" s="434"/>
      <c r="WT48" s="434">
        <f t="shared" si="545"/>
        <v>0</v>
      </c>
      <c r="WU48" s="434"/>
      <c r="WV48" s="434"/>
      <c r="WW48" s="434"/>
      <c r="WX48" s="434">
        <f t="shared" si="546"/>
        <v>0</v>
      </c>
      <c r="WY48" s="434"/>
      <c r="WZ48" s="434"/>
      <c r="XA48" s="1065"/>
    </row>
    <row r="49" spans="3:625" s="100" customFormat="1" ht="19.5" customHeight="1" x14ac:dyDescent="0.15">
      <c r="C49" s="785"/>
      <c r="D49" s="786"/>
      <c r="E49" s="754" t="s">
        <v>105</v>
      </c>
      <c r="F49" s="754"/>
      <c r="G49" s="755"/>
      <c r="H49" s="755"/>
      <c r="I49" s="755"/>
      <c r="J49" s="755"/>
      <c r="K49" s="755"/>
      <c r="L49" s="755"/>
      <c r="M49" s="755"/>
      <c r="N49" s="755"/>
      <c r="O49" s="755"/>
      <c r="P49" s="776"/>
      <c r="Q49" s="777"/>
      <c r="R49" s="778"/>
      <c r="S49" s="778"/>
      <c r="T49" s="777"/>
      <c r="U49" s="777"/>
      <c r="V49" s="778"/>
      <c r="W49" s="800"/>
      <c r="X49" s="777"/>
      <c r="Y49" s="777"/>
      <c r="Z49" s="778"/>
      <c r="AA49" s="800"/>
      <c r="AB49" s="777"/>
      <c r="AC49" s="777"/>
      <c r="AD49" s="778"/>
      <c r="AE49" s="800"/>
      <c r="AF49" s="777"/>
      <c r="AG49" s="777"/>
      <c r="AH49" s="778"/>
      <c r="AI49" s="800"/>
      <c r="AJ49" s="801"/>
      <c r="AK49" s="802"/>
      <c r="AL49" s="803"/>
      <c r="AM49" s="974"/>
      <c r="AN49" s="975"/>
      <c r="AO49" s="975"/>
      <c r="AP49" s="976"/>
      <c r="AQ49" s="1058">
        <f>SUM(AQ46:AT48,AQ44,AQ42)</f>
        <v>0</v>
      </c>
      <c r="AR49" s="1059"/>
      <c r="AS49" s="1059"/>
      <c r="AT49" s="1059"/>
      <c r="AU49" s="1060">
        <f t="shared" ref="AU49" si="547">SUM(AU46:AX48,AU44,AU42)</f>
        <v>0</v>
      </c>
      <c r="AV49" s="1061"/>
      <c r="AW49" s="1061"/>
      <c r="AX49" s="1062"/>
      <c r="AY49" s="1060">
        <f t="shared" ref="AY49" si="548">SUM(AY46:BB48,AY44,AY42)</f>
        <v>0</v>
      </c>
      <c r="AZ49" s="1061"/>
      <c r="BA49" s="1061"/>
      <c r="BB49" s="1062"/>
      <c r="BC49" s="1060">
        <f t="shared" ref="BC49" si="549">SUM(BC46:BF48,BC44,BC42)</f>
        <v>0</v>
      </c>
      <c r="BD49" s="1061"/>
      <c r="BE49" s="1061"/>
      <c r="BF49" s="1062"/>
      <c r="BG49" s="1060">
        <f t="shared" ref="BG49" si="550">SUM(BG46:BJ48,BG44,BG42)</f>
        <v>0</v>
      </c>
      <c r="BH49" s="1061"/>
      <c r="BI49" s="1061"/>
      <c r="BJ49" s="1063"/>
      <c r="BK49" s="756"/>
      <c r="BL49" s="757"/>
      <c r="BM49" s="757"/>
      <c r="BN49" s="757"/>
      <c r="BO49" s="757"/>
      <c r="BP49" s="757"/>
      <c r="BQ49" s="757"/>
      <c r="BR49" s="757"/>
      <c r="BS49" s="757"/>
      <c r="BT49" s="757"/>
      <c r="BU49" s="757"/>
      <c r="BV49" s="757"/>
      <c r="BW49" s="757"/>
      <c r="BX49" s="757"/>
      <c r="BY49" s="757"/>
      <c r="BZ49" s="757"/>
      <c r="CA49" s="757"/>
      <c r="CB49" s="757"/>
      <c r="CC49" s="757"/>
      <c r="CD49" s="758"/>
      <c r="CE49" s="484">
        <f>SUM(CE46:CH48,CE44,CE42)</f>
        <v>0</v>
      </c>
      <c r="CF49" s="434"/>
      <c r="CG49" s="434"/>
      <c r="CH49" s="434"/>
      <c r="CI49" s="434">
        <f t="shared" ref="CI49" si="551">SUM(CI46:CL48,CI44,CI42)</f>
        <v>0</v>
      </c>
      <c r="CJ49" s="434"/>
      <c r="CK49" s="434"/>
      <c r="CL49" s="434"/>
      <c r="CM49" s="434">
        <f t="shared" ref="CM49" si="552">SUM(CM46:CP48,CM44,CM42)</f>
        <v>0</v>
      </c>
      <c r="CN49" s="434"/>
      <c r="CO49" s="434"/>
      <c r="CP49" s="434"/>
      <c r="CQ49" s="434">
        <f t="shared" ref="CQ49" si="553">SUM(CQ46:CT48,CQ44,CQ42)</f>
        <v>0</v>
      </c>
      <c r="CR49" s="434"/>
      <c r="CS49" s="434"/>
      <c r="CT49" s="434"/>
      <c r="CU49" s="434">
        <f t="shared" ref="CU49" si="554">SUM(CU46:CX48,CU44,CU42)</f>
        <v>0</v>
      </c>
      <c r="CV49" s="434"/>
      <c r="CW49" s="434"/>
      <c r="CX49" s="1065"/>
      <c r="DC49" s="785"/>
      <c r="DD49" s="786"/>
      <c r="DE49" s="754" t="s">
        <v>105</v>
      </c>
      <c r="DF49" s="754"/>
      <c r="DG49" s="755"/>
      <c r="DH49" s="755"/>
      <c r="DI49" s="755"/>
      <c r="DJ49" s="755"/>
      <c r="DK49" s="755"/>
      <c r="DL49" s="755"/>
      <c r="DM49" s="755"/>
      <c r="DN49" s="755"/>
      <c r="DO49" s="755"/>
      <c r="DP49" s="776"/>
      <c r="DQ49" s="777"/>
      <c r="DR49" s="778"/>
      <c r="DS49" s="778"/>
      <c r="DT49" s="777"/>
      <c r="DU49" s="777"/>
      <c r="DV49" s="778"/>
      <c r="DW49" s="800"/>
      <c r="DX49" s="777"/>
      <c r="DY49" s="777"/>
      <c r="DZ49" s="778"/>
      <c r="EA49" s="800"/>
      <c r="EB49" s="777"/>
      <c r="EC49" s="777"/>
      <c r="ED49" s="778"/>
      <c r="EE49" s="800"/>
      <c r="EF49" s="777"/>
      <c r="EG49" s="777"/>
      <c r="EH49" s="778"/>
      <c r="EI49" s="800"/>
      <c r="EJ49" s="801"/>
      <c r="EK49" s="802"/>
      <c r="EL49" s="803"/>
      <c r="EM49" s="974"/>
      <c r="EN49" s="975"/>
      <c r="EO49" s="975"/>
      <c r="EP49" s="976"/>
      <c r="EQ49" s="1058">
        <f>SUM(EQ46:ET48,EQ44,EQ42)</f>
        <v>0</v>
      </c>
      <c r="ER49" s="1059"/>
      <c r="ES49" s="1059"/>
      <c r="ET49" s="1059"/>
      <c r="EU49" s="1060">
        <f t="shared" ref="EU49" si="555">SUM(EU46:EX48,EU44,EU42)</f>
        <v>0</v>
      </c>
      <c r="EV49" s="1061"/>
      <c r="EW49" s="1061"/>
      <c r="EX49" s="1062"/>
      <c r="EY49" s="1060">
        <f t="shared" ref="EY49" si="556">SUM(EY46:FB48,EY44,EY42)</f>
        <v>0</v>
      </c>
      <c r="EZ49" s="1061"/>
      <c r="FA49" s="1061"/>
      <c r="FB49" s="1062"/>
      <c r="FC49" s="1060">
        <f t="shared" ref="FC49" si="557">SUM(FC46:FF48,FC44,FC42)</f>
        <v>0</v>
      </c>
      <c r="FD49" s="1061"/>
      <c r="FE49" s="1061"/>
      <c r="FF49" s="1062"/>
      <c r="FG49" s="1060">
        <f t="shared" ref="FG49" si="558">SUM(FG46:FJ48,FG44,FG42)</f>
        <v>0</v>
      </c>
      <c r="FH49" s="1061"/>
      <c r="FI49" s="1061"/>
      <c r="FJ49" s="1063"/>
      <c r="FK49" s="756"/>
      <c r="FL49" s="757"/>
      <c r="FM49" s="757"/>
      <c r="FN49" s="757"/>
      <c r="FO49" s="757"/>
      <c r="FP49" s="757"/>
      <c r="FQ49" s="757"/>
      <c r="FR49" s="757"/>
      <c r="FS49" s="757"/>
      <c r="FT49" s="757"/>
      <c r="FU49" s="757"/>
      <c r="FV49" s="757"/>
      <c r="FW49" s="757"/>
      <c r="FX49" s="757"/>
      <c r="FY49" s="757"/>
      <c r="FZ49" s="757"/>
      <c r="GA49" s="757"/>
      <c r="GB49" s="757"/>
      <c r="GC49" s="757"/>
      <c r="GD49" s="758"/>
      <c r="GE49" s="484">
        <f>SUM(GE46:GH48,GE44,GE42)</f>
        <v>0</v>
      </c>
      <c r="GF49" s="434"/>
      <c r="GG49" s="434"/>
      <c r="GH49" s="434"/>
      <c r="GI49" s="434">
        <f t="shared" ref="GI49" si="559">SUM(GI46:GL48,GI44,GI42)</f>
        <v>0</v>
      </c>
      <c r="GJ49" s="434"/>
      <c r="GK49" s="434"/>
      <c r="GL49" s="434"/>
      <c r="GM49" s="434">
        <f t="shared" ref="GM49" si="560">SUM(GM46:GP48,GM44,GM42)</f>
        <v>0</v>
      </c>
      <c r="GN49" s="434"/>
      <c r="GO49" s="434"/>
      <c r="GP49" s="434"/>
      <c r="GQ49" s="434">
        <f t="shared" ref="GQ49" si="561">SUM(GQ46:GT48,GQ44,GQ42)</f>
        <v>0</v>
      </c>
      <c r="GR49" s="434"/>
      <c r="GS49" s="434"/>
      <c r="GT49" s="434"/>
      <c r="GU49" s="434">
        <f t="shared" ref="GU49" si="562">SUM(GU46:GX48,GU44,GU42)</f>
        <v>0</v>
      </c>
      <c r="GV49" s="434"/>
      <c r="GW49" s="434"/>
      <c r="GX49" s="1065"/>
      <c r="HC49" s="785"/>
      <c r="HD49" s="786"/>
      <c r="HE49" s="754" t="s">
        <v>105</v>
      </c>
      <c r="HF49" s="754"/>
      <c r="HG49" s="755"/>
      <c r="HH49" s="755"/>
      <c r="HI49" s="755"/>
      <c r="HJ49" s="755"/>
      <c r="HK49" s="755"/>
      <c r="HL49" s="755"/>
      <c r="HM49" s="755"/>
      <c r="HN49" s="755"/>
      <c r="HO49" s="755"/>
      <c r="HP49" s="776"/>
      <c r="HQ49" s="777"/>
      <c r="HR49" s="778"/>
      <c r="HS49" s="778"/>
      <c r="HT49" s="777"/>
      <c r="HU49" s="777"/>
      <c r="HV49" s="778"/>
      <c r="HW49" s="800"/>
      <c r="HX49" s="777"/>
      <c r="HY49" s="777"/>
      <c r="HZ49" s="778"/>
      <c r="IA49" s="800"/>
      <c r="IB49" s="777"/>
      <c r="IC49" s="777"/>
      <c r="ID49" s="778"/>
      <c r="IE49" s="800"/>
      <c r="IF49" s="777"/>
      <c r="IG49" s="777"/>
      <c r="IH49" s="778"/>
      <c r="II49" s="800"/>
      <c r="IJ49" s="801"/>
      <c r="IK49" s="802"/>
      <c r="IL49" s="803"/>
      <c r="IM49" s="974"/>
      <c r="IN49" s="975"/>
      <c r="IO49" s="975"/>
      <c r="IP49" s="976"/>
      <c r="IQ49" s="1058">
        <f>SUM(IQ46:IT48,IQ44,IQ42)</f>
        <v>0</v>
      </c>
      <c r="IR49" s="1059"/>
      <c r="IS49" s="1059"/>
      <c r="IT49" s="1059"/>
      <c r="IU49" s="1060">
        <f t="shared" ref="IU49" si="563">SUM(IU46:IX48,IU44,IU42)</f>
        <v>0</v>
      </c>
      <c r="IV49" s="1061"/>
      <c r="IW49" s="1061"/>
      <c r="IX49" s="1062"/>
      <c r="IY49" s="1060">
        <f t="shared" ref="IY49" si="564">SUM(IY46:JB48,IY44,IY42)</f>
        <v>0</v>
      </c>
      <c r="IZ49" s="1061"/>
      <c r="JA49" s="1061"/>
      <c r="JB49" s="1062"/>
      <c r="JC49" s="1060">
        <f t="shared" ref="JC49" si="565">SUM(JC46:JF48,JC44,JC42)</f>
        <v>0</v>
      </c>
      <c r="JD49" s="1061"/>
      <c r="JE49" s="1061"/>
      <c r="JF49" s="1062"/>
      <c r="JG49" s="1060">
        <f t="shared" ref="JG49" si="566">SUM(JG46:JJ48,JG44,JG42)</f>
        <v>0</v>
      </c>
      <c r="JH49" s="1061"/>
      <c r="JI49" s="1061"/>
      <c r="JJ49" s="1063"/>
      <c r="JK49" s="756"/>
      <c r="JL49" s="757"/>
      <c r="JM49" s="757"/>
      <c r="JN49" s="757"/>
      <c r="JO49" s="757"/>
      <c r="JP49" s="757"/>
      <c r="JQ49" s="757"/>
      <c r="JR49" s="757"/>
      <c r="JS49" s="757"/>
      <c r="JT49" s="757"/>
      <c r="JU49" s="757"/>
      <c r="JV49" s="757"/>
      <c r="JW49" s="757"/>
      <c r="JX49" s="757"/>
      <c r="JY49" s="757"/>
      <c r="JZ49" s="757"/>
      <c r="KA49" s="757"/>
      <c r="KB49" s="757"/>
      <c r="KC49" s="757"/>
      <c r="KD49" s="758"/>
      <c r="KE49" s="484">
        <f>SUM(KE46:KH48,KE44,KE42)</f>
        <v>0</v>
      </c>
      <c r="KF49" s="434"/>
      <c r="KG49" s="434"/>
      <c r="KH49" s="434"/>
      <c r="KI49" s="434">
        <f t="shared" ref="KI49" si="567">SUM(KI46:KL48,KI44,KI42)</f>
        <v>0</v>
      </c>
      <c r="KJ49" s="434"/>
      <c r="KK49" s="434"/>
      <c r="KL49" s="434"/>
      <c r="KM49" s="434">
        <f t="shared" ref="KM49" si="568">SUM(KM46:KP48,KM44,KM42)</f>
        <v>0</v>
      </c>
      <c r="KN49" s="434"/>
      <c r="KO49" s="434"/>
      <c r="KP49" s="434"/>
      <c r="KQ49" s="434">
        <f t="shared" ref="KQ49" si="569">SUM(KQ46:KT48,KQ44,KQ42)</f>
        <v>0</v>
      </c>
      <c r="KR49" s="434"/>
      <c r="KS49" s="434"/>
      <c r="KT49" s="434"/>
      <c r="KU49" s="434">
        <f t="shared" ref="KU49" si="570">SUM(KU46:KX48,KU44,KU42)</f>
        <v>0</v>
      </c>
      <c r="KV49" s="434"/>
      <c r="KW49" s="434"/>
      <c r="KX49" s="1065"/>
      <c r="LC49" s="785"/>
      <c r="LD49" s="786"/>
      <c r="LE49" s="754" t="s">
        <v>105</v>
      </c>
      <c r="LF49" s="754"/>
      <c r="LG49" s="755"/>
      <c r="LH49" s="755"/>
      <c r="LI49" s="755"/>
      <c r="LJ49" s="755"/>
      <c r="LK49" s="755"/>
      <c r="LL49" s="755"/>
      <c r="LM49" s="755"/>
      <c r="LN49" s="755"/>
      <c r="LO49" s="755"/>
      <c r="LP49" s="776"/>
      <c r="LQ49" s="777"/>
      <c r="LR49" s="778"/>
      <c r="LS49" s="778"/>
      <c r="LT49" s="777"/>
      <c r="LU49" s="777"/>
      <c r="LV49" s="778"/>
      <c r="LW49" s="800"/>
      <c r="LX49" s="777"/>
      <c r="LY49" s="777"/>
      <c r="LZ49" s="778"/>
      <c r="MA49" s="800"/>
      <c r="MB49" s="777"/>
      <c r="MC49" s="777"/>
      <c r="MD49" s="778"/>
      <c r="ME49" s="800"/>
      <c r="MF49" s="777"/>
      <c r="MG49" s="777"/>
      <c r="MH49" s="778"/>
      <c r="MI49" s="800"/>
      <c r="MJ49" s="801"/>
      <c r="MK49" s="802"/>
      <c r="ML49" s="803"/>
      <c r="MM49" s="974"/>
      <c r="MN49" s="975"/>
      <c r="MO49" s="975"/>
      <c r="MP49" s="976"/>
      <c r="MQ49" s="1058">
        <f>SUM(MQ46:MT48,MQ44,MQ42)</f>
        <v>0</v>
      </c>
      <c r="MR49" s="1059"/>
      <c r="MS49" s="1059"/>
      <c r="MT49" s="1059"/>
      <c r="MU49" s="1060">
        <f t="shared" ref="MU49" si="571">SUM(MU46:MX48,MU44,MU42)</f>
        <v>0</v>
      </c>
      <c r="MV49" s="1061"/>
      <c r="MW49" s="1061"/>
      <c r="MX49" s="1062"/>
      <c r="MY49" s="1060">
        <f t="shared" ref="MY49" si="572">SUM(MY46:NB48,MY44,MY42)</f>
        <v>0</v>
      </c>
      <c r="MZ49" s="1061"/>
      <c r="NA49" s="1061"/>
      <c r="NB49" s="1062"/>
      <c r="NC49" s="1060">
        <f t="shared" ref="NC49" si="573">SUM(NC46:NF48,NC44,NC42)</f>
        <v>0</v>
      </c>
      <c r="ND49" s="1061"/>
      <c r="NE49" s="1061"/>
      <c r="NF49" s="1062"/>
      <c r="NG49" s="1060">
        <f t="shared" ref="NG49" si="574">SUM(NG46:NJ48,NG44,NG42)</f>
        <v>0</v>
      </c>
      <c r="NH49" s="1061"/>
      <c r="NI49" s="1061"/>
      <c r="NJ49" s="1063"/>
      <c r="NK49" s="756"/>
      <c r="NL49" s="757"/>
      <c r="NM49" s="757"/>
      <c r="NN49" s="757"/>
      <c r="NO49" s="757"/>
      <c r="NP49" s="757"/>
      <c r="NQ49" s="757"/>
      <c r="NR49" s="757"/>
      <c r="NS49" s="757"/>
      <c r="NT49" s="757"/>
      <c r="NU49" s="757"/>
      <c r="NV49" s="757"/>
      <c r="NW49" s="757"/>
      <c r="NX49" s="757"/>
      <c r="NY49" s="757"/>
      <c r="NZ49" s="757"/>
      <c r="OA49" s="757"/>
      <c r="OB49" s="757"/>
      <c r="OC49" s="757"/>
      <c r="OD49" s="758"/>
      <c r="OE49" s="484">
        <f>SUM(OE46:OH48,OE44,OE42)</f>
        <v>0</v>
      </c>
      <c r="OF49" s="434"/>
      <c r="OG49" s="434"/>
      <c r="OH49" s="434"/>
      <c r="OI49" s="434">
        <f t="shared" ref="OI49" si="575">SUM(OI46:OL48,OI44,OI42)</f>
        <v>0</v>
      </c>
      <c r="OJ49" s="434"/>
      <c r="OK49" s="434"/>
      <c r="OL49" s="434"/>
      <c r="OM49" s="434">
        <f t="shared" ref="OM49" si="576">SUM(OM46:OP48,OM44,OM42)</f>
        <v>0</v>
      </c>
      <c r="ON49" s="434"/>
      <c r="OO49" s="434"/>
      <c r="OP49" s="434"/>
      <c r="OQ49" s="434">
        <f t="shared" ref="OQ49" si="577">SUM(OQ46:OT48,OQ44,OQ42)</f>
        <v>0</v>
      </c>
      <c r="OR49" s="434"/>
      <c r="OS49" s="434"/>
      <c r="OT49" s="434"/>
      <c r="OU49" s="434">
        <f t="shared" ref="OU49" si="578">SUM(OU46:OX48,OU44,OU42)</f>
        <v>0</v>
      </c>
      <c r="OV49" s="434"/>
      <c r="OW49" s="434"/>
      <c r="OX49" s="1065"/>
      <c r="PC49" s="785"/>
      <c r="PD49" s="786"/>
      <c r="PE49" s="754" t="s">
        <v>105</v>
      </c>
      <c r="PF49" s="754"/>
      <c r="PG49" s="755"/>
      <c r="PH49" s="755"/>
      <c r="PI49" s="755"/>
      <c r="PJ49" s="755"/>
      <c r="PK49" s="755"/>
      <c r="PL49" s="755"/>
      <c r="PM49" s="755"/>
      <c r="PN49" s="755"/>
      <c r="PO49" s="755"/>
      <c r="PP49" s="776"/>
      <c r="PQ49" s="777"/>
      <c r="PR49" s="778"/>
      <c r="PS49" s="778"/>
      <c r="PT49" s="777"/>
      <c r="PU49" s="777"/>
      <c r="PV49" s="778"/>
      <c r="PW49" s="800"/>
      <c r="PX49" s="777"/>
      <c r="PY49" s="777"/>
      <c r="PZ49" s="778"/>
      <c r="QA49" s="800"/>
      <c r="QB49" s="777"/>
      <c r="QC49" s="777"/>
      <c r="QD49" s="778"/>
      <c r="QE49" s="800"/>
      <c r="QF49" s="777"/>
      <c r="QG49" s="777"/>
      <c r="QH49" s="778"/>
      <c r="QI49" s="800"/>
      <c r="QJ49" s="801"/>
      <c r="QK49" s="802"/>
      <c r="QL49" s="803"/>
      <c r="QM49" s="974"/>
      <c r="QN49" s="975"/>
      <c r="QO49" s="975"/>
      <c r="QP49" s="976"/>
      <c r="QQ49" s="1058">
        <f>SUM(QQ46:QT48,QQ44,QQ42)</f>
        <v>0</v>
      </c>
      <c r="QR49" s="1059"/>
      <c r="QS49" s="1059"/>
      <c r="QT49" s="1059"/>
      <c r="QU49" s="1060">
        <f t="shared" ref="QU49" si="579">SUM(QU46:QX48,QU44,QU42)</f>
        <v>0</v>
      </c>
      <c r="QV49" s="1061"/>
      <c r="QW49" s="1061"/>
      <c r="QX49" s="1062"/>
      <c r="QY49" s="1060">
        <f t="shared" ref="QY49" si="580">SUM(QY46:RB48,QY44,QY42)</f>
        <v>0</v>
      </c>
      <c r="QZ49" s="1061"/>
      <c r="RA49" s="1061"/>
      <c r="RB49" s="1062"/>
      <c r="RC49" s="1060">
        <f t="shared" ref="RC49" si="581">SUM(RC46:RF48,RC44,RC42)</f>
        <v>0</v>
      </c>
      <c r="RD49" s="1061"/>
      <c r="RE49" s="1061"/>
      <c r="RF49" s="1062"/>
      <c r="RG49" s="1060">
        <f t="shared" ref="RG49" si="582">SUM(RG46:RJ48,RG44,RG42)</f>
        <v>0</v>
      </c>
      <c r="RH49" s="1061"/>
      <c r="RI49" s="1061"/>
      <c r="RJ49" s="1063"/>
      <c r="RK49" s="756"/>
      <c r="RL49" s="757"/>
      <c r="RM49" s="757"/>
      <c r="RN49" s="757"/>
      <c r="RO49" s="757"/>
      <c r="RP49" s="757"/>
      <c r="RQ49" s="757"/>
      <c r="RR49" s="757"/>
      <c r="RS49" s="757"/>
      <c r="RT49" s="757"/>
      <c r="RU49" s="757"/>
      <c r="RV49" s="757"/>
      <c r="RW49" s="757"/>
      <c r="RX49" s="757"/>
      <c r="RY49" s="757"/>
      <c r="RZ49" s="757"/>
      <c r="SA49" s="757"/>
      <c r="SB49" s="757"/>
      <c r="SC49" s="757"/>
      <c r="SD49" s="758"/>
      <c r="SE49" s="484">
        <f>SUM(SE46:SH48,SE44,SE42)</f>
        <v>0</v>
      </c>
      <c r="SF49" s="434"/>
      <c r="SG49" s="434"/>
      <c r="SH49" s="434"/>
      <c r="SI49" s="434">
        <f t="shared" ref="SI49" si="583">SUM(SI46:SL48,SI44,SI42)</f>
        <v>0</v>
      </c>
      <c r="SJ49" s="434"/>
      <c r="SK49" s="434"/>
      <c r="SL49" s="434"/>
      <c r="SM49" s="434">
        <f t="shared" ref="SM49" si="584">SUM(SM46:SP48,SM44,SM42)</f>
        <v>0</v>
      </c>
      <c r="SN49" s="434"/>
      <c r="SO49" s="434"/>
      <c r="SP49" s="434"/>
      <c r="SQ49" s="434">
        <f t="shared" ref="SQ49" si="585">SUM(SQ46:ST48,SQ44,SQ42)</f>
        <v>0</v>
      </c>
      <c r="SR49" s="434"/>
      <c r="SS49" s="434"/>
      <c r="ST49" s="434"/>
      <c r="SU49" s="434">
        <f t="shared" ref="SU49" si="586">SUM(SU46:SX48,SU44,SU42)</f>
        <v>0</v>
      </c>
      <c r="SV49" s="434"/>
      <c r="SW49" s="434"/>
      <c r="SX49" s="1065"/>
      <c r="TS49" s="776"/>
      <c r="TT49" s="777"/>
      <c r="TU49" s="778"/>
      <c r="TV49" s="778"/>
      <c r="TW49" s="777"/>
      <c r="TX49" s="777"/>
      <c r="TY49" s="778"/>
      <c r="TZ49" s="800"/>
      <c r="UA49" s="777"/>
      <c r="UB49" s="777"/>
      <c r="UC49" s="778"/>
      <c r="UD49" s="800"/>
      <c r="UE49" s="777"/>
      <c r="UF49" s="777"/>
      <c r="UG49" s="778"/>
      <c r="UH49" s="800"/>
      <c r="UI49" s="777"/>
      <c r="UJ49" s="777"/>
      <c r="UK49" s="778"/>
      <c r="UL49" s="800"/>
      <c r="UM49" s="801"/>
      <c r="UN49" s="802"/>
      <c r="UO49" s="803"/>
      <c r="UP49" s="974"/>
      <c r="UQ49" s="975"/>
      <c r="UR49" s="975"/>
      <c r="US49" s="976"/>
      <c r="UT49" s="1058">
        <f t="shared" si="492"/>
        <v>0</v>
      </c>
      <c r="UU49" s="1059"/>
      <c r="UV49" s="1059"/>
      <c r="UW49" s="1059"/>
      <c r="UX49" s="1060">
        <f t="shared" si="493"/>
        <v>0</v>
      </c>
      <c r="UY49" s="1061"/>
      <c r="UZ49" s="1061"/>
      <c r="VA49" s="1062"/>
      <c r="VB49" s="1060">
        <f t="shared" si="494"/>
        <v>0</v>
      </c>
      <c r="VC49" s="1061"/>
      <c r="VD49" s="1061"/>
      <c r="VE49" s="1062"/>
      <c r="VF49" s="1060">
        <f t="shared" si="495"/>
        <v>0</v>
      </c>
      <c r="VG49" s="1061"/>
      <c r="VH49" s="1061"/>
      <c r="VI49" s="1062"/>
      <c r="VJ49" s="1060">
        <f t="shared" si="496"/>
        <v>0</v>
      </c>
      <c r="VK49" s="1061"/>
      <c r="VL49" s="1061"/>
      <c r="VM49" s="1063"/>
      <c r="VN49" s="756"/>
      <c r="VO49" s="757"/>
      <c r="VP49" s="757"/>
      <c r="VQ49" s="757"/>
      <c r="VR49" s="757"/>
      <c r="VS49" s="757"/>
      <c r="VT49" s="757"/>
      <c r="VU49" s="757"/>
      <c r="VV49" s="757"/>
      <c r="VW49" s="757"/>
      <c r="VX49" s="757"/>
      <c r="VY49" s="757"/>
      <c r="VZ49" s="757"/>
      <c r="WA49" s="757"/>
      <c r="WB49" s="757"/>
      <c r="WC49" s="757"/>
      <c r="WD49" s="757"/>
      <c r="WE49" s="757"/>
      <c r="WF49" s="757"/>
      <c r="WG49" s="758"/>
      <c r="WH49" s="484">
        <f t="shared" si="542"/>
        <v>0</v>
      </c>
      <c r="WI49" s="434"/>
      <c r="WJ49" s="434"/>
      <c r="WK49" s="434"/>
      <c r="WL49" s="434">
        <f t="shared" si="543"/>
        <v>0</v>
      </c>
      <c r="WM49" s="434"/>
      <c r="WN49" s="434"/>
      <c r="WO49" s="434"/>
      <c r="WP49" s="434">
        <f t="shared" si="544"/>
        <v>0</v>
      </c>
      <c r="WQ49" s="434"/>
      <c r="WR49" s="434"/>
      <c r="WS49" s="434"/>
      <c r="WT49" s="434">
        <f t="shared" si="545"/>
        <v>0</v>
      </c>
      <c r="WU49" s="434"/>
      <c r="WV49" s="434"/>
      <c r="WW49" s="434"/>
      <c r="WX49" s="434">
        <f t="shared" si="546"/>
        <v>0</v>
      </c>
      <c r="WY49" s="434"/>
      <c r="WZ49" s="434"/>
      <c r="XA49" s="1065"/>
    </row>
    <row r="50" spans="3:625" s="100" customFormat="1" ht="19.5" customHeight="1" x14ac:dyDescent="0.15">
      <c r="C50" s="787"/>
      <c r="D50" s="788"/>
      <c r="E50" s="744"/>
      <c r="F50" s="745"/>
      <c r="G50" s="746" t="s">
        <v>147</v>
      </c>
      <c r="H50" s="747"/>
      <c r="I50" s="747"/>
      <c r="J50" s="747"/>
      <c r="K50" s="747"/>
      <c r="L50" s="747"/>
      <c r="M50" s="747"/>
      <c r="N50" s="747"/>
      <c r="O50" s="748"/>
      <c r="P50" s="776"/>
      <c r="Q50" s="777"/>
      <c r="R50" s="778"/>
      <c r="S50" s="778"/>
      <c r="T50" s="777"/>
      <c r="U50" s="777"/>
      <c r="V50" s="778"/>
      <c r="W50" s="800"/>
      <c r="X50" s="777"/>
      <c r="Y50" s="777"/>
      <c r="Z50" s="778"/>
      <c r="AA50" s="800"/>
      <c r="AB50" s="777"/>
      <c r="AC50" s="777"/>
      <c r="AD50" s="778"/>
      <c r="AE50" s="800"/>
      <c r="AF50" s="777"/>
      <c r="AG50" s="777"/>
      <c r="AH50" s="778"/>
      <c r="AI50" s="800"/>
      <c r="AJ50" s="801"/>
      <c r="AK50" s="802"/>
      <c r="AL50" s="803"/>
      <c r="AM50" s="974"/>
      <c r="AN50" s="975"/>
      <c r="AO50" s="975"/>
      <c r="AP50" s="976"/>
      <c r="AQ50" s="1058">
        <f>AQ43+AQ45+AQ46</f>
        <v>0</v>
      </c>
      <c r="AR50" s="1059"/>
      <c r="AS50" s="1059"/>
      <c r="AT50" s="1059"/>
      <c r="AU50" s="1060">
        <f t="shared" ref="AU50" si="587">AU43+AU45+AU46</f>
        <v>0</v>
      </c>
      <c r="AV50" s="1061"/>
      <c r="AW50" s="1061"/>
      <c r="AX50" s="1062"/>
      <c r="AY50" s="1060">
        <f t="shared" ref="AY50" si="588">AY43+AY45+AY46</f>
        <v>0</v>
      </c>
      <c r="AZ50" s="1061"/>
      <c r="BA50" s="1061"/>
      <c r="BB50" s="1062"/>
      <c r="BC50" s="1060">
        <f t="shared" ref="BC50" si="589">BC43+BC45+BC46</f>
        <v>0</v>
      </c>
      <c r="BD50" s="1061"/>
      <c r="BE50" s="1061"/>
      <c r="BF50" s="1062"/>
      <c r="BG50" s="1060">
        <f t="shared" ref="BG50" si="590">BG43+BG45+BG46</f>
        <v>0</v>
      </c>
      <c r="BH50" s="1061"/>
      <c r="BI50" s="1061"/>
      <c r="BJ50" s="1063"/>
      <c r="BK50" s="872"/>
      <c r="BL50" s="873"/>
      <c r="BM50" s="873"/>
      <c r="BN50" s="873"/>
      <c r="BO50" s="873"/>
      <c r="BP50" s="873"/>
      <c r="BQ50" s="873"/>
      <c r="BR50" s="873"/>
      <c r="BS50" s="873"/>
      <c r="BT50" s="873"/>
      <c r="BU50" s="873"/>
      <c r="BV50" s="873"/>
      <c r="BW50" s="873"/>
      <c r="BX50" s="873"/>
      <c r="BY50" s="873"/>
      <c r="BZ50" s="873"/>
      <c r="CA50" s="873"/>
      <c r="CB50" s="873"/>
      <c r="CC50" s="873"/>
      <c r="CD50" s="874"/>
      <c r="CE50" s="1058">
        <f>CE43+CE45+CE46</f>
        <v>0</v>
      </c>
      <c r="CF50" s="1059"/>
      <c r="CG50" s="1059"/>
      <c r="CH50" s="1059"/>
      <c r="CI50" s="1060">
        <f t="shared" ref="CI50" si="591">CI43+CI45+CI46</f>
        <v>0</v>
      </c>
      <c r="CJ50" s="1061"/>
      <c r="CK50" s="1061"/>
      <c r="CL50" s="1062"/>
      <c r="CM50" s="1060">
        <f t="shared" ref="CM50" si="592">CM43+CM45+CM46</f>
        <v>0</v>
      </c>
      <c r="CN50" s="1061"/>
      <c r="CO50" s="1061"/>
      <c r="CP50" s="1062"/>
      <c r="CQ50" s="1060">
        <f>CQ43+CQ45+CQ46</f>
        <v>0</v>
      </c>
      <c r="CR50" s="1061"/>
      <c r="CS50" s="1061"/>
      <c r="CT50" s="1062"/>
      <c r="CU50" s="1060">
        <f t="shared" ref="CU50" si="593">CU43+CU45+CU46</f>
        <v>0</v>
      </c>
      <c r="CV50" s="1061"/>
      <c r="CW50" s="1061"/>
      <c r="CX50" s="1063"/>
      <c r="DC50" s="787"/>
      <c r="DD50" s="788"/>
      <c r="DE50" s="744"/>
      <c r="DF50" s="745"/>
      <c r="DG50" s="746" t="s">
        <v>147</v>
      </c>
      <c r="DH50" s="747"/>
      <c r="DI50" s="747"/>
      <c r="DJ50" s="747"/>
      <c r="DK50" s="747"/>
      <c r="DL50" s="747"/>
      <c r="DM50" s="747"/>
      <c r="DN50" s="747"/>
      <c r="DO50" s="748"/>
      <c r="DP50" s="776"/>
      <c r="DQ50" s="777"/>
      <c r="DR50" s="778"/>
      <c r="DS50" s="778"/>
      <c r="DT50" s="777"/>
      <c r="DU50" s="777"/>
      <c r="DV50" s="778"/>
      <c r="DW50" s="800"/>
      <c r="DX50" s="777"/>
      <c r="DY50" s="777"/>
      <c r="DZ50" s="778"/>
      <c r="EA50" s="800"/>
      <c r="EB50" s="777"/>
      <c r="EC50" s="777"/>
      <c r="ED50" s="778"/>
      <c r="EE50" s="800"/>
      <c r="EF50" s="777"/>
      <c r="EG50" s="777"/>
      <c r="EH50" s="778"/>
      <c r="EI50" s="800"/>
      <c r="EJ50" s="801"/>
      <c r="EK50" s="802"/>
      <c r="EL50" s="803"/>
      <c r="EM50" s="974"/>
      <c r="EN50" s="975"/>
      <c r="EO50" s="975"/>
      <c r="EP50" s="976"/>
      <c r="EQ50" s="1058">
        <f>EQ43+EQ45+EQ46</f>
        <v>0</v>
      </c>
      <c r="ER50" s="1059"/>
      <c r="ES50" s="1059"/>
      <c r="ET50" s="1059"/>
      <c r="EU50" s="1060">
        <f t="shared" ref="EU50" si="594">EU43+EU45+EU46</f>
        <v>0</v>
      </c>
      <c r="EV50" s="1061"/>
      <c r="EW50" s="1061"/>
      <c r="EX50" s="1062"/>
      <c r="EY50" s="1060">
        <f t="shared" ref="EY50" si="595">EY43+EY45+EY46</f>
        <v>0</v>
      </c>
      <c r="EZ50" s="1061"/>
      <c r="FA50" s="1061"/>
      <c r="FB50" s="1062"/>
      <c r="FC50" s="1060">
        <f t="shared" ref="FC50" si="596">FC43+FC45+FC46</f>
        <v>0</v>
      </c>
      <c r="FD50" s="1061"/>
      <c r="FE50" s="1061"/>
      <c r="FF50" s="1062"/>
      <c r="FG50" s="1060">
        <f t="shared" ref="FG50" si="597">FG43+FG45+FG46</f>
        <v>0</v>
      </c>
      <c r="FH50" s="1061"/>
      <c r="FI50" s="1061"/>
      <c r="FJ50" s="1063"/>
      <c r="FK50" s="872"/>
      <c r="FL50" s="873"/>
      <c r="FM50" s="873"/>
      <c r="FN50" s="873"/>
      <c r="FO50" s="873"/>
      <c r="FP50" s="873"/>
      <c r="FQ50" s="873"/>
      <c r="FR50" s="873"/>
      <c r="FS50" s="873"/>
      <c r="FT50" s="873"/>
      <c r="FU50" s="873"/>
      <c r="FV50" s="873"/>
      <c r="FW50" s="873"/>
      <c r="FX50" s="873"/>
      <c r="FY50" s="873"/>
      <c r="FZ50" s="873"/>
      <c r="GA50" s="873"/>
      <c r="GB50" s="873"/>
      <c r="GC50" s="873"/>
      <c r="GD50" s="874"/>
      <c r="GE50" s="1058">
        <f>GE43+GE45+GE46</f>
        <v>0</v>
      </c>
      <c r="GF50" s="1059"/>
      <c r="GG50" s="1059"/>
      <c r="GH50" s="1059"/>
      <c r="GI50" s="1060">
        <f t="shared" ref="GI50" si="598">GI43+GI45+GI46</f>
        <v>0</v>
      </c>
      <c r="GJ50" s="1061"/>
      <c r="GK50" s="1061"/>
      <c r="GL50" s="1062"/>
      <c r="GM50" s="1060">
        <f t="shared" ref="GM50" si="599">GM43+GM45+GM46</f>
        <v>0</v>
      </c>
      <c r="GN50" s="1061"/>
      <c r="GO50" s="1061"/>
      <c r="GP50" s="1062"/>
      <c r="GQ50" s="1060">
        <f>GQ43+GQ45+GQ46</f>
        <v>0</v>
      </c>
      <c r="GR50" s="1061"/>
      <c r="GS50" s="1061"/>
      <c r="GT50" s="1062"/>
      <c r="GU50" s="1060">
        <f t="shared" ref="GU50" si="600">GU43+GU45+GU46</f>
        <v>0</v>
      </c>
      <c r="GV50" s="1061"/>
      <c r="GW50" s="1061"/>
      <c r="GX50" s="1063"/>
      <c r="HC50" s="787"/>
      <c r="HD50" s="788"/>
      <c r="HE50" s="744"/>
      <c r="HF50" s="745"/>
      <c r="HG50" s="746" t="s">
        <v>147</v>
      </c>
      <c r="HH50" s="747"/>
      <c r="HI50" s="747"/>
      <c r="HJ50" s="747"/>
      <c r="HK50" s="747"/>
      <c r="HL50" s="747"/>
      <c r="HM50" s="747"/>
      <c r="HN50" s="747"/>
      <c r="HO50" s="748"/>
      <c r="HP50" s="776"/>
      <c r="HQ50" s="777"/>
      <c r="HR50" s="778"/>
      <c r="HS50" s="778"/>
      <c r="HT50" s="777"/>
      <c r="HU50" s="777"/>
      <c r="HV50" s="778"/>
      <c r="HW50" s="800"/>
      <c r="HX50" s="777"/>
      <c r="HY50" s="777"/>
      <c r="HZ50" s="778"/>
      <c r="IA50" s="800"/>
      <c r="IB50" s="777"/>
      <c r="IC50" s="777"/>
      <c r="ID50" s="778"/>
      <c r="IE50" s="800"/>
      <c r="IF50" s="777"/>
      <c r="IG50" s="777"/>
      <c r="IH50" s="778"/>
      <c r="II50" s="800"/>
      <c r="IJ50" s="801"/>
      <c r="IK50" s="802"/>
      <c r="IL50" s="803"/>
      <c r="IM50" s="974"/>
      <c r="IN50" s="975"/>
      <c r="IO50" s="975"/>
      <c r="IP50" s="976"/>
      <c r="IQ50" s="1058">
        <f>IQ43+IQ45+IQ46</f>
        <v>0</v>
      </c>
      <c r="IR50" s="1059"/>
      <c r="IS50" s="1059"/>
      <c r="IT50" s="1059"/>
      <c r="IU50" s="1060">
        <f t="shared" ref="IU50" si="601">IU43+IU45+IU46</f>
        <v>0</v>
      </c>
      <c r="IV50" s="1061"/>
      <c r="IW50" s="1061"/>
      <c r="IX50" s="1062"/>
      <c r="IY50" s="1060">
        <f t="shared" ref="IY50" si="602">IY43+IY45+IY46</f>
        <v>0</v>
      </c>
      <c r="IZ50" s="1061"/>
      <c r="JA50" s="1061"/>
      <c r="JB50" s="1062"/>
      <c r="JC50" s="1060">
        <f t="shared" ref="JC50" si="603">JC43+JC45+JC46</f>
        <v>0</v>
      </c>
      <c r="JD50" s="1061"/>
      <c r="JE50" s="1061"/>
      <c r="JF50" s="1062"/>
      <c r="JG50" s="1060">
        <f t="shared" ref="JG50" si="604">JG43+JG45+JG46</f>
        <v>0</v>
      </c>
      <c r="JH50" s="1061"/>
      <c r="JI50" s="1061"/>
      <c r="JJ50" s="1063"/>
      <c r="JK50" s="872"/>
      <c r="JL50" s="873"/>
      <c r="JM50" s="873"/>
      <c r="JN50" s="873"/>
      <c r="JO50" s="873"/>
      <c r="JP50" s="873"/>
      <c r="JQ50" s="873"/>
      <c r="JR50" s="873"/>
      <c r="JS50" s="873"/>
      <c r="JT50" s="873"/>
      <c r="JU50" s="873"/>
      <c r="JV50" s="873"/>
      <c r="JW50" s="873"/>
      <c r="JX50" s="873"/>
      <c r="JY50" s="873"/>
      <c r="JZ50" s="873"/>
      <c r="KA50" s="873"/>
      <c r="KB50" s="873"/>
      <c r="KC50" s="873"/>
      <c r="KD50" s="874"/>
      <c r="KE50" s="1058">
        <f>KE43+KE45+KE46</f>
        <v>0</v>
      </c>
      <c r="KF50" s="1059"/>
      <c r="KG50" s="1059"/>
      <c r="KH50" s="1059"/>
      <c r="KI50" s="1060">
        <f t="shared" ref="KI50" si="605">KI43+KI45+KI46</f>
        <v>0</v>
      </c>
      <c r="KJ50" s="1061"/>
      <c r="KK50" s="1061"/>
      <c r="KL50" s="1062"/>
      <c r="KM50" s="1060">
        <f t="shared" ref="KM50" si="606">KM43+KM45+KM46</f>
        <v>0</v>
      </c>
      <c r="KN50" s="1061"/>
      <c r="KO50" s="1061"/>
      <c r="KP50" s="1062"/>
      <c r="KQ50" s="1060">
        <f>KQ43+KQ45+KQ46</f>
        <v>0</v>
      </c>
      <c r="KR50" s="1061"/>
      <c r="KS50" s="1061"/>
      <c r="KT50" s="1062"/>
      <c r="KU50" s="1060">
        <f t="shared" ref="KU50" si="607">KU43+KU45+KU46</f>
        <v>0</v>
      </c>
      <c r="KV50" s="1061"/>
      <c r="KW50" s="1061"/>
      <c r="KX50" s="1063"/>
      <c r="LC50" s="787"/>
      <c r="LD50" s="788"/>
      <c r="LE50" s="744"/>
      <c r="LF50" s="745"/>
      <c r="LG50" s="746" t="s">
        <v>147</v>
      </c>
      <c r="LH50" s="747"/>
      <c r="LI50" s="747"/>
      <c r="LJ50" s="747"/>
      <c r="LK50" s="747"/>
      <c r="LL50" s="747"/>
      <c r="LM50" s="747"/>
      <c r="LN50" s="747"/>
      <c r="LO50" s="748"/>
      <c r="LP50" s="776"/>
      <c r="LQ50" s="777"/>
      <c r="LR50" s="778"/>
      <c r="LS50" s="778"/>
      <c r="LT50" s="777"/>
      <c r="LU50" s="777"/>
      <c r="LV50" s="778"/>
      <c r="LW50" s="800"/>
      <c r="LX50" s="777"/>
      <c r="LY50" s="777"/>
      <c r="LZ50" s="778"/>
      <c r="MA50" s="800"/>
      <c r="MB50" s="777"/>
      <c r="MC50" s="777"/>
      <c r="MD50" s="778"/>
      <c r="ME50" s="800"/>
      <c r="MF50" s="777"/>
      <c r="MG50" s="777"/>
      <c r="MH50" s="778"/>
      <c r="MI50" s="800"/>
      <c r="MJ50" s="801"/>
      <c r="MK50" s="802"/>
      <c r="ML50" s="803"/>
      <c r="MM50" s="974"/>
      <c r="MN50" s="975"/>
      <c r="MO50" s="975"/>
      <c r="MP50" s="976"/>
      <c r="MQ50" s="1058">
        <f>MQ43+MQ45+MQ46</f>
        <v>0</v>
      </c>
      <c r="MR50" s="1059"/>
      <c r="MS50" s="1059"/>
      <c r="MT50" s="1059"/>
      <c r="MU50" s="1060">
        <f t="shared" ref="MU50" si="608">MU43+MU45+MU46</f>
        <v>0</v>
      </c>
      <c r="MV50" s="1061"/>
      <c r="MW50" s="1061"/>
      <c r="MX50" s="1062"/>
      <c r="MY50" s="1060">
        <f t="shared" ref="MY50" si="609">MY43+MY45+MY46</f>
        <v>0</v>
      </c>
      <c r="MZ50" s="1061"/>
      <c r="NA50" s="1061"/>
      <c r="NB50" s="1062"/>
      <c r="NC50" s="1060">
        <f t="shared" ref="NC50" si="610">NC43+NC45+NC46</f>
        <v>0</v>
      </c>
      <c r="ND50" s="1061"/>
      <c r="NE50" s="1061"/>
      <c r="NF50" s="1062"/>
      <c r="NG50" s="1060">
        <f t="shared" ref="NG50" si="611">NG43+NG45+NG46</f>
        <v>0</v>
      </c>
      <c r="NH50" s="1061"/>
      <c r="NI50" s="1061"/>
      <c r="NJ50" s="1063"/>
      <c r="NK50" s="872"/>
      <c r="NL50" s="873"/>
      <c r="NM50" s="873"/>
      <c r="NN50" s="873"/>
      <c r="NO50" s="873"/>
      <c r="NP50" s="873"/>
      <c r="NQ50" s="873"/>
      <c r="NR50" s="873"/>
      <c r="NS50" s="873"/>
      <c r="NT50" s="873"/>
      <c r="NU50" s="873"/>
      <c r="NV50" s="873"/>
      <c r="NW50" s="873"/>
      <c r="NX50" s="873"/>
      <c r="NY50" s="873"/>
      <c r="NZ50" s="873"/>
      <c r="OA50" s="873"/>
      <c r="OB50" s="873"/>
      <c r="OC50" s="873"/>
      <c r="OD50" s="874"/>
      <c r="OE50" s="1058">
        <f>OE43+OE45+OE46</f>
        <v>0</v>
      </c>
      <c r="OF50" s="1059"/>
      <c r="OG50" s="1059"/>
      <c r="OH50" s="1059"/>
      <c r="OI50" s="1060">
        <f t="shared" ref="OI50" si="612">OI43+OI45+OI46</f>
        <v>0</v>
      </c>
      <c r="OJ50" s="1061"/>
      <c r="OK50" s="1061"/>
      <c r="OL50" s="1062"/>
      <c r="OM50" s="1060">
        <f t="shared" ref="OM50" si="613">OM43+OM45+OM46</f>
        <v>0</v>
      </c>
      <c r="ON50" s="1061"/>
      <c r="OO50" s="1061"/>
      <c r="OP50" s="1062"/>
      <c r="OQ50" s="1060">
        <f>OQ43+OQ45+OQ46</f>
        <v>0</v>
      </c>
      <c r="OR50" s="1061"/>
      <c r="OS50" s="1061"/>
      <c r="OT50" s="1062"/>
      <c r="OU50" s="1060">
        <f t="shared" ref="OU50" si="614">OU43+OU45+OU46</f>
        <v>0</v>
      </c>
      <c r="OV50" s="1061"/>
      <c r="OW50" s="1061"/>
      <c r="OX50" s="1063"/>
      <c r="PC50" s="787"/>
      <c r="PD50" s="788"/>
      <c r="PE50" s="744"/>
      <c r="PF50" s="745"/>
      <c r="PG50" s="746" t="s">
        <v>147</v>
      </c>
      <c r="PH50" s="747"/>
      <c r="PI50" s="747"/>
      <c r="PJ50" s="747"/>
      <c r="PK50" s="747"/>
      <c r="PL50" s="747"/>
      <c r="PM50" s="747"/>
      <c r="PN50" s="747"/>
      <c r="PO50" s="748"/>
      <c r="PP50" s="776"/>
      <c r="PQ50" s="777"/>
      <c r="PR50" s="778"/>
      <c r="PS50" s="778"/>
      <c r="PT50" s="777"/>
      <c r="PU50" s="777"/>
      <c r="PV50" s="778"/>
      <c r="PW50" s="800"/>
      <c r="PX50" s="777"/>
      <c r="PY50" s="777"/>
      <c r="PZ50" s="778"/>
      <c r="QA50" s="800"/>
      <c r="QB50" s="777"/>
      <c r="QC50" s="777"/>
      <c r="QD50" s="778"/>
      <c r="QE50" s="800"/>
      <c r="QF50" s="777"/>
      <c r="QG50" s="777"/>
      <c r="QH50" s="778"/>
      <c r="QI50" s="800"/>
      <c r="QJ50" s="801"/>
      <c r="QK50" s="802"/>
      <c r="QL50" s="803"/>
      <c r="QM50" s="974"/>
      <c r="QN50" s="975"/>
      <c r="QO50" s="975"/>
      <c r="QP50" s="976"/>
      <c r="QQ50" s="1058">
        <f>QQ43+QQ45+QQ46</f>
        <v>0</v>
      </c>
      <c r="QR50" s="1059"/>
      <c r="QS50" s="1059"/>
      <c r="QT50" s="1059"/>
      <c r="QU50" s="1060">
        <f t="shared" ref="QU50" si="615">QU43+QU45+QU46</f>
        <v>0</v>
      </c>
      <c r="QV50" s="1061"/>
      <c r="QW50" s="1061"/>
      <c r="QX50" s="1062"/>
      <c r="QY50" s="1060">
        <f t="shared" ref="QY50" si="616">QY43+QY45+QY46</f>
        <v>0</v>
      </c>
      <c r="QZ50" s="1061"/>
      <c r="RA50" s="1061"/>
      <c r="RB50" s="1062"/>
      <c r="RC50" s="1060">
        <f t="shared" ref="RC50" si="617">RC43+RC45+RC46</f>
        <v>0</v>
      </c>
      <c r="RD50" s="1061"/>
      <c r="RE50" s="1061"/>
      <c r="RF50" s="1062"/>
      <c r="RG50" s="1060">
        <f t="shared" ref="RG50" si="618">RG43+RG45+RG46</f>
        <v>0</v>
      </c>
      <c r="RH50" s="1061"/>
      <c r="RI50" s="1061"/>
      <c r="RJ50" s="1063"/>
      <c r="RK50" s="872"/>
      <c r="RL50" s="873"/>
      <c r="RM50" s="873"/>
      <c r="RN50" s="873"/>
      <c r="RO50" s="873"/>
      <c r="RP50" s="873"/>
      <c r="RQ50" s="873"/>
      <c r="RR50" s="873"/>
      <c r="RS50" s="873"/>
      <c r="RT50" s="873"/>
      <c r="RU50" s="873"/>
      <c r="RV50" s="873"/>
      <c r="RW50" s="873"/>
      <c r="RX50" s="873"/>
      <c r="RY50" s="873"/>
      <c r="RZ50" s="873"/>
      <c r="SA50" s="873"/>
      <c r="SB50" s="873"/>
      <c r="SC50" s="873"/>
      <c r="SD50" s="874"/>
      <c r="SE50" s="1058">
        <f>SE43+SE45+SE46</f>
        <v>0</v>
      </c>
      <c r="SF50" s="1059"/>
      <c r="SG50" s="1059"/>
      <c r="SH50" s="1059"/>
      <c r="SI50" s="1060">
        <f t="shared" ref="SI50" si="619">SI43+SI45+SI46</f>
        <v>0</v>
      </c>
      <c r="SJ50" s="1061"/>
      <c r="SK50" s="1061"/>
      <c r="SL50" s="1062"/>
      <c r="SM50" s="1060">
        <f t="shared" ref="SM50" si="620">SM43+SM45+SM46</f>
        <v>0</v>
      </c>
      <c r="SN50" s="1061"/>
      <c r="SO50" s="1061"/>
      <c r="SP50" s="1062"/>
      <c r="SQ50" s="1060">
        <f>SQ43+SQ45+SQ46</f>
        <v>0</v>
      </c>
      <c r="SR50" s="1061"/>
      <c r="SS50" s="1061"/>
      <c r="ST50" s="1062"/>
      <c r="SU50" s="1060">
        <f t="shared" ref="SU50" si="621">SU43+SU45+SU46</f>
        <v>0</v>
      </c>
      <c r="SV50" s="1061"/>
      <c r="SW50" s="1061"/>
      <c r="SX50" s="1063"/>
      <c r="TS50" s="776"/>
      <c r="TT50" s="777"/>
      <c r="TU50" s="778"/>
      <c r="TV50" s="778"/>
      <c r="TW50" s="777"/>
      <c r="TX50" s="777"/>
      <c r="TY50" s="778"/>
      <c r="TZ50" s="800"/>
      <c r="UA50" s="777"/>
      <c r="UB50" s="777"/>
      <c r="UC50" s="778"/>
      <c r="UD50" s="800"/>
      <c r="UE50" s="777"/>
      <c r="UF50" s="777"/>
      <c r="UG50" s="778"/>
      <c r="UH50" s="800"/>
      <c r="UI50" s="777"/>
      <c r="UJ50" s="777"/>
      <c r="UK50" s="778"/>
      <c r="UL50" s="800"/>
      <c r="UM50" s="801"/>
      <c r="UN50" s="802"/>
      <c r="UO50" s="803"/>
      <c r="UP50" s="974"/>
      <c r="UQ50" s="975"/>
      <c r="UR50" s="975"/>
      <c r="US50" s="976"/>
      <c r="UT50" s="1058">
        <f t="shared" si="492"/>
        <v>0</v>
      </c>
      <c r="UU50" s="1059"/>
      <c r="UV50" s="1059"/>
      <c r="UW50" s="1059"/>
      <c r="UX50" s="1060">
        <f t="shared" si="493"/>
        <v>0</v>
      </c>
      <c r="UY50" s="1061"/>
      <c r="UZ50" s="1061"/>
      <c r="VA50" s="1062"/>
      <c r="VB50" s="1060">
        <f t="shared" si="494"/>
        <v>0</v>
      </c>
      <c r="VC50" s="1061"/>
      <c r="VD50" s="1061"/>
      <c r="VE50" s="1062"/>
      <c r="VF50" s="1060">
        <f t="shared" si="495"/>
        <v>0</v>
      </c>
      <c r="VG50" s="1061"/>
      <c r="VH50" s="1061"/>
      <c r="VI50" s="1062"/>
      <c r="VJ50" s="1060">
        <f t="shared" si="496"/>
        <v>0</v>
      </c>
      <c r="VK50" s="1061"/>
      <c r="VL50" s="1061"/>
      <c r="VM50" s="1063"/>
      <c r="VN50" s="872"/>
      <c r="VO50" s="873"/>
      <c r="VP50" s="873"/>
      <c r="VQ50" s="873"/>
      <c r="VR50" s="873"/>
      <c r="VS50" s="873"/>
      <c r="VT50" s="873"/>
      <c r="VU50" s="873"/>
      <c r="VV50" s="873"/>
      <c r="VW50" s="873"/>
      <c r="VX50" s="873"/>
      <c r="VY50" s="873"/>
      <c r="VZ50" s="873"/>
      <c r="WA50" s="873"/>
      <c r="WB50" s="873"/>
      <c r="WC50" s="873"/>
      <c r="WD50" s="873"/>
      <c r="WE50" s="873"/>
      <c r="WF50" s="873"/>
      <c r="WG50" s="874"/>
      <c r="WH50" s="1058">
        <f t="shared" si="542"/>
        <v>0</v>
      </c>
      <c r="WI50" s="1059"/>
      <c r="WJ50" s="1059"/>
      <c r="WK50" s="1059"/>
      <c r="WL50" s="1060">
        <f t="shared" si="543"/>
        <v>0</v>
      </c>
      <c r="WM50" s="1061"/>
      <c r="WN50" s="1061"/>
      <c r="WO50" s="1062"/>
      <c r="WP50" s="1060">
        <f t="shared" si="544"/>
        <v>0</v>
      </c>
      <c r="WQ50" s="1061"/>
      <c r="WR50" s="1061"/>
      <c r="WS50" s="1062"/>
      <c r="WT50" s="1060">
        <f t="shared" si="545"/>
        <v>0</v>
      </c>
      <c r="WU50" s="1061"/>
      <c r="WV50" s="1061"/>
      <c r="WW50" s="1062"/>
      <c r="WX50" s="1060">
        <f t="shared" si="546"/>
        <v>0</v>
      </c>
      <c r="WY50" s="1061"/>
      <c r="WZ50" s="1061"/>
      <c r="XA50" s="1063"/>
    </row>
    <row r="51" spans="3:625"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93" t="s">
        <v>82</v>
      </c>
      <c r="AC51" s="993"/>
      <c r="AD51" s="993"/>
      <c r="AE51" s="993"/>
      <c r="AF51" s="993"/>
      <c r="AG51" s="993"/>
      <c r="AH51" s="993"/>
      <c r="AI51" s="993"/>
      <c r="AJ51" s="993"/>
      <c r="AK51" s="993"/>
      <c r="AL51" s="993"/>
      <c r="AM51" s="981"/>
      <c r="AN51" s="981"/>
      <c r="AO51" s="981"/>
      <c r="AP51" s="981"/>
      <c r="AQ51" s="484">
        <f>SUM(AQ49,AQ39,AQ31,AQ25)</f>
        <v>0</v>
      </c>
      <c r="AR51" s="434"/>
      <c r="AS51" s="434"/>
      <c r="AT51" s="434"/>
      <c r="AU51" s="434">
        <f>SUM(AU49,AU39,AU31,AU25)</f>
        <v>0</v>
      </c>
      <c r="AV51" s="434"/>
      <c r="AW51" s="434"/>
      <c r="AX51" s="434"/>
      <c r="AY51" s="434">
        <f>SUM(AY49,AY39,AY31,AY25)</f>
        <v>0</v>
      </c>
      <c r="AZ51" s="434"/>
      <c r="BA51" s="434"/>
      <c r="BB51" s="434"/>
      <c r="BC51" s="434">
        <f>SUM(BC49,BC39,BC31,BC25)</f>
        <v>0</v>
      </c>
      <c r="BD51" s="434"/>
      <c r="BE51" s="434"/>
      <c r="BF51" s="434"/>
      <c r="BG51" s="434">
        <f>SUM(BG49,BG39,BG31,BG25)</f>
        <v>0</v>
      </c>
      <c r="BH51" s="434"/>
      <c r="BI51" s="434"/>
      <c r="BJ51" s="434"/>
      <c r="BK51" s="604" t="s">
        <v>106</v>
      </c>
      <c r="BL51" s="605"/>
      <c r="BM51" s="605"/>
      <c r="BN51" s="605"/>
      <c r="BO51" s="605"/>
      <c r="BP51" s="605"/>
      <c r="BQ51" s="605"/>
      <c r="BR51" s="605"/>
      <c r="BS51" s="605"/>
      <c r="BT51" s="605"/>
      <c r="BU51" s="605"/>
      <c r="BV51" s="605"/>
      <c r="BW51" s="606"/>
      <c r="BX51" s="606"/>
      <c r="BY51" s="606"/>
      <c r="BZ51" s="606"/>
      <c r="CA51" s="606"/>
      <c r="CB51" s="606"/>
      <c r="CC51" s="606"/>
      <c r="CD51" s="607"/>
      <c r="CE51" s="484">
        <f>SUM(CE52:CH53)</f>
        <v>0</v>
      </c>
      <c r="CF51" s="434"/>
      <c r="CG51" s="434"/>
      <c r="CH51" s="434"/>
      <c r="CI51" s="434">
        <f t="shared" ref="CI51" si="622">SUM(CI52:CL53)</f>
        <v>0</v>
      </c>
      <c r="CJ51" s="434"/>
      <c r="CK51" s="434"/>
      <c r="CL51" s="434"/>
      <c r="CM51" s="434">
        <f>SUM(CM52:CP53)</f>
        <v>0</v>
      </c>
      <c r="CN51" s="434"/>
      <c r="CO51" s="434"/>
      <c r="CP51" s="434"/>
      <c r="CQ51" s="434">
        <f t="shared" ref="CQ51" si="623">SUM(CQ52:CT53)</f>
        <v>0</v>
      </c>
      <c r="CR51" s="434"/>
      <c r="CS51" s="434"/>
      <c r="CT51" s="434"/>
      <c r="CU51" s="434">
        <f t="shared" ref="CU51" si="624">SUM(CU52:CX53)</f>
        <v>0</v>
      </c>
      <c r="CV51" s="434"/>
      <c r="CW51" s="434"/>
      <c r="CX51" s="1065"/>
      <c r="DD51" s="135"/>
      <c r="DE51" s="136"/>
      <c r="DF51" s="137"/>
      <c r="DG51" s="137"/>
      <c r="DH51" s="137"/>
      <c r="DI51" s="137"/>
      <c r="DJ51" s="137"/>
      <c r="DK51" s="137"/>
      <c r="DL51" s="137"/>
      <c r="DM51" s="137"/>
      <c r="DN51" s="137"/>
      <c r="DO51" s="137"/>
      <c r="DP51" s="137"/>
      <c r="DQ51" s="137"/>
      <c r="DR51" s="137"/>
      <c r="DS51" s="137"/>
      <c r="DT51" s="137"/>
      <c r="DU51" s="137"/>
      <c r="DV51" s="137"/>
      <c r="DW51" s="135"/>
      <c r="DX51" s="135"/>
      <c r="DY51" s="135"/>
      <c r="DZ51" s="135"/>
      <c r="EA51" s="138"/>
      <c r="EB51" s="993" t="s">
        <v>82</v>
      </c>
      <c r="EC51" s="993"/>
      <c r="ED51" s="993"/>
      <c r="EE51" s="993"/>
      <c r="EF51" s="993"/>
      <c r="EG51" s="993"/>
      <c r="EH51" s="993"/>
      <c r="EI51" s="993"/>
      <c r="EJ51" s="993"/>
      <c r="EK51" s="993"/>
      <c r="EL51" s="993"/>
      <c r="EM51" s="981"/>
      <c r="EN51" s="981"/>
      <c r="EO51" s="981"/>
      <c r="EP51" s="981"/>
      <c r="EQ51" s="484">
        <f>SUM(EQ49,EQ39,EQ31,EQ25)</f>
        <v>0</v>
      </c>
      <c r="ER51" s="434"/>
      <c r="ES51" s="434"/>
      <c r="ET51" s="434"/>
      <c r="EU51" s="434">
        <f>SUM(EU49,EU39,EU31,EU25)</f>
        <v>0</v>
      </c>
      <c r="EV51" s="434"/>
      <c r="EW51" s="434"/>
      <c r="EX51" s="434"/>
      <c r="EY51" s="434">
        <f>SUM(EY49,EY39,EY31,EY25)</f>
        <v>0</v>
      </c>
      <c r="EZ51" s="434"/>
      <c r="FA51" s="434"/>
      <c r="FB51" s="434"/>
      <c r="FC51" s="434">
        <f>SUM(FC49,FC39,FC31,FC25)</f>
        <v>0</v>
      </c>
      <c r="FD51" s="434"/>
      <c r="FE51" s="434"/>
      <c r="FF51" s="434"/>
      <c r="FG51" s="434">
        <f>SUM(FG49,FG39,FG31,FG25)</f>
        <v>0</v>
      </c>
      <c r="FH51" s="434"/>
      <c r="FI51" s="434"/>
      <c r="FJ51" s="434"/>
      <c r="FK51" s="604" t="s">
        <v>106</v>
      </c>
      <c r="FL51" s="605"/>
      <c r="FM51" s="605"/>
      <c r="FN51" s="605"/>
      <c r="FO51" s="605"/>
      <c r="FP51" s="605"/>
      <c r="FQ51" s="605"/>
      <c r="FR51" s="605"/>
      <c r="FS51" s="605"/>
      <c r="FT51" s="605"/>
      <c r="FU51" s="605"/>
      <c r="FV51" s="605"/>
      <c r="FW51" s="606"/>
      <c r="FX51" s="606"/>
      <c r="FY51" s="606"/>
      <c r="FZ51" s="606"/>
      <c r="GA51" s="606"/>
      <c r="GB51" s="606"/>
      <c r="GC51" s="606"/>
      <c r="GD51" s="607"/>
      <c r="GE51" s="484">
        <f>SUM(GE52:GH53)</f>
        <v>0</v>
      </c>
      <c r="GF51" s="434"/>
      <c r="GG51" s="434"/>
      <c r="GH51" s="434"/>
      <c r="GI51" s="434">
        <f t="shared" ref="GI51" si="625">SUM(GI52:GL53)</f>
        <v>0</v>
      </c>
      <c r="GJ51" s="434"/>
      <c r="GK51" s="434"/>
      <c r="GL51" s="434"/>
      <c r="GM51" s="434">
        <f>SUM(GM52:GP53)</f>
        <v>0</v>
      </c>
      <c r="GN51" s="434"/>
      <c r="GO51" s="434"/>
      <c r="GP51" s="434"/>
      <c r="GQ51" s="434">
        <f t="shared" ref="GQ51" si="626">SUM(GQ52:GT53)</f>
        <v>0</v>
      </c>
      <c r="GR51" s="434"/>
      <c r="GS51" s="434"/>
      <c r="GT51" s="434"/>
      <c r="GU51" s="434">
        <f t="shared" ref="GU51" si="627">SUM(GU52:GX53)</f>
        <v>0</v>
      </c>
      <c r="GV51" s="434"/>
      <c r="GW51" s="434"/>
      <c r="GX51" s="1065"/>
      <c r="HD51" s="135"/>
      <c r="HE51" s="136"/>
      <c r="HF51" s="137"/>
      <c r="HG51" s="137"/>
      <c r="HH51" s="137"/>
      <c r="HI51" s="137"/>
      <c r="HJ51" s="137"/>
      <c r="HK51" s="137"/>
      <c r="HL51" s="137"/>
      <c r="HM51" s="137"/>
      <c r="HN51" s="137"/>
      <c r="HO51" s="137"/>
      <c r="HP51" s="137"/>
      <c r="HQ51" s="137"/>
      <c r="HR51" s="137"/>
      <c r="HS51" s="137"/>
      <c r="HT51" s="137"/>
      <c r="HU51" s="137"/>
      <c r="HV51" s="137"/>
      <c r="HW51" s="135"/>
      <c r="HX51" s="135"/>
      <c r="HY51" s="135"/>
      <c r="HZ51" s="135"/>
      <c r="IA51" s="138"/>
      <c r="IB51" s="993" t="s">
        <v>82</v>
      </c>
      <c r="IC51" s="993"/>
      <c r="ID51" s="993"/>
      <c r="IE51" s="993"/>
      <c r="IF51" s="993"/>
      <c r="IG51" s="993"/>
      <c r="IH51" s="993"/>
      <c r="II51" s="993"/>
      <c r="IJ51" s="993"/>
      <c r="IK51" s="993"/>
      <c r="IL51" s="993"/>
      <c r="IM51" s="981"/>
      <c r="IN51" s="981"/>
      <c r="IO51" s="981"/>
      <c r="IP51" s="981"/>
      <c r="IQ51" s="484">
        <f>SUM(IQ49,IQ39,IQ31,IQ25)</f>
        <v>0</v>
      </c>
      <c r="IR51" s="434"/>
      <c r="IS51" s="434"/>
      <c r="IT51" s="434"/>
      <c r="IU51" s="434">
        <f>SUM(IU49,IU39,IU31,IU25)</f>
        <v>0</v>
      </c>
      <c r="IV51" s="434"/>
      <c r="IW51" s="434"/>
      <c r="IX51" s="434"/>
      <c r="IY51" s="434">
        <f>SUM(IY49,IY39,IY31,IY25)</f>
        <v>0</v>
      </c>
      <c r="IZ51" s="434"/>
      <c r="JA51" s="434"/>
      <c r="JB51" s="434"/>
      <c r="JC51" s="434">
        <f>SUM(JC49,JC39,JC31,JC25)</f>
        <v>0</v>
      </c>
      <c r="JD51" s="434"/>
      <c r="JE51" s="434"/>
      <c r="JF51" s="434"/>
      <c r="JG51" s="434">
        <f>SUM(JG49,JG39,JG31,JG25)</f>
        <v>0</v>
      </c>
      <c r="JH51" s="434"/>
      <c r="JI51" s="434"/>
      <c r="JJ51" s="434"/>
      <c r="JK51" s="604" t="s">
        <v>106</v>
      </c>
      <c r="JL51" s="605"/>
      <c r="JM51" s="605"/>
      <c r="JN51" s="605"/>
      <c r="JO51" s="605"/>
      <c r="JP51" s="605"/>
      <c r="JQ51" s="605"/>
      <c r="JR51" s="605"/>
      <c r="JS51" s="605"/>
      <c r="JT51" s="605"/>
      <c r="JU51" s="605"/>
      <c r="JV51" s="605"/>
      <c r="JW51" s="606"/>
      <c r="JX51" s="606"/>
      <c r="JY51" s="606"/>
      <c r="JZ51" s="606"/>
      <c r="KA51" s="606"/>
      <c r="KB51" s="606"/>
      <c r="KC51" s="606"/>
      <c r="KD51" s="607"/>
      <c r="KE51" s="484">
        <f>SUM(KE52:KH53)</f>
        <v>0</v>
      </c>
      <c r="KF51" s="434"/>
      <c r="KG51" s="434"/>
      <c r="KH51" s="434"/>
      <c r="KI51" s="434">
        <f t="shared" ref="KI51" si="628">SUM(KI52:KL53)</f>
        <v>0</v>
      </c>
      <c r="KJ51" s="434"/>
      <c r="KK51" s="434"/>
      <c r="KL51" s="434"/>
      <c r="KM51" s="434">
        <f>SUM(KM52:KP53)</f>
        <v>0</v>
      </c>
      <c r="KN51" s="434"/>
      <c r="KO51" s="434"/>
      <c r="KP51" s="434"/>
      <c r="KQ51" s="434">
        <f t="shared" ref="KQ51" si="629">SUM(KQ52:KT53)</f>
        <v>0</v>
      </c>
      <c r="KR51" s="434"/>
      <c r="KS51" s="434"/>
      <c r="KT51" s="434"/>
      <c r="KU51" s="434">
        <f t="shared" ref="KU51" si="630">SUM(KU52:KX53)</f>
        <v>0</v>
      </c>
      <c r="KV51" s="434"/>
      <c r="KW51" s="434"/>
      <c r="KX51" s="1065"/>
      <c r="LD51" s="135"/>
      <c r="LE51" s="136"/>
      <c r="LF51" s="137"/>
      <c r="LG51" s="137"/>
      <c r="LH51" s="137"/>
      <c r="LI51" s="137"/>
      <c r="LJ51" s="137"/>
      <c r="LK51" s="137"/>
      <c r="LL51" s="137"/>
      <c r="LM51" s="137"/>
      <c r="LN51" s="137"/>
      <c r="LO51" s="137"/>
      <c r="LP51" s="137"/>
      <c r="LQ51" s="137"/>
      <c r="LR51" s="137"/>
      <c r="LS51" s="137"/>
      <c r="LT51" s="137"/>
      <c r="LU51" s="137"/>
      <c r="LV51" s="137"/>
      <c r="LW51" s="135"/>
      <c r="LX51" s="135"/>
      <c r="LY51" s="135"/>
      <c r="LZ51" s="135"/>
      <c r="MA51" s="138"/>
      <c r="MB51" s="993" t="s">
        <v>82</v>
      </c>
      <c r="MC51" s="993"/>
      <c r="MD51" s="993"/>
      <c r="ME51" s="993"/>
      <c r="MF51" s="993"/>
      <c r="MG51" s="993"/>
      <c r="MH51" s="993"/>
      <c r="MI51" s="993"/>
      <c r="MJ51" s="993"/>
      <c r="MK51" s="993"/>
      <c r="ML51" s="993"/>
      <c r="MM51" s="981"/>
      <c r="MN51" s="981"/>
      <c r="MO51" s="981"/>
      <c r="MP51" s="981"/>
      <c r="MQ51" s="484">
        <f>SUM(MQ49,MQ39,MQ31,MQ25)</f>
        <v>0</v>
      </c>
      <c r="MR51" s="434"/>
      <c r="MS51" s="434"/>
      <c r="MT51" s="434"/>
      <c r="MU51" s="434">
        <f>SUM(MU49,MU39,MU31,MU25)</f>
        <v>0</v>
      </c>
      <c r="MV51" s="434"/>
      <c r="MW51" s="434"/>
      <c r="MX51" s="434"/>
      <c r="MY51" s="434">
        <f>SUM(MY49,MY39,MY31,MY25)</f>
        <v>0</v>
      </c>
      <c r="MZ51" s="434"/>
      <c r="NA51" s="434"/>
      <c r="NB51" s="434"/>
      <c r="NC51" s="434">
        <f>SUM(NC49,NC39,NC31,NC25)</f>
        <v>0</v>
      </c>
      <c r="ND51" s="434"/>
      <c r="NE51" s="434"/>
      <c r="NF51" s="434"/>
      <c r="NG51" s="434">
        <f>SUM(NG49,NG39,NG31,NG25)</f>
        <v>0</v>
      </c>
      <c r="NH51" s="434"/>
      <c r="NI51" s="434"/>
      <c r="NJ51" s="434"/>
      <c r="NK51" s="604" t="s">
        <v>106</v>
      </c>
      <c r="NL51" s="605"/>
      <c r="NM51" s="605"/>
      <c r="NN51" s="605"/>
      <c r="NO51" s="605"/>
      <c r="NP51" s="605"/>
      <c r="NQ51" s="605"/>
      <c r="NR51" s="605"/>
      <c r="NS51" s="605"/>
      <c r="NT51" s="605"/>
      <c r="NU51" s="605"/>
      <c r="NV51" s="605"/>
      <c r="NW51" s="606"/>
      <c r="NX51" s="606"/>
      <c r="NY51" s="606"/>
      <c r="NZ51" s="606"/>
      <c r="OA51" s="606"/>
      <c r="OB51" s="606"/>
      <c r="OC51" s="606"/>
      <c r="OD51" s="607"/>
      <c r="OE51" s="484">
        <f>SUM(OE52:OH53)</f>
        <v>0</v>
      </c>
      <c r="OF51" s="434"/>
      <c r="OG51" s="434"/>
      <c r="OH51" s="434"/>
      <c r="OI51" s="434">
        <f t="shared" ref="OI51" si="631">SUM(OI52:OL53)</f>
        <v>0</v>
      </c>
      <c r="OJ51" s="434"/>
      <c r="OK51" s="434"/>
      <c r="OL51" s="434"/>
      <c r="OM51" s="434">
        <f>SUM(OM52:OP53)</f>
        <v>0</v>
      </c>
      <c r="ON51" s="434"/>
      <c r="OO51" s="434"/>
      <c r="OP51" s="434"/>
      <c r="OQ51" s="434">
        <f t="shared" ref="OQ51" si="632">SUM(OQ52:OT53)</f>
        <v>0</v>
      </c>
      <c r="OR51" s="434"/>
      <c r="OS51" s="434"/>
      <c r="OT51" s="434"/>
      <c r="OU51" s="434">
        <f t="shared" ref="OU51" si="633">SUM(OU52:OX53)</f>
        <v>0</v>
      </c>
      <c r="OV51" s="434"/>
      <c r="OW51" s="434"/>
      <c r="OX51" s="1065"/>
      <c r="PD51" s="135"/>
      <c r="PE51" s="136"/>
      <c r="PF51" s="137"/>
      <c r="PG51" s="137"/>
      <c r="PH51" s="137"/>
      <c r="PI51" s="137"/>
      <c r="PJ51" s="137"/>
      <c r="PK51" s="137"/>
      <c r="PL51" s="137"/>
      <c r="PM51" s="137"/>
      <c r="PN51" s="137"/>
      <c r="PO51" s="137"/>
      <c r="PP51" s="137"/>
      <c r="PQ51" s="137"/>
      <c r="PR51" s="137"/>
      <c r="PS51" s="137"/>
      <c r="PT51" s="137"/>
      <c r="PU51" s="137"/>
      <c r="PV51" s="137"/>
      <c r="PW51" s="135"/>
      <c r="PX51" s="135"/>
      <c r="PY51" s="135"/>
      <c r="PZ51" s="135"/>
      <c r="QA51" s="138"/>
      <c r="QB51" s="993" t="s">
        <v>82</v>
      </c>
      <c r="QC51" s="993"/>
      <c r="QD51" s="993"/>
      <c r="QE51" s="993"/>
      <c r="QF51" s="993"/>
      <c r="QG51" s="993"/>
      <c r="QH51" s="993"/>
      <c r="QI51" s="993"/>
      <c r="QJ51" s="993"/>
      <c r="QK51" s="993"/>
      <c r="QL51" s="993"/>
      <c r="QM51" s="981"/>
      <c r="QN51" s="981"/>
      <c r="QO51" s="981"/>
      <c r="QP51" s="981"/>
      <c r="QQ51" s="484">
        <f>SUM(QQ49,QQ39,QQ31,QQ25)</f>
        <v>0</v>
      </c>
      <c r="QR51" s="434"/>
      <c r="QS51" s="434"/>
      <c r="QT51" s="434"/>
      <c r="QU51" s="434">
        <f>SUM(QU49,QU39,QU31,QU25)</f>
        <v>0</v>
      </c>
      <c r="QV51" s="434"/>
      <c r="QW51" s="434"/>
      <c r="QX51" s="434"/>
      <c r="QY51" s="434">
        <f>SUM(QY49,QY39,QY31,QY25)</f>
        <v>0</v>
      </c>
      <c r="QZ51" s="434"/>
      <c r="RA51" s="434"/>
      <c r="RB51" s="434"/>
      <c r="RC51" s="434">
        <f>SUM(RC49,RC39,RC31,RC25)</f>
        <v>0</v>
      </c>
      <c r="RD51" s="434"/>
      <c r="RE51" s="434"/>
      <c r="RF51" s="434"/>
      <c r="RG51" s="434">
        <f>SUM(RG49,RG39,RG31,RG25)</f>
        <v>0</v>
      </c>
      <c r="RH51" s="434"/>
      <c r="RI51" s="434"/>
      <c r="RJ51" s="434"/>
      <c r="RK51" s="604" t="s">
        <v>106</v>
      </c>
      <c r="RL51" s="605"/>
      <c r="RM51" s="605"/>
      <c r="RN51" s="605"/>
      <c r="RO51" s="605"/>
      <c r="RP51" s="605"/>
      <c r="RQ51" s="605"/>
      <c r="RR51" s="605"/>
      <c r="RS51" s="605"/>
      <c r="RT51" s="605"/>
      <c r="RU51" s="605"/>
      <c r="RV51" s="605"/>
      <c r="RW51" s="606"/>
      <c r="RX51" s="606"/>
      <c r="RY51" s="606"/>
      <c r="RZ51" s="606"/>
      <c r="SA51" s="606"/>
      <c r="SB51" s="606"/>
      <c r="SC51" s="606"/>
      <c r="SD51" s="607"/>
      <c r="SE51" s="484">
        <f>SUM(SE52:SH53)</f>
        <v>0</v>
      </c>
      <c r="SF51" s="434"/>
      <c r="SG51" s="434"/>
      <c r="SH51" s="434"/>
      <c r="SI51" s="434">
        <f t="shared" ref="SI51" si="634">SUM(SI52:SL53)</f>
        <v>0</v>
      </c>
      <c r="SJ51" s="434"/>
      <c r="SK51" s="434"/>
      <c r="SL51" s="434"/>
      <c r="SM51" s="434">
        <f>SUM(SM52:SP53)</f>
        <v>0</v>
      </c>
      <c r="SN51" s="434"/>
      <c r="SO51" s="434"/>
      <c r="SP51" s="434"/>
      <c r="SQ51" s="434">
        <f t="shared" ref="SQ51" si="635">SUM(SQ52:ST53)</f>
        <v>0</v>
      </c>
      <c r="SR51" s="434"/>
      <c r="SS51" s="434"/>
      <c r="ST51" s="434"/>
      <c r="SU51" s="434">
        <f t="shared" ref="SU51" si="636">SUM(SU52:SX53)</f>
        <v>0</v>
      </c>
      <c r="SV51" s="434"/>
      <c r="SW51" s="434"/>
      <c r="SX51" s="1065"/>
      <c r="TS51" s="137"/>
      <c r="TT51" s="137"/>
      <c r="TU51" s="137"/>
      <c r="TV51" s="137"/>
      <c r="TW51" s="137"/>
      <c r="TX51" s="137"/>
      <c r="TY51" s="137"/>
      <c r="TZ51" s="135"/>
      <c r="UA51" s="135"/>
      <c r="UB51" s="135"/>
      <c r="UC51" s="135"/>
      <c r="UD51" s="138"/>
      <c r="UE51" s="993" t="s">
        <v>82</v>
      </c>
      <c r="UF51" s="993"/>
      <c r="UG51" s="993"/>
      <c r="UH51" s="993"/>
      <c r="UI51" s="993"/>
      <c r="UJ51" s="993"/>
      <c r="UK51" s="993"/>
      <c r="UL51" s="993"/>
      <c r="UM51" s="993"/>
      <c r="UN51" s="993"/>
      <c r="UO51" s="993"/>
      <c r="UP51" s="981"/>
      <c r="UQ51" s="981"/>
      <c r="UR51" s="981"/>
      <c r="US51" s="981"/>
      <c r="UT51" s="484">
        <f t="shared" si="492"/>
        <v>0</v>
      </c>
      <c r="UU51" s="434"/>
      <c r="UV51" s="434"/>
      <c r="UW51" s="434"/>
      <c r="UX51" s="434">
        <f t="shared" si="493"/>
        <v>0</v>
      </c>
      <c r="UY51" s="434"/>
      <c r="UZ51" s="434"/>
      <c r="VA51" s="434"/>
      <c r="VB51" s="434">
        <f t="shared" si="494"/>
        <v>0</v>
      </c>
      <c r="VC51" s="434"/>
      <c r="VD51" s="434"/>
      <c r="VE51" s="434"/>
      <c r="VF51" s="434">
        <f t="shared" si="495"/>
        <v>0</v>
      </c>
      <c r="VG51" s="434"/>
      <c r="VH51" s="434"/>
      <c r="VI51" s="434"/>
      <c r="VJ51" s="434">
        <f t="shared" si="496"/>
        <v>0</v>
      </c>
      <c r="VK51" s="434"/>
      <c r="VL51" s="434"/>
      <c r="VM51" s="434"/>
      <c r="VN51" s="604" t="s">
        <v>106</v>
      </c>
      <c r="VO51" s="605"/>
      <c r="VP51" s="605"/>
      <c r="VQ51" s="605"/>
      <c r="VR51" s="605"/>
      <c r="VS51" s="605"/>
      <c r="VT51" s="605"/>
      <c r="VU51" s="605"/>
      <c r="VV51" s="605"/>
      <c r="VW51" s="605"/>
      <c r="VX51" s="605"/>
      <c r="VY51" s="605"/>
      <c r="VZ51" s="606"/>
      <c r="WA51" s="606"/>
      <c r="WB51" s="606"/>
      <c r="WC51" s="606"/>
      <c r="WD51" s="606"/>
      <c r="WE51" s="606"/>
      <c r="WF51" s="606"/>
      <c r="WG51" s="607"/>
      <c r="WH51" s="484">
        <f t="shared" si="542"/>
        <v>0</v>
      </c>
      <c r="WI51" s="434"/>
      <c r="WJ51" s="434"/>
      <c r="WK51" s="434"/>
      <c r="WL51" s="434">
        <f t="shared" si="543"/>
        <v>0</v>
      </c>
      <c r="WM51" s="434"/>
      <c r="WN51" s="434"/>
      <c r="WO51" s="434"/>
      <c r="WP51" s="434">
        <f t="shared" si="544"/>
        <v>0</v>
      </c>
      <c r="WQ51" s="434"/>
      <c r="WR51" s="434"/>
      <c r="WS51" s="434"/>
      <c r="WT51" s="434">
        <f t="shared" si="545"/>
        <v>0</v>
      </c>
      <c r="WU51" s="434"/>
      <c r="WV51" s="434"/>
      <c r="WW51" s="434"/>
      <c r="WX51" s="434">
        <f t="shared" si="546"/>
        <v>0</v>
      </c>
      <c r="WY51" s="434"/>
      <c r="WZ51" s="434"/>
      <c r="XA51" s="1065"/>
    </row>
    <row r="52" spans="3:625"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81" t="s">
        <v>83</v>
      </c>
      <c r="AC52" s="981"/>
      <c r="AD52" s="981"/>
      <c r="AE52" s="981"/>
      <c r="AF52" s="981"/>
      <c r="AG52" s="981"/>
      <c r="AH52" s="981"/>
      <c r="AI52" s="981"/>
      <c r="AJ52" s="981"/>
      <c r="AK52" s="981"/>
      <c r="AL52" s="981"/>
      <c r="AM52" s="981"/>
      <c r="AN52" s="981"/>
      <c r="AO52" s="981"/>
      <c r="AP52" s="981"/>
      <c r="AQ52" s="967">
        <v>2.58E-2</v>
      </c>
      <c r="AR52" s="968"/>
      <c r="AS52" s="968"/>
      <c r="AT52" s="968"/>
      <c r="AU52" s="968"/>
      <c r="AV52" s="968"/>
      <c r="AW52" s="968"/>
      <c r="AX52" s="968"/>
      <c r="AY52" s="968"/>
      <c r="AZ52" s="968"/>
      <c r="BA52" s="968"/>
      <c r="BB52" s="968"/>
      <c r="BC52" s="968"/>
      <c r="BD52" s="968"/>
      <c r="BE52" s="968"/>
      <c r="BF52" s="968"/>
      <c r="BG52" s="968"/>
      <c r="BH52" s="968"/>
      <c r="BI52" s="968"/>
      <c r="BJ52" s="969"/>
      <c r="BK52" s="148"/>
      <c r="BL52" s="608" t="s">
        <v>175</v>
      </c>
      <c r="BM52" s="609"/>
      <c r="BN52" s="609"/>
      <c r="BO52" s="609"/>
      <c r="BP52" s="609"/>
      <c r="BQ52" s="609"/>
      <c r="BR52" s="609"/>
      <c r="BS52" s="609"/>
      <c r="BT52" s="609"/>
      <c r="BU52" s="609"/>
      <c r="BV52" s="609"/>
      <c r="BW52" s="610"/>
      <c r="BX52" s="610"/>
      <c r="BY52" s="610"/>
      <c r="BZ52" s="610"/>
      <c r="CA52" s="610"/>
      <c r="CB52" s="610"/>
      <c r="CC52" s="610"/>
      <c r="CD52" s="611"/>
      <c r="CE52" s="484">
        <f>CE39+CE31+CE25</f>
        <v>0</v>
      </c>
      <c r="CF52" s="434"/>
      <c r="CG52" s="434"/>
      <c r="CH52" s="434"/>
      <c r="CI52" s="434">
        <f t="shared" ref="CI52" si="637">CI39+CI31+CI25</f>
        <v>0</v>
      </c>
      <c r="CJ52" s="434"/>
      <c r="CK52" s="434"/>
      <c r="CL52" s="434"/>
      <c r="CM52" s="434">
        <f>CM39+CM31+CM25</f>
        <v>0</v>
      </c>
      <c r="CN52" s="434"/>
      <c r="CO52" s="434"/>
      <c r="CP52" s="434"/>
      <c r="CQ52" s="434">
        <f t="shared" ref="CQ52" si="638">CQ39+CQ31+CQ25</f>
        <v>0</v>
      </c>
      <c r="CR52" s="434"/>
      <c r="CS52" s="434"/>
      <c r="CT52" s="434"/>
      <c r="CU52" s="434">
        <f t="shared" ref="CU52" si="639">CU39+CU31+CU25</f>
        <v>0</v>
      </c>
      <c r="CV52" s="434"/>
      <c r="CW52" s="434"/>
      <c r="CX52" s="1065"/>
      <c r="DD52" s="135"/>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8"/>
      <c r="EB52" s="981" t="s">
        <v>83</v>
      </c>
      <c r="EC52" s="981"/>
      <c r="ED52" s="981"/>
      <c r="EE52" s="981"/>
      <c r="EF52" s="981"/>
      <c r="EG52" s="981"/>
      <c r="EH52" s="981"/>
      <c r="EI52" s="981"/>
      <c r="EJ52" s="981"/>
      <c r="EK52" s="981"/>
      <c r="EL52" s="981"/>
      <c r="EM52" s="981"/>
      <c r="EN52" s="981"/>
      <c r="EO52" s="981"/>
      <c r="EP52" s="981"/>
      <c r="EQ52" s="967">
        <v>2.58E-2</v>
      </c>
      <c r="ER52" s="968"/>
      <c r="ES52" s="968"/>
      <c r="ET52" s="968"/>
      <c r="EU52" s="968"/>
      <c r="EV52" s="968"/>
      <c r="EW52" s="968"/>
      <c r="EX52" s="968"/>
      <c r="EY52" s="968"/>
      <c r="EZ52" s="968"/>
      <c r="FA52" s="968"/>
      <c r="FB52" s="968"/>
      <c r="FC52" s="968"/>
      <c r="FD52" s="968"/>
      <c r="FE52" s="968"/>
      <c r="FF52" s="968"/>
      <c r="FG52" s="968"/>
      <c r="FH52" s="968"/>
      <c r="FI52" s="968"/>
      <c r="FJ52" s="969"/>
      <c r="FK52" s="148"/>
      <c r="FL52" s="608" t="s">
        <v>175</v>
      </c>
      <c r="FM52" s="609"/>
      <c r="FN52" s="609"/>
      <c r="FO52" s="609"/>
      <c r="FP52" s="609"/>
      <c r="FQ52" s="609"/>
      <c r="FR52" s="609"/>
      <c r="FS52" s="609"/>
      <c r="FT52" s="609"/>
      <c r="FU52" s="609"/>
      <c r="FV52" s="609"/>
      <c r="FW52" s="610"/>
      <c r="FX52" s="610"/>
      <c r="FY52" s="610"/>
      <c r="FZ52" s="610"/>
      <c r="GA52" s="610"/>
      <c r="GB52" s="610"/>
      <c r="GC52" s="610"/>
      <c r="GD52" s="611"/>
      <c r="GE52" s="484">
        <f>GE39+GE31+GE25</f>
        <v>0</v>
      </c>
      <c r="GF52" s="434"/>
      <c r="GG52" s="434"/>
      <c r="GH52" s="434"/>
      <c r="GI52" s="434">
        <f t="shared" ref="GI52" si="640">GI39+GI31+GI25</f>
        <v>0</v>
      </c>
      <c r="GJ52" s="434"/>
      <c r="GK52" s="434"/>
      <c r="GL52" s="434"/>
      <c r="GM52" s="434">
        <f>GM39+GM31+GM25</f>
        <v>0</v>
      </c>
      <c r="GN52" s="434"/>
      <c r="GO52" s="434"/>
      <c r="GP52" s="434"/>
      <c r="GQ52" s="434">
        <f t="shared" ref="GQ52" si="641">GQ39+GQ31+GQ25</f>
        <v>0</v>
      </c>
      <c r="GR52" s="434"/>
      <c r="GS52" s="434"/>
      <c r="GT52" s="434"/>
      <c r="GU52" s="434">
        <f t="shared" ref="GU52" si="642">GU39+GU31+GU25</f>
        <v>0</v>
      </c>
      <c r="GV52" s="434"/>
      <c r="GW52" s="434"/>
      <c r="GX52" s="1065"/>
      <c r="HD52" s="135"/>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8"/>
      <c r="IB52" s="981" t="s">
        <v>83</v>
      </c>
      <c r="IC52" s="981"/>
      <c r="ID52" s="981"/>
      <c r="IE52" s="981"/>
      <c r="IF52" s="981"/>
      <c r="IG52" s="981"/>
      <c r="IH52" s="981"/>
      <c r="II52" s="981"/>
      <c r="IJ52" s="981"/>
      <c r="IK52" s="981"/>
      <c r="IL52" s="981"/>
      <c r="IM52" s="981"/>
      <c r="IN52" s="981"/>
      <c r="IO52" s="981"/>
      <c r="IP52" s="981"/>
      <c r="IQ52" s="967">
        <v>2.58E-2</v>
      </c>
      <c r="IR52" s="968"/>
      <c r="IS52" s="968"/>
      <c r="IT52" s="968"/>
      <c r="IU52" s="968"/>
      <c r="IV52" s="968"/>
      <c r="IW52" s="968"/>
      <c r="IX52" s="968"/>
      <c r="IY52" s="968"/>
      <c r="IZ52" s="968"/>
      <c r="JA52" s="968"/>
      <c r="JB52" s="968"/>
      <c r="JC52" s="968"/>
      <c r="JD52" s="968"/>
      <c r="JE52" s="968"/>
      <c r="JF52" s="968"/>
      <c r="JG52" s="968"/>
      <c r="JH52" s="968"/>
      <c r="JI52" s="968"/>
      <c r="JJ52" s="969"/>
      <c r="JK52" s="148"/>
      <c r="JL52" s="608" t="s">
        <v>175</v>
      </c>
      <c r="JM52" s="609"/>
      <c r="JN52" s="609"/>
      <c r="JO52" s="609"/>
      <c r="JP52" s="609"/>
      <c r="JQ52" s="609"/>
      <c r="JR52" s="609"/>
      <c r="JS52" s="609"/>
      <c r="JT52" s="609"/>
      <c r="JU52" s="609"/>
      <c r="JV52" s="609"/>
      <c r="JW52" s="610"/>
      <c r="JX52" s="610"/>
      <c r="JY52" s="610"/>
      <c r="JZ52" s="610"/>
      <c r="KA52" s="610"/>
      <c r="KB52" s="610"/>
      <c r="KC52" s="610"/>
      <c r="KD52" s="611"/>
      <c r="KE52" s="484">
        <f>KE39+KE31+KE25</f>
        <v>0</v>
      </c>
      <c r="KF52" s="434"/>
      <c r="KG52" s="434"/>
      <c r="KH52" s="434"/>
      <c r="KI52" s="434">
        <f t="shared" ref="KI52" si="643">KI39+KI31+KI25</f>
        <v>0</v>
      </c>
      <c r="KJ52" s="434"/>
      <c r="KK52" s="434"/>
      <c r="KL52" s="434"/>
      <c r="KM52" s="434">
        <f>KM39+KM31+KM25</f>
        <v>0</v>
      </c>
      <c r="KN52" s="434"/>
      <c r="KO52" s="434"/>
      <c r="KP52" s="434"/>
      <c r="KQ52" s="434">
        <f t="shared" ref="KQ52" si="644">KQ39+KQ31+KQ25</f>
        <v>0</v>
      </c>
      <c r="KR52" s="434"/>
      <c r="KS52" s="434"/>
      <c r="KT52" s="434"/>
      <c r="KU52" s="434">
        <f t="shared" ref="KU52" si="645">KU39+KU31+KU25</f>
        <v>0</v>
      </c>
      <c r="KV52" s="434"/>
      <c r="KW52" s="434"/>
      <c r="KX52" s="1065"/>
      <c r="LD52" s="135"/>
      <c r="LE52" s="139"/>
      <c r="LF52" s="139"/>
      <c r="LG52" s="139"/>
      <c r="LH52" s="139"/>
      <c r="LI52" s="139"/>
      <c r="LJ52" s="139"/>
      <c r="LK52" s="139"/>
      <c r="LL52" s="139"/>
      <c r="LM52" s="139"/>
      <c r="LN52" s="139"/>
      <c r="LO52" s="139"/>
      <c r="LP52" s="139"/>
      <c r="LQ52" s="139"/>
      <c r="LR52" s="139"/>
      <c r="LS52" s="139"/>
      <c r="LT52" s="139"/>
      <c r="LU52" s="139"/>
      <c r="LV52" s="139"/>
      <c r="LW52" s="139"/>
      <c r="LX52" s="139"/>
      <c r="LY52" s="139"/>
      <c r="LZ52" s="139"/>
      <c r="MA52" s="138"/>
      <c r="MB52" s="981" t="s">
        <v>83</v>
      </c>
      <c r="MC52" s="981"/>
      <c r="MD52" s="981"/>
      <c r="ME52" s="981"/>
      <c r="MF52" s="981"/>
      <c r="MG52" s="981"/>
      <c r="MH52" s="981"/>
      <c r="MI52" s="981"/>
      <c r="MJ52" s="981"/>
      <c r="MK52" s="981"/>
      <c r="ML52" s="981"/>
      <c r="MM52" s="981"/>
      <c r="MN52" s="981"/>
      <c r="MO52" s="981"/>
      <c r="MP52" s="981"/>
      <c r="MQ52" s="967">
        <v>2.58E-2</v>
      </c>
      <c r="MR52" s="968"/>
      <c r="MS52" s="968"/>
      <c r="MT52" s="968"/>
      <c r="MU52" s="968"/>
      <c r="MV52" s="968"/>
      <c r="MW52" s="968"/>
      <c r="MX52" s="968"/>
      <c r="MY52" s="968"/>
      <c r="MZ52" s="968"/>
      <c r="NA52" s="968"/>
      <c r="NB52" s="968"/>
      <c r="NC52" s="968"/>
      <c r="ND52" s="968"/>
      <c r="NE52" s="968"/>
      <c r="NF52" s="968"/>
      <c r="NG52" s="968"/>
      <c r="NH52" s="968"/>
      <c r="NI52" s="968"/>
      <c r="NJ52" s="969"/>
      <c r="NK52" s="148"/>
      <c r="NL52" s="608" t="s">
        <v>175</v>
      </c>
      <c r="NM52" s="609"/>
      <c r="NN52" s="609"/>
      <c r="NO52" s="609"/>
      <c r="NP52" s="609"/>
      <c r="NQ52" s="609"/>
      <c r="NR52" s="609"/>
      <c r="NS52" s="609"/>
      <c r="NT52" s="609"/>
      <c r="NU52" s="609"/>
      <c r="NV52" s="609"/>
      <c r="NW52" s="610"/>
      <c r="NX52" s="610"/>
      <c r="NY52" s="610"/>
      <c r="NZ52" s="610"/>
      <c r="OA52" s="610"/>
      <c r="OB52" s="610"/>
      <c r="OC52" s="610"/>
      <c r="OD52" s="611"/>
      <c r="OE52" s="484">
        <f>OE39+OE31+OE25</f>
        <v>0</v>
      </c>
      <c r="OF52" s="434"/>
      <c r="OG52" s="434"/>
      <c r="OH52" s="434"/>
      <c r="OI52" s="434">
        <f t="shared" ref="OI52" si="646">OI39+OI31+OI25</f>
        <v>0</v>
      </c>
      <c r="OJ52" s="434"/>
      <c r="OK52" s="434"/>
      <c r="OL52" s="434"/>
      <c r="OM52" s="434">
        <f>OM39+OM31+OM25</f>
        <v>0</v>
      </c>
      <c r="ON52" s="434"/>
      <c r="OO52" s="434"/>
      <c r="OP52" s="434"/>
      <c r="OQ52" s="434">
        <f t="shared" ref="OQ52" si="647">OQ39+OQ31+OQ25</f>
        <v>0</v>
      </c>
      <c r="OR52" s="434"/>
      <c r="OS52" s="434"/>
      <c r="OT52" s="434"/>
      <c r="OU52" s="434">
        <f t="shared" ref="OU52" si="648">OU39+OU31+OU25</f>
        <v>0</v>
      </c>
      <c r="OV52" s="434"/>
      <c r="OW52" s="434"/>
      <c r="OX52" s="1065"/>
      <c r="PD52" s="135"/>
      <c r="PE52" s="139"/>
      <c r="PF52" s="139"/>
      <c r="PG52" s="139"/>
      <c r="PH52" s="139"/>
      <c r="PI52" s="139"/>
      <c r="PJ52" s="139"/>
      <c r="PK52" s="139"/>
      <c r="PL52" s="139"/>
      <c r="PM52" s="139"/>
      <c r="PN52" s="139"/>
      <c r="PO52" s="139"/>
      <c r="PP52" s="139"/>
      <c r="PQ52" s="139"/>
      <c r="PR52" s="139"/>
      <c r="PS52" s="139"/>
      <c r="PT52" s="139"/>
      <c r="PU52" s="139"/>
      <c r="PV52" s="139"/>
      <c r="PW52" s="139"/>
      <c r="PX52" s="139"/>
      <c r="PY52" s="139"/>
      <c r="PZ52" s="139"/>
      <c r="QA52" s="138"/>
      <c r="QB52" s="981" t="s">
        <v>83</v>
      </c>
      <c r="QC52" s="981"/>
      <c r="QD52" s="981"/>
      <c r="QE52" s="981"/>
      <c r="QF52" s="981"/>
      <c r="QG52" s="981"/>
      <c r="QH52" s="981"/>
      <c r="QI52" s="981"/>
      <c r="QJ52" s="981"/>
      <c r="QK52" s="981"/>
      <c r="QL52" s="981"/>
      <c r="QM52" s="981"/>
      <c r="QN52" s="981"/>
      <c r="QO52" s="981"/>
      <c r="QP52" s="981"/>
      <c r="QQ52" s="967">
        <v>2.58E-2</v>
      </c>
      <c r="QR52" s="968"/>
      <c r="QS52" s="968"/>
      <c r="QT52" s="968"/>
      <c r="QU52" s="968"/>
      <c r="QV52" s="968"/>
      <c r="QW52" s="968"/>
      <c r="QX52" s="968"/>
      <c r="QY52" s="968"/>
      <c r="QZ52" s="968"/>
      <c r="RA52" s="968"/>
      <c r="RB52" s="968"/>
      <c r="RC52" s="968"/>
      <c r="RD52" s="968"/>
      <c r="RE52" s="968"/>
      <c r="RF52" s="968"/>
      <c r="RG52" s="968"/>
      <c r="RH52" s="968"/>
      <c r="RI52" s="968"/>
      <c r="RJ52" s="969"/>
      <c r="RK52" s="148"/>
      <c r="RL52" s="608" t="s">
        <v>175</v>
      </c>
      <c r="RM52" s="609"/>
      <c r="RN52" s="609"/>
      <c r="RO52" s="609"/>
      <c r="RP52" s="609"/>
      <c r="RQ52" s="609"/>
      <c r="RR52" s="609"/>
      <c r="RS52" s="609"/>
      <c r="RT52" s="609"/>
      <c r="RU52" s="609"/>
      <c r="RV52" s="609"/>
      <c r="RW52" s="610"/>
      <c r="RX52" s="610"/>
      <c r="RY52" s="610"/>
      <c r="RZ52" s="610"/>
      <c r="SA52" s="610"/>
      <c r="SB52" s="610"/>
      <c r="SC52" s="610"/>
      <c r="SD52" s="611"/>
      <c r="SE52" s="484">
        <f>SE39+SE31+SE25</f>
        <v>0</v>
      </c>
      <c r="SF52" s="434"/>
      <c r="SG52" s="434"/>
      <c r="SH52" s="434"/>
      <c r="SI52" s="434">
        <f t="shared" ref="SI52" si="649">SI39+SI31+SI25</f>
        <v>0</v>
      </c>
      <c r="SJ52" s="434"/>
      <c r="SK52" s="434"/>
      <c r="SL52" s="434"/>
      <c r="SM52" s="434">
        <f>SM39+SM31+SM25</f>
        <v>0</v>
      </c>
      <c r="SN52" s="434"/>
      <c r="SO52" s="434"/>
      <c r="SP52" s="434"/>
      <c r="SQ52" s="434">
        <f t="shared" ref="SQ52" si="650">SQ39+SQ31+SQ25</f>
        <v>0</v>
      </c>
      <c r="SR52" s="434"/>
      <c r="SS52" s="434"/>
      <c r="ST52" s="434"/>
      <c r="SU52" s="434">
        <f t="shared" ref="SU52" si="651">SU39+SU31+SU25</f>
        <v>0</v>
      </c>
      <c r="SV52" s="434"/>
      <c r="SW52" s="434"/>
      <c r="SX52" s="1065"/>
      <c r="TS52" s="139"/>
      <c r="TT52" s="139"/>
      <c r="TU52" s="139"/>
      <c r="TV52" s="139"/>
      <c r="TW52" s="139"/>
      <c r="TX52" s="139"/>
      <c r="TY52" s="139"/>
      <c r="TZ52" s="139"/>
      <c r="UA52" s="139"/>
      <c r="UB52" s="139"/>
      <c r="UC52" s="139"/>
      <c r="UD52" s="138"/>
      <c r="UE52" s="981" t="s">
        <v>83</v>
      </c>
      <c r="UF52" s="981"/>
      <c r="UG52" s="981"/>
      <c r="UH52" s="981"/>
      <c r="UI52" s="981"/>
      <c r="UJ52" s="981"/>
      <c r="UK52" s="981"/>
      <c r="UL52" s="981"/>
      <c r="UM52" s="981"/>
      <c r="UN52" s="981"/>
      <c r="UO52" s="981"/>
      <c r="UP52" s="981"/>
      <c r="UQ52" s="981"/>
      <c r="UR52" s="981"/>
      <c r="US52" s="981"/>
      <c r="UT52" s="967">
        <v>2.58E-2</v>
      </c>
      <c r="UU52" s="968"/>
      <c r="UV52" s="968"/>
      <c r="UW52" s="968"/>
      <c r="UX52" s="968"/>
      <c r="UY52" s="968"/>
      <c r="UZ52" s="968"/>
      <c r="VA52" s="968"/>
      <c r="VB52" s="968"/>
      <c r="VC52" s="968"/>
      <c r="VD52" s="968"/>
      <c r="VE52" s="968"/>
      <c r="VF52" s="968"/>
      <c r="VG52" s="968"/>
      <c r="VH52" s="968"/>
      <c r="VI52" s="968"/>
      <c r="VJ52" s="968"/>
      <c r="VK52" s="968"/>
      <c r="VL52" s="968"/>
      <c r="VM52" s="969"/>
      <c r="VN52" s="148"/>
      <c r="VO52" s="608" t="s">
        <v>175</v>
      </c>
      <c r="VP52" s="609"/>
      <c r="VQ52" s="609"/>
      <c r="VR52" s="609"/>
      <c r="VS52" s="609"/>
      <c r="VT52" s="609"/>
      <c r="VU52" s="609"/>
      <c r="VV52" s="609"/>
      <c r="VW52" s="609"/>
      <c r="VX52" s="609"/>
      <c r="VY52" s="609"/>
      <c r="VZ52" s="610"/>
      <c r="WA52" s="610"/>
      <c r="WB52" s="610"/>
      <c r="WC52" s="610"/>
      <c r="WD52" s="610"/>
      <c r="WE52" s="610"/>
      <c r="WF52" s="610"/>
      <c r="WG52" s="611"/>
      <c r="WH52" s="484">
        <f t="shared" si="542"/>
        <v>0</v>
      </c>
      <c r="WI52" s="434"/>
      <c r="WJ52" s="434"/>
      <c r="WK52" s="434"/>
      <c r="WL52" s="434">
        <f t="shared" si="543"/>
        <v>0</v>
      </c>
      <c r="WM52" s="434"/>
      <c r="WN52" s="434"/>
      <c r="WO52" s="434"/>
      <c r="WP52" s="434">
        <f t="shared" si="544"/>
        <v>0</v>
      </c>
      <c r="WQ52" s="434"/>
      <c r="WR52" s="434"/>
      <c r="WS52" s="434"/>
      <c r="WT52" s="434">
        <f>CQ52+GQ52+KQ52+OQ52+SQ52</f>
        <v>0</v>
      </c>
      <c r="WU52" s="434"/>
      <c r="WV52" s="434"/>
      <c r="WW52" s="434"/>
      <c r="WX52" s="434">
        <f t="shared" si="546"/>
        <v>0</v>
      </c>
      <c r="WY52" s="434"/>
      <c r="WZ52" s="434"/>
      <c r="XA52" s="1065"/>
    </row>
    <row r="53" spans="3:625"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81" t="s">
        <v>84</v>
      </c>
      <c r="AC53" s="981"/>
      <c r="AD53" s="981"/>
      <c r="AE53" s="981"/>
      <c r="AF53" s="981"/>
      <c r="AG53" s="981"/>
      <c r="AH53" s="981"/>
      <c r="AI53" s="981"/>
      <c r="AJ53" s="981"/>
      <c r="AK53" s="981"/>
      <c r="AL53" s="981"/>
      <c r="AM53" s="981"/>
      <c r="AN53" s="981"/>
      <c r="AO53" s="981"/>
      <c r="AP53" s="981"/>
      <c r="AQ53" s="484">
        <f>AQ51*$AQ$52</f>
        <v>0</v>
      </c>
      <c r="AR53" s="434"/>
      <c r="AS53" s="434"/>
      <c r="AT53" s="434"/>
      <c r="AU53" s="434">
        <f>AU51*$AQ$52</f>
        <v>0</v>
      </c>
      <c r="AV53" s="434"/>
      <c r="AW53" s="434"/>
      <c r="AX53" s="434"/>
      <c r="AY53" s="434">
        <f>AY51*$AQ$52</f>
        <v>0</v>
      </c>
      <c r="AZ53" s="434"/>
      <c r="BA53" s="434"/>
      <c r="BB53" s="434"/>
      <c r="BC53" s="434">
        <f>BC51*$AQ$52</f>
        <v>0</v>
      </c>
      <c r="BD53" s="434"/>
      <c r="BE53" s="434"/>
      <c r="BF53" s="434"/>
      <c r="BG53" s="434">
        <f>BG51*$AQ$52</f>
        <v>0</v>
      </c>
      <c r="BH53" s="434"/>
      <c r="BI53" s="434"/>
      <c r="BJ53" s="434"/>
      <c r="BK53" s="149"/>
      <c r="BL53" s="612" t="s">
        <v>13</v>
      </c>
      <c r="BM53" s="613"/>
      <c r="BN53" s="613"/>
      <c r="BO53" s="613"/>
      <c r="BP53" s="613"/>
      <c r="BQ53" s="613"/>
      <c r="BR53" s="613"/>
      <c r="BS53" s="613"/>
      <c r="BT53" s="613"/>
      <c r="BU53" s="613"/>
      <c r="BV53" s="613"/>
      <c r="BW53" s="614"/>
      <c r="BX53" s="614"/>
      <c r="BY53" s="614"/>
      <c r="BZ53" s="614"/>
      <c r="CA53" s="614"/>
      <c r="CB53" s="614"/>
      <c r="CC53" s="614"/>
      <c r="CD53" s="615"/>
      <c r="CE53" s="484">
        <f>CE49</f>
        <v>0</v>
      </c>
      <c r="CF53" s="434"/>
      <c r="CG53" s="434"/>
      <c r="CH53" s="434"/>
      <c r="CI53" s="434">
        <f t="shared" ref="CI53" si="652">CI49</f>
        <v>0</v>
      </c>
      <c r="CJ53" s="434"/>
      <c r="CK53" s="434"/>
      <c r="CL53" s="434"/>
      <c r="CM53" s="434">
        <f t="shared" ref="CM53" si="653">CM49</f>
        <v>0</v>
      </c>
      <c r="CN53" s="434"/>
      <c r="CO53" s="434"/>
      <c r="CP53" s="434"/>
      <c r="CQ53" s="434">
        <f t="shared" ref="CQ53" si="654">CQ49</f>
        <v>0</v>
      </c>
      <c r="CR53" s="434"/>
      <c r="CS53" s="434"/>
      <c r="CT53" s="434"/>
      <c r="CU53" s="434">
        <f t="shared" ref="CU53" si="655">CU49</f>
        <v>0</v>
      </c>
      <c r="CV53" s="434"/>
      <c r="CW53" s="434"/>
      <c r="CX53" s="1065"/>
      <c r="DD53" s="135"/>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8"/>
      <c r="EB53" s="981" t="s">
        <v>84</v>
      </c>
      <c r="EC53" s="981"/>
      <c r="ED53" s="981"/>
      <c r="EE53" s="981"/>
      <c r="EF53" s="981"/>
      <c r="EG53" s="981"/>
      <c r="EH53" s="981"/>
      <c r="EI53" s="981"/>
      <c r="EJ53" s="981"/>
      <c r="EK53" s="981"/>
      <c r="EL53" s="981"/>
      <c r="EM53" s="981"/>
      <c r="EN53" s="981"/>
      <c r="EO53" s="981"/>
      <c r="EP53" s="981"/>
      <c r="EQ53" s="484">
        <f>EQ51*$EQ$52</f>
        <v>0</v>
      </c>
      <c r="ER53" s="434"/>
      <c r="ES53" s="434"/>
      <c r="ET53" s="434"/>
      <c r="EU53" s="434">
        <f>EU51*$EQ$52</f>
        <v>0</v>
      </c>
      <c r="EV53" s="434"/>
      <c r="EW53" s="434"/>
      <c r="EX53" s="434"/>
      <c r="EY53" s="434">
        <f>EY51*$EQ$52</f>
        <v>0</v>
      </c>
      <c r="EZ53" s="434"/>
      <c r="FA53" s="434"/>
      <c r="FB53" s="434"/>
      <c r="FC53" s="434">
        <f>FC51*$EQ$52</f>
        <v>0</v>
      </c>
      <c r="FD53" s="434"/>
      <c r="FE53" s="434"/>
      <c r="FF53" s="434"/>
      <c r="FG53" s="434">
        <f>FG51*$EQ$52</f>
        <v>0</v>
      </c>
      <c r="FH53" s="434"/>
      <c r="FI53" s="434"/>
      <c r="FJ53" s="434"/>
      <c r="FK53" s="149"/>
      <c r="FL53" s="612" t="s">
        <v>13</v>
      </c>
      <c r="FM53" s="613"/>
      <c r="FN53" s="613"/>
      <c r="FO53" s="613"/>
      <c r="FP53" s="613"/>
      <c r="FQ53" s="613"/>
      <c r="FR53" s="613"/>
      <c r="FS53" s="613"/>
      <c r="FT53" s="613"/>
      <c r="FU53" s="613"/>
      <c r="FV53" s="613"/>
      <c r="FW53" s="614"/>
      <c r="FX53" s="614"/>
      <c r="FY53" s="614"/>
      <c r="FZ53" s="614"/>
      <c r="GA53" s="614"/>
      <c r="GB53" s="614"/>
      <c r="GC53" s="614"/>
      <c r="GD53" s="615"/>
      <c r="GE53" s="484">
        <f>GE49</f>
        <v>0</v>
      </c>
      <c r="GF53" s="434"/>
      <c r="GG53" s="434"/>
      <c r="GH53" s="434"/>
      <c r="GI53" s="434">
        <f t="shared" ref="GI53" si="656">GI49</f>
        <v>0</v>
      </c>
      <c r="GJ53" s="434"/>
      <c r="GK53" s="434"/>
      <c r="GL53" s="434"/>
      <c r="GM53" s="434">
        <f t="shared" ref="GM53" si="657">GM49</f>
        <v>0</v>
      </c>
      <c r="GN53" s="434"/>
      <c r="GO53" s="434"/>
      <c r="GP53" s="434"/>
      <c r="GQ53" s="434">
        <f t="shared" ref="GQ53" si="658">GQ49</f>
        <v>0</v>
      </c>
      <c r="GR53" s="434"/>
      <c r="GS53" s="434"/>
      <c r="GT53" s="434"/>
      <c r="GU53" s="434">
        <f t="shared" ref="GU53" si="659">GU49</f>
        <v>0</v>
      </c>
      <c r="GV53" s="434"/>
      <c r="GW53" s="434"/>
      <c r="GX53" s="1065"/>
      <c r="HD53" s="135"/>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8"/>
      <c r="IB53" s="981" t="s">
        <v>84</v>
      </c>
      <c r="IC53" s="981"/>
      <c r="ID53" s="981"/>
      <c r="IE53" s="981"/>
      <c r="IF53" s="981"/>
      <c r="IG53" s="981"/>
      <c r="IH53" s="981"/>
      <c r="II53" s="981"/>
      <c r="IJ53" s="981"/>
      <c r="IK53" s="981"/>
      <c r="IL53" s="981"/>
      <c r="IM53" s="981"/>
      <c r="IN53" s="981"/>
      <c r="IO53" s="981"/>
      <c r="IP53" s="981"/>
      <c r="IQ53" s="484">
        <f>IQ51*$IQ$52</f>
        <v>0</v>
      </c>
      <c r="IR53" s="434"/>
      <c r="IS53" s="434"/>
      <c r="IT53" s="434"/>
      <c r="IU53" s="434">
        <f t="shared" ref="IU53" si="660">IU51*$IQ$52</f>
        <v>0</v>
      </c>
      <c r="IV53" s="434"/>
      <c r="IW53" s="434"/>
      <c r="IX53" s="434"/>
      <c r="IY53" s="434">
        <f t="shared" ref="IY53" si="661">IY51*$IQ$52</f>
        <v>0</v>
      </c>
      <c r="IZ53" s="434"/>
      <c r="JA53" s="434"/>
      <c r="JB53" s="434"/>
      <c r="JC53" s="434">
        <f t="shared" ref="JC53" si="662">JC51*$IQ$52</f>
        <v>0</v>
      </c>
      <c r="JD53" s="434"/>
      <c r="JE53" s="434"/>
      <c r="JF53" s="434"/>
      <c r="JG53" s="434">
        <f t="shared" ref="JG53" si="663">JG51*$IQ$52</f>
        <v>0</v>
      </c>
      <c r="JH53" s="434"/>
      <c r="JI53" s="434"/>
      <c r="JJ53" s="434"/>
      <c r="JK53" s="149"/>
      <c r="JL53" s="612" t="s">
        <v>13</v>
      </c>
      <c r="JM53" s="613"/>
      <c r="JN53" s="613"/>
      <c r="JO53" s="613"/>
      <c r="JP53" s="613"/>
      <c r="JQ53" s="613"/>
      <c r="JR53" s="613"/>
      <c r="JS53" s="613"/>
      <c r="JT53" s="613"/>
      <c r="JU53" s="613"/>
      <c r="JV53" s="613"/>
      <c r="JW53" s="614"/>
      <c r="JX53" s="614"/>
      <c r="JY53" s="614"/>
      <c r="JZ53" s="614"/>
      <c r="KA53" s="614"/>
      <c r="KB53" s="614"/>
      <c r="KC53" s="614"/>
      <c r="KD53" s="615"/>
      <c r="KE53" s="484">
        <f>KE49</f>
        <v>0</v>
      </c>
      <c r="KF53" s="434"/>
      <c r="KG53" s="434"/>
      <c r="KH53" s="434"/>
      <c r="KI53" s="434">
        <f t="shared" ref="KI53" si="664">KI49</f>
        <v>0</v>
      </c>
      <c r="KJ53" s="434"/>
      <c r="KK53" s="434"/>
      <c r="KL53" s="434"/>
      <c r="KM53" s="434">
        <f t="shared" ref="KM53" si="665">KM49</f>
        <v>0</v>
      </c>
      <c r="KN53" s="434"/>
      <c r="KO53" s="434"/>
      <c r="KP53" s="434"/>
      <c r="KQ53" s="434">
        <f t="shared" ref="KQ53" si="666">KQ49</f>
        <v>0</v>
      </c>
      <c r="KR53" s="434"/>
      <c r="KS53" s="434"/>
      <c r="KT53" s="434"/>
      <c r="KU53" s="434">
        <f t="shared" ref="KU53" si="667">KU49</f>
        <v>0</v>
      </c>
      <c r="KV53" s="434"/>
      <c r="KW53" s="434"/>
      <c r="KX53" s="1065"/>
      <c r="LD53" s="135"/>
      <c r="LE53" s="139"/>
      <c r="LF53" s="139"/>
      <c r="LG53" s="139"/>
      <c r="LH53" s="139"/>
      <c r="LI53" s="139"/>
      <c r="LJ53" s="139"/>
      <c r="LK53" s="139"/>
      <c r="LL53" s="139"/>
      <c r="LM53" s="139"/>
      <c r="LN53" s="139"/>
      <c r="LO53" s="139"/>
      <c r="LP53" s="139"/>
      <c r="LQ53" s="139"/>
      <c r="LR53" s="139"/>
      <c r="LS53" s="139"/>
      <c r="LT53" s="139"/>
      <c r="LU53" s="139"/>
      <c r="LV53" s="139"/>
      <c r="LW53" s="139"/>
      <c r="LX53" s="139"/>
      <c r="LY53" s="139"/>
      <c r="LZ53" s="139"/>
      <c r="MA53" s="138"/>
      <c r="MB53" s="981" t="s">
        <v>84</v>
      </c>
      <c r="MC53" s="981"/>
      <c r="MD53" s="981"/>
      <c r="ME53" s="981"/>
      <c r="MF53" s="981"/>
      <c r="MG53" s="981"/>
      <c r="MH53" s="981"/>
      <c r="MI53" s="981"/>
      <c r="MJ53" s="981"/>
      <c r="MK53" s="981"/>
      <c r="ML53" s="981"/>
      <c r="MM53" s="981"/>
      <c r="MN53" s="981"/>
      <c r="MO53" s="981"/>
      <c r="MP53" s="981"/>
      <c r="MQ53" s="484">
        <f>MQ51*$MQ$52</f>
        <v>0</v>
      </c>
      <c r="MR53" s="434"/>
      <c r="MS53" s="434"/>
      <c r="MT53" s="434"/>
      <c r="MU53" s="434">
        <f t="shared" ref="MU53" si="668">MU51*$MQ$52</f>
        <v>0</v>
      </c>
      <c r="MV53" s="434"/>
      <c r="MW53" s="434"/>
      <c r="MX53" s="434"/>
      <c r="MY53" s="434">
        <f t="shared" ref="MY53" si="669">MY51*$MQ$52</f>
        <v>0</v>
      </c>
      <c r="MZ53" s="434"/>
      <c r="NA53" s="434"/>
      <c r="NB53" s="434"/>
      <c r="NC53" s="434">
        <f t="shared" ref="NC53" si="670">NC51*$MQ$52</f>
        <v>0</v>
      </c>
      <c r="ND53" s="434"/>
      <c r="NE53" s="434"/>
      <c r="NF53" s="434"/>
      <c r="NG53" s="434">
        <f t="shared" ref="NG53" si="671">NG51*$MQ$52</f>
        <v>0</v>
      </c>
      <c r="NH53" s="434"/>
      <c r="NI53" s="434"/>
      <c r="NJ53" s="434"/>
      <c r="NK53" s="149"/>
      <c r="NL53" s="612" t="s">
        <v>13</v>
      </c>
      <c r="NM53" s="613"/>
      <c r="NN53" s="613"/>
      <c r="NO53" s="613"/>
      <c r="NP53" s="613"/>
      <c r="NQ53" s="613"/>
      <c r="NR53" s="613"/>
      <c r="NS53" s="613"/>
      <c r="NT53" s="613"/>
      <c r="NU53" s="613"/>
      <c r="NV53" s="613"/>
      <c r="NW53" s="614"/>
      <c r="NX53" s="614"/>
      <c r="NY53" s="614"/>
      <c r="NZ53" s="614"/>
      <c r="OA53" s="614"/>
      <c r="OB53" s="614"/>
      <c r="OC53" s="614"/>
      <c r="OD53" s="615"/>
      <c r="OE53" s="484">
        <f>OE49</f>
        <v>0</v>
      </c>
      <c r="OF53" s="434"/>
      <c r="OG53" s="434"/>
      <c r="OH53" s="434"/>
      <c r="OI53" s="434">
        <f t="shared" ref="OI53" si="672">OI49</f>
        <v>0</v>
      </c>
      <c r="OJ53" s="434"/>
      <c r="OK53" s="434"/>
      <c r="OL53" s="434"/>
      <c r="OM53" s="434">
        <f t="shared" ref="OM53" si="673">OM49</f>
        <v>0</v>
      </c>
      <c r="ON53" s="434"/>
      <c r="OO53" s="434"/>
      <c r="OP53" s="434"/>
      <c r="OQ53" s="434">
        <f t="shared" ref="OQ53" si="674">OQ49</f>
        <v>0</v>
      </c>
      <c r="OR53" s="434"/>
      <c r="OS53" s="434"/>
      <c r="OT53" s="434"/>
      <c r="OU53" s="434">
        <f t="shared" ref="OU53" si="675">OU49</f>
        <v>0</v>
      </c>
      <c r="OV53" s="434"/>
      <c r="OW53" s="434"/>
      <c r="OX53" s="1065"/>
      <c r="PD53" s="135"/>
      <c r="PE53" s="139"/>
      <c r="PF53" s="139"/>
      <c r="PG53" s="139"/>
      <c r="PH53" s="139"/>
      <c r="PI53" s="139"/>
      <c r="PJ53" s="139"/>
      <c r="PK53" s="139"/>
      <c r="PL53" s="139"/>
      <c r="PM53" s="139"/>
      <c r="PN53" s="139"/>
      <c r="PO53" s="139"/>
      <c r="PP53" s="139"/>
      <c r="PQ53" s="139"/>
      <c r="PR53" s="139"/>
      <c r="PS53" s="139"/>
      <c r="PT53" s="139"/>
      <c r="PU53" s="139"/>
      <c r="PV53" s="139"/>
      <c r="PW53" s="139"/>
      <c r="PX53" s="139"/>
      <c r="PY53" s="139"/>
      <c r="PZ53" s="139"/>
      <c r="QA53" s="138"/>
      <c r="QB53" s="981" t="s">
        <v>84</v>
      </c>
      <c r="QC53" s="981"/>
      <c r="QD53" s="981"/>
      <c r="QE53" s="981"/>
      <c r="QF53" s="981"/>
      <c r="QG53" s="981"/>
      <c r="QH53" s="981"/>
      <c r="QI53" s="981"/>
      <c r="QJ53" s="981"/>
      <c r="QK53" s="981"/>
      <c r="QL53" s="981"/>
      <c r="QM53" s="981"/>
      <c r="QN53" s="981"/>
      <c r="QO53" s="981"/>
      <c r="QP53" s="981"/>
      <c r="QQ53" s="484">
        <f>QQ51*$EQ$52</f>
        <v>0</v>
      </c>
      <c r="QR53" s="434"/>
      <c r="QS53" s="434"/>
      <c r="QT53" s="434"/>
      <c r="QU53" s="434">
        <f>QU51*$EQ$52</f>
        <v>0</v>
      </c>
      <c r="QV53" s="434"/>
      <c r="QW53" s="434"/>
      <c r="QX53" s="434"/>
      <c r="QY53" s="434">
        <f>QY51*$EQ$52</f>
        <v>0</v>
      </c>
      <c r="QZ53" s="434"/>
      <c r="RA53" s="434"/>
      <c r="RB53" s="434"/>
      <c r="RC53" s="434">
        <f>RC51*$EQ$52</f>
        <v>0</v>
      </c>
      <c r="RD53" s="434"/>
      <c r="RE53" s="434"/>
      <c r="RF53" s="434"/>
      <c r="RG53" s="434">
        <f>RG51*$EQ$52</f>
        <v>0</v>
      </c>
      <c r="RH53" s="434"/>
      <c r="RI53" s="434"/>
      <c r="RJ53" s="434"/>
      <c r="RK53" s="149"/>
      <c r="RL53" s="612" t="s">
        <v>13</v>
      </c>
      <c r="RM53" s="613"/>
      <c r="RN53" s="613"/>
      <c r="RO53" s="613"/>
      <c r="RP53" s="613"/>
      <c r="RQ53" s="613"/>
      <c r="RR53" s="613"/>
      <c r="RS53" s="613"/>
      <c r="RT53" s="613"/>
      <c r="RU53" s="613"/>
      <c r="RV53" s="613"/>
      <c r="RW53" s="614"/>
      <c r="RX53" s="614"/>
      <c r="RY53" s="614"/>
      <c r="RZ53" s="614"/>
      <c r="SA53" s="614"/>
      <c r="SB53" s="614"/>
      <c r="SC53" s="614"/>
      <c r="SD53" s="615"/>
      <c r="SE53" s="484">
        <f>SE49</f>
        <v>0</v>
      </c>
      <c r="SF53" s="434"/>
      <c r="SG53" s="434"/>
      <c r="SH53" s="434"/>
      <c r="SI53" s="434">
        <f t="shared" ref="SI53" si="676">SI49</f>
        <v>0</v>
      </c>
      <c r="SJ53" s="434"/>
      <c r="SK53" s="434"/>
      <c r="SL53" s="434"/>
      <c r="SM53" s="434">
        <f t="shared" ref="SM53" si="677">SM49</f>
        <v>0</v>
      </c>
      <c r="SN53" s="434"/>
      <c r="SO53" s="434"/>
      <c r="SP53" s="434"/>
      <c r="SQ53" s="434">
        <f t="shared" ref="SQ53" si="678">SQ49</f>
        <v>0</v>
      </c>
      <c r="SR53" s="434"/>
      <c r="SS53" s="434"/>
      <c r="ST53" s="434"/>
      <c r="SU53" s="434">
        <f t="shared" ref="SU53" si="679">SU49</f>
        <v>0</v>
      </c>
      <c r="SV53" s="434"/>
      <c r="SW53" s="434"/>
      <c r="SX53" s="1065"/>
      <c r="TS53" s="139"/>
      <c r="TT53" s="139"/>
      <c r="TU53" s="139"/>
      <c r="TV53" s="139"/>
      <c r="TW53" s="139"/>
      <c r="TX53" s="139"/>
      <c r="TY53" s="139"/>
      <c r="TZ53" s="139"/>
      <c r="UA53" s="139"/>
      <c r="UB53" s="139"/>
      <c r="UC53" s="139"/>
      <c r="UD53" s="138"/>
      <c r="UE53" s="981" t="s">
        <v>84</v>
      </c>
      <c r="UF53" s="981"/>
      <c r="UG53" s="981"/>
      <c r="UH53" s="981"/>
      <c r="UI53" s="981"/>
      <c r="UJ53" s="981"/>
      <c r="UK53" s="981"/>
      <c r="UL53" s="981"/>
      <c r="UM53" s="981"/>
      <c r="UN53" s="981"/>
      <c r="UO53" s="981"/>
      <c r="UP53" s="981"/>
      <c r="UQ53" s="981"/>
      <c r="UR53" s="981"/>
      <c r="US53" s="981"/>
      <c r="UT53" s="484">
        <f t="shared" ref="UT53" si="680">AQ53+EQ53+IQ53+MQ53+QQ53</f>
        <v>0</v>
      </c>
      <c r="UU53" s="434"/>
      <c r="UV53" s="434"/>
      <c r="UW53" s="434"/>
      <c r="UX53" s="434">
        <f t="shared" ref="UX53" si="681">AU53+EU53+IU53+MU53+QU53</f>
        <v>0</v>
      </c>
      <c r="UY53" s="434"/>
      <c r="UZ53" s="434"/>
      <c r="VA53" s="434"/>
      <c r="VB53" s="434">
        <f t="shared" ref="VB53" si="682">AY53+EY53+IY53+MY53+QY53</f>
        <v>0</v>
      </c>
      <c r="VC53" s="434"/>
      <c r="VD53" s="434"/>
      <c r="VE53" s="434"/>
      <c r="VF53" s="434">
        <f t="shared" ref="VF53" si="683">BC53+FC53+JC53+NC53+RC53</f>
        <v>0</v>
      </c>
      <c r="VG53" s="434"/>
      <c r="VH53" s="434"/>
      <c r="VI53" s="434"/>
      <c r="VJ53" s="434">
        <f t="shared" ref="VJ53" si="684">BG53+FG53+JG53+NG53+RG53</f>
        <v>0</v>
      </c>
      <c r="VK53" s="434"/>
      <c r="VL53" s="434"/>
      <c r="VM53" s="434"/>
      <c r="VN53" s="149"/>
      <c r="VO53" s="612" t="s">
        <v>13</v>
      </c>
      <c r="VP53" s="613"/>
      <c r="VQ53" s="613"/>
      <c r="VR53" s="613"/>
      <c r="VS53" s="613"/>
      <c r="VT53" s="613"/>
      <c r="VU53" s="613"/>
      <c r="VV53" s="613"/>
      <c r="VW53" s="613"/>
      <c r="VX53" s="613"/>
      <c r="VY53" s="613"/>
      <c r="VZ53" s="614"/>
      <c r="WA53" s="614"/>
      <c r="WB53" s="614"/>
      <c r="WC53" s="614"/>
      <c r="WD53" s="614"/>
      <c r="WE53" s="614"/>
      <c r="WF53" s="614"/>
      <c r="WG53" s="615"/>
      <c r="WH53" s="484">
        <f t="shared" si="542"/>
        <v>0</v>
      </c>
      <c r="WI53" s="434"/>
      <c r="WJ53" s="434"/>
      <c r="WK53" s="434"/>
      <c r="WL53" s="434">
        <f>CI53+GI53+KI53+OI53+SI53</f>
        <v>0</v>
      </c>
      <c r="WM53" s="434"/>
      <c r="WN53" s="434"/>
      <c r="WO53" s="434"/>
      <c r="WP53" s="434">
        <f t="shared" si="544"/>
        <v>0</v>
      </c>
      <c r="WQ53" s="434"/>
      <c r="WR53" s="434"/>
      <c r="WS53" s="434"/>
      <c r="WT53" s="434">
        <f t="shared" si="545"/>
        <v>0</v>
      </c>
      <c r="WU53" s="434"/>
      <c r="WV53" s="434"/>
      <c r="WW53" s="434"/>
      <c r="WX53" s="434">
        <f t="shared" si="546"/>
        <v>0</v>
      </c>
      <c r="WY53" s="434"/>
      <c r="WZ53" s="434"/>
      <c r="XA53" s="1065"/>
    </row>
    <row r="54" spans="3:625" s="100" customFormat="1" ht="30" customHeight="1" x14ac:dyDescent="0.15">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990" t="s">
        <v>130</v>
      </c>
      <c r="AC54" s="991"/>
      <c r="AD54" s="991"/>
      <c r="AE54" s="991"/>
      <c r="AF54" s="991"/>
      <c r="AG54" s="991"/>
      <c r="AH54" s="991"/>
      <c r="AI54" s="991"/>
      <c r="AJ54" s="991"/>
      <c r="AK54" s="991"/>
      <c r="AL54" s="991"/>
      <c r="AM54" s="991"/>
      <c r="AN54" s="991"/>
      <c r="AO54" s="991"/>
      <c r="AP54" s="992"/>
      <c r="AQ54" s="1067" t="str">
        <f>IFERROR(((AQ53/'別表１－③（事業所⑥～⑩）'!$AH$53)-1)*100, "")</f>
        <v/>
      </c>
      <c r="AR54" s="1068"/>
      <c r="AS54" s="1068"/>
      <c r="AT54" s="141" t="s">
        <v>51</v>
      </c>
      <c r="AU54" s="1069" t="str">
        <f>IFERROR(((AU53/'別表１－③（事業所⑥～⑩）'!$AH$53)-1)*100, "")</f>
        <v/>
      </c>
      <c r="AV54" s="1070"/>
      <c r="AW54" s="1070"/>
      <c r="AX54" s="142" t="s">
        <v>51</v>
      </c>
      <c r="AY54" s="1069" t="str">
        <f>IFERROR(((AY53/'別表１－③（事業所⑥～⑩）'!$AH$53)-1)*100, "")</f>
        <v/>
      </c>
      <c r="AZ54" s="1070"/>
      <c r="BA54" s="1070"/>
      <c r="BB54" s="141" t="s">
        <v>51</v>
      </c>
      <c r="BC54" s="1069" t="str">
        <f>IFERROR(((BC53/'別表１－③（事業所⑥～⑩）'!$AH$53)-1)*100, "")</f>
        <v/>
      </c>
      <c r="BD54" s="1070"/>
      <c r="BE54" s="1070"/>
      <c r="BF54" s="142" t="s">
        <v>51</v>
      </c>
      <c r="BG54" s="1069" t="str">
        <f>IFERROR(((BG53/'別表１－③（事業所⑥～⑩）'!$AH$53)-1)*100, "")</f>
        <v/>
      </c>
      <c r="BH54" s="1070"/>
      <c r="BI54" s="1070"/>
      <c r="BJ54" s="143" t="s">
        <v>51</v>
      </c>
      <c r="BK54" s="630" t="s">
        <v>130</v>
      </c>
      <c r="BL54" s="631"/>
      <c r="BM54" s="632"/>
      <c r="BN54" s="632"/>
      <c r="BO54" s="632"/>
      <c r="BP54" s="632"/>
      <c r="BQ54" s="632"/>
      <c r="BR54" s="632"/>
      <c r="BS54" s="632"/>
      <c r="BT54" s="632"/>
      <c r="BU54" s="632"/>
      <c r="BV54" s="632"/>
      <c r="BW54" s="633"/>
      <c r="BX54" s="633"/>
      <c r="BY54" s="633"/>
      <c r="BZ54" s="633"/>
      <c r="CA54" s="633"/>
      <c r="CB54" s="633"/>
      <c r="CC54" s="633"/>
      <c r="CD54" s="634"/>
      <c r="CE54" s="1067" t="str">
        <f>IFERROR(((CE51/'別表１－③（事業所⑥～⑩）'!$BF$51)-1)*100, "")</f>
        <v/>
      </c>
      <c r="CF54" s="1068"/>
      <c r="CG54" s="1068"/>
      <c r="CH54" s="141" t="s">
        <v>51</v>
      </c>
      <c r="CI54" s="1069" t="str">
        <f>IFERROR(((CI51/'別表１－③（事業所⑥～⑩）'!$BF$51)-1)*100, "")</f>
        <v/>
      </c>
      <c r="CJ54" s="1070"/>
      <c r="CK54" s="1070"/>
      <c r="CL54" s="142" t="s">
        <v>51</v>
      </c>
      <c r="CM54" s="1069" t="str">
        <f>IFERROR(((CM51/'別表１－③（事業所⑥～⑩）'!$BF$51)-1)*100, "")</f>
        <v/>
      </c>
      <c r="CN54" s="1070"/>
      <c r="CO54" s="1070"/>
      <c r="CP54" s="141" t="s">
        <v>51</v>
      </c>
      <c r="CQ54" s="1069" t="str">
        <f>IFERROR(((CQ51/'別表１－③（事業所⑥～⑩）'!$BF$51)-1)*100, "")</f>
        <v/>
      </c>
      <c r="CR54" s="1070"/>
      <c r="CS54" s="1070"/>
      <c r="CT54" s="142" t="s">
        <v>51</v>
      </c>
      <c r="CU54" s="1069" t="str">
        <f>IFERROR(((CU51/'別表１－③（事業所⑥～⑩）'!$BF$51)-1)*100, "")</f>
        <v/>
      </c>
      <c r="CV54" s="1070"/>
      <c r="CW54" s="1070"/>
      <c r="CX54" s="143" t="s">
        <v>51</v>
      </c>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990" t="s">
        <v>130</v>
      </c>
      <c r="EC54" s="991"/>
      <c r="ED54" s="991"/>
      <c r="EE54" s="991"/>
      <c r="EF54" s="991"/>
      <c r="EG54" s="991"/>
      <c r="EH54" s="991"/>
      <c r="EI54" s="991"/>
      <c r="EJ54" s="991"/>
      <c r="EK54" s="991"/>
      <c r="EL54" s="991"/>
      <c r="EM54" s="991"/>
      <c r="EN54" s="991"/>
      <c r="EO54" s="991"/>
      <c r="EP54" s="992"/>
      <c r="EQ54" s="1067" t="str">
        <f>IFERROR(((EQ53/'別表１－③（事業所⑥～⑩）'!$DA$53)-1)*100, "")</f>
        <v/>
      </c>
      <c r="ER54" s="1068"/>
      <c r="ES54" s="1068"/>
      <c r="ET54" s="141" t="s">
        <v>51</v>
      </c>
      <c r="EU54" s="1069" t="str">
        <f>IFERROR(((EU53/'別表１－③（事業所⑥～⑩）'!$DA$53)-1)*100, "")</f>
        <v/>
      </c>
      <c r="EV54" s="1070"/>
      <c r="EW54" s="1070"/>
      <c r="EX54" s="142" t="s">
        <v>51</v>
      </c>
      <c r="EY54" s="1069" t="str">
        <f>IFERROR(((EY53/'別表１－③（事業所⑥～⑩）'!$DA$53)-1)*100, "")</f>
        <v/>
      </c>
      <c r="EZ54" s="1070"/>
      <c r="FA54" s="1070"/>
      <c r="FB54" s="141" t="s">
        <v>51</v>
      </c>
      <c r="FC54" s="1069" t="str">
        <f>IFERROR(((FC53/'別表１－③（事業所⑥～⑩）'!$DA$53)-1)*100, "")</f>
        <v/>
      </c>
      <c r="FD54" s="1070"/>
      <c r="FE54" s="1070"/>
      <c r="FF54" s="142" t="s">
        <v>51</v>
      </c>
      <c r="FG54" s="1069" t="str">
        <f>IFERROR(((FG53/'別表１－③（事業所⑥～⑩）'!$DA$53)-1)*100, "")</f>
        <v/>
      </c>
      <c r="FH54" s="1070"/>
      <c r="FI54" s="1070"/>
      <c r="FJ54" s="143" t="s">
        <v>51</v>
      </c>
      <c r="FK54" s="630" t="s">
        <v>130</v>
      </c>
      <c r="FL54" s="631"/>
      <c r="FM54" s="632"/>
      <c r="FN54" s="632"/>
      <c r="FO54" s="632"/>
      <c r="FP54" s="632"/>
      <c r="FQ54" s="632"/>
      <c r="FR54" s="632"/>
      <c r="FS54" s="632"/>
      <c r="FT54" s="632"/>
      <c r="FU54" s="632"/>
      <c r="FV54" s="632"/>
      <c r="FW54" s="633"/>
      <c r="FX54" s="633"/>
      <c r="FY54" s="633"/>
      <c r="FZ54" s="633"/>
      <c r="GA54" s="633"/>
      <c r="GB54" s="633"/>
      <c r="GC54" s="633"/>
      <c r="GD54" s="634"/>
      <c r="GE54" s="1067" t="str">
        <f>IFERROR(((GE51/'別表１－③（事業所⑥～⑩）'!$DY$51)-1)*100, "")</f>
        <v/>
      </c>
      <c r="GF54" s="1068"/>
      <c r="GG54" s="1068"/>
      <c r="GH54" s="141" t="s">
        <v>51</v>
      </c>
      <c r="GI54" s="1069" t="str">
        <f>IFERROR(((GI51/'別表１－③（事業所⑥～⑩）'!$DY$51)-1)*100, "")</f>
        <v/>
      </c>
      <c r="GJ54" s="1070"/>
      <c r="GK54" s="1070"/>
      <c r="GL54" s="142" t="s">
        <v>51</v>
      </c>
      <c r="GM54" s="1069" t="str">
        <f>IFERROR(((GM51/'別表１－③（事業所⑥～⑩）'!$DY$51)-1)*100, "")</f>
        <v/>
      </c>
      <c r="GN54" s="1070"/>
      <c r="GO54" s="1070"/>
      <c r="GP54" s="141" t="s">
        <v>51</v>
      </c>
      <c r="GQ54" s="1069" t="str">
        <f>IFERROR(((GQ51/'別表１－③（事業所⑥～⑩）'!$DY$51)-1)*100, "")</f>
        <v/>
      </c>
      <c r="GR54" s="1070"/>
      <c r="GS54" s="1070"/>
      <c r="GT54" s="142" t="s">
        <v>51</v>
      </c>
      <c r="GU54" s="1069" t="str">
        <f>IFERROR(((GU51/'別表１－③（事業所⑥～⑩）'!$DY$51)-1)*100, "")</f>
        <v/>
      </c>
      <c r="GV54" s="1070"/>
      <c r="GW54" s="1070"/>
      <c r="GX54" s="143" t="s">
        <v>51</v>
      </c>
      <c r="HD54" s="230"/>
      <c r="HE54" s="230"/>
      <c r="HF54" s="230"/>
      <c r="HG54" s="230"/>
      <c r="HH54" s="230"/>
      <c r="HI54" s="230"/>
      <c r="HJ54" s="230"/>
      <c r="HK54" s="230"/>
      <c r="HL54" s="230"/>
      <c r="HM54" s="230"/>
      <c r="HN54" s="230"/>
      <c r="HO54" s="230"/>
      <c r="HP54" s="230"/>
      <c r="HQ54" s="230"/>
      <c r="HR54" s="230"/>
      <c r="HS54" s="230"/>
      <c r="HT54" s="230"/>
      <c r="HU54" s="230"/>
      <c r="HV54" s="230"/>
      <c r="HW54" s="230"/>
      <c r="HX54" s="230"/>
      <c r="HY54" s="230"/>
      <c r="HZ54" s="230"/>
      <c r="IA54" s="230"/>
      <c r="IB54" s="990" t="s">
        <v>130</v>
      </c>
      <c r="IC54" s="991"/>
      <c r="ID54" s="991"/>
      <c r="IE54" s="991"/>
      <c r="IF54" s="991"/>
      <c r="IG54" s="991"/>
      <c r="IH54" s="991"/>
      <c r="II54" s="991"/>
      <c r="IJ54" s="991"/>
      <c r="IK54" s="991"/>
      <c r="IL54" s="991"/>
      <c r="IM54" s="991"/>
      <c r="IN54" s="991"/>
      <c r="IO54" s="991"/>
      <c r="IP54" s="992"/>
      <c r="IQ54" s="1067" t="str">
        <f>IFERROR(((IQ53/'別表１－③（事業所⑥～⑩）'!$FT$53)-1)*100, "")</f>
        <v/>
      </c>
      <c r="IR54" s="1068"/>
      <c r="IS54" s="1068"/>
      <c r="IT54" s="141" t="s">
        <v>51</v>
      </c>
      <c r="IU54" s="1069" t="str">
        <f>IFERROR(((IU53/'別表１－③（事業所⑥～⑩）'!$FT$53)-1)*100, "")</f>
        <v/>
      </c>
      <c r="IV54" s="1070"/>
      <c r="IW54" s="1070"/>
      <c r="IX54" s="142" t="s">
        <v>51</v>
      </c>
      <c r="IY54" s="1069" t="str">
        <f>IFERROR(((IY53/'別表１－③（事業所⑥～⑩）'!$FT$53)-1)*100, "")</f>
        <v/>
      </c>
      <c r="IZ54" s="1070"/>
      <c r="JA54" s="1070"/>
      <c r="JB54" s="141" t="s">
        <v>51</v>
      </c>
      <c r="JC54" s="1069" t="str">
        <f>IFERROR(((JC53/'別表１－③（事業所⑥～⑩）'!$FT$53)-1)*100, "")</f>
        <v/>
      </c>
      <c r="JD54" s="1070"/>
      <c r="JE54" s="1070"/>
      <c r="JF54" s="142" t="s">
        <v>51</v>
      </c>
      <c r="JG54" s="1069" t="str">
        <f>IFERROR(((JG53/'別表１－③（事業所⑥～⑩）'!$FT$53)-1)*100, "")</f>
        <v/>
      </c>
      <c r="JH54" s="1070"/>
      <c r="JI54" s="1070"/>
      <c r="JJ54" s="143" t="s">
        <v>51</v>
      </c>
      <c r="JK54" s="630" t="s">
        <v>130</v>
      </c>
      <c r="JL54" s="631"/>
      <c r="JM54" s="632"/>
      <c r="JN54" s="632"/>
      <c r="JO54" s="632"/>
      <c r="JP54" s="632"/>
      <c r="JQ54" s="632"/>
      <c r="JR54" s="632"/>
      <c r="JS54" s="632"/>
      <c r="JT54" s="632"/>
      <c r="JU54" s="632"/>
      <c r="JV54" s="632"/>
      <c r="JW54" s="633"/>
      <c r="JX54" s="633"/>
      <c r="JY54" s="633"/>
      <c r="JZ54" s="633"/>
      <c r="KA54" s="633"/>
      <c r="KB54" s="633"/>
      <c r="KC54" s="633"/>
      <c r="KD54" s="634"/>
      <c r="KE54" s="1067" t="str">
        <f>IFERROR(((KE51/'別表１－③（事業所⑥～⑩）'!$GR$51)-1)*100, "")</f>
        <v/>
      </c>
      <c r="KF54" s="1068"/>
      <c r="KG54" s="1068"/>
      <c r="KH54" s="141" t="s">
        <v>51</v>
      </c>
      <c r="KI54" s="1069" t="str">
        <f>IFERROR(((KI51/'別表１－③（事業所⑥～⑩）'!$GR$51)-1)*100, "")</f>
        <v/>
      </c>
      <c r="KJ54" s="1070"/>
      <c r="KK54" s="1070"/>
      <c r="KL54" s="142" t="s">
        <v>51</v>
      </c>
      <c r="KM54" s="1069" t="str">
        <f>IFERROR(((KM51/'別表１－③（事業所⑥～⑩）'!$GR$51)-1)*100, "")</f>
        <v/>
      </c>
      <c r="KN54" s="1070"/>
      <c r="KO54" s="1070"/>
      <c r="KP54" s="141" t="s">
        <v>51</v>
      </c>
      <c r="KQ54" s="1069" t="str">
        <f>IFERROR(((KQ51/'別表１－③（事業所⑥～⑩）'!$GR$51)-1)*100, "")</f>
        <v/>
      </c>
      <c r="KR54" s="1070"/>
      <c r="KS54" s="1070"/>
      <c r="KT54" s="142" t="s">
        <v>51</v>
      </c>
      <c r="KU54" s="1069" t="str">
        <f>IFERROR(((KU51/'別表１－③（事業所⑥～⑩）'!$GR$51)-1)*100, "")</f>
        <v/>
      </c>
      <c r="KV54" s="1070"/>
      <c r="KW54" s="1070"/>
      <c r="KX54" s="143" t="s">
        <v>51</v>
      </c>
      <c r="LD54" s="230"/>
      <c r="LE54" s="230"/>
      <c r="LF54" s="230"/>
      <c r="LG54" s="230"/>
      <c r="LH54" s="230"/>
      <c r="LI54" s="230"/>
      <c r="LJ54" s="230"/>
      <c r="LK54" s="230"/>
      <c r="LL54" s="230"/>
      <c r="LM54" s="230"/>
      <c r="LN54" s="230"/>
      <c r="LO54" s="230"/>
      <c r="LP54" s="230"/>
      <c r="LQ54" s="230"/>
      <c r="LR54" s="230"/>
      <c r="LS54" s="230"/>
      <c r="LT54" s="230"/>
      <c r="LU54" s="230"/>
      <c r="LV54" s="230"/>
      <c r="LW54" s="230"/>
      <c r="LX54" s="230"/>
      <c r="LY54" s="230"/>
      <c r="LZ54" s="230"/>
      <c r="MA54" s="230"/>
      <c r="MB54" s="990" t="s">
        <v>130</v>
      </c>
      <c r="MC54" s="991"/>
      <c r="MD54" s="991"/>
      <c r="ME54" s="991"/>
      <c r="MF54" s="991"/>
      <c r="MG54" s="991"/>
      <c r="MH54" s="991"/>
      <c r="MI54" s="991"/>
      <c r="MJ54" s="991"/>
      <c r="MK54" s="991"/>
      <c r="ML54" s="991"/>
      <c r="MM54" s="991"/>
      <c r="MN54" s="991"/>
      <c r="MO54" s="991"/>
      <c r="MP54" s="992"/>
      <c r="MQ54" s="1067" t="str">
        <f>IFERROR(((MQ53/'別表１－③（事業所⑥～⑩）'!$IM$53)-1)*100, "")</f>
        <v/>
      </c>
      <c r="MR54" s="1068"/>
      <c r="MS54" s="1068"/>
      <c r="MT54" s="141" t="s">
        <v>51</v>
      </c>
      <c r="MU54" s="1069" t="str">
        <f>IFERROR(((MU53/'別表１－③（事業所⑥～⑩）'!$IM$53)-1)*100, "")</f>
        <v/>
      </c>
      <c r="MV54" s="1070"/>
      <c r="MW54" s="1070"/>
      <c r="MX54" s="142" t="s">
        <v>51</v>
      </c>
      <c r="MY54" s="1069" t="str">
        <f>IFERROR(((MY53/'別表１－③（事業所⑥～⑩）'!$IM$53)-1)*100, "")</f>
        <v/>
      </c>
      <c r="MZ54" s="1070"/>
      <c r="NA54" s="1070"/>
      <c r="NB54" s="141" t="s">
        <v>51</v>
      </c>
      <c r="NC54" s="1069" t="str">
        <f>IFERROR(((NC53/'別表１－③（事業所⑥～⑩）'!$IM$53)-1)*100, "")</f>
        <v/>
      </c>
      <c r="ND54" s="1070"/>
      <c r="NE54" s="1070"/>
      <c r="NF54" s="142" t="s">
        <v>51</v>
      </c>
      <c r="NG54" s="1069" t="str">
        <f>IFERROR(((NG53/'別表１－③（事業所⑥～⑩）'!$IM$53)-1)*100, "")</f>
        <v/>
      </c>
      <c r="NH54" s="1070"/>
      <c r="NI54" s="1070"/>
      <c r="NJ54" s="143" t="s">
        <v>51</v>
      </c>
      <c r="NK54" s="630" t="s">
        <v>130</v>
      </c>
      <c r="NL54" s="631"/>
      <c r="NM54" s="632"/>
      <c r="NN54" s="632"/>
      <c r="NO54" s="632"/>
      <c r="NP54" s="632"/>
      <c r="NQ54" s="632"/>
      <c r="NR54" s="632"/>
      <c r="NS54" s="632"/>
      <c r="NT54" s="632"/>
      <c r="NU54" s="632"/>
      <c r="NV54" s="632"/>
      <c r="NW54" s="633"/>
      <c r="NX54" s="633"/>
      <c r="NY54" s="633"/>
      <c r="NZ54" s="633"/>
      <c r="OA54" s="633"/>
      <c r="OB54" s="633"/>
      <c r="OC54" s="633"/>
      <c r="OD54" s="634"/>
      <c r="OE54" s="1067" t="str">
        <f>IFERROR(((OE51/'別表１－③（事業所⑥～⑩）'!$JK$51)-1)*100, "")</f>
        <v/>
      </c>
      <c r="OF54" s="1068"/>
      <c r="OG54" s="1068"/>
      <c r="OH54" s="141" t="s">
        <v>51</v>
      </c>
      <c r="OI54" s="1069" t="str">
        <f>IFERROR(((OI51/'別表１－③（事業所⑥～⑩）'!$JK$51)-1)*100, "")</f>
        <v/>
      </c>
      <c r="OJ54" s="1070"/>
      <c r="OK54" s="1070"/>
      <c r="OL54" s="142" t="s">
        <v>51</v>
      </c>
      <c r="OM54" s="1069" t="str">
        <f>IFERROR(((OM51/'別表１－③（事業所⑥～⑩）'!$JK$51)-1)*100, "")</f>
        <v/>
      </c>
      <c r="ON54" s="1070"/>
      <c r="OO54" s="1070"/>
      <c r="OP54" s="141" t="s">
        <v>51</v>
      </c>
      <c r="OQ54" s="1069" t="str">
        <f>IFERROR(((OQ51/'別表１－③（事業所⑥～⑩）'!$JK$51)-1)*100, "")</f>
        <v/>
      </c>
      <c r="OR54" s="1070"/>
      <c r="OS54" s="1070"/>
      <c r="OT54" s="142" t="s">
        <v>51</v>
      </c>
      <c r="OU54" s="1069" t="str">
        <f>IFERROR(((OU51/'別表１－③（事業所⑥～⑩）'!$JK$51)-1)*100, "")</f>
        <v/>
      </c>
      <c r="OV54" s="1070"/>
      <c r="OW54" s="1070"/>
      <c r="OX54" s="143" t="s">
        <v>51</v>
      </c>
      <c r="PD54" s="230"/>
      <c r="PE54" s="230"/>
      <c r="PF54" s="230"/>
      <c r="PG54" s="230"/>
      <c r="PH54" s="230"/>
      <c r="PI54" s="230"/>
      <c r="PJ54" s="230"/>
      <c r="PK54" s="230"/>
      <c r="PL54" s="230"/>
      <c r="PM54" s="230"/>
      <c r="PN54" s="230"/>
      <c r="PO54" s="230"/>
      <c r="PP54" s="230"/>
      <c r="PQ54" s="230"/>
      <c r="PR54" s="230"/>
      <c r="PS54" s="230"/>
      <c r="PT54" s="230"/>
      <c r="PU54" s="230"/>
      <c r="PV54" s="230"/>
      <c r="PW54" s="230"/>
      <c r="PX54" s="230"/>
      <c r="PY54" s="230"/>
      <c r="PZ54" s="230"/>
      <c r="QA54" s="230"/>
      <c r="QB54" s="990" t="s">
        <v>130</v>
      </c>
      <c r="QC54" s="991"/>
      <c r="QD54" s="991"/>
      <c r="QE54" s="991"/>
      <c r="QF54" s="991"/>
      <c r="QG54" s="991"/>
      <c r="QH54" s="991"/>
      <c r="QI54" s="991"/>
      <c r="QJ54" s="991"/>
      <c r="QK54" s="991"/>
      <c r="QL54" s="991"/>
      <c r="QM54" s="991"/>
      <c r="QN54" s="991"/>
      <c r="QO54" s="991"/>
      <c r="QP54" s="992"/>
      <c r="QQ54" s="1067" t="str">
        <f>IFERROR(((QQ53/'別表１－③（事業所⑥～⑩）'!$LF$53)-1)*100, "")</f>
        <v/>
      </c>
      <c r="QR54" s="1068"/>
      <c r="QS54" s="1068"/>
      <c r="QT54" s="141" t="s">
        <v>51</v>
      </c>
      <c r="QU54" s="1069" t="str">
        <f>IFERROR(((QU53/'別表１－③（事業所⑥～⑩）'!$LF$53)-1)*100, "")</f>
        <v/>
      </c>
      <c r="QV54" s="1070"/>
      <c r="QW54" s="1070"/>
      <c r="QX54" s="142" t="s">
        <v>51</v>
      </c>
      <c r="QY54" s="1069" t="str">
        <f>IFERROR(((QY53/'別表１－③（事業所⑥～⑩）'!$LF$53)-1)*100, "")</f>
        <v/>
      </c>
      <c r="QZ54" s="1070"/>
      <c r="RA54" s="1070"/>
      <c r="RB54" s="141" t="s">
        <v>51</v>
      </c>
      <c r="RC54" s="1069" t="str">
        <f>IFERROR(((RC53/'別表１－③（事業所⑥～⑩）'!$LF$53)-1)*100, "")</f>
        <v/>
      </c>
      <c r="RD54" s="1070"/>
      <c r="RE54" s="1070"/>
      <c r="RF54" s="142" t="s">
        <v>51</v>
      </c>
      <c r="RG54" s="1069" t="str">
        <f>IFERROR(((RG53/'別表１－③（事業所⑥～⑩）'!$LF$53)-1)*100, "")</f>
        <v/>
      </c>
      <c r="RH54" s="1070"/>
      <c r="RI54" s="1070"/>
      <c r="RJ54" s="143" t="s">
        <v>51</v>
      </c>
      <c r="RK54" s="630" t="s">
        <v>130</v>
      </c>
      <c r="RL54" s="631"/>
      <c r="RM54" s="632"/>
      <c r="RN54" s="632"/>
      <c r="RO54" s="632"/>
      <c r="RP54" s="632"/>
      <c r="RQ54" s="632"/>
      <c r="RR54" s="632"/>
      <c r="RS54" s="632"/>
      <c r="RT54" s="632"/>
      <c r="RU54" s="632"/>
      <c r="RV54" s="632"/>
      <c r="RW54" s="633"/>
      <c r="RX54" s="633"/>
      <c r="RY54" s="633"/>
      <c r="RZ54" s="633"/>
      <c r="SA54" s="633"/>
      <c r="SB54" s="633"/>
      <c r="SC54" s="633"/>
      <c r="SD54" s="634"/>
      <c r="SE54" s="1067" t="str">
        <f>IFERROR(((SE51/'別表１－③（事業所⑥～⑩）'!$MD$51)-1)*100, "")</f>
        <v/>
      </c>
      <c r="SF54" s="1068"/>
      <c r="SG54" s="1068"/>
      <c r="SH54" s="141" t="s">
        <v>51</v>
      </c>
      <c r="SI54" s="1069" t="str">
        <f>IFERROR(((SI51/'別表１－③（事業所⑥～⑩）'!$MD$51)-1)*100, "")</f>
        <v/>
      </c>
      <c r="SJ54" s="1070"/>
      <c r="SK54" s="1070"/>
      <c r="SL54" s="142" t="s">
        <v>51</v>
      </c>
      <c r="SM54" s="1069" t="str">
        <f>IFERROR(((SM51/'別表１－③（事業所⑥～⑩）'!$MD$51)-1)*100, "")</f>
        <v/>
      </c>
      <c r="SN54" s="1070"/>
      <c r="SO54" s="1070"/>
      <c r="SP54" s="141" t="s">
        <v>51</v>
      </c>
      <c r="SQ54" s="1069" t="str">
        <f>IFERROR(((SQ51/'別表１－③（事業所⑥～⑩）'!$MD$51)-1)*100, "")</f>
        <v/>
      </c>
      <c r="SR54" s="1070"/>
      <c r="SS54" s="1070"/>
      <c r="ST54" s="142" t="s">
        <v>51</v>
      </c>
      <c r="SU54" s="1069" t="str">
        <f>IFERROR(((SU51/'別表１－③（事業所⑥～⑩）'!$MD$51)-1)*100, "")</f>
        <v/>
      </c>
      <c r="SV54" s="1070"/>
      <c r="SW54" s="1070"/>
      <c r="SX54" s="143" t="s">
        <v>51</v>
      </c>
      <c r="TS54" s="230"/>
      <c r="TT54" s="230"/>
      <c r="TU54" s="230"/>
      <c r="TV54" s="230"/>
      <c r="TW54" s="230"/>
      <c r="TX54" s="230"/>
      <c r="TY54" s="230"/>
      <c r="TZ54" s="230"/>
      <c r="UA54" s="230"/>
      <c r="UB54" s="230"/>
      <c r="UC54" s="230"/>
      <c r="UD54" s="230"/>
      <c r="UE54" s="990" t="s">
        <v>130</v>
      </c>
      <c r="UF54" s="991"/>
      <c r="UG54" s="991"/>
      <c r="UH54" s="991"/>
      <c r="UI54" s="991"/>
      <c r="UJ54" s="991"/>
      <c r="UK54" s="991"/>
      <c r="UL54" s="991"/>
      <c r="UM54" s="991"/>
      <c r="UN54" s="991"/>
      <c r="UO54" s="991"/>
      <c r="UP54" s="991"/>
      <c r="UQ54" s="991"/>
      <c r="UR54" s="991"/>
      <c r="US54" s="992"/>
      <c r="UT54" s="1067" t="str">
        <f>IFERROR(((UT53/'別表１－③（事業所①～⑤）'!$LF$53)-1)*100, "")</f>
        <v/>
      </c>
      <c r="UU54" s="1068"/>
      <c r="UV54" s="1068"/>
      <c r="UW54" s="141" t="s">
        <v>51</v>
      </c>
      <c r="UX54" s="1069" t="str">
        <f>IFERROR(((UX53/'別表１－③（事業所①～⑤）'!$LF$53)-1)*100, "")</f>
        <v/>
      </c>
      <c r="UY54" s="1070"/>
      <c r="UZ54" s="1070"/>
      <c r="VA54" s="142" t="s">
        <v>51</v>
      </c>
      <c r="VB54" s="1069" t="str">
        <f>IFERROR(((VB53/'別表１－③（事業所①～⑤）'!$LF$53)-1)*100, "")</f>
        <v/>
      </c>
      <c r="VC54" s="1070"/>
      <c r="VD54" s="1070"/>
      <c r="VE54" s="141" t="s">
        <v>51</v>
      </c>
      <c r="VF54" s="1069" t="str">
        <f>IFERROR(((VF53/'別表１－③（事業所①～⑤）'!$LF$53)-1)*100, "")</f>
        <v/>
      </c>
      <c r="VG54" s="1070"/>
      <c r="VH54" s="1070"/>
      <c r="VI54" s="142" t="s">
        <v>51</v>
      </c>
      <c r="VJ54" s="1069" t="str">
        <f>IFERROR(((VJ53/'別表１－③（事業所①～⑤）'!$LF$53)-1)*100, "")</f>
        <v/>
      </c>
      <c r="VK54" s="1070"/>
      <c r="VL54" s="1070"/>
      <c r="VM54" s="143" t="s">
        <v>51</v>
      </c>
      <c r="VN54" s="630" t="s">
        <v>130</v>
      </c>
      <c r="VO54" s="631"/>
      <c r="VP54" s="632"/>
      <c r="VQ54" s="632"/>
      <c r="VR54" s="632"/>
      <c r="VS54" s="632"/>
      <c r="VT54" s="632"/>
      <c r="VU54" s="632"/>
      <c r="VV54" s="632"/>
      <c r="VW54" s="632"/>
      <c r="VX54" s="632"/>
      <c r="VY54" s="632"/>
      <c r="VZ54" s="633"/>
      <c r="WA54" s="633"/>
      <c r="WB54" s="633"/>
      <c r="WC54" s="633"/>
      <c r="WD54" s="633"/>
      <c r="WE54" s="633"/>
      <c r="WF54" s="633"/>
      <c r="WG54" s="634"/>
      <c r="WH54" s="1067" t="str">
        <f>IFERROR(((WH51/'別表１－③（事業所①～⑤）'!$MD$51)-1)*100, "")</f>
        <v/>
      </c>
      <c r="WI54" s="1068"/>
      <c r="WJ54" s="1068"/>
      <c r="WK54" s="141" t="s">
        <v>51</v>
      </c>
      <c r="WL54" s="1069" t="str">
        <f>IFERROR(((WL51/'別表１－③（事業所①～⑤）'!$MD$51)-1)*100, "")</f>
        <v/>
      </c>
      <c r="WM54" s="1070"/>
      <c r="WN54" s="1070"/>
      <c r="WO54" s="142" t="s">
        <v>51</v>
      </c>
      <c r="WP54" s="1069" t="str">
        <f>IFERROR(((WP51/'別表１－③（事業所①～⑤）'!$MD$51)-1)*100, "")</f>
        <v/>
      </c>
      <c r="WQ54" s="1070"/>
      <c r="WR54" s="1070"/>
      <c r="WS54" s="141" t="s">
        <v>51</v>
      </c>
      <c r="WT54" s="1069" t="str">
        <f>IFERROR(((WT51/'別表１－③（事業所①～⑤）'!$MD$51)-1)*100, "")</f>
        <v/>
      </c>
      <c r="WU54" s="1070"/>
      <c r="WV54" s="1070"/>
      <c r="WW54" s="142" t="s">
        <v>51</v>
      </c>
      <c r="WX54" s="1069" t="str">
        <f>IFERROR(((WX51/'別表１－③（事業所①～⑤）'!$MD$51)-1)*100, "")</f>
        <v/>
      </c>
      <c r="WY54" s="1070"/>
      <c r="WZ54" s="1070"/>
      <c r="XA54" s="143" t="s">
        <v>51</v>
      </c>
    </row>
    <row r="55" spans="3:625" s="123" customFormat="1" ht="12.75" customHeight="1" x14ac:dyDescent="0.15">
      <c r="C55" s="124" t="s">
        <v>41</v>
      </c>
      <c r="E55" s="127" t="s">
        <v>132</v>
      </c>
      <c r="G55" s="527" t="s">
        <v>167</v>
      </c>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4"/>
      <c r="AL55" s="994"/>
      <c r="AM55" s="994"/>
      <c r="AN55" s="994"/>
      <c r="AO55" s="994"/>
      <c r="AP55" s="994"/>
      <c r="AQ55" s="994"/>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994"/>
      <c r="BT55" s="994"/>
      <c r="BU55" s="994"/>
      <c r="BV55" s="994"/>
      <c r="BW55" s="994"/>
      <c r="BX55" s="994"/>
      <c r="BY55" s="994"/>
      <c r="BZ55" s="994"/>
      <c r="CA55" s="994"/>
      <c r="CB55" s="994"/>
      <c r="CC55" s="994"/>
      <c r="CD55" s="994"/>
      <c r="CE55" s="994"/>
      <c r="CF55" s="994"/>
      <c r="CG55" s="994"/>
      <c r="CH55" s="994"/>
      <c r="CI55" s="994"/>
      <c r="CJ55" s="994"/>
      <c r="CK55" s="994"/>
      <c r="CL55" s="994"/>
      <c r="CM55" s="994"/>
      <c r="CN55" s="994"/>
      <c r="CO55" s="994"/>
      <c r="CP55" s="994"/>
      <c r="CQ55" s="994"/>
      <c r="CR55" s="994"/>
      <c r="CS55" s="994"/>
      <c r="CT55" s="994"/>
      <c r="CU55" s="994"/>
      <c r="CV55" s="994"/>
      <c r="CW55" s="994"/>
      <c r="CX55" s="994"/>
      <c r="CY55" s="233"/>
      <c r="CZ55" s="233"/>
      <c r="DC55" s="124" t="s">
        <v>41</v>
      </c>
      <c r="DE55" s="127" t="s">
        <v>132</v>
      </c>
      <c r="DG55" s="527" t="s">
        <v>167</v>
      </c>
      <c r="DH55" s="994"/>
      <c r="DI55" s="994"/>
      <c r="DJ55" s="994"/>
      <c r="DK55" s="994"/>
      <c r="DL55" s="994"/>
      <c r="DM55" s="994"/>
      <c r="DN55" s="994"/>
      <c r="DO55" s="994"/>
      <c r="DP55" s="994"/>
      <c r="DQ55" s="994"/>
      <c r="DR55" s="994"/>
      <c r="DS55" s="994"/>
      <c r="DT55" s="994"/>
      <c r="DU55" s="994"/>
      <c r="DV55" s="994"/>
      <c r="DW55" s="994"/>
      <c r="DX55" s="994"/>
      <c r="DY55" s="994"/>
      <c r="DZ55" s="994"/>
      <c r="EA55" s="994"/>
      <c r="EB55" s="994"/>
      <c r="EC55" s="994"/>
      <c r="ED55" s="994"/>
      <c r="EE55" s="994"/>
      <c r="EF55" s="994"/>
      <c r="EG55" s="994"/>
      <c r="EH55" s="994"/>
      <c r="EI55" s="994"/>
      <c r="EJ55" s="994"/>
      <c r="EK55" s="994"/>
      <c r="EL55" s="994"/>
      <c r="EM55" s="994"/>
      <c r="EN55" s="994"/>
      <c r="EO55" s="994"/>
      <c r="EP55" s="994"/>
      <c r="EQ55" s="994"/>
      <c r="ER55" s="994"/>
      <c r="ES55" s="994"/>
      <c r="ET55" s="994"/>
      <c r="EU55" s="994"/>
      <c r="EV55" s="994"/>
      <c r="EW55" s="994"/>
      <c r="EX55" s="994"/>
      <c r="EY55" s="994"/>
      <c r="EZ55" s="994"/>
      <c r="FA55" s="994"/>
      <c r="FB55" s="994"/>
      <c r="FC55" s="994"/>
      <c r="FD55" s="994"/>
      <c r="FE55" s="994"/>
      <c r="FF55" s="994"/>
      <c r="FG55" s="994"/>
      <c r="FH55" s="994"/>
      <c r="FI55" s="994"/>
      <c r="FJ55" s="994"/>
      <c r="FK55" s="994"/>
      <c r="FL55" s="994"/>
      <c r="FM55" s="994"/>
      <c r="FN55" s="994"/>
      <c r="FO55" s="994"/>
      <c r="FP55" s="994"/>
      <c r="FQ55" s="994"/>
      <c r="FR55" s="994"/>
      <c r="FS55" s="994"/>
      <c r="FT55" s="994"/>
      <c r="FU55" s="994"/>
      <c r="FV55" s="994"/>
      <c r="FW55" s="994"/>
      <c r="FX55" s="994"/>
      <c r="FY55" s="994"/>
      <c r="FZ55" s="994"/>
      <c r="GA55" s="994"/>
      <c r="GB55" s="994"/>
      <c r="GC55" s="994"/>
      <c r="GD55" s="994"/>
      <c r="GE55" s="994"/>
      <c r="GF55" s="994"/>
      <c r="GG55" s="994"/>
      <c r="GH55" s="994"/>
      <c r="GI55" s="994"/>
      <c r="GJ55" s="994"/>
      <c r="GK55" s="994"/>
      <c r="GL55" s="994"/>
      <c r="GM55" s="994"/>
      <c r="GN55" s="994"/>
      <c r="GO55" s="994"/>
      <c r="GP55" s="994"/>
      <c r="GQ55" s="994"/>
      <c r="GR55" s="994"/>
      <c r="GS55" s="994"/>
      <c r="GT55" s="994"/>
      <c r="GU55" s="994"/>
      <c r="GV55" s="994"/>
      <c r="GW55" s="994"/>
      <c r="GX55" s="994"/>
      <c r="GY55" s="233"/>
      <c r="GZ55" s="233"/>
      <c r="HC55" s="124" t="s">
        <v>41</v>
      </c>
      <c r="HE55" s="127" t="s">
        <v>132</v>
      </c>
      <c r="HG55" s="527" t="s">
        <v>167</v>
      </c>
      <c r="HH55" s="994"/>
      <c r="HI55" s="994"/>
      <c r="HJ55" s="994"/>
      <c r="HK55" s="994"/>
      <c r="HL55" s="994"/>
      <c r="HM55" s="994"/>
      <c r="HN55" s="994"/>
      <c r="HO55" s="994"/>
      <c r="HP55" s="994"/>
      <c r="HQ55" s="994"/>
      <c r="HR55" s="994"/>
      <c r="HS55" s="994"/>
      <c r="HT55" s="994"/>
      <c r="HU55" s="994"/>
      <c r="HV55" s="994"/>
      <c r="HW55" s="994"/>
      <c r="HX55" s="994"/>
      <c r="HY55" s="994"/>
      <c r="HZ55" s="994"/>
      <c r="IA55" s="994"/>
      <c r="IB55" s="994"/>
      <c r="IC55" s="994"/>
      <c r="ID55" s="994"/>
      <c r="IE55" s="994"/>
      <c r="IF55" s="994"/>
      <c r="IG55" s="994"/>
      <c r="IH55" s="994"/>
      <c r="II55" s="994"/>
      <c r="IJ55" s="994"/>
      <c r="IK55" s="994"/>
      <c r="IL55" s="994"/>
      <c r="IM55" s="994"/>
      <c r="IN55" s="994"/>
      <c r="IO55" s="994"/>
      <c r="IP55" s="994"/>
      <c r="IQ55" s="994"/>
      <c r="IR55" s="994"/>
      <c r="IS55" s="994"/>
      <c r="IT55" s="994"/>
      <c r="IU55" s="994"/>
      <c r="IV55" s="994"/>
      <c r="IW55" s="994"/>
      <c r="IX55" s="994"/>
      <c r="IY55" s="994"/>
      <c r="IZ55" s="994"/>
      <c r="JA55" s="994"/>
      <c r="JB55" s="994"/>
      <c r="JC55" s="994"/>
      <c r="JD55" s="994"/>
      <c r="JE55" s="994"/>
      <c r="JF55" s="994"/>
      <c r="JG55" s="994"/>
      <c r="JH55" s="994"/>
      <c r="JI55" s="994"/>
      <c r="JJ55" s="994"/>
      <c r="JK55" s="994"/>
      <c r="JL55" s="994"/>
      <c r="JM55" s="994"/>
      <c r="JN55" s="994"/>
      <c r="JO55" s="994"/>
      <c r="JP55" s="994"/>
      <c r="JQ55" s="994"/>
      <c r="JR55" s="994"/>
      <c r="JS55" s="994"/>
      <c r="JT55" s="994"/>
      <c r="JU55" s="994"/>
      <c r="JV55" s="994"/>
      <c r="JW55" s="994"/>
      <c r="JX55" s="994"/>
      <c r="JY55" s="994"/>
      <c r="JZ55" s="994"/>
      <c r="KA55" s="994"/>
      <c r="KB55" s="994"/>
      <c r="KC55" s="994"/>
      <c r="KD55" s="994"/>
      <c r="KE55" s="994"/>
      <c r="KF55" s="994"/>
      <c r="KG55" s="994"/>
      <c r="KH55" s="994"/>
      <c r="KI55" s="994"/>
      <c r="KJ55" s="994"/>
      <c r="KK55" s="994"/>
      <c r="KL55" s="994"/>
      <c r="KM55" s="994"/>
      <c r="KN55" s="994"/>
      <c r="KO55" s="994"/>
      <c r="KP55" s="994"/>
      <c r="KQ55" s="994"/>
      <c r="KR55" s="994"/>
      <c r="KS55" s="994"/>
      <c r="KT55" s="994"/>
      <c r="KU55" s="994"/>
      <c r="KV55" s="994"/>
      <c r="KW55" s="994"/>
      <c r="KX55" s="994"/>
      <c r="KY55" s="233"/>
      <c r="KZ55" s="233"/>
      <c r="LC55" s="124" t="s">
        <v>41</v>
      </c>
      <c r="LE55" s="127" t="s">
        <v>132</v>
      </c>
      <c r="LG55" s="527" t="s">
        <v>167</v>
      </c>
      <c r="LH55" s="994"/>
      <c r="LI55" s="994"/>
      <c r="LJ55" s="994"/>
      <c r="LK55" s="994"/>
      <c r="LL55" s="994"/>
      <c r="LM55" s="994"/>
      <c r="LN55" s="994"/>
      <c r="LO55" s="994"/>
      <c r="LP55" s="994"/>
      <c r="LQ55" s="994"/>
      <c r="LR55" s="994"/>
      <c r="LS55" s="994"/>
      <c r="LT55" s="994"/>
      <c r="LU55" s="994"/>
      <c r="LV55" s="994"/>
      <c r="LW55" s="994"/>
      <c r="LX55" s="994"/>
      <c r="LY55" s="994"/>
      <c r="LZ55" s="994"/>
      <c r="MA55" s="994"/>
      <c r="MB55" s="994"/>
      <c r="MC55" s="994"/>
      <c r="MD55" s="994"/>
      <c r="ME55" s="994"/>
      <c r="MF55" s="994"/>
      <c r="MG55" s="994"/>
      <c r="MH55" s="994"/>
      <c r="MI55" s="994"/>
      <c r="MJ55" s="994"/>
      <c r="MK55" s="994"/>
      <c r="ML55" s="994"/>
      <c r="MM55" s="994"/>
      <c r="MN55" s="994"/>
      <c r="MO55" s="994"/>
      <c r="MP55" s="994"/>
      <c r="MQ55" s="994"/>
      <c r="MR55" s="994"/>
      <c r="MS55" s="994"/>
      <c r="MT55" s="994"/>
      <c r="MU55" s="994"/>
      <c r="MV55" s="994"/>
      <c r="MW55" s="994"/>
      <c r="MX55" s="994"/>
      <c r="MY55" s="994"/>
      <c r="MZ55" s="994"/>
      <c r="NA55" s="994"/>
      <c r="NB55" s="994"/>
      <c r="NC55" s="994"/>
      <c r="ND55" s="994"/>
      <c r="NE55" s="994"/>
      <c r="NF55" s="994"/>
      <c r="NG55" s="994"/>
      <c r="NH55" s="994"/>
      <c r="NI55" s="994"/>
      <c r="NJ55" s="994"/>
      <c r="NK55" s="994"/>
      <c r="NL55" s="994"/>
      <c r="NM55" s="994"/>
      <c r="NN55" s="994"/>
      <c r="NO55" s="994"/>
      <c r="NP55" s="994"/>
      <c r="NQ55" s="994"/>
      <c r="NR55" s="994"/>
      <c r="NS55" s="994"/>
      <c r="NT55" s="994"/>
      <c r="NU55" s="994"/>
      <c r="NV55" s="994"/>
      <c r="NW55" s="994"/>
      <c r="NX55" s="994"/>
      <c r="NY55" s="994"/>
      <c r="NZ55" s="994"/>
      <c r="OA55" s="994"/>
      <c r="OB55" s="994"/>
      <c r="OC55" s="994"/>
      <c r="OD55" s="994"/>
      <c r="OE55" s="994"/>
      <c r="OF55" s="994"/>
      <c r="OG55" s="994"/>
      <c r="OH55" s="994"/>
      <c r="OI55" s="994"/>
      <c r="OJ55" s="994"/>
      <c r="OK55" s="994"/>
      <c r="OL55" s="994"/>
      <c r="OM55" s="994"/>
      <c r="ON55" s="994"/>
      <c r="OO55" s="994"/>
      <c r="OP55" s="994"/>
      <c r="OQ55" s="994"/>
      <c r="OR55" s="994"/>
      <c r="OS55" s="994"/>
      <c r="OT55" s="994"/>
      <c r="OU55" s="994"/>
      <c r="OV55" s="994"/>
      <c r="OW55" s="994"/>
      <c r="OX55" s="994"/>
      <c r="OY55" s="233"/>
      <c r="OZ55" s="233"/>
      <c r="PC55" s="124" t="s">
        <v>41</v>
      </c>
      <c r="PE55" s="127" t="s">
        <v>132</v>
      </c>
      <c r="PG55" s="527" t="s">
        <v>167</v>
      </c>
      <c r="PH55" s="994"/>
      <c r="PI55" s="994"/>
      <c r="PJ55" s="994"/>
      <c r="PK55" s="994"/>
      <c r="PL55" s="994"/>
      <c r="PM55" s="994"/>
      <c r="PN55" s="994"/>
      <c r="PO55" s="994"/>
      <c r="PP55" s="994"/>
      <c r="PQ55" s="994"/>
      <c r="PR55" s="994"/>
      <c r="PS55" s="994"/>
      <c r="PT55" s="994"/>
      <c r="PU55" s="994"/>
      <c r="PV55" s="994"/>
      <c r="PW55" s="994"/>
      <c r="PX55" s="994"/>
      <c r="PY55" s="994"/>
      <c r="PZ55" s="994"/>
      <c r="QA55" s="994"/>
      <c r="QB55" s="994"/>
      <c r="QC55" s="994"/>
      <c r="QD55" s="994"/>
      <c r="QE55" s="994"/>
      <c r="QF55" s="994"/>
      <c r="QG55" s="994"/>
      <c r="QH55" s="994"/>
      <c r="QI55" s="994"/>
      <c r="QJ55" s="994"/>
      <c r="QK55" s="994"/>
      <c r="QL55" s="994"/>
      <c r="QM55" s="994"/>
      <c r="QN55" s="994"/>
      <c r="QO55" s="994"/>
      <c r="QP55" s="994"/>
      <c r="QQ55" s="994"/>
      <c r="QR55" s="994"/>
      <c r="QS55" s="994"/>
      <c r="QT55" s="994"/>
      <c r="QU55" s="994"/>
      <c r="QV55" s="994"/>
      <c r="QW55" s="994"/>
      <c r="QX55" s="994"/>
      <c r="QY55" s="994"/>
      <c r="QZ55" s="994"/>
      <c r="RA55" s="994"/>
      <c r="RB55" s="994"/>
      <c r="RC55" s="994"/>
      <c r="RD55" s="994"/>
      <c r="RE55" s="994"/>
      <c r="RF55" s="994"/>
      <c r="RG55" s="994"/>
      <c r="RH55" s="994"/>
      <c r="RI55" s="994"/>
      <c r="RJ55" s="994"/>
      <c r="RK55" s="994"/>
      <c r="RL55" s="994"/>
      <c r="RM55" s="994"/>
      <c r="RN55" s="994"/>
      <c r="RO55" s="994"/>
      <c r="RP55" s="994"/>
      <c r="RQ55" s="994"/>
      <c r="RR55" s="994"/>
      <c r="RS55" s="994"/>
      <c r="RT55" s="994"/>
      <c r="RU55" s="994"/>
      <c r="RV55" s="994"/>
      <c r="RW55" s="994"/>
      <c r="RX55" s="994"/>
      <c r="RY55" s="994"/>
      <c r="RZ55" s="994"/>
      <c r="SA55" s="994"/>
      <c r="SB55" s="994"/>
      <c r="SC55" s="994"/>
      <c r="SD55" s="994"/>
      <c r="SE55" s="994"/>
      <c r="SF55" s="994"/>
      <c r="SG55" s="994"/>
      <c r="SH55" s="994"/>
      <c r="SI55" s="994"/>
      <c r="SJ55" s="994"/>
      <c r="SK55" s="994"/>
      <c r="SL55" s="994"/>
      <c r="SM55" s="994"/>
      <c r="SN55" s="994"/>
      <c r="SO55" s="994"/>
      <c r="SP55" s="994"/>
      <c r="SQ55" s="994"/>
      <c r="SR55" s="994"/>
      <c r="SS55" s="994"/>
      <c r="ST55" s="994"/>
      <c r="SU55" s="994"/>
      <c r="SV55" s="994"/>
      <c r="SW55" s="994"/>
      <c r="SX55" s="994"/>
      <c r="SY55" s="233"/>
      <c r="SZ55" s="233"/>
    </row>
    <row r="56" spans="3:625" s="123" customFormat="1" ht="50.25" customHeight="1" x14ac:dyDescent="0.15">
      <c r="D56" s="124"/>
      <c r="E56" s="125">
        <v>2</v>
      </c>
      <c r="G56" s="527" t="s">
        <v>211</v>
      </c>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94"/>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4"/>
      <c r="BN56" s="994"/>
      <c r="BO56" s="994"/>
      <c r="BP56" s="994"/>
      <c r="BQ56" s="994"/>
      <c r="BR56" s="994"/>
      <c r="BS56" s="994"/>
      <c r="BT56" s="994"/>
      <c r="BU56" s="994"/>
      <c r="BV56" s="994"/>
      <c r="BW56" s="994"/>
      <c r="BX56" s="994"/>
      <c r="BY56" s="994"/>
      <c r="BZ56" s="994"/>
      <c r="CA56" s="994"/>
      <c r="CB56" s="994"/>
      <c r="CC56" s="994"/>
      <c r="CD56" s="994"/>
      <c r="CE56" s="994"/>
      <c r="CF56" s="994"/>
      <c r="CG56" s="994"/>
      <c r="CH56" s="994"/>
      <c r="CI56" s="994"/>
      <c r="CJ56" s="994"/>
      <c r="CK56" s="994"/>
      <c r="CL56" s="994"/>
      <c r="CM56" s="994"/>
      <c r="CN56" s="994"/>
      <c r="CO56" s="994"/>
      <c r="CP56" s="994"/>
      <c r="CQ56" s="994"/>
      <c r="CR56" s="994"/>
      <c r="CS56" s="994"/>
      <c r="CT56" s="994"/>
      <c r="CU56" s="994"/>
      <c r="CV56" s="994"/>
      <c r="CW56" s="994"/>
      <c r="CX56" s="994"/>
      <c r="CY56" s="233"/>
      <c r="CZ56" s="233"/>
      <c r="DD56" s="124"/>
      <c r="DE56" s="125">
        <v>2</v>
      </c>
      <c r="DG56" s="527" t="s">
        <v>211</v>
      </c>
      <c r="DH56" s="994"/>
      <c r="DI56" s="994"/>
      <c r="DJ56" s="994"/>
      <c r="DK56" s="994"/>
      <c r="DL56" s="994"/>
      <c r="DM56" s="994"/>
      <c r="DN56" s="994"/>
      <c r="DO56" s="994"/>
      <c r="DP56" s="994"/>
      <c r="DQ56" s="994"/>
      <c r="DR56" s="994"/>
      <c r="DS56" s="994"/>
      <c r="DT56" s="994"/>
      <c r="DU56" s="994"/>
      <c r="DV56" s="994"/>
      <c r="DW56" s="994"/>
      <c r="DX56" s="994"/>
      <c r="DY56" s="994"/>
      <c r="DZ56" s="994"/>
      <c r="EA56" s="994"/>
      <c r="EB56" s="994"/>
      <c r="EC56" s="994"/>
      <c r="ED56" s="994"/>
      <c r="EE56" s="994"/>
      <c r="EF56" s="994"/>
      <c r="EG56" s="994"/>
      <c r="EH56" s="994"/>
      <c r="EI56" s="994"/>
      <c r="EJ56" s="994"/>
      <c r="EK56" s="994"/>
      <c r="EL56" s="994"/>
      <c r="EM56" s="994"/>
      <c r="EN56" s="994"/>
      <c r="EO56" s="994"/>
      <c r="EP56" s="994"/>
      <c r="EQ56" s="994"/>
      <c r="ER56" s="994"/>
      <c r="ES56" s="994"/>
      <c r="ET56" s="994"/>
      <c r="EU56" s="994"/>
      <c r="EV56" s="994"/>
      <c r="EW56" s="994"/>
      <c r="EX56" s="994"/>
      <c r="EY56" s="994"/>
      <c r="EZ56" s="994"/>
      <c r="FA56" s="994"/>
      <c r="FB56" s="994"/>
      <c r="FC56" s="994"/>
      <c r="FD56" s="994"/>
      <c r="FE56" s="994"/>
      <c r="FF56" s="994"/>
      <c r="FG56" s="994"/>
      <c r="FH56" s="994"/>
      <c r="FI56" s="994"/>
      <c r="FJ56" s="994"/>
      <c r="FK56" s="994"/>
      <c r="FL56" s="994"/>
      <c r="FM56" s="994"/>
      <c r="FN56" s="994"/>
      <c r="FO56" s="994"/>
      <c r="FP56" s="994"/>
      <c r="FQ56" s="994"/>
      <c r="FR56" s="994"/>
      <c r="FS56" s="994"/>
      <c r="FT56" s="994"/>
      <c r="FU56" s="994"/>
      <c r="FV56" s="994"/>
      <c r="FW56" s="994"/>
      <c r="FX56" s="994"/>
      <c r="FY56" s="994"/>
      <c r="FZ56" s="994"/>
      <c r="GA56" s="994"/>
      <c r="GB56" s="994"/>
      <c r="GC56" s="994"/>
      <c r="GD56" s="994"/>
      <c r="GE56" s="994"/>
      <c r="GF56" s="994"/>
      <c r="GG56" s="994"/>
      <c r="GH56" s="994"/>
      <c r="GI56" s="994"/>
      <c r="GJ56" s="994"/>
      <c r="GK56" s="994"/>
      <c r="GL56" s="994"/>
      <c r="GM56" s="994"/>
      <c r="GN56" s="994"/>
      <c r="GO56" s="994"/>
      <c r="GP56" s="994"/>
      <c r="GQ56" s="994"/>
      <c r="GR56" s="994"/>
      <c r="GS56" s="994"/>
      <c r="GT56" s="994"/>
      <c r="GU56" s="994"/>
      <c r="GV56" s="994"/>
      <c r="GW56" s="994"/>
      <c r="GX56" s="994"/>
      <c r="GY56" s="233"/>
      <c r="GZ56" s="233"/>
      <c r="HD56" s="124"/>
      <c r="HE56" s="125">
        <v>2</v>
      </c>
      <c r="HG56" s="527" t="s">
        <v>211</v>
      </c>
      <c r="HH56" s="994"/>
      <c r="HI56" s="994"/>
      <c r="HJ56" s="994"/>
      <c r="HK56" s="994"/>
      <c r="HL56" s="994"/>
      <c r="HM56" s="994"/>
      <c r="HN56" s="994"/>
      <c r="HO56" s="994"/>
      <c r="HP56" s="994"/>
      <c r="HQ56" s="994"/>
      <c r="HR56" s="994"/>
      <c r="HS56" s="994"/>
      <c r="HT56" s="994"/>
      <c r="HU56" s="994"/>
      <c r="HV56" s="994"/>
      <c r="HW56" s="994"/>
      <c r="HX56" s="994"/>
      <c r="HY56" s="994"/>
      <c r="HZ56" s="994"/>
      <c r="IA56" s="994"/>
      <c r="IB56" s="994"/>
      <c r="IC56" s="994"/>
      <c r="ID56" s="994"/>
      <c r="IE56" s="994"/>
      <c r="IF56" s="994"/>
      <c r="IG56" s="994"/>
      <c r="IH56" s="994"/>
      <c r="II56" s="994"/>
      <c r="IJ56" s="994"/>
      <c r="IK56" s="994"/>
      <c r="IL56" s="994"/>
      <c r="IM56" s="994"/>
      <c r="IN56" s="994"/>
      <c r="IO56" s="994"/>
      <c r="IP56" s="994"/>
      <c r="IQ56" s="994"/>
      <c r="IR56" s="994"/>
      <c r="IS56" s="994"/>
      <c r="IT56" s="994"/>
      <c r="IU56" s="994"/>
      <c r="IV56" s="994"/>
      <c r="IW56" s="994"/>
      <c r="IX56" s="994"/>
      <c r="IY56" s="994"/>
      <c r="IZ56" s="994"/>
      <c r="JA56" s="994"/>
      <c r="JB56" s="994"/>
      <c r="JC56" s="994"/>
      <c r="JD56" s="994"/>
      <c r="JE56" s="994"/>
      <c r="JF56" s="994"/>
      <c r="JG56" s="994"/>
      <c r="JH56" s="994"/>
      <c r="JI56" s="994"/>
      <c r="JJ56" s="994"/>
      <c r="JK56" s="994"/>
      <c r="JL56" s="994"/>
      <c r="JM56" s="994"/>
      <c r="JN56" s="994"/>
      <c r="JO56" s="994"/>
      <c r="JP56" s="994"/>
      <c r="JQ56" s="994"/>
      <c r="JR56" s="994"/>
      <c r="JS56" s="994"/>
      <c r="JT56" s="994"/>
      <c r="JU56" s="994"/>
      <c r="JV56" s="994"/>
      <c r="JW56" s="994"/>
      <c r="JX56" s="994"/>
      <c r="JY56" s="994"/>
      <c r="JZ56" s="994"/>
      <c r="KA56" s="994"/>
      <c r="KB56" s="994"/>
      <c r="KC56" s="994"/>
      <c r="KD56" s="994"/>
      <c r="KE56" s="994"/>
      <c r="KF56" s="994"/>
      <c r="KG56" s="994"/>
      <c r="KH56" s="994"/>
      <c r="KI56" s="994"/>
      <c r="KJ56" s="994"/>
      <c r="KK56" s="994"/>
      <c r="KL56" s="994"/>
      <c r="KM56" s="994"/>
      <c r="KN56" s="994"/>
      <c r="KO56" s="994"/>
      <c r="KP56" s="994"/>
      <c r="KQ56" s="994"/>
      <c r="KR56" s="994"/>
      <c r="KS56" s="994"/>
      <c r="KT56" s="994"/>
      <c r="KU56" s="994"/>
      <c r="KV56" s="994"/>
      <c r="KW56" s="994"/>
      <c r="KX56" s="994"/>
      <c r="KY56" s="233"/>
      <c r="KZ56" s="233"/>
      <c r="LD56" s="124"/>
      <c r="LE56" s="125">
        <v>2</v>
      </c>
      <c r="LG56" s="527" t="s">
        <v>211</v>
      </c>
      <c r="LH56" s="994"/>
      <c r="LI56" s="994"/>
      <c r="LJ56" s="994"/>
      <c r="LK56" s="994"/>
      <c r="LL56" s="994"/>
      <c r="LM56" s="994"/>
      <c r="LN56" s="994"/>
      <c r="LO56" s="994"/>
      <c r="LP56" s="994"/>
      <c r="LQ56" s="994"/>
      <c r="LR56" s="994"/>
      <c r="LS56" s="994"/>
      <c r="LT56" s="994"/>
      <c r="LU56" s="994"/>
      <c r="LV56" s="994"/>
      <c r="LW56" s="994"/>
      <c r="LX56" s="994"/>
      <c r="LY56" s="994"/>
      <c r="LZ56" s="994"/>
      <c r="MA56" s="994"/>
      <c r="MB56" s="994"/>
      <c r="MC56" s="994"/>
      <c r="MD56" s="994"/>
      <c r="ME56" s="994"/>
      <c r="MF56" s="994"/>
      <c r="MG56" s="994"/>
      <c r="MH56" s="994"/>
      <c r="MI56" s="994"/>
      <c r="MJ56" s="994"/>
      <c r="MK56" s="994"/>
      <c r="ML56" s="994"/>
      <c r="MM56" s="994"/>
      <c r="MN56" s="994"/>
      <c r="MO56" s="994"/>
      <c r="MP56" s="994"/>
      <c r="MQ56" s="994"/>
      <c r="MR56" s="994"/>
      <c r="MS56" s="994"/>
      <c r="MT56" s="994"/>
      <c r="MU56" s="994"/>
      <c r="MV56" s="994"/>
      <c r="MW56" s="994"/>
      <c r="MX56" s="994"/>
      <c r="MY56" s="994"/>
      <c r="MZ56" s="994"/>
      <c r="NA56" s="994"/>
      <c r="NB56" s="994"/>
      <c r="NC56" s="994"/>
      <c r="ND56" s="994"/>
      <c r="NE56" s="994"/>
      <c r="NF56" s="994"/>
      <c r="NG56" s="994"/>
      <c r="NH56" s="994"/>
      <c r="NI56" s="994"/>
      <c r="NJ56" s="994"/>
      <c r="NK56" s="994"/>
      <c r="NL56" s="994"/>
      <c r="NM56" s="994"/>
      <c r="NN56" s="994"/>
      <c r="NO56" s="994"/>
      <c r="NP56" s="994"/>
      <c r="NQ56" s="994"/>
      <c r="NR56" s="994"/>
      <c r="NS56" s="994"/>
      <c r="NT56" s="994"/>
      <c r="NU56" s="994"/>
      <c r="NV56" s="994"/>
      <c r="NW56" s="994"/>
      <c r="NX56" s="994"/>
      <c r="NY56" s="994"/>
      <c r="NZ56" s="994"/>
      <c r="OA56" s="994"/>
      <c r="OB56" s="994"/>
      <c r="OC56" s="994"/>
      <c r="OD56" s="994"/>
      <c r="OE56" s="994"/>
      <c r="OF56" s="994"/>
      <c r="OG56" s="994"/>
      <c r="OH56" s="994"/>
      <c r="OI56" s="994"/>
      <c r="OJ56" s="994"/>
      <c r="OK56" s="994"/>
      <c r="OL56" s="994"/>
      <c r="OM56" s="994"/>
      <c r="ON56" s="994"/>
      <c r="OO56" s="994"/>
      <c r="OP56" s="994"/>
      <c r="OQ56" s="994"/>
      <c r="OR56" s="994"/>
      <c r="OS56" s="994"/>
      <c r="OT56" s="994"/>
      <c r="OU56" s="994"/>
      <c r="OV56" s="994"/>
      <c r="OW56" s="994"/>
      <c r="OX56" s="994"/>
      <c r="OY56" s="233"/>
      <c r="OZ56" s="233"/>
      <c r="PD56" s="124"/>
      <c r="PE56" s="125">
        <v>2</v>
      </c>
      <c r="PG56" s="527" t="s">
        <v>211</v>
      </c>
      <c r="PH56" s="994"/>
      <c r="PI56" s="994"/>
      <c r="PJ56" s="994"/>
      <c r="PK56" s="994"/>
      <c r="PL56" s="994"/>
      <c r="PM56" s="994"/>
      <c r="PN56" s="994"/>
      <c r="PO56" s="994"/>
      <c r="PP56" s="994"/>
      <c r="PQ56" s="994"/>
      <c r="PR56" s="994"/>
      <c r="PS56" s="994"/>
      <c r="PT56" s="994"/>
      <c r="PU56" s="994"/>
      <c r="PV56" s="994"/>
      <c r="PW56" s="994"/>
      <c r="PX56" s="994"/>
      <c r="PY56" s="994"/>
      <c r="PZ56" s="994"/>
      <c r="QA56" s="994"/>
      <c r="QB56" s="994"/>
      <c r="QC56" s="994"/>
      <c r="QD56" s="994"/>
      <c r="QE56" s="994"/>
      <c r="QF56" s="994"/>
      <c r="QG56" s="994"/>
      <c r="QH56" s="994"/>
      <c r="QI56" s="994"/>
      <c r="QJ56" s="994"/>
      <c r="QK56" s="994"/>
      <c r="QL56" s="994"/>
      <c r="QM56" s="994"/>
      <c r="QN56" s="994"/>
      <c r="QO56" s="994"/>
      <c r="QP56" s="994"/>
      <c r="QQ56" s="994"/>
      <c r="QR56" s="994"/>
      <c r="QS56" s="994"/>
      <c r="QT56" s="994"/>
      <c r="QU56" s="994"/>
      <c r="QV56" s="994"/>
      <c r="QW56" s="994"/>
      <c r="QX56" s="994"/>
      <c r="QY56" s="994"/>
      <c r="QZ56" s="994"/>
      <c r="RA56" s="994"/>
      <c r="RB56" s="994"/>
      <c r="RC56" s="994"/>
      <c r="RD56" s="994"/>
      <c r="RE56" s="994"/>
      <c r="RF56" s="994"/>
      <c r="RG56" s="994"/>
      <c r="RH56" s="994"/>
      <c r="RI56" s="994"/>
      <c r="RJ56" s="994"/>
      <c r="RK56" s="994"/>
      <c r="RL56" s="994"/>
      <c r="RM56" s="994"/>
      <c r="RN56" s="994"/>
      <c r="RO56" s="994"/>
      <c r="RP56" s="994"/>
      <c r="RQ56" s="994"/>
      <c r="RR56" s="994"/>
      <c r="RS56" s="994"/>
      <c r="RT56" s="994"/>
      <c r="RU56" s="994"/>
      <c r="RV56" s="994"/>
      <c r="RW56" s="994"/>
      <c r="RX56" s="994"/>
      <c r="RY56" s="994"/>
      <c r="RZ56" s="994"/>
      <c r="SA56" s="994"/>
      <c r="SB56" s="994"/>
      <c r="SC56" s="994"/>
      <c r="SD56" s="994"/>
      <c r="SE56" s="994"/>
      <c r="SF56" s="994"/>
      <c r="SG56" s="994"/>
      <c r="SH56" s="994"/>
      <c r="SI56" s="994"/>
      <c r="SJ56" s="994"/>
      <c r="SK56" s="994"/>
      <c r="SL56" s="994"/>
      <c r="SM56" s="994"/>
      <c r="SN56" s="994"/>
      <c r="SO56" s="994"/>
      <c r="SP56" s="994"/>
      <c r="SQ56" s="994"/>
      <c r="SR56" s="994"/>
      <c r="SS56" s="994"/>
      <c r="ST56" s="994"/>
      <c r="SU56" s="994"/>
      <c r="SV56" s="994"/>
      <c r="SW56" s="994"/>
      <c r="SX56" s="994"/>
      <c r="SY56" s="233"/>
      <c r="SZ56" s="233"/>
    </row>
    <row r="57" spans="3:625" s="100" customFormat="1" ht="12.75" customHeight="1" x14ac:dyDescent="0.15">
      <c r="D57" s="126"/>
      <c r="E57" s="127">
        <v>3</v>
      </c>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D57" s="126"/>
      <c r="DE57" s="127">
        <v>3</v>
      </c>
      <c r="DG57" s="735" t="s">
        <v>138</v>
      </c>
      <c r="DH57" s="735"/>
      <c r="DI57" s="735"/>
      <c r="DJ57" s="735"/>
      <c r="DK57" s="735"/>
      <c r="DL57" s="735"/>
      <c r="DM57" s="735"/>
      <c r="DN57" s="735"/>
      <c r="DO57" s="735"/>
      <c r="DP57" s="735"/>
      <c r="DQ57" s="735"/>
      <c r="DR57" s="735"/>
      <c r="DS57" s="735"/>
      <c r="DT57" s="735"/>
      <c r="DU57" s="735"/>
      <c r="DV57" s="735"/>
      <c r="DW57" s="735"/>
      <c r="DX57" s="735"/>
      <c r="DY57" s="735"/>
      <c r="DZ57" s="735"/>
      <c r="EA57" s="735"/>
      <c r="EB57" s="735"/>
      <c r="EC57" s="735"/>
      <c r="ED57" s="735"/>
      <c r="EE57" s="735"/>
      <c r="EF57" s="735"/>
      <c r="EG57" s="735"/>
      <c r="EH57" s="735"/>
      <c r="EI57" s="735"/>
      <c r="EJ57" s="735"/>
      <c r="EK57" s="735"/>
      <c r="EL57" s="735"/>
      <c r="EM57" s="735"/>
      <c r="EN57" s="735"/>
      <c r="EO57" s="735"/>
      <c r="EP57" s="735"/>
      <c r="EQ57" s="735"/>
      <c r="ER57" s="735"/>
      <c r="ES57" s="735"/>
      <c r="ET57" s="735"/>
      <c r="EU57" s="735"/>
      <c r="EV57" s="224"/>
      <c r="EW57" s="216"/>
      <c r="EX57" s="216"/>
      <c r="EY57" s="216"/>
      <c r="EZ57" s="216"/>
      <c r="FA57" s="216"/>
      <c r="FB57" s="216"/>
      <c r="FC57" s="216"/>
      <c r="FD57" s="216"/>
      <c r="FE57" s="216"/>
      <c r="FF57" s="216"/>
      <c r="FG57" s="216"/>
      <c r="FH57" s="216"/>
      <c r="FI57" s="216"/>
      <c r="FJ57" s="216"/>
      <c r="FN57" s="215"/>
      <c r="FO57" s="215"/>
      <c r="FP57" s="215"/>
      <c r="FQ57" s="215"/>
      <c r="FR57" s="215"/>
      <c r="FS57" s="215"/>
      <c r="FT57" s="215"/>
      <c r="FU57" s="215"/>
      <c r="FV57" s="215"/>
      <c r="FW57" s="215"/>
      <c r="FX57" s="215"/>
      <c r="FY57" s="215"/>
      <c r="FZ57" s="215"/>
      <c r="GA57" s="215"/>
      <c r="GB57" s="215"/>
      <c r="GC57" s="215"/>
      <c r="GD57" s="215"/>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D57" s="126"/>
      <c r="HE57" s="127">
        <v>3</v>
      </c>
      <c r="HG57" s="735" t="s">
        <v>138</v>
      </c>
      <c r="HH57" s="735"/>
      <c r="HI57" s="735"/>
      <c r="HJ57" s="735"/>
      <c r="HK57" s="735"/>
      <c r="HL57" s="735"/>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224"/>
      <c r="IW57" s="216"/>
      <c r="IX57" s="216"/>
      <c r="IY57" s="216"/>
      <c r="IZ57" s="216"/>
      <c r="JA57" s="216"/>
      <c r="JB57" s="216"/>
      <c r="JC57" s="216"/>
      <c r="JD57" s="216"/>
      <c r="JE57" s="216"/>
      <c r="JF57" s="216"/>
      <c r="JG57" s="216"/>
      <c r="JH57" s="216"/>
      <c r="JI57" s="216"/>
      <c r="JJ57" s="216"/>
      <c r="JN57" s="215"/>
      <c r="JO57" s="215"/>
      <c r="JP57" s="215"/>
      <c r="JQ57" s="215"/>
      <c r="JR57" s="215"/>
      <c r="JS57" s="215"/>
      <c r="JT57" s="215"/>
      <c r="JU57" s="215"/>
      <c r="JV57" s="215"/>
      <c r="JW57" s="215"/>
      <c r="JX57" s="215"/>
      <c r="JY57" s="215"/>
      <c r="JZ57" s="215"/>
      <c r="KA57" s="215"/>
      <c r="KB57" s="215"/>
      <c r="KC57" s="215"/>
      <c r="KD57" s="215"/>
      <c r="KE57" s="224"/>
      <c r="KF57" s="224"/>
      <c r="KG57" s="224"/>
      <c r="KH57" s="224"/>
      <c r="KI57" s="224"/>
      <c r="KJ57" s="224"/>
      <c r="KK57" s="224"/>
      <c r="KL57" s="224"/>
      <c r="KM57" s="224"/>
      <c r="KN57" s="224"/>
      <c r="KO57" s="224"/>
      <c r="KP57" s="224"/>
      <c r="KQ57" s="224"/>
      <c r="KR57" s="224"/>
      <c r="KS57" s="224"/>
      <c r="KT57" s="224"/>
      <c r="KU57" s="224"/>
      <c r="KV57" s="224"/>
      <c r="KW57" s="224"/>
      <c r="KX57" s="224"/>
      <c r="KY57" s="224"/>
      <c r="KZ57" s="224"/>
      <c r="LD57" s="126"/>
      <c r="LE57" s="127">
        <v>3</v>
      </c>
      <c r="LG57" s="735" t="s">
        <v>138</v>
      </c>
      <c r="LH57" s="735"/>
      <c r="LI57" s="735"/>
      <c r="LJ57" s="735"/>
      <c r="LK57" s="735"/>
      <c r="LL57" s="735"/>
      <c r="LM57" s="735"/>
      <c r="LN57" s="735"/>
      <c r="LO57" s="735"/>
      <c r="LP57" s="735"/>
      <c r="LQ57" s="735"/>
      <c r="LR57" s="735"/>
      <c r="LS57" s="735"/>
      <c r="LT57" s="735"/>
      <c r="LU57" s="735"/>
      <c r="LV57" s="735"/>
      <c r="LW57" s="735"/>
      <c r="LX57" s="735"/>
      <c r="LY57" s="735"/>
      <c r="LZ57" s="735"/>
      <c r="MA57" s="735"/>
      <c r="MB57" s="735"/>
      <c r="MC57" s="735"/>
      <c r="MD57" s="735"/>
      <c r="ME57" s="735"/>
      <c r="MF57" s="735"/>
      <c r="MG57" s="735"/>
      <c r="MH57" s="735"/>
      <c r="MI57" s="735"/>
      <c r="MJ57" s="735"/>
      <c r="MK57" s="735"/>
      <c r="ML57" s="735"/>
      <c r="MM57" s="735"/>
      <c r="MN57" s="735"/>
      <c r="MO57" s="735"/>
      <c r="MP57" s="735"/>
      <c r="MQ57" s="735"/>
      <c r="MR57" s="735"/>
      <c r="MS57" s="735"/>
      <c r="MT57" s="735"/>
      <c r="MU57" s="735"/>
      <c r="MV57" s="224"/>
      <c r="MW57" s="216"/>
      <c r="MX57" s="216"/>
      <c r="MY57" s="216"/>
      <c r="MZ57" s="216"/>
      <c r="NA57" s="216"/>
      <c r="NB57" s="216"/>
      <c r="NC57" s="216"/>
      <c r="ND57" s="216"/>
      <c r="NE57" s="216"/>
      <c r="NF57" s="216"/>
      <c r="NG57" s="216"/>
      <c r="NH57" s="216"/>
      <c r="NI57" s="216"/>
      <c r="NJ57" s="216"/>
      <c r="NN57" s="215"/>
      <c r="NO57" s="215"/>
      <c r="NP57" s="215"/>
      <c r="NQ57" s="215"/>
      <c r="NR57" s="215"/>
      <c r="NS57" s="215"/>
      <c r="NT57" s="215"/>
      <c r="NU57" s="215"/>
      <c r="NV57" s="215"/>
      <c r="NW57" s="215"/>
      <c r="NX57" s="215"/>
      <c r="NY57" s="215"/>
      <c r="NZ57" s="215"/>
      <c r="OA57" s="215"/>
      <c r="OB57" s="215"/>
      <c r="OC57" s="215"/>
      <c r="OD57" s="215"/>
      <c r="OE57" s="224"/>
      <c r="OF57" s="224"/>
      <c r="OG57" s="224"/>
      <c r="OH57" s="224"/>
      <c r="OI57" s="224"/>
      <c r="OJ57" s="224"/>
      <c r="OK57" s="224"/>
      <c r="OL57" s="224"/>
      <c r="OM57" s="224"/>
      <c r="ON57" s="224"/>
      <c r="OO57" s="224"/>
      <c r="OP57" s="224"/>
      <c r="OQ57" s="224"/>
      <c r="OR57" s="224"/>
      <c r="OS57" s="224"/>
      <c r="OT57" s="224"/>
      <c r="OU57" s="224"/>
      <c r="OV57" s="224"/>
      <c r="OW57" s="224"/>
      <c r="OX57" s="224"/>
      <c r="OY57" s="224"/>
      <c r="OZ57" s="224"/>
      <c r="PD57" s="126"/>
      <c r="PE57" s="127">
        <v>3</v>
      </c>
      <c r="PG57" s="735" t="s">
        <v>138</v>
      </c>
      <c r="PH57" s="735"/>
      <c r="PI57" s="735"/>
      <c r="PJ57" s="735"/>
      <c r="PK57" s="735"/>
      <c r="PL57" s="735"/>
      <c r="PM57" s="735"/>
      <c r="PN57" s="735"/>
      <c r="PO57" s="735"/>
      <c r="PP57" s="735"/>
      <c r="PQ57" s="735"/>
      <c r="PR57" s="735"/>
      <c r="PS57" s="735"/>
      <c r="PT57" s="735"/>
      <c r="PU57" s="735"/>
      <c r="PV57" s="735"/>
      <c r="PW57" s="735"/>
      <c r="PX57" s="735"/>
      <c r="PY57" s="735"/>
      <c r="PZ57" s="735"/>
      <c r="QA57" s="735"/>
      <c r="QB57" s="735"/>
      <c r="QC57" s="735"/>
      <c r="QD57" s="735"/>
      <c r="QE57" s="735"/>
      <c r="QF57" s="735"/>
      <c r="QG57" s="735"/>
      <c r="QH57" s="735"/>
      <c r="QI57" s="735"/>
      <c r="QJ57" s="735"/>
      <c r="QK57" s="735"/>
      <c r="QL57" s="735"/>
      <c r="QM57" s="735"/>
      <c r="QN57" s="735"/>
      <c r="QO57" s="735"/>
      <c r="QP57" s="735"/>
      <c r="QQ57" s="735"/>
      <c r="QR57" s="735"/>
      <c r="QS57" s="735"/>
      <c r="QT57" s="735"/>
      <c r="QU57" s="735"/>
      <c r="QV57" s="224"/>
      <c r="QW57" s="216"/>
      <c r="QX57" s="216"/>
      <c r="QY57" s="216"/>
      <c r="QZ57" s="216"/>
      <c r="RA57" s="216"/>
      <c r="RB57" s="216"/>
      <c r="RC57" s="216"/>
      <c r="RD57" s="216"/>
      <c r="RE57" s="216"/>
      <c r="RF57" s="216"/>
      <c r="RG57" s="216"/>
      <c r="RH57" s="216"/>
      <c r="RI57" s="216"/>
      <c r="RJ57" s="216"/>
      <c r="RN57" s="215"/>
      <c r="RO57" s="215"/>
      <c r="RP57" s="215"/>
      <c r="RQ57" s="215"/>
      <c r="RR57" s="215"/>
      <c r="RS57" s="215"/>
      <c r="RT57" s="215"/>
      <c r="RU57" s="215"/>
      <c r="RV57" s="215"/>
      <c r="RW57" s="215"/>
      <c r="RX57" s="215"/>
      <c r="RY57" s="215"/>
      <c r="RZ57" s="215"/>
      <c r="SA57" s="215"/>
      <c r="SB57" s="215"/>
      <c r="SC57" s="215"/>
      <c r="SD57" s="215"/>
      <c r="SE57" s="224"/>
      <c r="SF57" s="224"/>
      <c r="SG57" s="224"/>
      <c r="SH57" s="224"/>
      <c r="SI57" s="224"/>
      <c r="SJ57" s="224"/>
      <c r="SK57" s="224"/>
      <c r="SL57" s="224"/>
      <c r="SM57" s="224"/>
      <c r="SN57" s="224"/>
      <c r="SO57" s="224"/>
      <c r="SP57" s="224"/>
      <c r="SQ57" s="224"/>
      <c r="SR57" s="224"/>
      <c r="SS57" s="224"/>
      <c r="ST57" s="224"/>
      <c r="SU57" s="224"/>
      <c r="SV57" s="224"/>
      <c r="SW57" s="224"/>
      <c r="SX57" s="224"/>
      <c r="SY57" s="224"/>
      <c r="SZ57" s="224"/>
      <c r="UY57" s="224"/>
      <c r="UZ57" s="216"/>
      <c r="VA57" s="216"/>
      <c r="VB57" s="216"/>
      <c r="VC57" s="216"/>
      <c r="VD57" s="216"/>
      <c r="VE57" s="216"/>
      <c r="VF57" s="216"/>
      <c r="VG57" s="216"/>
      <c r="VH57" s="216"/>
      <c r="VI57" s="216"/>
      <c r="VJ57" s="216"/>
      <c r="VK57" s="216"/>
      <c r="VL57" s="216"/>
      <c r="VM57" s="216"/>
      <c r="VQ57" s="215"/>
      <c r="VR57" s="215"/>
      <c r="VS57" s="215"/>
      <c r="VT57" s="215"/>
      <c r="VU57" s="215"/>
      <c r="VV57" s="215"/>
      <c r="VW57" s="215"/>
      <c r="VX57" s="215"/>
      <c r="VY57" s="215"/>
      <c r="VZ57" s="215"/>
      <c r="WA57" s="215"/>
      <c r="WB57" s="215"/>
      <c r="WC57" s="215"/>
      <c r="WD57" s="215"/>
      <c r="WE57" s="215"/>
      <c r="WF57" s="215"/>
      <c r="WG57" s="215"/>
      <c r="WH57" s="224"/>
      <c r="WI57" s="224"/>
      <c r="WJ57" s="224"/>
      <c r="WK57" s="224"/>
      <c r="WL57" s="224"/>
      <c r="WM57" s="224"/>
      <c r="WN57" s="224"/>
      <c r="WO57" s="224"/>
      <c r="WP57" s="224"/>
      <c r="WQ57" s="224"/>
      <c r="WR57" s="224"/>
      <c r="WS57" s="224"/>
      <c r="WT57" s="224"/>
      <c r="WU57" s="224"/>
      <c r="WV57" s="224"/>
      <c r="WW57" s="224"/>
      <c r="WX57" s="224"/>
      <c r="WY57" s="224"/>
      <c r="WZ57" s="224"/>
      <c r="XA57" s="224"/>
    </row>
    <row r="58" spans="3:625" x14ac:dyDescent="0.15">
      <c r="BK58" s="102"/>
      <c r="BL58" s="102"/>
      <c r="BM58" s="102"/>
      <c r="BN58" s="102"/>
      <c r="BO58" s="102"/>
      <c r="BP58" s="102"/>
      <c r="BQ58" s="102"/>
      <c r="BR58" s="102"/>
      <c r="BS58" s="102"/>
      <c r="BT58" s="102"/>
      <c r="BU58" s="102"/>
      <c r="BV58" s="102"/>
      <c r="BW58" s="102"/>
      <c r="BX58" s="102"/>
      <c r="BY58" s="102"/>
      <c r="BZ58" s="102"/>
      <c r="CA58" s="102"/>
      <c r="CB58" s="102"/>
      <c r="CC58" s="102"/>
      <c r="CD58" s="102"/>
      <c r="FK58" s="102"/>
      <c r="FL58" s="102"/>
      <c r="FM58" s="102"/>
      <c r="FN58" s="102"/>
      <c r="FO58" s="102"/>
      <c r="FP58" s="102"/>
      <c r="FQ58" s="102"/>
      <c r="FR58" s="102"/>
      <c r="FS58" s="102"/>
      <c r="FT58" s="102"/>
      <c r="FU58" s="102"/>
      <c r="FV58" s="102"/>
      <c r="FW58" s="102"/>
      <c r="FX58" s="102"/>
      <c r="FY58" s="102"/>
      <c r="FZ58" s="102"/>
      <c r="GA58" s="102"/>
      <c r="GB58" s="102"/>
      <c r="GC58" s="102"/>
      <c r="GD58" s="102"/>
      <c r="JK58" s="102"/>
      <c r="JL58" s="102"/>
      <c r="JM58" s="102"/>
      <c r="JN58" s="102"/>
      <c r="JO58" s="102"/>
      <c r="JP58" s="102"/>
      <c r="JQ58" s="102"/>
      <c r="JR58" s="102"/>
      <c r="JS58" s="102"/>
      <c r="JT58" s="102"/>
      <c r="JU58" s="102"/>
      <c r="JV58" s="102"/>
      <c r="JW58" s="102"/>
      <c r="JX58" s="102"/>
      <c r="JY58" s="102"/>
      <c r="JZ58" s="102"/>
      <c r="KA58" s="102"/>
      <c r="KB58" s="102"/>
      <c r="KC58" s="102"/>
      <c r="KD58" s="102"/>
      <c r="NK58" s="102"/>
      <c r="NL58" s="102"/>
      <c r="NM58" s="102"/>
      <c r="NN58" s="102"/>
      <c r="NO58" s="102"/>
      <c r="NP58" s="102"/>
      <c r="NQ58" s="102"/>
      <c r="NR58" s="102"/>
      <c r="NS58" s="102"/>
      <c r="NT58" s="102"/>
      <c r="NU58" s="102"/>
      <c r="NV58" s="102"/>
      <c r="NW58" s="102"/>
      <c r="NX58" s="102"/>
      <c r="NY58" s="102"/>
      <c r="NZ58" s="102"/>
      <c r="OA58" s="102"/>
      <c r="OB58" s="102"/>
      <c r="OC58" s="102"/>
      <c r="OD58" s="102"/>
      <c r="RK58" s="102"/>
      <c r="RL58" s="102"/>
      <c r="RM58" s="102"/>
      <c r="RN58" s="102"/>
      <c r="RO58" s="102"/>
      <c r="RP58" s="102"/>
      <c r="RQ58" s="102"/>
      <c r="RR58" s="102"/>
      <c r="RS58" s="102"/>
      <c r="RT58" s="102"/>
      <c r="RU58" s="102"/>
      <c r="RV58" s="102"/>
      <c r="RW58" s="102"/>
      <c r="RX58" s="102"/>
      <c r="RY58" s="102"/>
      <c r="RZ58" s="102"/>
      <c r="SA58" s="102"/>
      <c r="SB58" s="102"/>
      <c r="SC58" s="102"/>
      <c r="SD58" s="102"/>
      <c r="VN58" s="102"/>
      <c r="VO58" s="102"/>
      <c r="VP58" s="102"/>
      <c r="VQ58" s="102"/>
      <c r="VR58" s="102"/>
      <c r="VS58" s="102"/>
      <c r="VT58" s="102"/>
      <c r="VU58" s="102"/>
      <c r="VV58" s="102"/>
      <c r="VW58" s="102"/>
      <c r="VX58" s="102"/>
      <c r="VY58" s="102"/>
      <c r="VZ58" s="102"/>
      <c r="WA58" s="102"/>
      <c r="WB58" s="102"/>
      <c r="WC58" s="102"/>
      <c r="WD58" s="102"/>
      <c r="WE58" s="102"/>
      <c r="WF58" s="102"/>
      <c r="WG58" s="102"/>
    </row>
  </sheetData>
  <mergeCells count="5396">
    <mergeCell ref="G56:CX56"/>
    <mergeCell ref="DG56:GX56"/>
    <mergeCell ref="HG56:KX56"/>
    <mergeCell ref="LG56:OX56"/>
    <mergeCell ref="PG56:SX56"/>
    <mergeCell ref="G57:AU57"/>
    <mergeCell ref="DG57:EU57"/>
    <mergeCell ref="HG57:IU57"/>
    <mergeCell ref="LG57:MU57"/>
    <mergeCell ref="PG57:QU57"/>
    <mergeCell ref="WX54:WZ54"/>
    <mergeCell ref="G55:CX55"/>
    <mergeCell ref="DG55:GX55"/>
    <mergeCell ref="HG55:KX55"/>
    <mergeCell ref="LG55:OX55"/>
    <mergeCell ref="PG55:SX55"/>
    <mergeCell ref="VJ54:VL54"/>
    <mergeCell ref="VN54:WG54"/>
    <mergeCell ref="WH54:WJ54"/>
    <mergeCell ref="WL54:WN54"/>
    <mergeCell ref="WP54:WR54"/>
    <mergeCell ref="WT54:WV54"/>
    <mergeCell ref="SU54:SW54"/>
    <mergeCell ref="UE54:US54"/>
    <mergeCell ref="UT54:UV54"/>
    <mergeCell ref="UX54:UZ54"/>
    <mergeCell ref="VB54:VD54"/>
    <mergeCell ref="VF54:VH54"/>
    <mergeCell ref="RG54:RI54"/>
    <mergeCell ref="RK54:SD54"/>
    <mergeCell ref="SE54:SG54"/>
    <mergeCell ref="SI54:SK54"/>
    <mergeCell ref="SM54:SO54"/>
    <mergeCell ref="SQ54:SS54"/>
    <mergeCell ref="OU54:OW54"/>
    <mergeCell ref="QB54:QP54"/>
    <mergeCell ref="QQ54:QS54"/>
    <mergeCell ref="QU54:QW54"/>
    <mergeCell ref="QY54:RA54"/>
    <mergeCell ref="RC54:RE54"/>
    <mergeCell ref="NG54:NI54"/>
    <mergeCell ref="NK54:OD54"/>
    <mergeCell ref="OE54:OG54"/>
    <mergeCell ref="OI54:OK54"/>
    <mergeCell ref="OM54:OO54"/>
    <mergeCell ref="OQ54:OS54"/>
    <mergeCell ref="KU54:KW54"/>
    <mergeCell ref="MB54:MP54"/>
    <mergeCell ref="MQ54:MS54"/>
    <mergeCell ref="MU54:MW54"/>
    <mergeCell ref="MY54:NA54"/>
    <mergeCell ref="NC54:NE54"/>
    <mergeCell ref="JG54:JI54"/>
    <mergeCell ref="JK54:KD54"/>
    <mergeCell ref="KE54:KG54"/>
    <mergeCell ref="KI54:KK54"/>
    <mergeCell ref="KM54:KO54"/>
    <mergeCell ref="KQ54:KS54"/>
    <mergeCell ref="GU54:GW54"/>
    <mergeCell ref="IB54:IP54"/>
    <mergeCell ref="IQ54:IS54"/>
    <mergeCell ref="IU54:IW54"/>
    <mergeCell ref="IY54:JA54"/>
    <mergeCell ref="JC54:JE54"/>
    <mergeCell ref="FG54:FI54"/>
    <mergeCell ref="FK54:GD54"/>
    <mergeCell ref="GE54:GG54"/>
    <mergeCell ref="GI54:GK54"/>
    <mergeCell ref="GM54:GO54"/>
    <mergeCell ref="GQ54:GS54"/>
    <mergeCell ref="CU54:CW54"/>
    <mergeCell ref="EB54:EP54"/>
    <mergeCell ref="EQ54:ES54"/>
    <mergeCell ref="EU54:EW54"/>
    <mergeCell ref="EY54:FA54"/>
    <mergeCell ref="FC54:FE54"/>
    <mergeCell ref="BG54:BI54"/>
    <mergeCell ref="BK54:CD54"/>
    <mergeCell ref="CE54:CG54"/>
    <mergeCell ref="CI54:CK54"/>
    <mergeCell ref="CM54:CO54"/>
    <mergeCell ref="CQ54:CS54"/>
    <mergeCell ref="WH53:WK53"/>
    <mergeCell ref="WL53:WO53"/>
    <mergeCell ref="WP53:WS53"/>
    <mergeCell ref="WT53:WW53"/>
    <mergeCell ref="WX53:XA53"/>
    <mergeCell ref="NC53:NF53"/>
    <mergeCell ref="NG53:NJ53"/>
    <mergeCell ref="NL53:OD53"/>
    <mergeCell ref="KE53:KH53"/>
    <mergeCell ref="KI53:KL53"/>
    <mergeCell ref="KM53:KP53"/>
    <mergeCell ref="KQ53:KT53"/>
    <mergeCell ref="KU53:KX53"/>
    <mergeCell ref="MB53:MP53"/>
    <mergeCell ref="IQ53:IT53"/>
    <mergeCell ref="IU53:IX53"/>
    <mergeCell ref="IY53:JB53"/>
    <mergeCell ref="JC53:JF53"/>
    <mergeCell ref="JG53:JJ53"/>
    <mergeCell ref="JL53:KD53"/>
    <mergeCell ref="AB54:AP54"/>
    <mergeCell ref="AQ54:AS54"/>
    <mergeCell ref="AU54:AW54"/>
    <mergeCell ref="AY54:BA54"/>
    <mergeCell ref="BC54:BE54"/>
    <mergeCell ref="UT53:UW53"/>
    <mergeCell ref="UX53:VA53"/>
    <mergeCell ref="VB53:VE53"/>
    <mergeCell ref="VF53:VI53"/>
    <mergeCell ref="VJ53:VM53"/>
    <mergeCell ref="VO53:WG53"/>
    <mergeCell ref="SE53:SH53"/>
    <mergeCell ref="SI53:SL53"/>
    <mergeCell ref="SM53:SP53"/>
    <mergeCell ref="SQ53:ST53"/>
    <mergeCell ref="SU53:SX53"/>
    <mergeCell ref="UE53:US53"/>
    <mergeCell ref="QQ53:QT53"/>
    <mergeCell ref="QU53:QX53"/>
    <mergeCell ref="QY53:RB53"/>
    <mergeCell ref="RC53:RF53"/>
    <mergeCell ref="RG53:RJ53"/>
    <mergeCell ref="RL53:SD53"/>
    <mergeCell ref="OE53:OH53"/>
    <mergeCell ref="OI53:OL53"/>
    <mergeCell ref="OM53:OP53"/>
    <mergeCell ref="OQ53:OT53"/>
    <mergeCell ref="OU53:OX53"/>
    <mergeCell ref="QB53:QP53"/>
    <mergeCell ref="MQ53:MT53"/>
    <mergeCell ref="MU53:MX53"/>
    <mergeCell ref="MY53:NB53"/>
    <mergeCell ref="GE53:GH53"/>
    <mergeCell ref="GI53:GL53"/>
    <mergeCell ref="GM53:GP53"/>
    <mergeCell ref="GQ53:GT53"/>
    <mergeCell ref="GU53:GX53"/>
    <mergeCell ref="IB53:IP53"/>
    <mergeCell ref="EQ53:ET53"/>
    <mergeCell ref="EU53:EX53"/>
    <mergeCell ref="EY53:FB53"/>
    <mergeCell ref="FC53:FF53"/>
    <mergeCell ref="FG53:FJ53"/>
    <mergeCell ref="FL53:GD53"/>
    <mergeCell ref="CE53:CH53"/>
    <mergeCell ref="CI53:CL53"/>
    <mergeCell ref="CM53:CP53"/>
    <mergeCell ref="CQ53:CT53"/>
    <mergeCell ref="CU53:CX53"/>
    <mergeCell ref="EB53:EP53"/>
    <mergeCell ref="WP52:WS52"/>
    <mergeCell ref="WT52:WW52"/>
    <mergeCell ref="WX52:XA52"/>
    <mergeCell ref="AB53:AP53"/>
    <mergeCell ref="AQ53:AT53"/>
    <mergeCell ref="AU53:AX53"/>
    <mergeCell ref="AY53:BB53"/>
    <mergeCell ref="BC53:BF53"/>
    <mergeCell ref="BG53:BJ53"/>
    <mergeCell ref="BL53:CD53"/>
    <mergeCell ref="SU52:SX52"/>
    <mergeCell ref="UE52:US52"/>
    <mergeCell ref="UT52:VM52"/>
    <mergeCell ref="VO52:WG52"/>
    <mergeCell ref="WH52:WK52"/>
    <mergeCell ref="WL52:WO52"/>
    <mergeCell ref="QQ52:RJ52"/>
    <mergeCell ref="RL52:SD52"/>
    <mergeCell ref="SE52:SH52"/>
    <mergeCell ref="SI52:SL52"/>
    <mergeCell ref="SM52:SP52"/>
    <mergeCell ref="SQ52:ST52"/>
    <mergeCell ref="OE52:OH52"/>
    <mergeCell ref="OI52:OL52"/>
    <mergeCell ref="OM52:OP52"/>
    <mergeCell ref="OQ52:OT52"/>
    <mergeCell ref="OU52:OX52"/>
    <mergeCell ref="QB52:QP52"/>
    <mergeCell ref="KM52:KP52"/>
    <mergeCell ref="KQ52:KT52"/>
    <mergeCell ref="KU52:KX52"/>
    <mergeCell ref="MB52:MP52"/>
    <mergeCell ref="MQ52:NJ52"/>
    <mergeCell ref="NL52:OD52"/>
    <mergeCell ref="GU52:GX52"/>
    <mergeCell ref="IB52:IP52"/>
    <mergeCell ref="IQ52:JJ52"/>
    <mergeCell ref="JL52:KD52"/>
    <mergeCell ref="KE52:KH52"/>
    <mergeCell ref="KI52:KL52"/>
    <mergeCell ref="EQ52:FJ52"/>
    <mergeCell ref="FL52:GD52"/>
    <mergeCell ref="GE52:GH52"/>
    <mergeCell ref="GI52:GL52"/>
    <mergeCell ref="GM52:GP52"/>
    <mergeCell ref="GQ52:GT52"/>
    <mergeCell ref="WX51:XA51"/>
    <mergeCell ref="AB52:AP52"/>
    <mergeCell ref="AQ52:BJ52"/>
    <mergeCell ref="BL52:CD52"/>
    <mergeCell ref="CE52:CH52"/>
    <mergeCell ref="CI52:CL52"/>
    <mergeCell ref="CM52:CP52"/>
    <mergeCell ref="CQ52:CT52"/>
    <mergeCell ref="CU52:CX52"/>
    <mergeCell ref="EB52:EP52"/>
    <mergeCell ref="VJ51:VM51"/>
    <mergeCell ref="VN51:WG51"/>
    <mergeCell ref="WH51:WK51"/>
    <mergeCell ref="WL51:WO51"/>
    <mergeCell ref="WP51:WS51"/>
    <mergeCell ref="WT51:WW51"/>
    <mergeCell ref="SU51:SX51"/>
    <mergeCell ref="UE51:US51"/>
    <mergeCell ref="UT51:UW51"/>
    <mergeCell ref="UX51:VA51"/>
    <mergeCell ref="VB51:VE51"/>
    <mergeCell ref="VF51:VI51"/>
    <mergeCell ref="RG51:RJ51"/>
    <mergeCell ref="RK51:SD51"/>
    <mergeCell ref="SE51:SH51"/>
    <mergeCell ref="SI51:SL51"/>
    <mergeCell ref="SM51:SP51"/>
    <mergeCell ref="SQ51:ST51"/>
    <mergeCell ref="OU51:OX51"/>
    <mergeCell ref="QB51:QP51"/>
    <mergeCell ref="QQ51:QT51"/>
    <mergeCell ref="QU51:QX51"/>
    <mergeCell ref="QY51:RB51"/>
    <mergeCell ref="RC51:RF51"/>
    <mergeCell ref="NG51:NJ51"/>
    <mergeCell ref="NK51:OD51"/>
    <mergeCell ref="OE51:OH51"/>
    <mergeCell ref="OI51:OL51"/>
    <mergeCell ref="OM51:OP51"/>
    <mergeCell ref="OQ51:OT51"/>
    <mergeCell ref="KU51:KX51"/>
    <mergeCell ref="MB51:MP51"/>
    <mergeCell ref="MQ51:MT51"/>
    <mergeCell ref="MU51:MX51"/>
    <mergeCell ref="MY51:NB51"/>
    <mergeCell ref="NC51:NF51"/>
    <mergeCell ref="JG51:JJ51"/>
    <mergeCell ref="JK51:KD51"/>
    <mergeCell ref="KE51:KH51"/>
    <mergeCell ref="KI51:KL51"/>
    <mergeCell ref="KM51:KP51"/>
    <mergeCell ref="KQ51:KT51"/>
    <mergeCell ref="GU51:GX51"/>
    <mergeCell ref="IB51:IP51"/>
    <mergeCell ref="IQ51:IT51"/>
    <mergeCell ref="IU51:IX51"/>
    <mergeCell ref="IY51:JB51"/>
    <mergeCell ref="JC51:JF51"/>
    <mergeCell ref="FG51:FJ51"/>
    <mergeCell ref="FK51:GD51"/>
    <mergeCell ref="GE51:GH51"/>
    <mergeCell ref="GI51:GL51"/>
    <mergeCell ref="GM51:GP51"/>
    <mergeCell ref="GQ51:GT51"/>
    <mergeCell ref="CU51:CX51"/>
    <mergeCell ref="EB51:EP51"/>
    <mergeCell ref="EQ51:ET51"/>
    <mergeCell ref="EU51:EX51"/>
    <mergeCell ref="EY51:FB51"/>
    <mergeCell ref="FC51:FF51"/>
    <mergeCell ref="BG51:BJ51"/>
    <mergeCell ref="BK51:CD51"/>
    <mergeCell ref="CE51:CH51"/>
    <mergeCell ref="CI51:CL51"/>
    <mergeCell ref="CM51:CP51"/>
    <mergeCell ref="CQ51:CT51"/>
    <mergeCell ref="WH50:WK50"/>
    <mergeCell ref="WL50:WO50"/>
    <mergeCell ref="WP50:WS50"/>
    <mergeCell ref="WT50:WW50"/>
    <mergeCell ref="WX50:XA50"/>
    <mergeCell ref="AB51:AP51"/>
    <mergeCell ref="AQ51:AT51"/>
    <mergeCell ref="AU51:AX51"/>
    <mergeCell ref="AY51:BB51"/>
    <mergeCell ref="BC51:BF51"/>
    <mergeCell ref="VJ50:VM50"/>
    <mergeCell ref="VN50:VQ50"/>
    <mergeCell ref="VR50:VU50"/>
    <mergeCell ref="VV50:VY50"/>
    <mergeCell ref="VZ50:WC50"/>
    <mergeCell ref="WD50:WG50"/>
    <mergeCell ref="UM50:UO50"/>
    <mergeCell ref="UP50:US50"/>
    <mergeCell ref="UT50:UW50"/>
    <mergeCell ref="UX50:VA50"/>
    <mergeCell ref="VB50:VE50"/>
    <mergeCell ref="VF50:VI50"/>
    <mergeCell ref="SU50:SX50"/>
    <mergeCell ref="TS50:TV50"/>
    <mergeCell ref="TW50:TZ50"/>
    <mergeCell ref="UA50:UD50"/>
    <mergeCell ref="UE50:UH50"/>
    <mergeCell ref="UI50:UL50"/>
    <mergeCell ref="RW50:RZ50"/>
    <mergeCell ref="SA50:SD50"/>
    <mergeCell ref="SE50:SH50"/>
    <mergeCell ref="SI50:SL50"/>
    <mergeCell ref="SM50:SP50"/>
    <mergeCell ref="SQ50:ST50"/>
    <mergeCell ref="QY50:RB50"/>
    <mergeCell ref="RC50:RF50"/>
    <mergeCell ref="RG50:RJ50"/>
    <mergeCell ref="RK50:RN50"/>
    <mergeCell ref="RO50:RR50"/>
    <mergeCell ref="RS50:RV50"/>
    <mergeCell ref="QB50:QE50"/>
    <mergeCell ref="QF50:QI50"/>
    <mergeCell ref="QJ50:QL50"/>
    <mergeCell ref="QM50:QP50"/>
    <mergeCell ref="QQ50:QT50"/>
    <mergeCell ref="QU50:QX50"/>
    <mergeCell ref="OU50:OX50"/>
    <mergeCell ref="PE50:PF50"/>
    <mergeCell ref="PG50:PO50"/>
    <mergeCell ref="PP50:PS50"/>
    <mergeCell ref="PT50:PW50"/>
    <mergeCell ref="PX50:QA50"/>
    <mergeCell ref="NW50:NZ50"/>
    <mergeCell ref="OA50:OD50"/>
    <mergeCell ref="OE50:OH50"/>
    <mergeCell ref="OI50:OL50"/>
    <mergeCell ref="OM50:OP50"/>
    <mergeCell ref="OQ50:OT50"/>
    <mergeCell ref="MY50:NB50"/>
    <mergeCell ref="NC50:NF50"/>
    <mergeCell ref="NG50:NJ50"/>
    <mergeCell ref="NK50:NN50"/>
    <mergeCell ref="NO50:NR50"/>
    <mergeCell ref="NS50:NV50"/>
    <mergeCell ref="MB50:ME50"/>
    <mergeCell ref="MF50:MI50"/>
    <mergeCell ref="MJ50:ML50"/>
    <mergeCell ref="MM50:MP50"/>
    <mergeCell ref="MQ50:MT50"/>
    <mergeCell ref="MU50:MX50"/>
    <mergeCell ref="KU50:KX50"/>
    <mergeCell ref="LE50:LF50"/>
    <mergeCell ref="LG50:LO50"/>
    <mergeCell ref="LP50:LS50"/>
    <mergeCell ref="LT50:LW50"/>
    <mergeCell ref="LX50:MA50"/>
    <mergeCell ref="JW50:JZ50"/>
    <mergeCell ref="KA50:KD50"/>
    <mergeCell ref="KE50:KH50"/>
    <mergeCell ref="KI50:KL50"/>
    <mergeCell ref="KM50:KP50"/>
    <mergeCell ref="KQ50:KT50"/>
    <mergeCell ref="IY50:JB50"/>
    <mergeCell ref="JC50:JF50"/>
    <mergeCell ref="JG50:JJ50"/>
    <mergeCell ref="JK50:JN50"/>
    <mergeCell ref="JO50:JR50"/>
    <mergeCell ref="JS50:JV50"/>
    <mergeCell ref="IB50:IE50"/>
    <mergeCell ref="IF50:II50"/>
    <mergeCell ref="IJ50:IL50"/>
    <mergeCell ref="IM50:IP50"/>
    <mergeCell ref="IQ50:IT50"/>
    <mergeCell ref="IU50:IX50"/>
    <mergeCell ref="GU50:GX50"/>
    <mergeCell ref="HE50:HF50"/>
    <mergeCell ref="HG50:HO50"/>
    <mergeCell ref="HP50:HS50"/>
    <mergeCell ref="HT50:HW50"/>
    <mergeCell ref="HX50:IA50"/>
    <mergeCell ref="FW50:FZ50"/>
    <mergeCell ref="GA50:GD50"/>
    <mergeCell ref="GE50:GH50"/>
    <mergeCell ref="GI50:GL50"/>
    <mergeCell ref="GM50:GP50"/>
    <mergeCell ref="GQ50:GT50"/>
    <mergeCell ref="EY50:FB50"/>
    <mergeCell ref="FC50:FF50"/>
    <mergeCell ref="FG50:FJ50"/>
    <mergeCell ref="FK50:FN50"/>
    <mergeCell ref="FO50:FR50"/>
    <mergeCell ref="FS50:FV50"/>
    <mergeCell ref="EB50:EE50"/>
    <mergeCell ref="EF50:EI50"/>
    <mergeCell ref="EJ50:EL50"/>
    <mergeCell ref="EM50:EP50"/>
    <mergeCell ref="EQ50:ET50"/>
    <mergeCell ref="EU50:EX50"/>
    <mergeCell ref="CU50:CX50"/>
    <mergeCell ref="DE50:DF50"/>
    <mergeCell ref="DG50:DO50"/>
    <mergeCell ref="DP50:DS50"/>
    <mergeCell ref="DT50:DW50"/>
    <mergeCell ref="DX50:EA50"/>
    <mergeCell ref="BW50:BZ50"/>
    <mergeCell ref="CA50:CD50"/>
    <mergeCell ref="CE50:CH50"/>
    <mergeCell ref="CI50:CL50"/>
    <mergeCell ref="CM50:CP50"/>
    <mergeCell ref="CQ50:CT50"/>
    <mergeCell ref="AY50:BB50"/>
    <mergeCell ref="BC50:BF50"/>
    <mergeCell ref="BG50:BJ50"/>
    <mergeCell ref="BK50:BN50"/>
    <mergeCell ref="BO50:BR50"/>
    <mergeCell ref="BS50:BV50"/>
    <mergeCell ref="AB50:AE50"/>
    <mergeCell ref="AF50:AI50"/>
    <mergeCell ref="AJ50:AL50"/>
    <mergeCell ref="AM50:AP50"/>
    <mergeCell ref="AQ50:AT50"/>
    <mergeCell ref="AU50:AX50"/>
    <mergeCell ref="WH49:WK49"/>
    <mergeCell ref="WL49:WO49"/>
    <mergeCell ref="WP49:WS49"/>
    <mergeCell ref="WT49:WW49"/>
    <mergeCell ref="WX49:XA49"/>
    <mergeCell ref="E50:F50"/>
    <mergeCell ref="G50:O50"/>
    <mergeCell ref="P50:S50"/>
    <mergeCell ref="T50:W50"/>
    <mergeCell ref="X50:AA50"/>
    <mergeCell ref="VJ49:VM49"/>
    <mergeCell ref="VN49:VQ49"/>
    <mergeCell ref="VR49:VU49"/>
    <mergeCell ref="VV49:VY49"/>
    <mergeCell ref="VZ49:WC49"/>
    <mergeCell ref="WD49:WG49"/>
    <mergeCell ref="UM49:UO49"/>
    <mergeCell ref="UP49:US49"/>
    <mergeCell ref="UT49:UW49"/>
    <mergeCell ref="UX49:VA49"/>
    <mergeCell ref="VB49:VE49"/>
    <mergeCell ref="VF49:VI49"/>
    <mergeCell ref="SU49:SX49"/>
    <mergeCell ref="TS49:TV49"/>
    <mergeCell ref="TW49:TZ49"/>
    <mergeCell ref="UA49:UD49"/>
    <mergeCell ref="UE49:UH49"/>
    <mergeCell ref="UI49:UL49"/>
    <mergeCell ref="RW49:RZ49"/>
    <mergeCell ref="SA49:SD49"/>
    <mergeCell ref="SE49:SH49"/>
    <mergeCell ref="SI49:SL49"/>
    <mergeCell ref="SM49:SP49"/>
    <mergeCell ref="SQ49:ST49"/>
    <mergeCell ref="QY49:RB49"/>
    <mergeCell ref="RC49:RF49"/>
    <mergeCell ref="RG49:RJ49"/>
    <mergeCell ref="RK49:RN49"/>
    <mergeCell ref="RO49:RR49"/>
    <mergeCell ref="RS49:RV49"/>
    <mergeCell ref="QB49:QE49"/>
    <mergeCell ref="QF49:QI49"/>
    <mergeCell ref="QJ49:QL49"/>
    <mergeCell ref="QM49:QP49"/>
    <mergeCell ref="QQ49:QT49"/>
    <mergeCell ref="QU49:QX49"/>
    <mergeCell ref="OQ49:OT49"/>
    <mergeCell ref="OU49:OX49"/>
    <mergeCell ref="PE49:PO49"/>
    <mergeCell ref="PP49:PS49"/>
    <mergeCell ref="PT49:PW49"/>
    <mergeCell ref="PX49:QA49"/>
    <mergeCell ref="NS49:NV49"/>
    <mergeCell ref="NW49:NZ49"/>
    <mergeCell ref="OA49:OD49"/>
    <mergeCell ref="OE49:OH49"/>
    <mergeCell ref="OI49:OL49"/>
    <mergeCell ref="OM49:OP49"/>
    <mergeCell ref="MU49:MX49"/>
    <mergeCell ref="MY49:NB49"/>
    <mergeCell ref="NC49:NF49"/>
    <mergeCell ref="NG49:NJ49"/>
    <mergeCell ref="NK49:NN49"/>
    <mergeCell ref="NO49:NR49"/>
    <mergeCell ref="LX49:MA49"/>
    <mergeCell ref="MB49:ME49"/>
    <mergeCell ref="MF49:MI49"/>
    <mergeCell ref="MJ49:ML49"/>
    <mergeCell ref="MM49:MP49"/>
    <mergeCell ref="MQ49:MT49"/>
    <mergeCell ref="KM49:KP49"/>
    <mergeCell ref="KQ49:KT49"/>
    <mergeCell ref="KU49:KX49"/>
    <mergeCell ref="LE49:LO49"/>
    <mergeCell ref="LP49:LS49"/>
    <mergeCell ref="LT49:LW49"/>
    <mergeCell ref="JO49:JR49"/>
    <mergeCell ref="JS49:JV49"/>
    <mergeCell ref="JW49:JZ49"/>
    <mergeCell ref="KA49:KD49"/>
    <mergeCell ref="KE49:KH49"/>
    <mergeCell ref="KI49:KL49"/>
    <mergeCell ref="IQ49:IT49"/>
    <mergeCell ref="IU49:IX49"/>
    <mergeCell ref="IY49:JB49"/>
    <mergeCell ref="JC49:JF49"/>
    <mergeCell ref="JG49:JJ49"/>
    <mergeCell ref="JK49:JN49"/>
    <mergeCell ref="HT49:HW49"/>
    <mergeCell ref="HX49:IA49"/>
    <mergeCell ref="IB49:IE49"/>
    <mergeCell ref="IF49:II49"/>
    <mergeCell ref="IJ49:IL49"/>
    <mergeCell ref="IM49:IP49"/>
    <mergeCell ref="GI49:GL49"/>
    <mergeCell ref="GM49:GP49"/>
    <mergeCell ref="GQ49:GT49"/>
    <mergeCell ref="GU49:GX49"/>
    <mergeCell ref="HE49:HO49"/>
    <mergeCell ref="HP49:HS49"/>
    <mergeCell ref="FK49:FN49"/>
    <mergeCell ref="FO49:FR49"/>
    <mergeCell ref="FS49:FV49"/>
    <mergeCell ref="FW49:FZ49"/>
    <mergeCell ref="GA49:GD49"/>
    <mergeCell ref="GE49:GH49"/>
    <mergeCell ref="EM49:EP49"/>
    <mergeCell ref="EQ49:ET49"/>
    <mergeCell ref="EU49:EX49"/>
    <mergeCell ref="EY49:FB49"/>
    <mergeCell ref="FC49:FF49"/>
    <mergeCell ref="FG49:FJ49"/>
    <mergeCell ref="DP49:DS49"/>
    <mergeCell ref="DT49:DW49"/>
    <mergeCell ref="DX49:EA49"/>
    <mergeCell ref="EB49:EE49"/>
    <mergeCell ref="EF49:EI49"/>
    <mergeCell ref="EJ49:EL49"/>
    <mergeCell ref="CE49:CH49"/>
    <mergeCell ref="CI49:CL49"/>
    <mergeCell ref="CM49:CP49"/>
    <mergeCell ref="CQ49:CT49"/>
    <mergeCell ref="CU49:CX49"/>
    <mergeCell ref="DE49:DO49"/>
    <mergeCell ref="BG49:BJ49"/>
    <mergeCell ref="BK49:BN49"/>
    <mergeCell ref="BO49:BR49"/>
    <mergeCell ref="BS49:BV49"/>
    <mergeCell ref="BW49:BZ49"/>
    <mergeCell ref="CA49:CD49"/>
    <mergeCell ref="AJ49:AL49"/>
    <mergeCell ref="AM49:AP49"/>
    <mergeCell ref="AQ49:AT49"/>
    <mergeCell ref="AU49:AX49"/>
    <mergeCell ref="AY49:BB49"/>
    <mergeCell ref="BC49:BF49"/>
    <mergeCell ref="E49:O49"/>
    <mergeCell ref="P49:S49"/>
    <mergeCell ref="T49:W49"/>
    <mergeCell ref="X49:AA49"/>
    <mergeCell ref="AB49:AE49"/>
    <mergeCell ref="AF49:AI49"/>
    <mergeCell ref="WD48:WG48"/>
    <mergeCell ref="WH48:WK48"/>
    <mergeCell ref="WL48:WO48"/>
    <mergeCell ref="WP48:WS48"/>
    <mergeCell ref="WT48:WW48"/>
    <mergeCell ref="WX48:XA48"/>
    <mergeCell ref="VF48:VI48"/>
    <mergeCell ref="VJ48:VM48"/>
    <mergeCell ref="VN48:VQ48"/>
    <mergeCell ref="VR48:VU48"/>
    <mergeCell ref="VV48:VY48"/>
    <mergeCell ref="VZ48:WC48"/>
    <mergeCell ref="UE48:UH48"/>
    <mergeCell ref="UI48:UL48"/>
    <mergeCell ref="UM48:UO48"/>
    <mergeCell ref="UT48:UW48"/>
    <mergeCell ref="UX48:VA48"/>
    <mergeCell ref="VB48:VE48"/>
    <mergeCell ref="SM48:SP48"/>
    <mergeCell ref="SQ48:ST48"/>
    <mergeCell ref="SU48:SX48"/>
    <mergeCell ref="TS48:TV48"/>
    <mergeCell ref="TW48:TZ48"/>
    <mergeCell ref="UA48:UD48"/>
    <mergeCell ref="RO48:RR48"/>
    <mergeCell ref="RS48:RV48"/>
    <mergeCell ref="RW48:RZ48"/>
    <mergeCell ref="SA48:SD48"/>
    <mergeCell ref="SE48:SH48"/>
    <mergeCell ref="SI48:SL48"/>
    <mergeCell ref="QQ48:QT48"/>
    <mergeCell ref="QU48:QX48"/>
    <mergeCell ref="QY48:RB48"/>
    <mergeCell ref="RC48:RF48"/>
    <mergeCell ref="RG48:RJ48"/>
    <mergeCell ref="RK48:RN48"/>
    <mergeCell ref="LP48:LS48"/>
    <mergeCell ref="LT48:LW48"/>
    <mergeCell ref="LX48:MA48"/>
    <mergeCell ref="MB48:ME48"/>
    <mergeCell ref="JW48:JZ48"/>
    <mergeCell ref="KA48:KD48"/>
    <mergeCell ref="KE48:KH48"/>
    <mergeCell ref="KI48:KL48"/>
    <mergeCell ref="KM48:KP48"/>
    <mergeCell ref="KQ48:KT48"/>
    <mergeCell ref="PP48:PS48"/>
    <mergeCell ref="PT48:PW48"/>
    <mergeCell ref="PX48:QA48"/>
    <mergeCell ref="QB48:QE48"/>
    <mergeCell ref="QF48:QI48"/>
    <mergeCell ref="QJ48:QL48"/>
    <mergeCell ref="OE48:OH48"/>
    <mergeCell ref="OI48:OL48"/>
    <mergeCell ref="OM48:OP48"/>
    <mergeCell ref="OQ48:OT48"/>
    <mergeCell ref="OU48:OX48"/>
    <mergeCell ref="PG48:PO48"/>
    <mergeCell ref="NG48:NJ48"/>
    <mergeCell ref="NK48:NN48"/>
    <mergeCell ref="NO48:NR48"/>
    <mergeCell ref="NS48:NV48"/>
    <mergeCell ref="NW48:NZ48"/>
    <mergeCell ref="OA48:OD48"/>
    <mergeCell ref="MM48:MP48"/>
    <mergeCell ref="IY48:JB48"/>
    <mergeCell ref="JC48:JF48"/>
    <mergeCell ref="JG48:JJ48"/>
    <mergeCell ref="JK48:JN48"/>
    <mergeCell ref="JO48:JR48"/>
    <mergeCell ref="JS48:JV48"/>
    <mergeCell ref="HX48:IA48"/>
    <mergeCell ref="IB48:IE48"/>
    <mergeCell ref="IF48:II48"/>
    <mergeCell ref="IJ48:IL48"/>
    <mergeCell ref="IQ48:IT48"/>
    <mergeCell ref="IU48:IX48"/>
    <mergeCell ref="GM48:GP48"/>
    <mergeCell ref="GQ48:GT48"/>
    <mergeCell ref="GU48:GX48"/>
    <mergeCell ref="HG48:HO48"/>
    <mergeCell ref="HP48:HS48"/>
    <mergeCell ref="HT48:HW48"/>
    <mergeCell ref="HE46:HF48"/>
    <mergeCell ref="HG46:HO46"/>
    <mergeCell ref="HP46:HS46"/>
    <mergeCell ref="HT46:HW46"/>
    <mergeCell ref="HX46:IA46"/>
    <mergeCell ref="IB46:IE46"/>
    <mergeCell ref="HG47:HO47"/>
    <mergeCell ref="HP47:HS47"/>
    <mergeCell ref="HT47:HW47"/>
    <mergeCell ref="HX47:IA47"/>
    <mergeCell ref="IM48:IP48"/>
    <mergeCell ref="CA48:CD48"/>
    <mergeCell ref="AF48:AI48"/>
    <mergeCell ref="AJ48:AL48"/>
    <mergeCell ref="AQ48:AT48"/>
    <mergeCell ref="AU48:AX48"/>
    <mergeCell ref="AY48:BB48"/>
    <mergeCell ref="BC48:BF48"/>
    <mergeCell ref="FO48:FR48"/>
    <mergeCell ref="FS48:FV48"/>
    <mergeCell ref="FW48:FZ48"/>
    <mergeCell ref="GA48:GD48"/>
    <mergeCell ref="GE48:GH48"/>
    <mergeCell ref="GI48:GL48"/>
    <mergeCell ref="EQ48:ET48"/>
    <mergeCell ref="EU48:EX48"/>
    <mergeCell ref="EY48:FB48"/>
    <mergeCell ref="FC48:FF48"/>
    <mergeCell ref="FG48:FJ48"/>
    <mergeCell ref="FK48:FN48"/>
    <mergeCell ref="DP48:DS48"/>
    <mergeCell ref="DT48:DW48"/>
    <mergeCell ref="DX48:EA48"/>
    <mergeCell ref="EB48:EE48"/>
    <mergeCell ref="EF48:EI48"/>
    <mergeCell ref="EJ48:EL48"/>
    <mergeCell ref="AM48:AP48"/>
    <mergeCell ref="EM48:EP48"/>
    <mergeCell ref="G48:O48"/>
    <mergeCell ref="P48:S48"/>
    <mergeCell ref="T48:W48"/>
    <mergeCell ref="X48:AA48"/>
    <mergeCell ref="AB48:AE48"/>
    <mergeCell ref="VJ47:VM47"/>
    <mergeCell ref="VN47:VQ47"/>
    <mergeCell ref="VR47:VU47"/>
    <mergeCell ref="VV47:VY47"/>
    <mergeCell ref="VZ47:WC47"/>
    <mergeCell ref="WD47:WG47"/>
    <mergeCell ref="UM47:UO47"/>
    <mergeCell ref="UP47:US47"/>
    <mergeCell ref="UT47:UW47"/>
    <mergeCell ref="UX47:VA47"/>
    <mergeCell ref="VB47:VE47"/>
    <mergeCell ref="VF47:VI47"/>
    <mergeCell ref="SU47:SX47"/>
    <mergeCell ref="TS47:TV47"/>
    <mergeCell ref="TW47:TZ47"/>
    <mergeCell ref="UA47:UD47"/>
    <mergeCell ref="UE47:UH47"/>
    <mergeCell ref="UI47:UL47"/>
    <mergeCell ref="RW47:RZ47"/>
    <mergeCell ref="SA47:SD47"/>
    <mergeCell ref="SE47:SH47"/>
    <mergeCell ref="SI47:SL47"/>
    <mergeCell ref="CE48:CH48"/>
    <mergeCell ref="CI48:CL48"/>
    <mergeCell ref="CM48:CP48"/>
    <mergeCell ref="CQ48:CT48"/>
    <mergeCell ref="CU48:CX48"/>
    <mergeCell ref="QB47:QE47"/>
    <mergeCell ref="QF47:QI47"/>
    <mergeCell ref="QJ47:QL47"/>
    <mergeCell ref="QM47:QP47"/>
    <mergeCell ref="QQ47:QT47"/>
    <mergeCell ref="QU47:QX47"/>
    <mergeCell ref="OA47:OD47"/>
    <mergeCell ref="OE47:OH47"/>
    <mergeCell ref="OI47:OL47"/>
    <mergeCell ref="OM47:OP47"/>
    <mergeCell ref="OQ47:OT47"/>
    <mergeCell ref="OU47:OX47"/>
    <mergeCell ref="WH47:WK47"/>
    <mergeCell ref="WL47:WO47"/>
    <mergeCell ref="WP47:WS47"/>
    <mergeCell ref="WT47:WW47"/>
    <mergeCell ref="WX47:XA47"/>
    <mergeCell ref="NC47:NF47"/>
    <mergeCell ref="NG47:NJ47"/>
    <mergeCell ref="NK47:NN47"/>
    <mergeCell ref="NO47:NR47"/>
    <mergeCell ref="NS47:NV47"/>
    <mergeCell ref="NW47:NZ47"/>
    <mergeCell ref="MF47:MI47"/>
    <mergeCell ref="MJ47:ML47"/>
    <mergeCell ref="MM47:MP47"/>
    <mergeCell ref="MQ47:MT47"/>
    <mergeCell ref="MU47:MX47"/>
    <mergeCell ref="MY47:NB47"/>
    <mergeCell ref="KU47:KX47"/>
    <mergeCell ref="LG47:LO47"/>
    <mergeCell ref="LP47:LS47"/>
    <mergeCell ref="LT47:LW47"/>
    <mergeCell ref="LX47:MA47"/>
    <mergeCell ref="MB47:ME47"/>
    <mergeCell ref="LE46:LF48"/>
    <mergeCell ref="LG46:LO46"/>
    <mergeCell ref="LP46:LS46"/>
    <mergeCell ref="LT46:LW46"/>
    <mergeCell ref="LX46:MA46"/>
    <mergeCell ref="MB46:ME46"/>
    <mergeCell ref="MF48:MI48"/>
    <mergeCell ref="MJ48:ML48"/>
    <mergeCell ref="MQ48:MT48"/>
    <mergeCell ref="MU48:MX48"/>
    <mergeCell ref="MY48:NB48"/>
    <mergeCell ref="NC48:NF48"/>
    <mergeCell ref="KU48:KX48"/>
    <mergeCell ref="LG48:LO48"/>
    <mergeCell ref="JW47:JZ47"/>
    <mergeCell ref="KA47:KD47"/>
    <mergeCell ref="KE47:KH47"/>
    <mergeCell ref="KI47:KL47"/>
    <mergeCell ref="KM47:KP47"/>
    <mergeCell ref="KQ47:KT47"/>
    <mergeCell ref="IY47:JB47"/>
    <mergeCell ref="JC47:JF47"/>
    <mergeCell ref="JG47:JJ47"/>
    <mergeCell ref="JK47:JN47"/>
    <mergeCell ref="JO47:JR47"/>
    <mergeCell ref="JS47:JV47"/>
    <mergeCell ref="IB47:IE47"/>
    <mergeCell ref="IF47:II47"/>
    <mergeCell ref="IJ47:IL47"/>
    <mergeCell ref="IM47:IP47"/>
    <mergeCell ref="IQ47:IT47"/>
    <mergeCell ref="IU47:IX47"/>
    <mergeCell ref="AJ47:AL47"/>
    <mergeCell ref="AM47:AP47"/>
    <mergeCell ref="AQ47:AT47"/>
    <mergeCell ref="AU47:AX47"/>
    <mergeCell ref="AY47:BB47"/>
    <mergeCell ref="BC47:BF47"/>
    <mergeCell ref="DE46:DF48"/>
    <mergeCell ref="DG46:DO46"/>
    <mergeCell ref="GA47:GD47"/>
    <mergeCell ref="GE47:GH47"/>
    <mergeCell ref="GI47:GL47"/>
    <mergeCell ref="GM47:GP47"/>
    <mergeCell ref="GQ47:GT47"/>
    <mergeCell ref="GU47:GX47"/>
    <mergeCell ref="FC47:FF47"/>
    <mergeCell ref="FG47:FJ47"/>
    <mergeCell ref="FK47:FN47"/>
    <mergeCell ref="FO47:FR47"/>
    <mergeCell ref="FS47:FV47"/>
    <mergeCell ref="FW47:FZ47"/>
    <mergeCell ref="EF47:EI47"/>
    <mergeCell ref="EJ47:EL47"/>
    <mergeCell ref="EM47:EP47"/>
    <mergeCell ref="EQ47:ET47"/>
    <mergeCell ref="EU47:EX47"/>
    <mergeCell ref="EY47:FB47"/>
    <mergeCell ref="DG48:DO48"/>
    <mergeCell ref="BG48:BJ48"/>
    <mergeCell ref="BK48:BN48"/>
    <mergeCell ref="BO48:BR48"/>
    <mergeCell ref="BS48:BV48"/>
    <mergeCell ref="BW48:BZ48"/>
    <mergeCell ref="WL46:WO46"/>
    <mergeCell ref="WP46:WS46"/>
    <mergeCell ref="WT46:WW46"/>
    <mergeCell ref="WX46:XA46"/>
    <mergeCell ref="G47:O47"/>
    <mergeCell ref="P47:S47"/>
    <mergeCell ref="T47:W47"/>
    <mergeCell ref="X47:AA47"/>
    <mergeCell ref="AB47:AE47"/>
    <mergeCell ref="AF47:AI47"/>
    <mergeCell ref="VN46:VQ46"/>
    <mergeCell ref="VR46:VU46"/>
    <mergeCell ref="VV46:VY46"/>
    <mergeCell ref="VZ46:WC46"/>
    <mergeCell ref="WD46:WG46"/>
    <mergeCell ref="WH46:WK46"/>
    <mergeCell ref="UP46:US46"/>
    <mergeCell ref="UT46:UW46"/>
    <mergeCell ref="UX46:VA46"/>
    <mergeCell ref="VB46:VE46"/>
    <mergeCell ref="VF46:VI46"/>
    <mergeCell ref="VJ46:VM46"/>
    <mergeCell ref="TS46:TV46"/>
    <mergeCell ref="TW46:TZ46"/>
    <mergeCell ref="UA46:UD46"/>
    <mergeCell ref="UE46:UH46"/>
    <mergeCell ref="UI46:UL46"/>
    <mergeCell ref="UM46:UO46"/>
    <mergeCell ref="SA46:SD46"/>
    <mergeCell ref="SE46:SH46"/>
    <mergeCell ref="SI46:SL46"/>
    <mergeCell ref="SM46:SP46"/>
    <mergeCell ref="SQ46:ST46"/>
    <mergeCell ref="SU46:SX46"/>
    <mergeCell ref="RC46:RF46"/>
    <mergeCell ref="RG46:RJ46"/>
    <mergeCell ref="RK46:RN46"/>
    <mergeCell ref="RO46:RR46"/>
    <mergeCell ref="RS46:RV46"/>
    <mergeCell ref="RW46:RZ46"/>
    <mergeCell ref="QF46:QI46"/>
    <mergeCell ref="QJ46:QL46"/>
    <mergeCell ref="QM46:QP46"/>
    <mergeCell ref="QQ46:QT46"/>
    <mergeCell ref="QU46:QX46"/>
    <mergeCell ref="QY46:RB46"/>
    <mergeCell ref="PE46:PF48"/>
    <mergeCell ref="PG46:PO46"/>
    <mergeCell ref="PP46:PS46"/>
    <mergeCell ref="PT46:PW46"/>
    <mergeCell ref="PX46:QA46"/>
    <mergeCell ref="QB46:QE46"/>
    <mergeCell ref="PG47:PO47"/>
    <mergeCell ref="PP47:PS47"/>
    <mergeCell ref="PT47:PW47"/>
    <mergeCell ref="PX47:QA47"/>
    <mergeCell ref="SM47:SP47"/>
    <mergeCell ref="SQ47:ST47"/>
    <mergeCell ref="QY47:RB47"/>
    <mergeCell ref="RC47:RF47"/>
    <mergeCell ref="RG47:RJ47"/>
    <mergeCell ref="RK47:RN47"/>
    <mergeCell ref="RO47:RR47"/>
    <mergeCell ref="RS47:RV47"/>
    <mergeCell ref="OA46:OD46"/>
    <mergeCell ref="OE46:OH46"/>
    <mergeCell ref="OI46:OL46"/>
    <mergeCell ref="OM46:OP46"/>
    <mergeCell ref="OQ46:OT46"/>
    <mergeCell ref="OU46:OX46"/>
    <mergeCell ref="NC46:NF46"/>
    <mergeCell ref="NG46:NJ46"/>
    <mergeCell ref="NK46:NN46"/>
    <mergeCell ref="NO46:NR46"/>
    <mergeCell ref="NS46:NV46"/>
    <mergeCell ref="NW46:NZ46"/>
    <mergeCell ref="MF46:MI46"/>
    <mergeCell ref="MJ46:ML46"/>
    <mergeCell ref="MM46:MP46"/>
    <mergeCell ref="MQ46:MT46"/>
    <mergeCell ref="MU46:MX46"/>
    <mergeCell ref="MY46:NB46"/>
    <mergeCell ref="KA46:KD46"/>
    <mergeCell ref="KE46:KH46"/>
    <mergeCell ref="KI46:KL46"/>
    <mergeCell ref="KM46:KP46"/>
    <mergeCell ref="KQ46:KT46"/>
    <mergeCell ref="KU46:KX46"/>
    <mergeCell ref="JC46:JF46"/>
    <mergeCell ref="JG46:JJ46"/>
    <mergeCell ref="JK46:JN46"/>
    <mergeCell ref="JO46:JR46"/>
    <mergeCell ref="JS46:JV46"/>
    <mergeCell ref="JW46:JZ46"/>
    <mergeCell ref="IF46:II46"/>
    <mergeCell ref="IJ46:IL46"/>
    <mergeCell ref="IM46:IP46"/>
    <mergeCell ref="IQ46:IT46"/>
    <mergeCell ref="IU46:IX46"/>
    <mergeCell ref="IY46:JB46"/>
    <mergeCell ref="GA46:GD46"/>
    <mergeCell ref="GE46:GH46"/>
    <mergeCell ref="GI46:GL46"/>
    <mergeCell ref="GM46:GP46"/>
    <mergeCell ref="GQ46:GT46"/>
    <mergeCell ref="GU46:GX46"/>
    <mergeCell ref="FC46:FF46"/>
    <mergeCell ref="FG46:FJ46"/>
    <mergeCell ref="FK46:FN46"/>
    <mergeCell ref="FO46:FR46"/>
    <mergeCell ref="FS46:FV46"/>
    <mergeCell ref="FW46:FZ46"/>
    <mergeCell ref="EF46:EI46"/>
    <mergeCell ref="EJ46:EL46"/>
    <mergeCell ref="EM46:EP46"/>
    <mergeCell ref="EQ46:ET46"/>
    <mergeCell ref="EU46:EX46"/>
    <mergeCell ref="EY46:FB46"/>
    <mergeCell ref="DP46:DS46"/>
    <mergeCell ref="DT46:DW46"/>
    <mergeCell ref="DX46:EA46"/>
    <mergeCell ref="EB46:EE46"/>
    <mergeCell ref="DP47:DS47"/>
    <mergeCell ref="DT47:DW47"/>
    <mergeCell ref="DX47:EA47"/>
    <mergeCell ref="EB47:EE47"/>
    <mergeCell ref="CA46:CD46"/>
    <mergeCell ref="CE46:CH46"/>
    <mergeCell ref="CI46:CL46"/>
    <mergeCell ref="CM46:CP46"/>
    <mergeCell ref="CQ46:CT46"/>
    <mergeCell ref="CU46:CX46"/>
    <mergeCell ref="BC46:BF46"/>
    <mergeCell ref="BG46:BJ46"/>
    <mergeCell ref="BK46:BN46"/>
    <mergeCell ref="BO46:BR46"/>
    <mergeCell ref="BS46:BV46"/>
    <mergeCell ref="BW46:BZ46"/>
    <mergeCell ref="CE47:CH47"/>
    <mergeCell ref="CI47:CL47"/>
    <mergeCell ref="CM47:CP47"/>
    <mergeCell ref="CQ47:CT47"/>
    <mergeCell ref="CU47:CX47"/>
    <mergeCell ref="DG47:DO47"/>
    <mergeCell ref="BG47:BJ47"/>
    <mergeCell ref="BK47:BN47"/>
    <mergeCell ref="BO47:BR47"/>
    <mergeCell ref="BS47:BV47"/>
    <mergeCell ref="BW47:BZ47"/>
    <mergeCell ref="CA47:CD47"/>
    <mergeCell ref="AF46:AI46"/>
    <mergeCell ref="AJ46:AL46"/>
    <mergeCell ref="AM46:AP46"/>
    <mergeCell ref="AQ46:AT46"/>
    <mergeCell ref="AU46:AX46"/>
    <mergeCell ref="AY46:BB46"/>
    <mergeCell ref="WL45:WO45"/>
    <mergeCell ref="WP45:WS45"/>
    <mergeCell ref="WT45:WW45"/>
    <mergeCell ref="WX45:XA45"/>
    <mergeCell ref="E46:F48"/>
    <mergeCell ref="G46:O46"/>
    <mergeCell ref="P46:S46"/>
    <mergeCell ref="T46:W46"/>
    <mergeCell ref="X46:AA46"/>
    <mergeCell ref="AB46:AE46"/>
    <mergeCell ref="VN45:VQ45"/>
    <mergeCell ref="VR45:VU45"/>
    <mergeCell ref="VV45:VY45"/>
    <mergeCell ref="VZ45:WC45"/>
    <mergeCell ref="WD45:WG45"/>
    <mergeCell ref="WH45:WK45"/>
    <mergeCell ref="UP45:US45"/>
    <mergeCell ref="UT45:UW45"/>
    <mergeCell ref="UX45:VA45"/>
    <mergeCell ref="VB45:VE45"/>
    <mergeCell ref="VF45:VI45"/>
    <mergeCell ref="VJ45:VM45"/>
    <mergeCell ref="TS45:TV45"/>
    <mergeCell ref="TW45:TZ45"/>
    <mergeCell ref="UA45:UD45"/>
    <mergeCell ref="UE45:UH45"/>
    <mergeCell ref="UI45:UL45"/>
    <mergeCell ref="UM45:UO45"/>
    <mergeCell ref="SA45:SD45"/>
    <mergeCell ref="SE45:SH45"/>
    <mergeCell ref="SI45:SL45"/>
    <mergeCell ref="SM45:SP45"/>
    <mergeCell ref="SQ45:ST45"/>
    <mergeCell ref="SU45:SX45"/>
    <mergeCell ref="RC45:RF45"/>
    <mergeCell ref="RG45:RJ45"/>
    <mergeCell ref="RK45:RN45"/>
    <mergeCell ref="RO45:RR45"/>
    <mergeCell ref="RS45:RV45"/>
    <mergeCell ref="RW45:RZ45"/>
    <mergeCell ref="QF45:QI45"/>
    <mergeCell ref="QJ45:QL45"/>
    <mergeCell ref="QM45:QP45"/>
    <mergeCell ref="QQ45:QT45"/>
    <mergeCell ref="QU45:QX45"/>
    <mergeCell ref="QY45:RB45"/>
    <mergeCell ref="KA45:KD45"/>
    <mergeCell ref="KE45:KH45"/>
    <mergeCell ref="KI45:KL45"/>
    <mergeCell ref="KM45:KP45"/>
    <mergeCell ref="KQ45:KT45"/>
    <mergeCell ref="KU45:KX45"/>
    <mergeCell ref="JC45:JF45"/>
    <mergeCell ref="JG45:JJ45"/>
    <mergeCell ref="JK45:JN45"/>
    <mergeCell ref="JO45:JR45"/>
    <mergeCell ref="JS45:JV45"/>
    <mergeCell ref="JW45:JZ45"/>
    <mergeCell ref="OU45:OX45"/>
    <mergeCell ref="PH45:PO45"/>
    <mergeCell ref="PP45:PS45"/>
    <mergeCell ref="PT45:PW45"/>
    <mergeCell ref="PX45:QA45"/>
    <mergeCell ref="NG45:NJ45"/>
    <mergeCell ref="NK45:NN45"/>
    <mergeCell ref="NO45:NR45"/>
    <mergeCell ref="NS45:NV45"/>
    <mergeCell ref="NW45:NZ45"/>
    <mergeCell ref="OA45:OD45"/>
    <mergeCell ref="MJ45:ML45"/>
    <mergeCell ref="MM45:MP45"/>
    <mergeCell ref="MQ45:MT45"/>
    <mergeCell ref="MU45:MX45"/>
    <mergeCell ref="MY45:NB45"/>
    <mergeCell ref="NC45:NF45"/>
    <mergeCell ref="CA45:CD45"/>
    <mergeCell ref="CE45:CH45"/>
    <mergeCell ref="IF45:II45"/>
    <mergeCell ref="IJ45:IL45"/>
    <mergeCell ref="IM45:IP45"/>
    <mergeCell ref="IQ45:IT45"/>
    <mergeCell ref="IU45:IX45"/>
    <mergeCell ref="IY45:JB45"/>
    <mergeCell ref="GU45:GX45"/>
    <mergeCell ref="HH45:HO45"/>
    <mergeCell ref="HP45:HS45"/>
    <mergeCell ref="HT45:HW45"/>
    <mergeCell ref="HX45:IA45"/>
    <mergeCell ref="IB45:IE45"/>
    <mergeCell ref="FG45:FJ45"/>
    <mergeCell ref="FK45:FN45"/>
    <mergeCell ref="FO45:FR45"/>
    <mergeCell ref="FS45:FV45"/>
    <mergeCell ref="FW45:FZ45"/>
    <mergeCell ref="GA45:GD45"/>
    <mergeCell ref="AM45:AP45"/>
    <mergeCell ref="AQ45:AT45"/>
    <mergeCell ref="AU45:AX45"/>
    <mergeCell ref="AY45:BB45"/>
    <mergeCell ref="BC45:BF45"/>
    <mergeCell ref="BG45:BJ45"/>
    <mergeCell ref="WP44:WS44"/>
    <mergeCell ref="WT44:WW44"/>
    <mergeCell ref="WX44:XA44"/>
    <mergeCell ref="H45:O45"/>
    <mergeCell ref="P45:S45"/>
    <mergeCell ref="T45:W45"/>
    <mergeCell ref="X45:AA45"/>
    <mergeCell ref="AB45:AE45"/>
    <mergeCell ref="AF45:AI45"/>
    <mergeCell ref="AJ45:AL45"/>
    <mergeCell ref="VR44:VU44"/>
    <mergeCell ref="VV44:VY44"/>
    <mergeCell ref="VZ44:WC44"/>
    <mergeCell ref="WD44:WG44"/>
    <mergeCell ref="WH44:WK44"/>
    <mergeCell ref="WL44:WO44"/>
    <mergeCell ref="UT44:UW44"/>
    <mergeCell ref="UX44:VA44"/>
    <mergeCell ref="VB44:VE44"/>
    <mergeCell ref="VF44:VI44"/>
    <mergeCell ref="VJ44:VM44"/>
    <mergeCell ref="VN44:VQ44"/>
    <mergeCell ref="TW44:TZ44"/>
    <mergeCell ref="UA44:UD44"/>
    <mergeCell ref="UE44:UH44"/>
    <mergeCell ref="UI44:UL44"/>
    <mergeCell ref="UM44:UO44"/>
    <mergeCell ref="UP44:US44"/>
    <mergeCell ref="SE44:SH44"/>
    <mergeCell ref="SI44:SL44"/>
    <mergeCell ref="SM44:SP44"/>
    <mergeCell ref="SQ44:ST44"/>
    <mergeCell ref="SU44:SX44"/>
    <mergeCell ref="TS44:TV44"/>
    <mergeCell ref="RG44:RJ44"/>
    <mergeCell ref="RK44:RN44"/>
    <mergeCell ref="RO44:RR44"/>
    <mergeCell ref="RS44:RV44"/>
    <mergeCell ref="RW44:RZ44"/>
    <mergeCell ref="SA44:SD44"/>
    <mergeCell ref="QJ44:QL44"/>
    <mergeCell ref="QM44:QP44"/>
    <mergeCell ref="QQ44:QT44"/>
    <mergeCell ref="QU44:QX44"/>
    <mergeCell ref="QY44:RB44"/>
    <mergeCell ref="RC44:RF44"/>
    <mergeCell ref="PG44:PO44"/>
    <mergeCell ref="PP44:PS44"/>
    <mergeCell ref="PT44:PW44"/>
    <mergeCell ref="PX44:QA44"/>
    <mergeCell ref="QB44:QE44"/>
    <mergeCell ref="QF44:QI44"/>
    <mergeCell ref="OE44:OH44"/>
    <mergeCell ref="OI44:OL44"/>
    <mergeCell ref="OM44:OP44"/>
    <mergeCell ref="OQ44:OT44"/>
    <mergeCell ref="OU44:OX44"/>
    <mergeCell ref="PE44:PF45"/>
    <mergeCell ref="OE45:OH45"/>
    <mergeCell ref="OI45:OL45"/>
    <mergeCell ref="OM45:OP45"/>
    <mergeCell ref="OQ45:OT45"/>
    <mergeCell ref="NG44:NJ44"/>
    <mergeCell ref="NK44:NN44"/>
    <mergeCell ref="NO44:NR44"/>
    <mergeCell ref="NS44:NV44"/>
    <mergeCell ref="NW44:NZ44"/>
    <mergeCell ref="OA44:OD44"/>
    <mergeCell ref="QB45:QE45"/>
    <mergeCell ref="MJ44:ML44"/>
    <mergeCell ref="MM44:MP44"/>
    <mergeCell ref="MQ44:MT44"/>
    <mergeCell ref="MU44:MX44"/>
    <mergeCell ref="MY44:NB44"/>
    <mergeCell ref="NC44:NF44"/>
    <mergeCell ref="LG44:LO44"/>
    <mergeCell ref="LP44:LS44"/>
    <mergeCell ref="LT44:LW44"/>
    <mergeCell ref="LX44:MA44"/>
    <mergeCell ref="MB44:ME44"/>
    <mergeCell ref="MF44:MI44"/>
    <mergeCell ref="KE44:KH44"/>
    <mergeCell ref="KI44:KL44"/>
    <mergeCell ref="KM44:KP44"/>
    <mergeCell ref="KQ44:KT44"/>
    <mergeCell ref="KU44:KX44"/>
    <mergeCell ref="LE44:LF45"/>
    <mergeCell ref="LH45:LO45"/>
    <mergeCell ref="LP45:LS45"/>
    <mergeCell ref="LT45:LW45"/>
    <mergeCell ref="LX45:MA45"/>
    <mergeCell ref="MB45:ME45"/>
    <mergeCell ref="MF45:MI45"/>
    <mergeCell ref="JG44:JJ44"/>
    <mergeCell ref="JK44:JN44"/>
    <mergeCell ref="JO44:JR44"/>
    <mergeCell ref="JS44:JV44"/>
    <mergeCell ref="JW44:JZ44"/>
    <mergeCell ref="KA44:KD44"/>
    <mergeCell ref="IJ44:IL44"/>
    <mergeCell ref="IM44:IP44"/>
    <mergeCell ref="IQ44:IT44"/>
    <mergeCell ref="IU44:IX44"/>
    <mergeCell ref="IY44:JB44"/>
    <mergeCell ref="JC44:JF44"/>
    <mergeCell ref="HG44:HO44"/>
    <mergeCell ref="HP44:HS44"/>
    <mergeCell ref="HT44:HW44"/>
    <mergeCell ref="HX44:IA44"/>
    <mergeCell ref="IB44:IE44"/>
    <mergeCell ref="IF44:II44"/>
    <mergeCell ref="GE44:GH44"/>
    <mergeCell ref="GI44:GL44"/>
    <mergeCell ref="GM44:GP44"/>
    <mergeCell ref="GQ44:GT44"/>
    <mergeCell ref="GU44:GX44"/>
    <mergeCell ref="HE44:HF45"/>
    <mergeCell ref="GE45:GH45"/>
    <mergeCell ref="GI45:GL45"/>
    <mergeCell ref="GM45:GP45"/>
    <mergeCell ref="GQ45:GT45"/>
    <mergeCell ref="FG44:FJ44"/>
    <mergeCell ref="FK44:FN44"/>
    <mergeCell ref="FO44:FR44"/>
    <mergeCell ref="FS44:FV44"/>
    <mergeCell ref="FW44:FZ44"/>
    <mergeCell ref="GA44:GD44"/>
    <mergeCell ref="EJ44:EL44"/>
    <mergeCell ref="EM44:EP44"/>
    <mergeCell ref="EQ44:ET44"/>
    <mergeCell ref="EU44:EX44"/>
    <mergeCell ref="EY44:FB44"/>
    <mergeCell ref="FC44:FF44"/>
    <mergeCell ref="EJ45:EL45"/>
    <mergeCell ref="EM45:EP45"/>
    <mergeCell ref="EQ45:ET45"/>
    <mergeCell ref="EU45:EX45"/>
    <mergeCell ref="EY45:FB45"/>
    <mergeCell ref="FC45:FF45"/>
    <mergeCell ref="DG44:DO44"/>
    <mergeCell ref="DP44:DS44"/>
    <mergeCell ref="DT44:DW44"/>
    <mergeCell ref="DX44:EA44"/>
    <mergeCell ref="EB44:EE44"/>
    <mergeCell ref="EF44:EI44"/>
    <mergeCell ref="CE44:CH44"/>
    <mergeCell ref="CI44:CL44"/>
    <mergeCell ref="CM44:CP44"/>
    <mergeCell ref="CQ44:CT44"/>
    <mergeCell ref="CU44:CX44"/>
    <mergeCell ref="DE44:DF45"/>
    <mergeCell ref="CI45:CL45"/>
    <mergeCell ref="CM45:CP45"/>
    <mergeCell ref="CQ45:CT45"/>
    <mergeCell ref="CU45:CX45"/>
    <mergeCell ref="BG44:BJ44"/>
    <mergeCell ref="BK44:BN44"/>
    <mergeCell ref="BO44:BR44"/>
    <mergeCell ref="BS44:BV44"/>
    <mergeCell ref="BW44:BZ44"/>
    <mergeCell ref="CA44:CD44"/>
    <mergeCell ref="DH45:DO45"/>
    <mergeCell ref="DP45:DS45"/>
    <mergeCell ref="DT45:DW45"/>
    <mergeCell ref="DX45:EA45"/>
    <mergeCell ref="EB45:EE45"/>
    <mergeCell ref="EF45:EI45"/>
    <mergeCell ref="BK45:BN45"/>
    <mergeCell ref="BO45:BR45"/>
    <mergeCell ref="BS45:BV45"/>
    <mergeCell ref="BW45:BZ45"/>
    <mergeCell ref="AJ44:AL44"/>
    <mergeCell ref="AM44:AP44"/>
    <mergeCell ref="AQ44:AT44"/>
    <mergeCell ref="AU44:AX44"/>
    <mergeCell ref="AY44:BB44"/>
    <mergeCell ref="BC44:BF44"/>
    <mergeCell ref="WP43:WS43"/>
    <mergeCell ref="WT43:WW43"/>
    <mergeCell ref="WX43:XA43"/>
    <mergeCell ref="E44:F45"/>
    <mergeCell ref="G44:O44"/>
    <mergeCell ref="P44:S44"/>
    <mergeCell ref="T44:W44"/>
    <mergeCell ref="X44:AA44"/>
    <mergeCell ref="AB44:AE44"/>
    <mergeCell ref="AF44:AI44"/>
    <mergeCell ref="VR43:VU43"/>
    <mergeCell ref="VV43:VY43"/>
    <mergeCell ref="VZ43:WC43"/>
    <mergeCell ref="WD43:WG43"/>
    <mergeCell ref="WH43:WK43"/>
    <mergeCell ref="WL43:WO43"/>
    <mergeCell ref="UT43:UW43"/>
    <mergeCell ref="UX43:VA43"/>
    <mergeCell ref="VB43:VE43"/>
    <mergeCell ref="VF43:VI43"/>
    <mergeCell ref="VJ43:VM43"/>
    <mergeCell ref="VN43:VQ43"/>
    <mergeCell ref="TW43:TZ43"/>
    <mergeCell ref="UA43:UD43"/>
    <mergeCell ref="UE43:UH43"/>
    <mergeCell ref="UI43:UL43"/>
    <mergeCell ref="OE43:OH43"/>
    <mergeCell ref="OI43:OL43"/>
    <mergeCell ref="MQ43:MT43"/>
    <mergeCell ref="MU43:MX43"/>
    <mergeCell ref="MY43:NB43"/>
    <mergeCell ref="NC43:NF43"/>
    <mergeCell ref="NG43:NJ43"/>
    <mergeCell ref="NK43:NN43"/>
    <mergeCell ref="UM43:UO43"/>
    <mergeCell ref="UP43:US43"/>
    <mergeCell ref="SE43:SH43"/>
    <mergeCell ref="SI43:SL43"/>
    <mergeCell ref="SM43:SP43"/>
    <mergeCell ref="SQ43:ST43"/>
    <mergeCell ref="SU43:SX43"/>
    <mergeCell ref="TS43:TV43"/>
    <mergeCell ref="RG43:RJ43"/>
    <mergeCell ref="RK43:RN43"/>
    <mergeCell ref="RO43:RR43"/>
    <mergeCell ref="RS43:RV43"/>
    <mergeCell ref="RW43:RZ43"/>
    <mergeCell ref="SA43:SD43"/>
    <mergeCell ref="QJ43:QL43"/>
    <mergeCell ref="QM43:QP43"/>
    <mergeCell ref="QQ43:QT43"/>
    <mergeCell ref="QU43:QX43"/>
    <mergeCell ref="QY43:RB43"/>
    <mergeCell ref="RC43:RF43"/>
    <mergeCell ref="BK43:BN43"/>
    <mergeCell ref="BO43:BR43"/>
    <mergeCell ref="BS43:BV43"/>
    <mergeCell ref="BW43:BZ43"/>
    <mergeCell ref="CA43:CD43"/>
    <mergeCell ref="CE43:CH43"/>
    <mergeCell ref="IB43:IE43"/>
    <mergeCell ref="IF43:II43"/>
    <mergeCell ref="IJ43:IL43"/>
    <mergeCell ref="IM43:IP43"/>
    <mergeCell ref="IQ43:IT43"/>
    <mergeCell ref="IU43:IX43"/>
    <mergeCell ref="GE43:GH43"/>
    <mergeCell ref="GI43:GL43"/>
    <mergeCell ref="GM43:GP43"/>
    <mergeCell ref="GQ43:GT43"/>
    <mergeCell ref="GU43:GX43"/>
    <mergeCell ref="HH43:HO43"/>
    <mergeCell ref="FG43:FJ43"/>
    <mergeCell ref="FK43:FN43"/>
    <mergeCell ref="FO43:FR43"/>
    <mergeCell ref="FS43:FV43"/>
    <mergeCell ref="FW43:FZ43"/>
    <mergeCell ref="GA43:GD43"/>
    <mergeCell ref="HE42:HF43"/>
    <mergeCell ref="HG42:HO42"/>
    <mergeCell ref="HP42:HS42"/>
    <mergeCell ref="HT42:HW42"/>
    <mergeCell ref="HX42:IA42"/>
    <mergeCell ref="HP43:HS43"/>
    <mergeCell ref="HT43:HW43"/>
    <mergeCell ref="HX43:IA43"/>
    <mergeCell ref="AM43:AP43"/>
    <mergeCell ref="AQ43:AT43"/>
    <mergeCell ref="AU43:AX43"/>
    <mergeCell ref="AY43:BB43"/>
    <mergeCell ref="BC43:BF43"/>
    <mergeCell ref="BG43:BJ43"/>
    <mergeCell ref="WP42:WS42"/>
    <mergeCell ref="WT42:WW42"/>
    <mergeCell ref="WX42:XA42"/>
    <mergeCell ref="H43:O43"/>
    <mergeCell ref="P43:S43"/>
    <mergeCell ref="T43:W43"/>
    <mergeCell ref="X43:AA43"/>
    <mergeCell ref="AB43:AE43"/>
    <mergeCell ref="AF43:AI43"/>
    <mergeCell ref="AJ43:AL43"/>
    <mergeCell ref="VR42:VU42"/>
    <mergeCell ref="VV42:VY42"/>
    <mergeCell ref="VZ42:WC42"/>
    <mergeCell ref="WD42:WG42"/>
    <mergeCell ref="WH42:WK42"/>
    <mergeCell ref="WL42:WO42"/>
    <mergeCell ref="UT42:UW42"/>
    <mergeCell ref="UX42:VA42"/>
    <mergeCell ref="VB42:VE42"/>
    <mergeCell ref="VF42:VI42"/>
    <mergeCell ref="VJ42:VM42"/>
    <mergeCell ref="VN42:VQ42"/>
    <mergeCell ref="TW42:TZ42"/>
    <mergeCell ref="UA42:UD42"/>
    <mergeCell ref="UE42:UH42"/>
    <mergeCell ref="UI42:UL42"/>
    <mergeCell ref="UM42:UO42"/>
    <mergeCell ref="UP42:US42"/>
    <mergeCell ref="SE42:SH42"/>
    <mergeCell ref="SI42:SL42"/>
    <mergeCell ref="SM42:SP42"/>
    <mergeCell ref="SQ42:ST42"/>
    <mergeCell ref="SU42:SX42"/>
    <mergeCell ref="TS42:TV42"/>
    <mergeCell ref="RG42:RJ42"/>
    <mergeCell ref="RK42:RN42"/>
    <mergeCell ref="RO42:RR42"/>
    <mergeCell ref="RS42:RV42"/>
    <mergeCell ref="RW42:RZ42"/>
    <mergeCell ref="SA42:SD42"/>
    <mergeCell ref="QJ42:QL42"/>
    <mergeCell ref="QM42:QP42"/>
    <mergeCell ref="QQ42:QT42"/>
    <mergeCell ref="QU42:QX42"/>
    <mergeCell ref="QY42:RB42"/>
    <mergeCell ref="RC42:RF42"/>
    <mergeCell ref="PG42:PO42"/>
    <mergeCell ref="PP42:PS42"/>
    <mergeCell ref="PT42:PW42"/>
    <mergeCell ref="PX42:QA42"/>
    <mergeCell ref="QB42:QE42"/>
    <mergeCell ref="QF42:QI42"/>
    <mergeCell ref="OE42:OH42"/>
    <mergeCell ref="OI42:OL42"/>
    <mergeCell ref="OM42:OP42"/>
    <mergeCell ref="OQ42:OT42"/>
    <mergeCell ref="OU42:OX42"/>
    <mergeCell ref="PE42:PF43"/>
    <mergeCell ref="OM43:OP43"/>
    <mergeCell ref="OQ43:OT43"/>
    <mergeCell ref="OU43:OX43"/>
    <mergeCell ref="MQ42:MT42"/>
    <mergeCell ref="MU42:MX42"/>
    <mergeCell ref="MY42:NB42"/>
    <mergeCell ref="NC42:NF42"/>
    <mergeCell ref="NG42:NJ42"/>
    <mergeCell ref="NK42:NN42"/>
    <mergeCell ref="PC41:PD50"/>
    <mergeCell ref="PH43:PO43"/>
    <mergeCell ref="PP43:PS43"/>
    <mergeCell ref="PT43:PW43"/>
    <mergeCell ref="PX43:QA43"/>
    <mergeCell ref="QB43:QE43"/>
    <mergeCell ref="QF43:QI43"/>
    <mergeCell ref="NO43:NR43"/>
    <mergeCell ref="NS43:NV43"/>
    <mergeCell ref="NW43:NZ43"/>
    <mergeCell ref="OA43:OD43"/>
    <mergeCell ref="MF42:MI42"/>
    <mergeCell ref="MJ42:ML42"/>
    <mergeCell ref="MM42:MP42"/>
    <mergeCell ref="KM42:KP42"/>
    <mergeCell ref="KQ42:KT42"/>
    <mergeCell ref="KU42:KX42"/>
    <mergeCell ref="LE42:LF43"/>
    <mergeCell ref="LG42:LO42"/>
    <mergeCell ref="LP42:LS42"/>
    <mergeCell ref="KU43:KX43"/>
    <mergeCell ref="LH43:LO43"/>
    <mergeCell ref="LP43:LS43"/>
    <mergeCell ref="IY42:JB42"/>
    <mergeCell ref="JC42:JF42"/>
    <mergeCell ref="JG42:JJ42"/>
    <mergeCell ref="JK42:JN42"/>
    <mergeCell ref="JO42:JR42"/>
    <mergeCell ref="JS42:JV42"/>
    <mergeCell ref="LT43:LW43"/>
    <mergeCell ref="LX43:MA43"/>
    <mergeCell ref="MB43:ME43"/>
    <mergeCell ref="MF43:MI43"/>
    <mergeCell ref="MJ43:ML43"/>
    <mergeCell ref="MM43:MP43"/>
    <mergeCell ref="JW43:JZ43"/>
    <mergeCell ref="KA43:KD43"/>
    <mergeCell ref="KE43:KH43"/>
    <mergeCell ref="KI43:KL43"/>
    <mergeCell ref="KM43:KP43"/>
    <mergeCell ref="KQ43:KT43"/>
    <mergeCell ref="IY43:JB43"/>
    <mergeCell ref="JC43:JF43"/>
    <mergeCell ref="FG42:FJ42"/>
    <mergeCell ref="FK42:FN42"/>
    <mergeCell ref="FO42:FR42"/>
    <mergeCell ref="FS42:FV42"/>
    <mergeCell ref="FW42:FZ42"/>
    <mergeCell ref="GA42:GD42"/>
    <mergeCell ref="LT42:LW42"/>
    <mergeCell ref="LX42:MA42"/>
    <mergeCell ref="MB42:ME42"/>
    <mergeCell ref="JG43:JJ43"/>
    <mergeCell ref="JK43:JN43"/>
    <mergeCell ref="JO43:JR43"/>
    <mergeCell ref="JS43:JV43"/>
    <mergeCell ref="EJ42:EL42"/>
    <mergeCell ref="EM42:EP42"/>
    <mergeCell ref="EQ42:ET42"/>
    <mergeCell ref="EU42:EX42"/>
    <mergeCell ref="EY42:FB42"/>
    <mergeCell ref="FC42:FF42"/>
    <mergeCell ref="EM43:EP43"/>
    <mergeCell ref="EQ43:ET43"/>
    <mergeCell ref="EU43:EX43"/>
    <mergeCell ref="EY43:FB43"/>
    <mergeCell ref="FC43:FF43"/>
    <mergeCell ref="DG42:DO42"/>
    <mergeCell ref="DP42:DS42"/>
    <mergeCell ref="DT42:DW42"/>
    <mergeCell ref="DX42:EA42"/>
    <mergeCell ref="EB42:EE42"/>
    <mergeCell ref="EF42:EI42"/>
    <mergeCell ref="CE42:CH42"/>
    <mergeCell ref="CI42:CL42"/>
    <mergeCell ref="CM42:CP42"/>
    <mergeCell ref="CQ42:CT42"/>
    <mergeCell ref="CU42:CX42"/>
    <mergeCell ref="DE42:DF43"/>
    <mergeCell ref="CI43:CL43"/>
    <mergeCell ref="CM43:CP43"/>
    <mergeCell ref="CQ43:CT43"/>
    <mergeCell ref="CU43:CX43"/>
    <mergeCell ref="EJ43:EL43"/>
    <mergeCell ref="DH43:DO43"/>
    <mergeCell ref="DP43:DS43"/>
    <mergeCell ref="DT43:DW43"/>
    <mergeCell ref="DX43:EA43"/>
    <mergeCell ref="EB43:EE43"/>
    <mergeCell ref="EF43:EI43"/>
    <mergeCell ref="BG42:BJ42"/>
    <mergeCell ref="BK42:BN42"/>
    <mergeCell ref="BO42:BR42"/>
    <mergeCell ref="BS42:BV42"/>
    <mergeCell ref="BW42:BZ42"/>
    <mergeCell ref="CA42:CD42"/>
    <mergeCell ref="AJ42:AL42"/>
    <mergeCell ref="AM42:AP42"/>
    <mergeCell ref="AQ42:AT42"/>
    <mergeCell ref="AU42:AX42"/>
    <mergeCell ref="AY42:BB42"/>
    <mergeCell ref="BC42:BF42"/>
    <mergeCell ref="VV41:VY41"/>
    <mergeCell ref="VZ41:WC41"/>
    <mergeCell ref="WD41:WG41"/>
    <mergeCell ref="E42:F43"/>
    <mergeCell ref="G42:O42"/>
    <mergeCell ref="P42:S42"/>
    <mergeCell ref="T42:W42"/>
    <mergeCell ref="X42:AA42"/>
    <mergeCell ref="AB42:AE42"/>
    <mergeCell ref="AF42:AI42"/>
    <mergeCell ref="RO41:RR41"/>
    <mergeCell ref="RS41:RV41"/>
    <mergeCell ref="RW41:RZ41"/>
    <mergeCell ref="SA41:SD41"/>
    <mergeCell ref="VN41:VQ41"/>
    <mergeCell ref="VR41:VU41"/>
    <mergeCell ref="NO41:NR41"/>
    <mergeCell ref="NS41:NV41"/>
    <mergeCell ref="NW41:NZ41"/>
    <mergeCell ref="OA41:OD41"/>
    <mergeCell ref="RK41:RN41"/>
    <mergeCell ref="NO42:NR42"/>
    <mergeCell ref="NS42:NV42"/>
    <mergeCell ref="NW42:NZ42"/>
    <mergeCell ref="OA42:OD42"/>
    <mergeCell ref="JO41:JR41"/>
    <mergeCell ref="JS41:JV41"/>
    <mergeCell ref="JW41:JZ41"/>
    <mergeCell ref="KA41:KD41"/>
    <mergeCell ref="LC41:LD50"/>
    <mergeCell ref="NK41:NN41"/>
    <mergeCell ref="JW42:JZ42"/>
    <mergeCell ref="KA42:KD42"/>
    <mergeCell ref="KE42:KH42"/>
    <mergeCell ref="KI42:KL42"/>
    <mergeCell ref="FO41:FR41"/>
    <mergeCell ref="FS41:FV41"/>
    <mergeCell ref="FW41:FZ41"/>
    <mergeCell ref="GA41:GD41"/>
    <mergeCell ref="HC41:HD50"/>
    <mergeCell ref="JK41:JN41"/>
    <mergeCell ref="GE42:GH42"/>
    <mergeCell ref="GI42:GL42"/>
    <mergeCell ref="GM42:GP42"/>
    <mergeCell ref="GQ42:GT42"/>
    <mergeCell ref="IB42:IE42"/>
    <mergeCell ref="IF42:II42"/>
    <mergeCell ref="IJ42:IL42"/>
    <mergeCell ref="IM42:IP42"/>
    <mergeCell ref="IQ42:IT42"/>
    <mergeCell ref="IU42:IX42"/>
    <mergeCell ref="GU42:GX42"/>
    <mergeCell ref="WT40:WW40"/>
    <mergeCell ref="WX40:XA40"/>
    <mergeCell ref="C41:D50"/>
    <mergeCell ref="BK41:BN41"/>
    <mergeCell ref="BO41:BR41"/>
    <mergeCell ref="BS41:BV41"/>
    <mergeCell ref="BW41:BZ41"/>
    <mergeCell ref="CA41:CD41"/>
    <mergeCell ref="DC41:DD50"/>
    <mergeCell ref="FK41:FN41"/>
    <mergeCell ref="VF40:VI40"/>
    <mergeCell ref="VJ40:VM40"/>
    <mergeCell ref="VN40:WG40"/>
    <mergeCell ref="WH40:WK40"/>
    <mergeCell ref="WL40:WO40"/>
    <mergeCell ref="WP40:WS40"/>
    <mergeCell ref="UI40:UL40"/>
    <mergeCell ref="UM40:UO40"/>
    <mergeCell ref="UP40:US40"/>
    <mergeCell ref="UT40:UW40"/>
    <mergeCell ref="UX40:VA40"/>
    <mergeCell ref="VB40:VE40"/>
    <mergeCell ref="SQ40:ST40"/>
    <mergeCell ref="SU40:SX40"/>
    <mergeCell ref="TS40:TV40"/>
    <mergeCell ref="TW40:TZ40"/>
    <mergeCell ref="UA40:UD40"/>
    <mergeCell ref="UE40:UH40"/>
    <mergeCell ref="RC40:RF40"/>
    <mergeCell ref="RG40:RJ40"/>
    <mergeCell ref="RK40:SD40"/>
    <mergeCell ref="SE40:SH40"/>
    <mergeCell ref="SI40:SL40"/>
    <mergeCell ref="SM40:SP40"/>
    <mergeCell ref="QF40:QI40"/>
    <mergeCell ref="QJ40:QL40"/>
    <mergeCell ref="QM40:QP40"/>
    <mergeCell ref="QQ40:QT40"/>
    <mergeCell ref="QU40:QX40"/>
    <mergeCell ref="QY40:RB40"/>
    <mergeCell ref="PE40:PF40"/>
    <mergeCell ref="PG40:PO40"/>
    <mergeCell ref="PP40:PS40"/>
    <mergeCell ref="PT40:PW40"/>
    <mergeCell ref="PX40:QA40"/>
    <mergeCell ref="QB40:QE40"/>
    <mergeCell ref="NK40:OD40"/>
    <mergeCell ref="OE40:OH40"/>
    <mergeCell ref="OI40:OL40"/>
    <mergeCell ref="OM40:OP40"/>
    <mergeCell ref="OQ40:OT40"/>
    <mergeCell ref="OU40:OX40"/>
    <mergeCell ref="MM40:MP40"/>
    <mergeCell ref="MQ40:MT40"/>
    <mergeCell ref="MU40:MX40"/>
    <mergeCell ref="MY40:NB40"/>
    <mergeCell ref="NC40:NF40"/>
    <mergeCell ref="NG40:NJ40"/>
    <mergeCell ref="LP40:LS40"/>
    <mergeCell ref="LT40:LW40"/>
    <mergeCell ref="LX40:MA40"/>
    <mergeCell ref="MB40:ME40"/>
    <mergeCell ref="MF40:MI40"/>
    <mergeCell ref="MJ40:ML40"/>
    <mergeCell ref="KI40:KL40"/>
    <mergeCell ref="KM40:KP40"/>
    <mergeCell ref="KQ40:KT40"/>
    <mergeCell ref="KU40:KX40"/>
    <mergeCell ref="LE40:LF40"/>
    <mergeCell ref="LG40:LO40"/>
    <mergeCell ref="IU40:IX40"/>
    <mergeCell ref="IY40:JB40"/>
    <mergeCell ref="JC40:JF40"/>
    <mergeCell ref="JG40:JJ40"/>
    <mergeCell ref="JK40:KD40"/>
    <mergeCell ref="KE40:KH40"/>
    <mergeCell ref="HX40:IA40"/>
    <mergeCell ref="IB40:IE40"/>
    <mergeCell ref="IF40:II40"/>
    <mergeCell ref="IJ40:IL40"/>
    <mergeCell ref="IM40:IP40"/>
    <mergeCell ref="IQ40:IT40"/>
    <mergeCell ref="GQ40:GT40"/>
    <mergeCell ref="GU40:GX40"/>
    <mergeCell ref="HE40:HF40"/>
    <mergeCell ref="HG40:HO40"/>
    <mergeCell ref="HP40:HS40"/>
    <mergeCell ref="HT40:HW40"/>
    <mergeCell ref="FC40:FF40"/>
    <mergeCell ref="FG40:FJ40"/>
    <mergeCell ref="FK40:GD40"/>
    <mergeCell ref="GE40:GH40"/>
    <mergeCell ref="GI40:GL40"/>
    <mergeCell ref="GM40:GP40"/>
    <mergeCell ref="EF40:EI40"/>
    <mergeCell ref="EJ40:EL40"/>
    <mergeCell ref="EM40:EP40"/>
    <mergeCell ref="EQ40:ET40"/>
    <mergeCell ref="EU40:EX40"/>
    <mergeCell ref="EY40:FB40"/>
    <mergeCell ref="DE40:DF40"/>
    <mergeCell ref="DG40:DO40"/>
    <mergeCell ref="DP40:DS40"/>
    <mergeCell ref="DT40:DW40"/>
    <mergeCell ref="DX40:EA40"/>
    <mergeCell ref="EB40:EE40"/>
    <mergeCell ref="BK40:CD40"/>
    <mergeCell ref="CE40:CH40"/>
    <mergeCell ref="CI40:CL40"/>
    <mergeCell ref="CM40:CP40"/>
    <mergeCell ref="CQ40:CT40"/>
    <mergeCell ref="CU40:CX40"/>
    <mergeCell ref="AM40:AP40"/>
    <mergeCell ref="AQ40:AT40"/>
    <mergeCell ref="AU40:AX40"/>
    <mergeCell ref="AY40:BB40"/>
    <mergeCell ref="BC40:BF40"/>
    <mergeCell ref="BG40:BJ40"/>
    <mergeCell ref="WT39:WW39"/>
    <mergeCell ref="WX39:XA39"/>
    <mergeCell ref="E40:F40"/>
    <mergeCell ref="G40:O40"/>
    <mergeCell ref="P40:S40"/>
    <mergeCell ref="T40:W40"/>
    <mergeCell ref="X40:AA40"/>
    <mergeCell ref="AB40:AE40"/>
    <mergeCell ref="AF40:AI40"/>
    <mergeCell ref="AJ40:AL40"/>
    <mergeCell ref="VF39:VI39"/>
    <mergeCell ref="VJ39:VM39"/>
    <mergeCell ref="VN39:WG39"/>
    <mergeCell ref="WH39:WK39"/>
    <mergeCell ref="WL39:WO39"/>
    <mergeCell ref="WP39:WS39"/>
    <mergeCell ref="UI39:UL39"/>
    <mergeCell ref="UM39:UO39"/>
    <mergeCell ref="UP39:US39"/>
    <mergeCell ref="UT39:UW39"/>
    <mergeCell ref="UX39:VA39"/>
    <mergeCell ref="VB39:VE39"/>
    <mergeCell ref="SQ39:ST39"/>
    <mergeCell ref="SU39:SX39"/>
    <mergeCell ref="TS39:TV39"/>
    <mergeCell ref="TW39:TZ39"/>
    <mergeCell ref="UA39:UD39"/>
    <mergeCell ref="UE39:UH39"/>
    <mergeCell ref="RC39:RF39"/>
    <mergeCell ref="RG39:RJ39"/>
    <mergeCell ref="RK39:SD39"/>
    <mergeCell ref="SE39:SH39"/>
    <mergeCell ref="SI39:SL39"/>
    <mergeCell ref="SM39:SP39"/>
    <mergeCell ref="QF39:QI39"/>
    <mergeCell ref="QJ39:QL39"/>
    <mergeCell ref="QM39:QP39"/>
    <mergeCell ref="QQ39:QT39"/>
    <mergeCell ref="QU39:QX39"/>
    <mergeCell ref="QY39:RB39"/>
    <mergeCell ref="OU39:OX39"/>
    <mergeCell ref="PE39:PO39"/>
    <mergeCell ref="PP39:PS39"/>
    <mergeCell ref="PT39:PW39"/>
    <mergeCell ref="PX39:QA39"/>
    <mergeCell ref="QB39:QE39"/>
    <mergeCell ref="NG39:NJ39"/>
    <mergeCell ref="NK39:OD39"/>
    <mergeCell ref="OE39:OH39"/>
    <mergeCell ref="OI39:OL39"/>
    <mergeCell ref="OM39:OP39"/>
    <mergeCell ref="OQ39:OT39"/>
    <mergeCell ref="MJ39:ML39"/>
    <mergeCell ref="MM39:MP39"/>
    <mergeCell ref="MQ39:MT39"/>
    <mergeCell ref="MU39:MX39"/>
    <mergeCell ref="MY39:NB39"/>
    <mergeCell ref="NC39:NF39"/>
    <mergeCell ref="LE39:LO39"/>
    <mergeCell ref="LP39:LS39"/>
    <mergeCell ref="LT39:LW39"/>
    <mergeCell ref="LX39:MA39"/>
    <mergeCell ref="MB39:ME39"/>
    <mergeCell ref="MF39:MI39"/>
    <mergeCell ref="JK39:KD39"/>
    <mergeCell ref="KE39:KH39"/>
    <mergeCell ref="KI39:KL39"/>
    <mergeCell ref="KM39:KP39"/>
    <mergeCell ref="KQ39:KT39"/>
    <mergeCell ref="KU39:KX39"/>
    <mergeCell ref="IM39:IP39"/>
    <mergeCell ref="IQ39:IT39"/>
    <mergeCell ref="IU39:IX39"/>
    <mergeCell ref="IY39:JB39"/>
    <mergeCell ref="JC39:JF39"/>
    <mergeCell ref="JG39:JJ39"/>
    <mergeCell ref="HP39:HS39"/>
    <mergeCell ref="HT39:HW39"/>
    <mergeCell ref="HX39:IA39"/>
    <mergeCell ref="IB39:IE39"/>
    <mergeCell ref="IF39:II39"/>
    <mergeCell ref="IJ39:IL39"/>
    <mergeCell ref="GE39:GH39"/>
    <mergeCell ref="GI39:GL39"/>
    <mergeCell ref="GM39:GP39"/>
    <mergeCell ref="GQ39:GT39"/>
    <mergeCell ref="GU39:GX39"/>
    <mergeCell ref="HE39:HO39"/>
    <mergeCell ref="EQ39:ET39"/>
    <mergeCell ref="EU39:EX39"/>
    <mergeCell ref="EY39:FB39"/>
    <mergeCell ref="FC39:FF39"/>
    <mergeCell ref="FG39:FJ39"/>
    <mergeCell ref="FK39:GD39"/>
    <mergeCell ref="DT39:DW39"/>
    <mergeCell ref="DX39:EA39"/>
    <mergeCell ref="EB39:EE39"/>
    <mergeCell ref="EF39:EI39"/>
    <mergeCell ref="EJ39:EL39"/>
    <mergeCell ref="EM39:EP39"/>
    <mergeCell ref="CI39:CL39"/>
    <mergeCell ref="CM39:CP39"/>
    <mergeCell ref="CQ39:CT39"/>
    <mergeCell ref="CU39:CX39"/>
    <mergeCell ref="DE39:DO39"/>
    <mergeCell ref="DP39:DS39"/>
    <mergeCell ref="AU39:AX39"/>
    <mergeCell ref="AY39:BB39"/>
    <mergeCell ref="BC39:BF39"/>
    <mergeCell ref="BG39:BJ39"/>
    <mergeCell ref="BK39:CD39"/>
    <mergeCell ref="CE39:CH39"/>
    <mergeCell ref="WX38:XA38"/>
    <mergeCell ref="E39:O39"/>
    <mergeCell ref="P39:S39"/>
    <mergeCell ref="T39:W39"/>
    <mergeCell ref="X39:AA39"/>
    <mergeCell ref="AB39:AE39"/>
    <mergeCell ref="AF39:AI39"/>
    <mergeCell ref="AJ39:AL39"/>
    <mergeCell ref="AM39:AP39"/>
    <mergeCell ref="AQ39:AT39"/>
    <mergeCell ref="VJ38:VM38"/>
    <mergeCell ref="VN38:WG38"/>
    <mergeCell ref="WH38:WK38"/>
    <mergeCell ref="WL38:WO38"/>
    <mergeCell ref="WP38:WS38"/>
    <mergeCell ref="WT38:WW38"/>
    <mergeCell ref="UM38:UO38"/>
    <mergeCell ref="UP38:US38"/>
    <mergeCell ref="UT38:UW38"/>
    <mergeCell ref="UX38:VA38"/>
    <mergeCell ref="VB38:VE38"/>
    <mergeCell ref="VF38:VI38"/>
    <mergeCell ref="SU38:SX38"/>
    <mergeCell ref="TS38:TV38"/>
    <mergeCell ref="TW38:TZ38"/>
    <mergeCell ref="UA38:UD38"/>
    <mergeCell ref="UE38:UH38"/>
    <mergeCell ref="UI38:UL38"/>
    <mergeCell ref="RG38:RJ38"/>
    <mergeCell ref="RK38:SD38"/>
    <mergeCell ref="SE38:SH38"/>
    <mergeCell ref="SI38:SL38"/>
    <mergeCell ref="SQ38:ST38"/>
    <mergeCell ref="QJ38:QL38"/>
    <mergeCell ref="QM38:QP38"/>
    <mergeCell ref="QQ38:QT38"/>
    <mergeCell ref="QU38:QX38"/>
    <mergeCell ref="QY38:RB38"/>
    <mergeCell ref="RC38:RF38"/>
    <mergeCell ref="PG38:PO38"/>
    <mergeCell ref="PP38:PS38"/>
    <mergeCell ref="PT38:PW38"/>
    <mergeCell ref="PX38:QA38"/>
    <mergeCell ref="QB38:QE38"/>
    <mergeCell ref="QF38:QI38"/>
    <mergeCell ref="NK38:OD38"/>
    <mergeCell ref="OE38:OH38"/>
    <mergeCell ref="OI38:OL38"/>
    <mergeCell ref="OM38:OP38"/>
    <mergeCell ref="OQ38:OT38"/>
    <mergeCell ref="OU38:OX38"/>
    <mergeCell ref="MM38:MP38"/>
    <mergeCell ref="MQ38:MT38"/>
    <mergeCell ref="MU38:MX38"/>
    <mergeCell ref="MY38:NB38"/>
    <mergeCell ref="NC38:NF38"/>
    <mergeCell ref="NG38:NJ38"/>
    <mergeCell ref="LP38:LS38"/>
    <mergeCell ref="LT38:LW38"/>
    <mergeCell ref="LX38:MA38"/>
    <mergeCell ref="MB38:ME38"/>
    <mergeCell ref="MF38:MI38"/>
    <mergeCell ref="MJ38:ML38"/>
    <mergeCell ref="JC38:JF38"/>
    <mergeCell ref="JG38:JJ38"/>
    <mergeCell ref="JK38:KD38"/>
    <mergeCell ref="KE38:KH38"/>
    <mergeCell ref="KI38:KL38"/>
    <mergeCell ref="KM38:KP38"/>
    <mergeCell ref="DG38:DO38"/>
    <mergeCell ref="DP38:DS38"/>
    <mergeCell ref="DT38:DW38"/>
    <mergeCell ref="DX38:EA38"/>
    <mergeCell ref="EB38:EE38"/>
    <mergeCell ref="EF38:EI38"/>
    <mergeCell ref="BK38:CD38"/>
    <mergeCell ref="CE38:CH38"/>
    <mergeCell ref="CI38:CL38"/>
    <mergeCell ref="CM38:CP38"/>
    <mergeCell ref="CQ38:CT38"/>
    <mergeCell ref="CU38:CX38"/>
    <mergeCell ref="IF38:II38"/>
    <mergeCell ref="IJ38:IL38"/>
    <mergeCell ref="IM38:IP38"/>
    <mergeCell ref="GU38:GX38"/>
    <mergeCell ref="HG38:HO38"/>
    <mergeCell ref="HP38:HS38"/>
    <mergeCell ref="HT38:HW38"/>
    <mergeCell ref="HX38:IA38"/>
    <mergeCell ref="IB38:IE38"/>
    <mergeCell ref="FG38:FJ38"/>
    <mergeCell ref="FK38:GD38"/>
    <mergeCell ref="GE38:GH38"/>
    <mergeCell ref="GI38:GL38"/>
    <mergeCell ref="GM38:GP38"/>
    <mergeCell ref="GQ38:GT38"/>
    <mergeCell ref="EJ38:EL38"/>
    <mergeCell ref="EM38:EP38"/>
    <mergeCell ref="EQ38:ET38"/>
    <mergeCell ref="EU38:EX38"/>
    <mergeCell ref="EY38:FB38"/>
    <mergeCell ref="AM38:AP38"/>
    <mergeCell ref="AQ38:AT38"/>
    <mergeCell ref="AU38:AX38"/>
    <mergeCell ref="AY38:BB38"/>
    <mergeCell ref="BC38:BF38"/>
    <mergeCell ref="BG38:BJ38"/>
    <mergeCell ref="WP37:WS37"/>
    <mergeCell ref="WT37:WW37"/>
    <mergeCell ref="WX37:XA37"/>
    <mergeCell ref="G38:O38"/>
    <mergeCell ref="P38:S38"/>
    <mergeCell ref="T38:W38"/>
    <mergeCell ref="X38:AA38"/>
    <mergeCell ref="AB38:AE38"/>
    <mergeCell ref="AF38:AI38"/>
    <mergeCell ref="AJ38:AL38"/>
    <mergeCell ref="VB37:VE37"/>
    <mergeCell ref="VF37:VI37"/>
    <mergeCell ref="VJ37:VM37"/>
    <mergeCell ref="VN37:WG37"/>
    <mergeCell ref="WH37:WK37"/>
    <mergeCell ref="WL37:WO37"/>
    <mergeCell ref="UE37:UH37"/>
    <mergeCell ref="UI37:UL37"/>
    <mergeCell ref="UM37:UO37"/>
    <mergeCell ref="UP37:US37"/>
    <mergeCell ref="UT37:UW37"/>
    <mergeCell ref="UX37:VA37"/>
    <mergeCell ref="SM37:SP37"/>
    <mergeCell ref="SQ37:ST37"/>
    <mergeCell ref="SU37:SX37"/>
    <mergeCell ref="TS37:TV37"/>
    <mergeCell ref="TW37:TZ37"/>
    <mergeCell ref="UA37:UD37"/>
    <mergeCell ref="QY37:RB37"/>
    <mergeCell ref="RC37:RF37"/>
    <mergeCell ref="RG37:RJ37"/>
    <mergeCell ref="RK37:SD37"/>
    <mergeCell ref="SE37:SH37"/>
    <mergeCell ref="SI37:SL37"/>
    <mergeCell ref="QB37:QE37"/>
    <mergeCell ref="QF37:QI37"/>
    <mergeCell ref="QJ37:QL37"/>
    <mergeCell ref="QM37:QP37"/>
    <mergeCell ref="QQ37:QT37"/>
    <mergeCell ref="QU37:QX37"/>
    <mergeCell ref="NK37:OD37"/>
    <mergeCell ref="OE37:OH37"/>
    <mergeCell ref="OI37:OL37"/>
    <mergeCell ref="OM37:OP37"/>
    <mergeCell ref="OQ37:OT37"/>
    <mergeCell ref="OU37:OX37"/>
    <mergeCell ref="PE36:PF38"/>
    <mergeCell ref="PG36:PO36"/>
    <mergeCell ref="PP36:PS36"/>
    <mergeCell ref="PT36:PW36"/>
    <mergeCell ref="PX36:QA36"/>
    <mergeCell ref="QB36:QE36"/>
    <mergeCell ref="PG37:PO37"/>
    <mergeCell ref="PP37:PS37"/>
    <mergeCell ref="PT37:PW37"/>
    <mergeCell ref="PX37:QA37"/>
    <mergeCell ref="SM38:SP38"/>
    <mergeCell ref="NK36:OD36"/>
    <mergeCell ref="MM37:MP37"/>
    <mergeCell ref="MQ37:MT37"/>
    <mergeCell ref="MU37:MX37"/>
    <mergeCell ref="MY37:NB37"/>
    <mergeCell ref="NC37:NF37"/>
    <mergeCell ref="NG37:NJ37"/>
    <mergeCell ref="LP37:LS37"/>
    <mergeCell ref="LT37:LW37"/>
    <mergeCell ref="LX37:MA37"/>
    <mergeCell ref="MB37:ME37"/>
    <mergeCell ref="MF37:MI37"/>
    <mergeCell ref="MJ37:ML37"/>
    <mergeCell ref="KE37:KH37"/>
    <mergeCell ref="KI37:KL37"/>
    <mergeCell ref="KM37:KP37"/>
    <mergeCell ref="KQ37:KT37"/>
    <mergeCell ref="KU37:KX37"/>
    <mergeCell ref="LG37:LO37"/>
    <mergeCell ref="EB36:EE36"/>
    <mergeCell ref="DP37:DS37"/>
    <mergeCell ref="DT37:DW37"/>
    <mergeCell ref="DX37:EA37"/>
    <mergeCell ref="EB37:EE37"/>
    <mergeCell ref="BG36:BJ36"/>
    <mergeCell ref="BK36:CD36"/>
    <mergeCell ref="CE36:CH36"/>
    <mergeCell ref="CI36:CL36"/>
    <mergeCell ref="IQ37:IT37"/>
    <mergeCell ref="IU37:IX37"/>
    <mergeCell ref="IY37:JB37"/>
    <mergeCell ref="JC37:JF37"/>
    <mergeCell ref="JG37:JJ37"/>
    <mergeCell ref="JK37:KD37"/>
    <mergeCell ref="HT37:HW37"/>
    <mergeCell ref="HX37:IA37"/>
    <mergeCell ref="IB37:IE37"/>
    <mergeCell ref="IF37:II37"/>
    <mergeCell ref="IJ37:IL37"/>
    <mergeCell ref="IM37:IP37"/>
    <mergeCell ref="FC37:FF37"/>
    <mergeCell ref="FG37:FJ37"/>
    <mergeCell ref="FK37:GD37"/>
    <mergeCell ref="GE37:GH37"/>
    <mergeCell ref="GI37:GL37"/>
    <mergeCell ref="GM37:GP37"/>
    <mergeCell ref="CE37:CH37"/>
    <mergeCell ref="CI37:CL37"/>
    <mergeCell ref="CM37:CP37"/>
    <mergeCell ref="CQ37:CT37"/>
    <mergeCell ref="CU37:CX37"/>
    <mergeCell ref="DG37:DO37"/>
    <mergeCell ref="AQ37:AT37"/>
    <mergeCell ref="AU37:AX37"/>
    <mergeCell ref="AY37:BB37"/>
    <mergeCell ref="BC37:BF37"/>
    <mergeCell ref="BG37:BJ37"/>
    <mergeCell ref="BK37:CD37"/>
    <mergeCell ref="DE36:DF38"/>
    <mergeCell ref="DG36:DO36"/>
    <mergeCell ref="DP36:DS36"/>
    <mergeCell ref="DT36:DW36"/>
    <mergeCell ref="DX36:EA36"/>
    <mergeCell ref="WT36:WW36"/>
    <mergeCell ref="WX36:XA36"/>
    <mergeCell ref="G37:O37"/>
    <mergeCell ref="P37:S37"/>
    <mergeCell ref="T37:W37"/>
    <mergeCell ref="X37:AA37"/>
    <mergeCell ref="AB37:AE37"/>
    <mergeCell ref="AF37:AI37"/>
    <mergeCell ref="AJ37:AL37"/>
    <mergeCell ref="AM37:AP37"/>
    <mergeCell ref="VF36:VI36"/>
    <mergeCell ref="VJ36:VM36"/>
    <mergeCell ref="VN36:WG36"/>
    <mergeCell ref="WH36:WK36"/>
    <mergeCell ref="WL36:WO36"/>
    <mergeCell ref="WP36:WS36"/>
    <mergeCell ref="UI36:UL36"/>
    <mergeCell ref="UM36:UO36"/>
    <mergeCell ref="UP36:US36"/>
    <mergeCell ref="UT36:UW36"/>
    <mergeCell ref="UX36:VA36"/>
    <mergeCell ref="VB36:VE36"/>
    <mergeCell ref="SQ36:ST36"/>
    <mergeCell ref="SU36:SX36"/>
    <mergeCell ref="TS36:TV36"/>
    <mergeCell ref="TW36:TZ36"/>
    <mergeCell ref="UA36:UD36"/>
    <mergeCell ref="UE36:UH36"/>
    <mergeCell ref="RC36:RF36"/>
    <mergeCell ref="RG36:RJ36"/>
    <mergeCell ref="RK36:SD36"/>
    <mergeCell ref="SE36:SH36"/>
    <mergeCell ref="SI36:SL36"/>
    <mergeCell ref="SM36:SP36"/>
    <mergeCell ref="QF36:QI36"/>
    <mergeCell ref="QJ36:QL36"/>
    <mergeCell ref="QM36:QP36"/>
    <mergeCell ref="QQ36:QT36"/>
    <mergeCell ref="QU36:QX36"/>
    <mergeCell ref="QY36:RB36"/>
    <mergeCell ref="OE36:OH36"/>
    <mergeCell ref="OI36:OL36"/>
    <mergeCell ref="OM36:OP36"/>
    <mergeCell ref="OQ36:OT36"/>
    <mergeCell ref="OU36:OX36"/>
    <mergeCell ref="MM36:MP36"/>
    <mergeCell ref="MQ36:MT36"/>
    <mergeCell ref="MU36:MX36"/>
    <mergeCell ref="MY36:NB36"/>
    <mergeCell ref="NC36:NF36"/>
    <mergeCell ref="NG36:NJ36"/>
    <mergeCell ref="LP36:LS36"/>
    <mergeCell ref="LT36:LW36"/>
    <mergeCell ref="LX36:MA36"/>
    <mergeCell ref="MB36:ME36"/>
    <mergeCell ref="MF36:MI36"/>
    <mergeCell ref="MJ36:ML36"/>
    <mergeCell ref="KM36:KP36"/>
    <mergeCell ref="KQ36:KT36"/>
    <mergeCell ref="KU36:KX36"/>
    <mergeCell ref="LE36:LF38"/>
    <mergeCell ref="LG36:LO36"/>
    <mergeCell ref="KQ38:KT38"/>
    <mergeCell ref="KU38:KX38"/>
    <mergeCell ref="LG38:LO38"/>
    <mergeCell ref="IU36:IX36"/>
    <mergeCell ref="IY36:JB36"/>
    <mergeCell ref="JC36:JF36"/>
    <mergeCell ref="JG36:JJ36"/>
    <mergeCell ref="JK36:KD36"/>
    <mergeCell ref="KE36:KH36"/>
    <mergeCell ref="HX36:IA36"/>
    <mergeCell ref="IB36:IE36"/>
    <mergeCell ref="IF36:II36"/>
    <mergeCell ref="IJ36:IL36"/>
    <mergeCell ref="IM36:IP36"/>
    <mergeCell ref="IQ36:IT36"/>
    <mergeCell ref="IQ38:IT38"/>
    <mergeCell ref="IU38:IX38"/>
    <mergeCell ref="IY38:JB38"/>
    <mergeCell ref="FC38:FF38"/>
    <mergeCell ref="HP36:HS36"/>
    <mergeCell ref="HT36:HW36"/>
    <mergeCell ref="GQ37:GT37"/>
    <mergeCell ref="GU37:GX37"/>
    <mergeCell ref="HG37:HO37"/>
    <mergeCell ref="HP37:HS37"/>
    <mergeCell ref="FC36:FF36"/>
    <mergeCell ref="FG36:FJ36"/>
    <mergeCell ref="FK36:GD36"/>
    <mergeCell ref="GE36:GH36"/>
    <mergeCell ref="GI36:GL36"/>
    <mergeCell ref="GM36:GP36"/>
    <mergeCell ref="EF36:EI36"/>
    <mergeCell ref="EJ36:EL36"/>
    <mergeCell ref="EM36:EP36"/>
    <mergeCell ref="EQ36:ET36"/>
    <mergeCell ref="EU36:EX36"/>
    <mergeCell ref="EY36:FB36"/>
    <mergeCell ref="EF37:EI37"/>
    <mergeCell ref="EJ37:EL37"/>
    <mergeCell ref="EM37:EP37"/>
    <mergeCell ref="EQ37:ET37"/>
    <mergeCell ref="EU37:EX37"/>
    <mergeCell ref="EY37:FB37"/>
    <mergeCell ref="AQ36:AT36"/>
    <mergeCell ref="AU36:AX36"/>
    <mergeCell ref="AY36:BB36"/>
    <mergeCell ref="BC36:BF36"/>
    <mergeCell ref="WP35:WS35"/>
    <mergeCell ref="WT35:WW35"/>
    <mergeCell ref="WX35:XA35"/>
    <mergeCell ref="E36:F38"/>
    <mergeCell ref="G36:O36"/>
    <mergeCell ref="P36:S36"/>
    <mergeCell ref="T36:W36"/>
    <mergeCell ref="X36:AA36"/>
    <mergeCell ref="AB36:AE36"/>
    <mergeCell ref="AF36:AI36"/>
    <mergeCell ref="VB35:VE35"/>
    <mergeCell ref="VF35:VI35"/>
    <mergeCell ref="VJ35:VM35"/>
    <mergeCell ref="VN35:WG35"/>
    <mergeCell ref="WH35:WK35"/>
    <mergeCell ref="WL35:WO35"/>
    <mergeCell ref="UE35:UH35"/>
    <mergeCell ref="UI35:UL35"/>
    <mergeCell ref="UM35:UO35"/>
    <mergeCell ref="UP35:US35"/>
    <mergeCell ref="UT35:UW35"/>
    <mergeCell ref="UX35:VA35"/>
    <mergeCell ref="SM35:SP35"/>
    <mergeCell ref="SQ35:ST35"/>
    <mergeCell ref="GQ36:GT36"/>
    <mergeCell ref="GU36:GX36"/>
    <mergeCell ref="HE36:HF38"/>
    <mergeCell ref="HG36:HO36"/>
    <mergeCell ref="SU35:SX35"/>
    <mergeCell ref="TS35:TV35"/>
    <mergeCell ref="TW35:TZ35"/>
    <mergeCell ref="UA35:UD35"/>
    <mergeCell ref="QY35:RB35"/>
    <mergeCell ref="RC35:RF35"/>
    <mergeCell ref="RG35:RJ35"/>
    <mergeCell ref="RK35:SD35"/>
    <mergeCell ref="SE35:SH35"/>
    <mergeCell ref="SI35:SL35"/>
    <mergeCell ref="QB35:QE35"/>
    <mergeCell ref="QF35:QI35"/>
    <mergeCell ref="QJ35:QL35"/>
    <mergeCell ref="QM35:QP35"/>
    <mergeCell ref="QQ35:QT35"/>
    <mergeCell ref="QU35:QX35"/>
    <mergeCell ref="OQ35:OT35"/>
    <mergeCell ref="OU35:OX35"/>
    <mergeCell ref="PH35:PO35"/>
    <mergeCell ref="PP35:PS35"/>
    <mergeCell ref="PT35:PW35"/>
    <mergeCell ref="PX35:QA35"/>
    <mergeCell ref="NG35:NJ35"/>
    <mergeCell ref="NK35:OD35"/>
    <mergeCell ref="OE35:OH35"/>
    <mergeCell ref="OI35:OL35"/>
    <mergeCell ref="OM35:OP35"/>
    <mergeCell ref="MF35:MI35"/>
    <mergeCell ref="MJ35:ML35"/>
    <mergeCell ref="MM35:MP35"/>
    <mergeCell ref="MQ35:MT35"/>
    <mergeCell ref="MU35:MX35"/>
    <mergeCell ref="MY35:NB35"/>
    <mergeCell ref="KU35:KX35"/>
    <mergeCell ref="LH35:LO35"/>
    <mergeCell ref="LP35:LS35"/>
    <mergeCell ref="LT35:LW35"/>
    <mergeCell ref="LX35:MA35"/>
    <mergeCell ref="MB35:ME35"/>
    <mergeCell ref="DP35:DS35"/>
    <mergeCell ref="DT35:DW35"/>
    <mergeCell ref="DX35:EA35"/>
    <mergeCell ref="EB35:EE35"/>
    <mergeCell ref="EF35:EI35"/>
    <mergeCell ref="EJ35:EL35"/>
    <mergeCell ref="JG35:JJ35"/>
    <mergeCell ref="IJ35:IL35"/>
    <mergeCell ref="IM35:IP35"/>
    <mergeCell ref="IQ35:IT35"/>
    <mergeCell ref="IU35:IX35"/>
    <mergeCell ref="IY35:JB35"/>
    <mergeCell ref="JC35:JF35"/>
    <mergeCell ref="HH35:HO35"/>
    <mergeCell ref="HP35:HS35"/>
    <mergeCell ref="HT35:HW35"/>
    <mergeCell ref="HX35:IA35"/>
    <mergeCell ref="IB35:IE35"/>
    <mergeCell ref="IF35:II35"/>
    <mergeCell ref="WP34:WS34"/>
    <mergeCell ref="WT34:WW34"/>
    <mergeCell ref="WX34:XA34"/>
    <mergeCell ref="H35:O35"/>
    <mergeCell ref="P35:S35"/>
    <mergeCell ref="T35:W35"/>
    <mergeCell ref="X35:AA35"/>
    <mergeCell ref="AB35:AE35"/>
    <mergeCell ref="AF35:AI35"/>
    <mergeCell ref="AJ35:AL35"/>
    <mergeCell ref="VB34:VE34"/>
    <mergeCell ref="VF34:VI34"/>
    <mergeCell ref="VJ34:VM34"/>
    <mergeCell ref="VN34:WG34"/>
    <mergeCell ref="WH34:WK34"/>
    <mergeCell ref="WL34:WO34"/>
    <mergeCell ref="UE34:UH34"/>
    <mergeCell ref="UI34:UL34"/>
    <mergeCell ref="UM34:UO34"/>
    <mergeCell ref="UP34:US34"/>
    <mergeCell ref="FK35:GD35"/>
    <mergeCell ref="GE35:GH35"/>
    <mergeCell ref="GI35:GL35"/>
    <mergeCell ref="GM35:GP35"/>
    <mergeCell ref="GQ35:GT35"/>
    <mergeCell ref="GU35:GX35"/>
    <mergeCell ref="EM35:EP35"/>
    <mergeCell ref="EQ35:ET35"/>
    <mergeCell ref="EU35:EX35"/>
    <mergeCell ref="EY35:FB35"/>
    <mergeCell ref="FC35:FF35"/>
    <mergeCell ref="FG35:FJ35"/>
    <mergeCell ref="UX34:VA34"/>
    <mergeCell ref="SM34:SP34"/>
    <mergeCell ref="SQ34:ST34"/>
    <mergeCell ref="SU34:SX34"/>
    <mergeCell ref="TS34:TV34"/>
    <mergeCell ref="TW34:TZ34"/>
    <mergeCell ref="UA34:UD34"/>
    <mergeCell ref="QY34:RB34"/>
    <mergeCell ref="RC34:RF34"/>
    <mergeCell ref="RG34:RJ34"/>
    <mergeCell ref="RK34:SD34"/>
    <mergeCell ref="SE34:SH34"/>
    <mergeCell ref="SI34:SL34"/>
    <mergeCell ref="QB34:QE34"/>
    <mergeCell ref="QF34:QI34"/>
    <mergeCell ref="QJ34:QL34"/>
    <mergeCell ref="QM34:QP34"/>
    <mergeCell ref="QQ34:QT34"/>
    <mergeCell ref="QU34:QX34"/>
    <mergeCell ref="PG34:PO34"/>
    <mergeCell ref="PP34:PS34"/>
    <mergeCell ref="PT34:PW34"/>
    <mergeCell ref="PX34:QA34"/>
    <mergeCell ref="NC34:NF34"/>
    <mergeCell ref="NG34:NJ34"/>
    <mergeCell ref="NK34:OD34"/>
    <mergeCell ref="OE34:OH34"/>
    <mergeCell ref="OI34:OL34"/>
    <mergeCell ref="OM34:OP34"/>
    <mergeCell ref="MF34:MI34"/>
    <mergeCell ref="MJ34:ML34"/>
    <mergeCell ref="MM34:MP34"/>
    <mergeCell ref="MQ34:MT34"/>
    <mergeCell ref="MU34:MX34"/>
    <mergeCell ref="MY34:NB34"/>
    <mergeCell ref="UT34:UW34"/>
    <mergeCell ref="FK34:GD34"/>
    <mergeCell ref="GE34:GH34"/>
    <mergeCell ref="GI34:GL34"/>
    <mergeCell ref="GM34:GP34"/>
    <mergeCell ref="GQ34:GT34"/>
    <mergeCell ref="GU34:GX34"/>
    <mergeCell ref="EM34:EP34"/>
    <mergeCell ref="EQ34:ET34"/>
    <mergeCell ref="EU34:EX34"/>
    <mergeCell ref="EY34:FB34"/>
    <mergeCell ref="FC34:FF34"/>
    <mergeCell ref="FG34:FJ34"/>
    <mergeCell ref="KU34:KX34"/>
    <mergeCell ref="LG34:LO34"/>
    <mergeCell ref="LP34:LS34"/>
    <mergeCell ref="LT34:LW34"/>
    <mergeCell ref="LX34:MA34"/>
    <mergeCell ref="JG34:JJ34"/>
    <mergeCell ref="JK34:KD34"/>
    <mergeCell ref="KE34:KH34"/>
    <mergeCell ref="KI34:KL34"/>
    <mergeCell ref="KM34:KP34"/>
    <mergeCell ref="KQ34:KT34"/>
    <mergeCell ref="IJ34:IL34"/>
    <mergeCell ref="IM34:IP34"/>
    <mergeCell ref="IQ34:IT34"/>
    <mergeCell ref="IU34:IX34"/>
    <mergeCell ref="IY34:JB34"/>
    <mergeCell ref="JC34:JF34"/>
    <mergeCell ref="DP34:DS34"/>
    <mergeCell ref="DT34:DW34"/>
    <mergeCell ref="DX34:EA34"/>
    <mergeCell ref="EB34:EE34"/>
    <mergeCell ref="EF34:EI34"/>
    <mergeCell ref="EJ34:EL34"/>
    <mergeCell ref="BK34:CD34"/>
    <mergeCell ref="CE34:CH34"/>
    <mergeCell ref="CI34:CL34"/>
    <mergeCell ref="CM34:CP34"/>
    <mergeCell ref="CQ34:CT34"/>
    <mergeCell ref="CU34:CX34"/>
    <mergeCell ref="AM34:AP34"/>
    <mergeCell ref="AQ34:AT34"/>
    <mergeCell ref="AU34:AX34"/>
    <mergeCell ref="AY34:BB34"/>
    <mergeCell ref="BC34:BF34"/>
    <mergeCell ref="BG34:BJ34"/>
    <mergeCell ref="DE32:DF35"/>
    <mergeCell ref="DG32:DO32"/>
    <mergeCell ref="DH33:DO33"/>
    <mergeCell ref="DG34:DO34"/>
    <mergeCell ref="DH35:DO35"/>
    <mergeCell ref="CI35:CL35"/>
    <mergeCell ref="CM35:CP35"/>
    <mergeCell ref="CQ35:CT35"/>
    <mergeCell ref="CU35:CX35"/>
    <mergeCell ref="AM35:AP35"/>
    <mergeCell ref="AQ35:AT35"/>
    <mergeCell ref="AU35:AX35"/>
    <mergeCell ref="AY35:BB35"/>
    <mergeCell ref="BC35:BF35"/>
    <mergeCell ref="WP33:WS33"/>
    <mergeCell ref="WT33:WW33"/>
    <mergeCell ref="WX33:XA33"/>
    <mergeCell ref="G34:O34"/>
    <mergeCell ref="P34:S34"/>
    <mergeCell ref="T34:W34"/>
    <mergeCell ref="X34:AA34"/>
    <mergeCell ref="AB34:AE34"/>
    <mergeCell ref="AF34:AI34"/>
    <mergeCell ref="AJ34:AL34"/>
    <mergeCell ref="VB33:VE33"/>
    <mergeCell ref="VF33:VI33"/>
    <mergeCell ref="VJ33:VM33"/>
    <mergeCell ref="VN33:WG33"/>
    <mergeCell ref="WH33:WK33"/>
    <mergeCell ref="WL33:WO33"/>
    <mergeCell ref="UE33:UH33"/>
    <mergeCell ref="UI33:UL33"/>
    <mergeCell ref="UM33:UO33"/>
    <mergeCell ref="UP33:US33"/>
    <mergeCell ref="UT33:UW33"/>
    <mergeCell ref="UX33:VA33"/>
    <mergeCell ref="SM33:SP33"/>
    <mergeCell ref="SQ33:ST33"/>
    <mergeCell ref="SU33:SX33"/>
    <mergeCell ref="TS33:TV33"/>
    <mergeCell ref="TW33:TZ33"/>
    <mergeCell ref="UA33:UD33"/>
    <mergeCell ref="QY33:RB33"/>
    <mergeCell ref="RC33:RF33"/>
    <mergeCell ref="RG33:RJ33"/>
    <mergeCell ref="RK33:SD33"/>
    <mergeCell ref="SE33:SH33"/>
    <mergeCell ref="SI33:SL33"/>
    <mergeCell ref="QB33:QE33"/>
    <mergeCell ref="QF33:QI33"/>
    <mergeCell ref="QJ33:QL33"/>
    <mergeCell ref="QM33:QP33"/>
    <mergeCell ref="QQ33:QT33"/>
    <mergeCell ref="QU33:QX33"/>
    <mergeCell ref="NK33:OD33"/>
    <mergeCell ref="OE33:OH33"/>
    <mergeCell ref="OI33:OL33"/>
    <mergeCell ref="OM33:OP33"/>
    <mergeCell ref="OQ33:OT33"/>
    <mergeCell ref="OU33:OX33"/>
    <mergeCell ref="MM33:MP33"/>
    <mergeCell ref="MQ33:MT33"/>
    <mergeCell ref="MU33:MX33"/>
    <mergeCell ref="MY33:NB33"/>
    <mergeCell ref="NC33:NF33"/>
    <mergeCell ref="NG33:NJ33"/>
    <mergeCell ref="PD32:PD40"/>
    <mergeCell ref="PE32:PF35"/>
    <mergeCell ref="PG32:PO32"/>
    <mergeCell ref="PP32:PS32"/>
    <mergeCell ref="PT32:PW32"/>
    <mergeCell ref="PX32:QA32"/>
    <mergeCell ref="PH33:PO33"/>
    <mergeCell ref="PP33:PS33"/>
    <mergeCell ref="PT33:PW33"/>
    <mergeCell ref="PX33:QA33"/>
    <mergeCell ref="NK32:OD32"/>
    <mergeCell ref="OE32:OH32"/>
    <mergeCell ref="DP33:DS33"/>
    <mergeCell ref="DT33:DW33"/>
    <mergeCell ref="DX33:EA33"/>
    <mergeCell ref="EB33:EE33"/>
    <mergeCell ref="EF33:EI33"/>
    <mergeCell ref="EJ33:EL33"/>
    <mergeCell ref="LP33:LS33"/>
    <mergeCell ref="LT33:LW33"/>
    <mergeCell ref="LX33:MA33"/>
    <mergeCell ref="MB33:ME33"/>
    <mergeCell ref="MF33:MI33"/>
    <mergeCell ref="MJ33:ML33"/>
    <mergeCell ref="IY33:JB33"/>
    <mergeCell ref="JC33:JF33"/>
    <mergeCell ref="JG33:JJ33"/>
    <mergeCell ref="JK33:KD33"/>
    <mergeCell ref="KE33:KH33"/>
    <mergeCell ref="KI33:KL33"/>
    <mergeCell ref="IB33:IE33"/>
    <mergeCell ref="IF33:II33"/>
    <mergeCell ref="IJ33:IL33"/>
    <mergeCell ref="IM33:IP33"/>
    <mergeCell ref="IQ33:IT33"/>
    <mergeCell ref="IU33:IX33"/>
    <mergeCell ref="WP32:WS32"/>
    <mergeCell ref="WT32:WW32"/>
    <mergeCell ref="WX32:XA32"/>
    <mergeCell ref="H33:O33"/>
    <mergeCell ref="P33:S33"/>
    <mergeCell ref="T33:W33"/>
    <mergeCell ref="X33:AA33"/>
    <mergeCell ref="AB33:AE33"/>
    <mergeCell ref="AF33:AI33"/>
    <mergeCell ref="AJ33:AL33"/>
    <mergeCell ref="VB32:VE32"/>
    <mergeCell ref="VF32:VI32"/>
    <mergeCell ref="VJ32:VM32"/>
    <mergeCell ref="VN32:WG32"/>
    <mergeCell ref="WH32:WK32"/>
    <mergeCell ref="WL32:WO32"/>
    <mergeCell ref="UE32:UH32"/>
    <mergeCell ref="UI32:UL32"/>
    <mergeCell ref="UM32:UO32"/>
    <mergeCell ref="UP32:US32"/>
    <mergeCell ref="FK33:GD33"/>
    <mergeCell ref="GE33:GH33"/>
    <mergeCell ref="GI33:GL33"/>
    <mergeCell ref="GM33:GP33"/>
    <mergeCell ref="GQ33:GT33"/>
    <mergeCell ref="GU33:GX33"/>
    <mergeCell ref="EM33:EP33"/>
    <mergeCell ref="EQ33:ET33"/>
    <mergeCell ref="EU33:EX33"/>
    <mergeCell ref="EY33:FB33"/>
    <mergeCell ref="FC33:FF33"/>
    <mergeCell ref="FG33:FJ33"/>
    <mergeCell ref="UT32:UW32"/>
    <mergeCell ref="UX32:VA32"/>
    <mergeCell ref="SM32:SP32"/>
    <mergeCell ref="SQ32:ST32"/>
    <mergeCell ref="SU32:SX32"/>
    <mergeCell ref="TS32:TV32"/>
    <mergeCell ref="TW32:TZ32"/>
    <mergeCell ref="UA32:UD32"/>
    <mergeCell ref="QY32:RB32"/>
    <mergeCell ref="RC32:RF32"/>
    <mergeCell ref="RG32:RJ32"/>
    <mergeCell ref="RK32:SD32"/>
    <mergeCell ref="SE32:SH32"/>
    <mergeCell ref="SI32:SL32"/>
    <mergeCell ref="QB32:QE32"/>
    <mergeCell ref="QF32:QI32"/>
    <mergeCell ref="QJ32:QL32"/>
    <mergeCell ref="QM32:QP32"/>
    <mergeCell ref="QQ32:QT32"/>
    <mergeCell ref="QU32:QX32"/>
    <mergeCell ref="OI32:OL32"/>
    <mergeCell ref="OM32:OP32"/>
    <mergeCell ref="OQ32:OT32"/>
    <mergeCell ref="OU32:OX32"/>
    <mergeCell ref="MM32:MP32"/>
    <mergeCell ref="MQ32:MT32"/>
    <mergeCell ref="MU32:MX32"/>
    <mergeCell ref="MY32:NB32"/>
    <mergeCell ref="NC32:NF32"/>
    <mergeCell ref="NG32:NJ32"/>
    <mergeCell ref="LP32:LS32"/>
    <mergeCell ref="LT32:LW32"/>
    <mergeCell ref="LX32:MA32"/>
    <mergeCell ref="MB32:ME32"/>
    <mergeCell ref="MF32:MI32"/>
    <mergeCell ref="MJ32:ML32"/>
    <mergeCell ref="KM32:KP32"/>
    <mergeCell ref="KQ32:KT32"/>
    <mergeCell ref="KU32:KX32"/>
    <mergeCell ref="LD32:LD40"/>
    <mergeCell ref="LE32:LF35"/>
    <mergeCell ref="LG32:LO32"/>
    <mergeCell ref="KM33:KP33"/>
    <mergeCell ref="KQ33:KT33"/>
    <mergeCell ref="KU33:KX33"/>
    <mergeCell ref="LH33:LO33"/>
    <mergeCell ref="MB34:ME34"/>
    <mergeCell ref="OQ34:OT34"/>
    <mergeCell ref="OU34:OX34"/>
    <mergeCell ref="KM35:KP35"/>
    <mergeCell ref="KQ35:KT35"/>
    <mergeCell ref="NC35:NF35"/>
    <mergeCell ref="IY32:JB32"/>
    <mergeCell ref="JC32:JF32"/>
    <mergeCell ref="JG32:JJ32"/>
    <mergeCell ref="JK32:KD32"/>
    <mergeCell ref="KE32:KH32"/>
    <mergeCell ref="KI32:KL32"/>
    <mergeCell ref="IB32:IE32"/>
    <mergeCell ref="IF32:II32"/>
    <mergeCell ref="IJ32:IL32"/>
    <mergeCell ref="IM32:IP32"/>
    <mergeCell ref="IQ32:IT32"/>
    <mergeCell ref="IU32:IX32"/>
    <mergeCell ref="HD32:HD40"/>
    <mergeCell ref="HE32:HF35"/>
    <mergeCell ref="HG32:HO32"/>
    <mergeCell ref="HP32:HS32"/>
    <mergeCell ref="HT32:HW32"/>
    <mergeCell ref="HX32:IA32"/>
    <mergeCell ref="HH33:HO33"/>
    <mergeCell ref="HP33:HS33"/>
    <mergeCell ref="HT33:HW33"/>
    <mergeCell ref="HX33:IA33"/>
    <mergeCell ref="HG34:HO34"/>
    <mergeCell ref="HP34:HS34"/>
    <mergeCell ref="HT34:HW34"/>
    <mergeCell ref="HX34:IA34"/>
    <mergeCell ref="IB34:IE34"/>
    <mergeCell ref="IF34:II34"/>
    <mergeCell ref="JK35:KD35"/>
    <mergeCell ref="KE35:KH35"/>
    <mergeCell ref="KI35:KL35"/>
    <mergeCell ref="KI36:KL36"/>
    <mergeCell ref="FK32:GD32"/>
    <mergeCell ref="GE32:GH32"/>
    <mergeCell ref="GI32:GL32"/>
    <mergeCell ref="GM32:GP32"/>
    <mergeCell ref="GQ32:GT32"/>
    <mergeCell ref="GU32:GX32"/>
    <mergeCell ref="EM32:EP32"/>
    <mergeCell ref="EQ32:ET32"/>
    <mergeCell ref="EU32:EX32"/>
    <mergeCell ref="EY32:FB32"/>
    <mergeCell ref="FC32:FF32"/>
    <mergeCell ref="FG32:FJ32"/>
    <mergeCell ref="DP32:DS32"/>
    <mergeCell ref="DT32:DW32"/>
    <mergeCell ref="DX32:EA32"/>
    <mergeCell ref="EB32:EE32"/>
    <mergeCell ref="EF32:EI32"/>
    <mergeCell ref="EJ32:EL32"/>
    <mergeCell ref="CU36:CX36"/>
    <mergeCell ref="AY32:BB32"/>
    <mergeCell ref="BC32:BF32"/>
    <mergeCell ref="BG32:BJ32"/>
    <mergeCell ref="BK32:CD32"/>
    <mergeCell ref="CE32:CH32"/>
    <mergeCell ref="CI32:CL32"/>
    <mergeCell ref="AB32:AE32"/>
    <mergeCell ref="AF32:AI32"/>
    <mergeCell ref="AJ32:AL32"/>
    <mergeCell ref="AM32:AP32"/>
    <mergeCell ref="AQ32:AT32"/>
    <mergeCell ref="AU32:AX32"/>
    <mergeCell ref="BK33:CD33"/>
    <mergeCell ref="CE33:CH33"/>
    <mergeCell ref="CI33:CL33"/>
    <mergeCell ref="CM33:CP33"/>
    <mergeCell ref="CQ33:CT33"/>
    <mergeCell ref="CU33:CX33"/>
    <mergeCell ref="AM33:AP33"/>
    <mergeCell ref="AQ33:AT33"/>
    <mergeCell ref="AU33:AX33"/>
    <mergeCell ref="AY33:BB33"/>
    <mergeCell ref="BC33:BF33"/>
    <mergeCell ref="BG33:BJ33"/>
    <mergeCell ref="BK35:CD35"/>
    <mergeCell ref="CE35:CH35"/>
    <mergeCell ref="BG35:BJ35"/>
    <mergeCell ref="CM36:CP36"/>
    <mergeCell ref="CQ36:CT36"/>
    <mergeCell ref="AJ36:AL36"/>
    <mergeCell ref="AM36:AP36"/>
    <mergeCell ref="D32:D40"/>
    <mergeCell ref="E32:F35"/>
    <mergeCell ref="G32:O32"/>
    <mergeCell ref="P32:S32"/>
    <mergeCell ref="T32:W32"/>
    <mergeCell ref="X32:AA32"/>
    <mergeCell ref="UX31:VA31"/>
    <mergeCell ref="VB31:VE31"/>
    <mergeCell ref="VF31:VI31"/>
    <mergeCell ref="VJ31:VM31"/>
    <mergeCell ref="VN31:WG31"/>
    <mergeCell ref="WH31:WK31"/>
    <mergeCell ref="UA31:UD31"/>
    <mergeCell ref="UE31:UH31"/>
    <mergeCell ref="UI31:UL31"/>
    <mergeCell ref="UM31:UO31"/>
    <mergeCell ref="UP31:US31"/>
    <mergeCell ref="UT31:UW31"/>
    <mergeCell ref="SI31:SL31"/>
    <mergeCell ref="SM31:SP31"/>
    <mergeCell ref="SQ31:ST31"/>
    <mergeCell ref="SU31:SX31"/>
    <mergeCell ref="TS31:TV31"/>
    <mergeCell ref="TW31:TZ31"/>
    <mergeCell ref="QU31:QX31"/>
    <mergeCell ref="QY31:RB31"/>
    <mergeCell ref="RC31:RF31"/>
    <mergeCell ref="RG31:RJ31"/>
    <mergeCell ref="CM32:CP32"/>
    <mergeCell ref="CQ32:CT32"/>
    <mergeCell ref="CU32:CX32"/>
    <mergeCell ref="DD32:DD40"/>
    <mergeCell ref="QQ31:QT31"/>
    <mergeCell ref="OM31:OP31"/>
    <mergeCell ref="OQ31:OT31"/>
    <mergeCell ref="OU31:OX31"/>
    <mergeCell ref="PE31:PO31"/>
    <mergeCell ref="PP31:PS31"/>
    <mergeCell ref="PT31:PW31"/>
    <mergeCell ref="MY31:NB31"/>
    <mergeCell ref="NC31:NF31"/>
    <mergeCell ref="NG31:NJ31"/>
    <mergeCell ref="NK31:OD31"/>
    <mergeCell ref="OE31:OH31"/>
    <mergeCell ref="OI31:OL31"/>
    <mergeCell ref="WL31:WO31"/>
    <mergeCell ref="WP31:WS31"/>
    <mergeCell ref="WT31:WW31"/>
    <mergeCell ref="WX31:XA31"/>
    <mergeCell ref="MB31:ME31"/>
    <mergeCell ref="MF31:MI31"/>
    <mergeCell ref="MJ31:ML31"/>
    <mergeCell ref="MM31:MP31"/>
    <mergeCell ref="MQ31:MT31"/>
    <mergeCell ref="MU31:MX31"/>
    <mergeCell ref="KQ31:KT31"/>
    <mergeCell ref="KU31:KX31"/>
    <mergeCell ref="LE31:LO31"/>
    <mergeCell ref="LP31:LS31"/>
    <mergeCell ref="LT31:LW31"/>
    <mergeCell ref="LX31:MA31"/>
    <mergeCell ref="JC31:JF31"/>
    <mergeCell ref="JG31:JJ31"/>
    <mergeCell ref="JK31:KD31"/>
    <mergeCell ref="KE31:KH31"/>
    <mergeCell ref="KI31:KL31"/>
    <mergeCell ref="KM31:KP31"/>
    <mergeCell ref="IF31:II31"/>
    <mergeCell ref="IJ31:IL31"/>
    <mergeCell ref="IM31:IP31"/>
    <mergeCell ref="IQ31:IT31"/>
    <mergeCell ref="IU31:IX31"/>
    <mergeCell ref="IY31:JB31"/>
    <mergeCell ref="GU31:GX31"/>
    <mergeCell ref="HE31:HO31"/>
    <mergeCell ref="HP31:HS31"/>
    <mergeCell ref="HT31:HW31"/>
    <mergeCell ref="HX31:IA31"/>
    <mergeCell ref="IB31:IE31"/>
    <mergeCell ref="FG31:FJ31"/>
    <mergeCell ref="FK31:GD31"/>
    <mergeCell ref="GE31:GH31"/>
    <mergeCell ref="GI31:GL31"/>
    <mergeCell ref="GM31:GP31"/>
    <mergeCell ref="GQ31:GT31"/>
    <mergeCell ref="EJ31:EL31"/>
    <mergeCell ref="EM31:EP31"/>
    <mergeCell ref="EQ31:ET31"/>
    <mergeCell ref="EU31:EX31"/>
    <mergeCell ref="EY31:FB31"/>
    <mergeCell ref="FC31:FF31"/>
    <mergeCell ref="DE31:DO31"/>
    <mergeCell ref="DP31:DS31"/>
    <mergeCell ref="DT31:DW31"/>
    <mergeCell ref="DX31:EA31"/>
    <mergeCell ref="EB31:EE31"/>
    <mergeCell ref="EF31:EI31"/>
    <mergeCell ref="BK31:CD31"/>
    <mergeCell ref="CE31:CH31"/>
    <mergeCell ref="CI31:CL31"/>
    <mergeCell ref="CM31:CP31"/>
    <mergeCell ref="CQ31:CT31"/>
    <mergeCell ref="CU31:CX31"/>
    <mergeCell ref="AM31:AP31"/>
    <mergeCell ref="AQ31:AT31"/>
    <mergeCell ref="AU31:AX31"/>
    <mergeCell ref="AY31:BB31"/>
    <mergeCell ref="BC31:BF31"/>
    <mergeCell ref="BG31:BJ31"/>
    <mergeCell ref="WP30:WS30"/>
    <mergeCell ref="WT30:WW30"/>
    <mergeCell ref="WX30:XA30"/>
    <mergeCell ref="E31:O31"/>
    <mergeCell ref="P31:S31"/>
    <mergeCell ref="T31:W31"/>
    <mergeCell ref="X31:AA31"/>
    <mergeCell ref="AB31:AE31"/>
    <mergeCell ref="AF31:AI31"/>
    <mergeCell ref="AJ31:AL31"/>
    <mergeCell ref="VB30:VE30"/>
    <mergeCell ref="VF30:VI30"/>
    <mergeCell ref="VJ30:VM30"/>
    <mergeCell ref="VN30:WG30"/>
    <mergeCell ref="WH30:WK30"/>
    <mergeCell ref="WL30:WO30"/>
    <mergeCell ref="UE30:UH30"/>
    <mergeCell ref="UI30:UL30"/>
    <mergeCell ref="UM30:UO30"/>
    <mergeCell ref="UP30:US30"/>
    <mergeCell ref="UT30:UW30"/>
    <mergeCell ref="UX30:VA30"/>
    <mergeCell ref="SM30:SP30"/>
    <mergeCell ref="SQ30:ST30"/>
    <mergeCell ref="SU30:SX30"/>
    <mergeCell ref="TS30:TV30"/>
    <mergeCell ref="TW30:TZ30"/>
    <mergeCell ref="UA30:UD30"/>
    <mergeCell ref="QY30:RB30"/>
    <mergeCell ref="RC30:RF30"/>
    <mergeCell ref="RG30:RJ30"/>
    <mergeCell ref="RK30:SD30"/>
    <mergeCell ref="SE30:SH30"/>
    <mergeCell ref="SI30:SL30"/>
    <mergeCell ref="QB30:QE30"/>
    <mergeCell ref="QF30:QI30"/>
    <mergeCell ref="QJ30:QL30"/>
    <mergeCell ref="QM30:QP30"/>
    <mergeCell ref="QQ30:QT30"/>
    <mergeCell ref="QU30:QX30"/>
    <mergeCell ref="OQ30:OT30"/>
    <mergeCell ref="OU30:OX30"/>
    <mergeCell ref="PE30:PO30"/>
    <mergeCell ref="PP30:PS30"/>
    <mergeCell ref="PT30:PW30"/>
    <mergeCell ref="PX30:QA30"/>
    <mergeCell ref="IM30:IP30"/>
    <mergeCell ref="IQ30:IT30"/>
    <mergeCell ref="IU30:IX30"/>
    <mergeCell ref="IY30:JB30"/>
    <mergeCell ref="JC30:JF30"/>
    <mergeCell ref="HE30:HO30"/>
    <mergeCell ref="HP30:HS30"/>
    <mergeCell ref="HT30:HW30"/>
    <mergeCell ref="HX30:IA30"/>
    <mergeCell ref="IB30:IE30"/>
    <mergeCell ref="IF30:II30"/>
    <mergeCell ref="NC30:NF30"/>
    <mergeCell ref="NG30:NJ30"/>
    <mergeCell ref="NK30:OD30"/>
    <mergeCell ref="OE30:OH30"/>
    <mergeCell ref="OI30:OL30"/>
    <mergeCell ref="OM30:OP30"/>
    <mergeCell ref="MF30:MI30"/>
    <mergeCell ref="MJ30:ML30"/>
    <mergeCell ref="MM30:MP30"/>
    <mergeCell ref="MQ30:MT30"/>
    <mergeCell ref="MU30:MX30"/>
    <mergeCell ref="MY30:NB30"/>
    <mergeCell ref="KU30:KX30"/>
    <mergeCell ref="LE30:LO30"/>
    <mergeCell ref="LP30:LS30"/>
    <mergeCell ref="LT30:LW30"/>
    <mergeCell ref="LX30:MA30"/>
    <mergeCell ref="MB30:ME30"/>
    <mergeCell ref="FK30:GD30"/>
    <mergeCell ref="GE30:GH30"/>
    <mergeCell ref="GI30:GL30"/>
    <mergeCell ref="GM30:GP30"/>
    <mergeCell ref="GQ30:GT30"/>
    <mergeCell ref="GU30:GX30"/>
    <mergeCell ref="EM30:EP30"/>
    <mergeCell ref="EQ30:ET30"/>
    <mergeCell ref="EU30:EX30"/>
    <mergeCell ref="EY30:FB30"/>
    <mergeCell ref="FC30:FF30"/>
    <mergeCell ref="FG30:FJ30"/>
    <mergeCell ref="DP30:DS30"/>
    <mergeCell ref="DT30:DW30"/>
    <mergeCell ref="DX30:EA30"/>
    <mergeCell ref="EB30:EE30"/>
    <mergeCell ref="EF30:EI30"/>
    <mergeCell ref="EJ30:EL30"/>
    <mergeCell ref="CE30:CH30"/>
    <mergeCell ref="CI30:CL30"/>
    <mergeCell ref="CM30:CP30"/>
    <mergeCell ref="CQ30:CT30"/>
    <mergeCell ref="CU30:CX30"/>
    <mergeCell ref="DE30:DO30"/>
    <mergeCell ref="AQ30:AT30"/>
    <mergeCell ref="AU30:AX30"/>
    <mergeCell ref="AY30:BB30"/>
    <mergeCell ref="BC30:BF30"/>
    <mergeCell ref="BG30:BJ30"/>
    <mergeCell ref="BK30:CD30"/>
    <mergeCell ref="WT29:WW29"/>
    <mergeCell ref="WX29:XA29"/>
    <mergeCell ref="E30:O30"/>
    <mergeCell ref="P30:S30"/>
    <mergeCell ref="T30:W30"/>
    <mergeCell ref="X30:AA30"/>
    <mergeCell ref="AB30:AE30"/>
    <mergeCell ref="AF30:AI30"/>
    <mergeCell ref="AJ30:AL30"/>
    <mergeCell ref="AM30:AP30"/>
    <mergeCell ref="VF29:VI29"/>
    <mergeCell ref="VJ29:VM29"/>
    <mergeCell ref="VN29:WG29"/>
    <mergeCell ref="WH29:WK29"/>
    <mergeCell ref="WL29:WO29"/>
    <mergeCell ref="WP29:WS29"/>
    <mergeCell ref="UI29:UL29"/>
    <mergeCell ref="UM29:UO29"/>
    <mergeCell ref="UP29:US29"/>
    <mergeCell ref="UT29:UW29"/>
    <mergeCell ref="NG29:NJ29"/>
    <mergeCell ref="NK29:OD29"/>
    <mergeCell ref="OE29:OH29"/>
    <mergeCell ref="OI29:OL29"/>
    <mergeCell ref="OM29:OP29"/>
    <mergeCell ref="OQ29:OT29"/>
    <mergeCell ref="MJ29:ML29"/>
    <mergeCell ref="MM29:MP29"/>
    <mergeCell ref="MQ29:MT29"/>
    <mergeCell ref="MU29:MX29"/>
    <mergeCell ref="MY29:NB29"/>
    <mergeCell ref="NC29:NF29"/>
    <mergeCell ref="UX29:VA29"/>
    <mergeCell ref="VB29:VE29"/>
    <mergeCell ref="SQ29:ST29"/>
    <mergeCell ref="SU29:SX29"/>
    <mergeCell ref="TS29:TV29"/>
    <mergeCell ref="TW29:TZ29"/>
    <mergeCell ref="UA29:UD29"/>
    <mergeCell ref="UE29:UH29"/>
    <mergeCell ref="RC29:RF29"/>
    <mergeCell ref="RG29:RJ29"/>
    <mergeCell ref="RK29:SD29"/>
    <mergeCell ref="SE29:SH29"/>
    <mergeCell ref="SI29:SL29"/>
    <mergeCell ref="SM29:SP29"/>
    <mergeCell ref="QF29:QI29"/>
    <mergeCell ref="QJ29:QL29"/>
    <mergeCell ref="QM29:QP29"/>
    <mergeCell ref="QQ29:QT29"/>
    <mergeCell ref="QU29:QX29"/>
    <mergeCell ref="QY29:RB29"/>
    <mergeCell ref="LE29:LO29"/>
    <mergeCell ref="LP29:LS29"/>
    <mergeCell ref="LT29:LW29"/>
    <mergeCell ref="LX29:MA29"/>
    <mergeCell ref="MB29:ME29"/>
    <mergeCell ref="MF29:MI29"/>
    <mergeCell ref="JG29:JJ29"/>
    <mergeCell ref="JK29:KD29"/>
    <mergeCell ref="KE29:KH29"/>
    <mergeCell ref="KI29:KL29"/>
    <mergeCell ref="KM29:KP29"/>
    <mergeCell ref="KQ29:KT29"/>
    <mergeCell ref="IJ29:IL29"/>
    <mergeCell ref="IM29:IP29"/>
    <mergeCell ref="IQ29:IT29"/>
    <mergeCell ref="IU29:IX29"/>
    <mergeCell ref="IY29:JB29"/>
    <mergeCell ref="JC29:JF29"/>
    <mergeCell ref="HE29:HO29"/>
    <mergeCell ref="HP29:HS29"/>
    <mergeCell ref="HT29:HW29"/>
    <mergeCell ref="HX29:IA29"/>
    <mergeCell ref="IB29:IE29"/>
    <mergeCell ref="IF29:II29"/>
    <mergeCell ref="FK29:GD29"/>
    <mergeCell ref="GE29:GH29"/>
    <mergeCell ref="GI29:GL29"/>
    <mergeCell ref="GM29:GP29"/>
    <mergeCell ref="GQ29:GT29"/>
    <mergeCell ref="GU29:GX29"/>
    <mergeCell ref="EM29:EP29"/>
    <mergeCell ref="EQ29:ET29"/>
    <mergeCell ref="EU29:EX29"/>
    <mergeCell ref="EY29:FB29"/>
    <mergeCell ref="FC29:FF29"/>
    <mergeCell ref="FG29:FJ29"/>
    <mergeCell ref="DP29:DS29"/>
    <mergeCell ref="DT29:DW29"/>
    <mergeCell ref="DX29:EA29"/>
    <mergeCell ref="EB29:EE29"/>
    <mergeCell ref="EF29:EI29"/>
    <mergeCell ref="EJ29:EL29"/>
    <mergeCell ref="CE29:CH29"/>
    <mergeCell ref="CI29:CL29"/>
    <mergeCell ref="CM29:CP29"/>
    <mergeCell ref="CQ29:CT29"/>
    <mergeCell ref="CU29:CX29"/>
    <mergeCell ref="DE29:DO29"/>
    <mergeCell ref="AQ29:AT29"/>
    <mergeCell ref="AU29:AX29"/>
    <mergeCell ref="AY29:BB29"/>
    <mergeCell ref="BC29:BF29"/>
    <mergeCell ref="BG29:BJ29"/>
    <mergeCell ref="BK29:CD29"/>
    <mergeCell ref="WT28:WW28"/>
    <mergeCell ref="WX28:XA28"/>
    <mergeCell ref="E29:O29"/>
    <mergeCell ref="P29:S29"/>
    <mergeCell ref="T29:W29"/>
    <mergeCell ref="X29:AA29"/>
    <mergeCell ref="AB29:AE29"/>
    <mergeCell ref="AF29:AI29"/>
    <mergeCell ref="AJ29:AL29"/>
    <mergeCell ref="AM29:AP29"/>
    <mergeCell ref="VF28:VI28"/>
    <mergeCell ref="VJ28:VM28"/>
    <mergeCell ref="VN28:WG28"/>
    <mergeCell ref="WH28:WK28"/>
    <mergeCell ref="WL28:WO28"/>
    <mergeCell ref="WP28:WS28"/>
    <mergeCell ref="UI28:UL28"/>
    <mergeCell ref="UM28:UO28"/>
    <mergeCell ref="UP28:US28"/>
    <mergeCell ref="UT28:UW28"/>
    <mergeCell ref="UX28:VA28"/>
    <mergeCell ref="VB28:VE28"/>
    <mergeCell ref="SQ28:ST28"/>
    <mergeCell ref="SU28:SX28"/>
    <mergeCell ref="TS28:TV28"/>
    <mergeCell ref="TW28:TZ28"/>
    <mergeCell ref="UA28:UD28"/>
    <mergeCell ref="UE28:UH28"/>
    <mergeCell ref="RC28:RF28"/>
    <mergeCell ref="RG28:RJ28"/>
    <mergeCell ref="RK28:SD28"/>
    <mergeCell ref="SE28:SH28"/>
    <mergeCell ref="SM28:SP28"/>
    <mergeCell ref="QF28:QI28"/>
    <mergeCell ref="QJ28:QL28"/>
    <mergeCell ref="QM28:QP28"/>
    <mergeCell ref="QQ28:QT28"/>
    <mergeCell ref="QU28:QX28"/>
    <mergeCell ref="QY28:RB28"/>
    <mergeCell ref="OU28:OX28"/>
    <mergeCell ref="PE28:PO28"/>
    <mergeCell ref="PP28:PS28"/>
    <mergeCell ref="PT28:PW28"/>
    <mergeCell ref="PX28:QA28"/>
    <mergeCell ref="QB28:QE28"/>
    <mergeCell ref="NG28:NJ28"/>
    <mergeCell ref="NK28:OD28"/>
    <mergeCell ref="OE28:OH28"/>
    <mergeCell ref="OI28:OL28"/>
    <mergeCell ref="OM28:OP28"/>
    <mergeCell ref="OQ28:OT28"/>
    <mergeCell ref="MJ28:ML28"/>
    <mergeCell ref="MM28:MP28"/>
    <mergeCell ref="MQ28:MT28"/>
    <mergeCell ref="MU28:MX28"/>
    <mergeCell ref="MY28:NB28"/>
    <mergeCell ref="NC28:NF28"/>
    <mergeCell ref="LE28:LO28"/>
    <mergeCell ref="LP28:LS28"/>
    <mergeCell ref="LT28:LW28"/>
    <mergeCell ref="LX28:MA28"/>
    <mergeCell ref="MB28:ME28"/>
    <mergeCell ref="MF28:MI28"/>
    <mergeCell ref="IY28:JB28"/>
    <mergeCell ref="JC28:JF28"/>
    <mergeCell ref="JG28:JJ28"/>
    <mergeCell ref="JK28:KD28"/>
    <mergeCell ref="KE28:KH28"/>
    <mergeCell ref="KI28:KL28"/>
    <mergeCell ref="EU28:EX28"/>
    <mergeCell ref="EY28:FB28"/>
    <mergeCell ref="CU28:CX28"/>
    <mergeCell ref="DE28:DO28"/>
    <mergeCell ref="DP28:DS28"/>
    <mergeCell ref="DT28:DW28"/>
    <mergeCell ref="DX28:EA28"/>
    <mergeCell ref="EB28:EE28"/>
    <mergeCell ref="BG28:BJ28"/>
    <mergeCell ref="BK28:CD28"/>
    <mergeCell ref="CE28:CH28"/>
    <mergeCell ref="CI28:CL28"/>
    <mergeCell ref="CM28:CP28"/>
    <mergeCell ref="CQ28:CT28"/>
    <mergeCell ref="IB28:IE28"/>
    <mergeCell ref="IF28:II28"/>
    <mergeCell ref="IJ28:IL28"/>
    <mergeCell ref="GQ28:GT28"/>
    <mergeCell ref="GU28:GX28"/>
    <mergeCell ref="HE28:HO28"/>
    <mergeCell ref="HP28:HS28"/>
    <mergeCell ref="HT28:HW28"/>
    <mergeCell ref="HX28:IA28"/>
    <mergeCell ref="FC28:FF28"/>
    <mergeCell ref="FG28:FJ28"/>
    <mergeCell ref="FK28:GD28"/>
    <mergeCell ref="GE28:GH28"/>
    <mergeCell ref="GI28:GL28"/>
    <mergeCell ref="GM28:GP28"/>
    <mergeCell ref="AJ28:AL28"/>
    <mergeCell ref="AM28:AP28"/>
    <mergeCell ref="AQ28:AT28"/>
    <mergeCell ref="AU28:AX28"/>
    <mergeCell ref="AY28:BB28"/>
    <mergeCell ref="BC28:BF28"/>
    <mergeCell ref="WL27:WO27"/>
    <mergeCell ref="WP27:WS27"/>
    <mergeCell ref="WT27:WW27"/>
    <mergeCell ref="WX27:XA27"/>
    <mergeCell ref="E28:O28"/>
    <mergeCell ref="P28:S28"/>
    <mergeCell ref="T28:W28"/>
    <mergeCell ref="X28:AA28"/>
    <mergeCell ref="AB28:AE28"/>
    <mergeCell ref="AF28:AI28"/>
    <mergeCell ref="UX27:VA27"/>
    <mergeCell ref="VB27:VE27"/>
    <mergeCell ref="VF27:VI27"/>
    <mergeCell ref="VJ27:VM27"/>
    <mergeCell ref="VN27:WG27"/>
    <mergeCell ref="WH27:WK27"/>
    <mergeCell ref="UA27:UD27"/>
    <mergeCell ref="UE27:UH27"/>
    <mergeCell ref="UI27:UL27"/>
    <mergeCell ref="UM27:UO27"/>
    <mergeCell ref="UP27:US27"/>
    <mergeCell ref="UT27:UW27"/>
    <mergeCell ref="SI27:SL27"/>
    <mergeCell ref="SM27:SP27"/>
    <mergeCell ref="SQ27:ST27"/>
    <mergeCell ref="SU27:SX27"/>
    <mergeCell ref="TS27:TV27"/>
    <mergeCell ref="TW27:TZ27"/>
    <mergeCell ref="QU27:QX27"/>
    <mergeCell ref="QY27:RB27"/>
    <mergeCell ref="RC27:RF27"/>
    <mergeCell ref="RG27:RJ27"/>
    <mergeCell ref="RK27:SD27"/>
    <mergeCell ref="SE27:SH27"/>
    <mergeCell ref="PX27:QA27"/>
    <mergeCell ref="QB27:QE27"/>
    <mergeCell ref="QF27:QI27"/>
    <mergeCell ref="QJ27:QL27"/>
    <mergeCell ref="QM27:QP27"/>
    <mergeCell ref="QQ27:QT27"/>
    <mergeCell ref="NG27:NJ27"/>
    <mergeCell ref="NK27:OD27"/>
    <mergeCell ref="OE27:OH27"/>
    <mergeCell ref="OI27:OL27"/>
    <mergeCell ref="OM27:OP27"/>
    <mergeCell ref="OQ27:OT27"/>
    <mergeCell ref="MJ27:ML27"/>
    <mergeCell ref="MM27:MP27"/>
    <mergeCell ref="MQ27:MT27"/>
    <mergeCell ref="MU27:MX27"/>
    <mergeCell ref="MY27:NB27"/>
    <mergeCell ref="NC27:NF27"/>
    <mergeCell ref="LE27:LO27"/>
    <mergeCell ref="LP27:LS27"/>
    <mergeCell ref="LT27:LW27"/>
    <mergeCell ref="LX27:MA27"/>
    <mergeCell ref="MB27:ME27"/>
    <mergeCell ref="MF27:MI27"/>
    <mergeCell ref="JK27:KD27"/>
    <mergeCell ref="KE27:KH27"/>
    <mergeCell ref="KI27:KL27"/>
    <mergeCell ref="KM27:KP27"/>
    <mergeCell ref="KQ27:KT27"/>
    <mergeCell ref="KU27:KX27"/>
    <mergeCell ref="BC27:BF27"/>
    <mergeCell ref="BG27:BJ27"/>
    <mergeCell ref="IM27:IP27"/>
    <mergeCell ref="IQ27:IT27"/>
    <mergeCell ref="IU27:IX27"/>
    <mergeCell ref="IY27:JB27"/>
    <mergeCell ref="JC27:JF27"/>
    <mergeCell ref="JG27:JJ27"/>
    <mergeCell ref="HP27:HS27"/>
    <mergeCell ref="HT27:HW27"/>
    <mergeCell ref="HX27:IA27"/>
    <mergeCell ref="IB27:IE27"/>
    <mergeCell ref="IF27:II27"/>
    <mergeCell ref="IJ27:IL27"/>
    <mergeCell ref="EY27:FB27"/>
    <mergeCell ref="FC27:FF27"/>
    <mergeCell ref="FG27:FJ27"/>
    <mergeCell ref="FK27:GD27"/>
    <mergeCell ref="GE27:GH27"/>
    <mergeCell ref="GI27:GL27"/>
    <mergeCell ref="WP26:WS26"/>
    <mergeCell ref="WT26:WW26"/>
    <mergeCell ref="WX26:XA26"/>
    <mergeCell ref="E27:O27"/>
    <mergeCell ref="P27:S27"/>
    <mergeCell ref="T27:W27"/>
    <mergeCell ref="X27:AA27"/>
    <mergeCell ref="AB27:AE27"/>
    <mergeCell ref="AF27:AI27"/>
    <mergeCell ref="AJ27:AL27"/>
    <mergeCell ref="VB26:VE26"/>
    <mergeCell ref="VF26:VI26"/>
    <mergeCell ref="VJ26:VM26"/>
    <mergeCell ref="VN26:WG26"/>
    <mergeCell ref="WH26:WK26"/>
    <mergeCell ref="WL26:WO26"/>
    <mergeCell ref="UE26:UH26"/>
    <mergeCell ref="UI26:UL26"/>
    <mergeCell ref="UM26:UO26"/>
    <mergeCell ref="UP26:US26"/>
    <mergeCell ref="UT26:UW26"/>
    <mergeCell ref="UX26:VA26"/>
    <mergeCell ref="SM26:SP26"/>
    <mergeCell ref="SQ26:ST26"/>
    <mergeCell ref="SU26:SX26"/>
    <mergeCell ref="TS26:TV26"/>
    <mergeCell ref="TW26:TZ26"/>
    <mergeCell ref="UA26:UD26"/>
    <mergeCell ref="QY26:RB26"/>
    <mergeCell ref="RC26:RF26"/>
    <mergeCell ref="RG26:RJ26"/>
    <mergeCell ref="RK26:SD26"/>
    <mergeCell ref="SE26:SH26"/>
    <mergeCell ref="SI26:SL26"/>
    <mergeCell ref="QB26:QE26"/>
    <mergeCell ref="QF26:QI26"/>
    <mergeCell ref="QJ26:QL26"/>
    <mergeCell ref="QM26:QP26"/>
    <mergeCell ref="QQ26:QT26"/>
    <mergeCell ref="QU26:QX26"/>
    <mergeCell ref="OU26:OX26"/>
    <mergeCell ref="PD26:PD31"/>
    <mergeCell ref="PE26:PO26"/>
    <mergeCell ref="PP26:PS26"/>
    <mergeCell ref="PT26:PW26"/>
    <mergeCell ref="PX26:QA26"/>
    <mergeCell ref="OU27:OX27"/>
    <mergeCell ref="PE27:PO27"/>
    <mergeCell ref="PP27:PS27"/>
    <mergeCell ref="PT27:PW27"/>
    <mergeCell ref="SI28:SL28"/>
    <mergeCell ref="OU29:OX29"/>
    <mergeCell ref="PE29:PO29"/>
    <mergeCell ref="PP29:PS29"/>
    <mergeCell ref="PT29:PW29"/>
    <mergeCell ref="PX29:QA29"/>
    <mergeCell ref="QB29:QE29"/>
    <mergeCell ref="RK31:SD31"/>
    <mergeCell ref="SE31:SH31"/>
    <mergeCell ref="PX31:QA31"/>
    <mergeCell ref="QB31:QE31"/>
    <mergeCell ref="QF31:QI31"/>
    <mergeCell ref="QJ31:QL31"/>
    <mergeCell ref="QM31:QP31"/>
    <mergeCell ref="NG26:NJ26"/>
    <mergeCell ref="NK26:OD26"/>
    <mergeCell ref="OE26:OH26"/>
    <mergeCell ref="OI26:OL26"/>
    <mergeCell ref="OM26:OP26"/>
    <mergeCell ref="OQ26:OT26"/>
    <mergeCell ref="MJ26:ML26"/>
    <mergeCell ref="MM26:MP26"/>
    <mergeCell ref="MQ26:MT26"/>
    <mergeCell ref="MU26:MX26"/>
    <mergeCell ref="MY26:NB26"/>
    <mergeCell ref="NC26:NF26"/>
    <mergeCell ref="LE26:LO26"/>
    <mergeCell ref="LP26:LS26"/>
    <mergeCell ref="LT26:LW26"/>
    <mergeCell ref="LX26:MA26"/>
    <mergeCell ref="MB26:ME26"/>
    <mergeCell ref="MF26:MI26"/>
    <mergeCell ref="KE26:KH26"/>
    <mergeCell ref="KI26:KL26"/>
    <mergeCell ref="KM26:KP26"/>
    <mergeCell ref="KQ26:KT26"/>
    <mergeCell ref="KU26:KX26"/>
    <mergeCell ref="LD26:LD31"/>
    <mergeCell ref="KM28:KP28"/>
    <mergeCell ref="KQ28:KT28"/>
    <mergeCell ref="KU28:KX28"/>
    <mergeCell ref="KU29:KX29"/>
    <mergeCell ref="IQ26:IT26"/>
    <mergeCell ref="IU26:IX26"/>
    <mergeCell ref="IY26:JB26"/>
    <mergeCell ref="JC26:JF26"/>
    <mergeCell ref="JG26:JJ26"/>
    <mergeCell ref="JK26:KD26"/>
    <mergeCell ref="HT26:HW26"/>
    <mergeCell ref="HX26:IA26"/>
    <mergeCell ref="IB26:IE26"/>
    <mergeCell ref="IF26:II26"/>
    <mergeCell ref="IJ26:IL26"/>
    <mergeCell ref="IM26:IP26"/>
    <mergeCell ref="IM28:IP28"/>
    <mergeCell ref="IQ28:IT28"/>
    <mergeCell ref="IU28:IX28"/>
    <mergeCell ref="JG30:JJ30"/>
    <mergeCell ref="JK30:KD30"/>
    <mergeCell ref="KE30:KH30"/>
    <mergeCell ref="KI30:KL30"/>
    <mergeCell ref="KM30:KP30"/>
    <mergeCell ref="KQ30:KT30"/>
    <mergeCell ref="IJ30:IL30"/>
    <mergeCell ref="GM26:GP26"/>
    <mergeCell ref="GQ26:GT26"/>
    <mergeCell ref="GU26:GX26"/>
    <mergeCell ref="HD26:HD31"/>
    <mergeCell ref="HE26:HO26"/>
    <mergeCell ref="HP26:HS26"/>
    <mergeCell ref="GM27:GP27"/>
    <mergeCell ref="GQ27:GT27"/>
    <mergeCell ref="GU27:GX27"/>
    <mergeCell ref="HE27:HO27"/>
    <mergeCell ref="EY26:FB26"/>
    <mergeCell ref="FC26:FF26"/>
    <mergeCell ref="FG26:FJ26"/>
    <mergeCell ref="FK26:GD26"/>
    <mergeCell ref="GE26:GH26"/>
    <mergeCell ref="GI26:GL26"/>
    <mergeCell ref="EB26:EE26"/>
    <mergeCell ref="EF26:EI26"/>
    <mergeCell ref="EJ26:EL26"/>
    <mergeCell ref="EM26:EP26"/>
    <mergeCell ref="EQ26:ET26"/>
    <mergeCell ref="EU26:EX26"/>
    <mergeCell ref="EB27:EE27"/>
    <mergeCell ref="EF27:EI27"/>
    <mergeCell ref="EJ27:EL27"/>
    <mergeCell ref="EM27:EP27"/>
    <mergeCell ref="EQ27:ET27"/>
    <mergeCell ref="EU27:EX27"/>
    <mergeCell ref="EF28:EI28"/>
    <mergeCell ref="EJ28:EL28"/>
    <mergeCell ref="EM28:EP28"/>
    <mergeCell ref="EQ28:ET28"/>
    <mergeCell ref="CU26:CX26"/>
    <mergeCell ref="DD26:DD31"/>
    <mergeCell ref="DE26:DO26"/>
    <mergeCell ref="DP26:DS26"/>
    <mergeCell ref="DT26:DW26"/>
    <mergeCell ref="DX26:EA26"/>
    <mergeCell ref="DE27:DO27"/>
    <mergeCell ref="DP27:DS27"/>
    <mergeCell ref="DT27:DW27"/>
    <mergeCell ref="DX27:EA27"/>
    <mergeCell ref="BG26:BJ26"/>
    <mergeCell ref="BK26:CD26"/>
    <mergeCell ref="CE26:CH26"/>
    <mergeCell ref="CI26:CL26"/>
    <mergeCell ref="CM26:CP26"/>
    <mergeCell ref="CQ26:CT26"/>
    <mergeCell ref="AJ26:AL26"/>
    <mergeCell ref="AM26:AP26"/>
    <mergeCell ref="AQ26:AT26"/>
    <mergeCell ref="AU26:AX26"/>
    <mergeCell ref="AY26:BB26"/>
    <mergeCell ref="BC26:BF26"/>
    <mergeCell ref="BK27:CD27"/>
    <mergeCell ref="CE27:CH27"/>
    <mergeCell ref="CI27:CL27"/>
    <mergeCell ref="CM27:CP27"/>
    <mergeCell ref="CQ27:CT27"/>
    <mergeCell ref="CU27:CX27"/>
    <mergeCell ref="AM27:AP27"/>
    <mergeCell ref="AQ27:AT27"/>
    <mergeCell ref="AU27:AX27"/>
    <mergeCell ref="AY27:BB27"/>
    <mergeCell ref="WP25:WS25"/>
    <mergeCell ref="WT25:WW25"/>
    <mergeCell ref="WX25:XA25"/>
    <mergeCell ref="D26:D31"/>
    <mergeCell ref="E26:O26"/>
    <mergeCell ref="P26:S26"/>
    <mergeCell ref="T26:W26"/>
    <mergeCell ref="X26:AA26"/>
    <mergeCell ref="AB26:AE26"/>
    <mergeCell ref="AF26:AI26"/>
    <mergeCell ref="VB25:VE25"/>
    <mergeCell ref="VF25:VI25"/>
    <mergeCell ref="VJ25:VM25"/>
    <mergeCell ref="VN25:WG25"/>
    <mergeCell ref="WH25:WK25"/>
    <mergeCell ref="WL25:WO25"/>
    <mergeCell ref="UE25:UH25"/>
    <mergeCell ref="UI25:UL25"/>
    <mergeCell ref="UM25:UO25"/>
    <mergeCell ref="UP25:US25"/>
    <mergeCell ref="UT25:UW25"/>
    <mergeCell ref="UX25:VA25"/>
    <mergeCell ref="SM25:SP25"/>
    <mergeCell ref="SQ25:ST25"/>
    <mergeCell ref="SU25:SX25"/>
    <mergeCell ref="TS25:TV25"/>
    <mergeCell ref="TW25:TZ25"/>
    <mergeCell ref="UA25:UD25"/>
    <mergeCell ref="QY25:RB25"/>
    <mergeCell ref="RC25:RF25"/>
    <mergeCell ref="RG25:RJ25"/>
    <mergeCell ref="RK25:SD25"/>
    <mergeCell ref="SE25:SH25"/>
    <mergeCell ref="SI25:SL25"/>
    <mergeCell ref="QB25:QE25"/>
    <mergeCell ref="QF25:QI25"/>
    <mergeCell ref="QJ25:QL25"/>
    <mergeCell ref="QM25:QP25"/>
    <mergeCell ref="QQ25:QT25"/>
    <mergeCell ref="QU25:QX25"/>
    <mergeCell ref="OQ25:OT25"/>
    <mergeCell ref="OU25:OX25"/>
    <mergeCell ref="PE25:PO25"/>
    <mergeCell ref="PP25:PS25"/>
    <mergeCell ref="PT25:PW25"/>
    <mergeCell ref="PX25:QA25"/>
    <mergeCell ref="NC25:NF25"/>
    <mergeCell ref="NG25:NJ25"/>
    <mergeCell ref="NK25:OD25"/>
    <mergeCell ref="OE25:OH25"/>
    <mergeCell ref="OI25:OL25"/>
    <mergeCell ref="OM25:OP25"/>
    <mergeCell ref="MF25:MI25"/>
    <mergeCell ref="MJ25:ML25"/>
    <mergeCell ref="MM25:MP25"/>
    <mergeCell ref="MQ25:MT25"/>
    <mergeCell ref="MU25:MX25"/>
    <mergeCell ref="MY25:NB25"/>
    <mergeCell ref="KU25:KX25"/>
    <mergeCell ref="LE25:LO25"/>
    <mergeCell ref="LP25:LS25"/>
    <mergeCell ref="LT25:LW25"/>
    <mergeCell ref="LX25:MA25"/>
    <mergeCell ref="MB25:ME25"/>
    <mergeCell ref="JG25:JJ25"/>
    <mergeCell ref="JK25:KD25"/>
    <mergeCell ref="KE25:KH25"/>
    <mergeCell ref="KI25:KL25"/>
    <mergeCell ref="KM25:KP25"/>
    <mergeCell ref="KQ25:KT25"/>
    <mergeCell ref="IJ25:IL25"/>
    <mergeCell ref="IM25:IP25"/>
    <mergeCell ref="IQ25:IT25"/>
    <mergeCell ref="IU25:IX25"/>
    <mergeCell ref="IY25:JB25"/>
    <mergeCell ref="JC25:JF25"/>
    <mergeCell ref="HE25:HO25"/>
    <mergeCell ref="HP25:HS25"/>
    <mergeCell ref="HT25:HW25"/>
    <mergeCell ref="HX25:IA25"/>
    <mergeCell ref="IB25:IE25"/>
    <mergeCell ref="IF25:II25"/>
    <mergeCell ref="FK25:GD25"/>
    <mergeCell ref="GE25:GH25"/>
    <mergeCell ref="GI25:GL25"/>
    <mergeCell ref="GM25:GP25"/>
    <mergeCell ref="GQ25:GT25"/>
    <mergeCell ref="GU25:GX25"/>
    <mergeCell ref="EM25:EP25"/>
    <mergeCell ref="EQ25:ET25"/>
    <mergeCell ref="EU25:EX25"/>
    <mergeCell ref="EY25:FB25"/>
    <mergeCell ref="FC25:FF25"/>
    <mergeCell ref="FG25:FJ25"/>
    <mergeCell ref="DP25:DS25"/>
    <mergeCell ref="DT25:DW25"/>
    <mergeCell ref="DX25:EA25"/>
    <mergeCell ref="EB25:EE25"/>
    <mergeCell ref="EF25:EI25"/>
    <mergeCell ref="EJ25:EL25"/>
    <mergeCell ref="CE25:CH25"/>
    <mergeCell ref="CI25:CL25"/>
    <mergeCell ref="CM25:CP25"/>
    <mergeCell ref="CQ25:CT25"/>
    <mergeCell ref="CU25:CX25"/>
    <mergeCell ref="DE25:DO25"/>
    <mergeCell ref="AQ25:AT25"/>
    <mergeCell ref="AU25:AX25"/>
    <mergeCell ref="AY25:BB25"/>
    <mergeCell ref="BC25:BF25"/>
    <mergeCell ref="BG25:BJ25"/>
    <mergeCell ref="BK25:CD25"/>
    <mergeCell ref="WT24:WW24"/>
    <mergeCell ref="WX24:XA24"/>
    <mergeCell ref="E25:O25"/>
    <mergeCell ref="P25:S25"/>
    <mergeCell ref="T25:W25"/>
    <mergeCell ref="X25:AA25"/>
    <mergeCell ref="AB25:AE25"/>
    <mergeCell ref="AF25:AI25"/>
    <mergeCell ref="AJ25:AL25"/>
    <mergeCell ref="AM25:AP25"/>
    <mergeCell ref="VF24:VI24"/>
    <mergeCell ref="VJ24:VM24"/>
    <mergeCell ref="VN24:WG24"/>
    <mergeCell ref="WH24:WK24"/>
    <mergeCell ref="WL24:WO24"/>
    <mergeCell ref="WP24:WS24"/>
    <mergeCell ref="UI24:UL24"/>
    <mergeCell ref="UM24:UO24"/>
    <mergeCell ref="UP24:US24"/>
    <mergeCell ref="UT24:UW24"/>
    <mergeCell ref="UX24:VA24"/>
    <mergeCell ref="VB24:VE24"/>
    <mergeCell ref="SQ24:ST24"/>
    <mergeCell ref="SU24:SX24"/>
    <mergeCell ref="TS24:TV24"/>
    <mergeCell ref="TW24:TZ24"/>
    <mergeCell ref="UA24:UD24"/>
    <mergeCell ref="UE24:UH24"/>
    <mergeCell ref="RC24:RF24"/>
    <mergeCell ref="RG24:RJ24"/>
    <mergeCell ref="RK24:SD24"/>
    <mergeCell ref="SE24:SH24"/>
    <mergeCell ref="SI24:SL24"/>
    <mergeCell ref="SM24:SP24"/>
    <mergeCell ref="QF24:QI24"/>
    <mergeCell ref="QJ24:QL24"/>
    <mergeCell ref="QM24:QP24"/>
    <mergeCell ref="QQ24:QT24"/>
    <mergeCell ref="QU24:QX24"/>
    <mergeCell ref="QY24:RB24"/>
    <mergeCell ref="OU24:OX24"/>
    <mergeCell ref="PI24:PN24"/>
    <mergeCell ref="PP24:PS24"/>
    <mergeCell ref="PT24:PW24"/>
    <mergeCell ref="PX24:QA24"/>
    <mergeCell ref="QB24:QE24"/>
    <mergeCell ref="HP24:HS24"/>
    <mergeCell ref="HT24:HW24"/>
    <mergeCell ref="HX24:IA24"/>
    <mergeCell ref="IB24:IE24"/>
    <mergeCell ref="IF24:II24"/>
    <mergeCell ref="NG24:NJ24"/>
    <mergeCell ref="NK24:OD24"/>
    <mergeCell ref="OE24:OH24"/>
    <mergeCell ref="OI24:OL24"/>
    <mergeCell ref="OM24:OP24"/>
    <mergeCell ref="OQ24:OT24"/>
    <mergeCell ref="MJ24:ML24"/>
    <mergeCell ref="MM24:MP24"/>
    <mergeCell ref="MQ24:MT24"/>
    <mergeCell ref="MU24:MX24"/>
    <mergeCell ref="MY24:NB24"/>
    <mergeCell ref="NC24:NF24"/>
    <mergeCell ref="LI24:LN24"/>
    <mergeCell ref="LP24:LS24"/>
    <mergeCell ref="LT24:LW24"/>
    <mergeCell ref="LX24:MA24"/>
    <mergeCell ref="MB24:ME24"/>
    <mergeCell ref="MF24:MI24"/>
    <mergeCell ref="UT23:UW23"/>
    <mergeCell ref="FK24:GD24"/>
    <mergeCell ref="GE24:GH24"/>
    <mergeCell ref="GI24:GL24"/>
    <mergeCell ref="GM24:GP24"/>
    <mergeCell ref="GQ24:GT24"/>
    <mergeCell ref="GU24:GX24"/>
    <mergeCell ref="EM24:EP24"/>
    <mergeCell ref="EQ24:ET24"/>
    <mergeCell ref="EU24:EX24"/>
    <mergeCell ref="EY24:FB24"/>
    <mergeCell ref="FC24:FF24"/>
    <mergeCell ref="FG24:FJ24"/>
    <mergeCell ref="DP24:DS24"/>
    <mergeCell ref="DT24:DW24"/>
    <mergeCell ref="DX24:EA24"/>
    <mergeCell ref="EB24:EE24"/>
    <mergeCell ref="EF24:EI24"/>
    <mergeCell ref="EJ24:EL24"/>
    <mergeCell ref="JG24:JJ24"/>
    <mergeCell ref="JK24:KD24"/>
    <mergeCell ref="KE24:KH24"/>
    <mergeCell ref="KI24:KL24"/>
    <mergeCell ref="KM24:KP24"/>
    <mergeCell ref="KQ24:KT24"/>
    <mergeCell ref="IJ24:IL24"/>
    <mergeCell ref="IM24:IP24"/>
    <mergeCell ref="IQ24:IT24"/>
    <mergeCell ref="IU24:IX24"/>
    <mergeCell ref="IY24:JB24"/>
    <mergeCell ref="JC24:JF24"/>
    <mergeCell ref="HI24:HN24"/>
    <mergeCell ref="QY23:RB23"/>
    <mergeCell ref="CE24:CH24"/>
    <mergeCell ref="CI24:CL24"/>
    <mergeCell ref="CM24:CP24"/>
    <mergeCell ref="CQ24:CT24"/>
    <mergeCell ref="CU24:CX24"/>
    <mergeCell ref="DI24:DN24"/>
    <mergeCell ref="AQ24:AT24"/>
    <mergeCell ref="AU24:AX24"/>
    <mergeCell ref="AY24:BB24"/>
    <mergeCell ref="BC24:BF24"/>
    <mergeCell ref="BG24:BJ24"/>
    <mergeCell ref="BK24:CD24"/>
    <mergeCell ref="WT23:WW23"/>
    <mergeCell ref="WX23:XA23"/>
    <mergeCell ref="I24:N24"/>
    <mergeCell ref="P24:S24"/>
    <mergeCell ref="T24:W24"/>
    <mergeCell ref="X24:AA24"/>
    <mergeCell ref="AB24:AE24"/>
    <mergeCell ref="AF24:AI24"/>
    <mergeCell ref="AJ24:AL24"/>
    <mergeCell ref="AM24:AP24"/>
    <mergeCell ref="VF23:VI23"/>
    <mergeCell ref="VJ23:VM23"/>
    <mergeCell ref="VN23:WG23"/>
    <mergeCell ref="WH23:WK23"/>
    <mergeCell ref="WL23:WO23"/>
    <mergeCell ref="WP23:WS23"/>
    <mergeCell ref="UI23:UL23"/>
    <mergeCell ref="UM23:UO23"/>
    <mergeCell ref="UP23:US23"/>
    <mergeCell ref="QB23:QE23"/>
    <mergeCell ref="NG23:NJ23"/>
    <mergeCell ref="NK23:OD23"/>
    <mergeCell ref="OE23:OH23"/>
    <mergeCell ref="OI23:OL23"/>
    <mergeCell ref="OM23:OP23"/>
    <mergeCell ref="OQ23:OT23"/>
    <mergeCell ref="MJ23:ML23"/>
    <mergeCell ref="MM23:MP23"/>
    <mergeCell ref="MQ23:MT23"/>
    <mergeCell ref="MU23:MX23"/>
    <mergeCell ref="MY23:NB23"/>
    <mergeCell ref="NC23:NF23"/>
    <mergeCell ref="UX23:VA23"/>
    <mergeCell ref="VB23:VE23"/>
    <mergeCell ref="SQ23:ST23"/>
    <mergeCell ref="SU23:SX23"/>
    <mergeCell ref="TS23:TV23"/>
    <mergeCell ref="TW23:TZ23"/>
    <mergeCell ref="UA23:UD23"/>
    <mergeCell ref="UE23:UH23"/>
    <mergeCell ref="RC23:RF23"/>
    <mergeCell ref="RG23:RJ23"/>
    <mergeCell ref="RK23:SD23"/>
    <mergeCell ref="SE23:SH23"/>
    <mergeCell ref="SI23:SL23"/>
    <mergeCell ref="SM23:SP23"/>
    <mergeCell ref="QF23:QI23"/>
    <mergeCell ref="QJ23:QL23"/>
    <mergeCell ref="QM23:QP23"/>
    <mergeCell ref="QQ23:QT23"/>
    <mergeCell ref="QU23:QX23"/>
    <mergeCell ref="HT23:HW23"/>
    <mergeCell ref="HX23:IA23"/>
    <mergeCell ref="FC23:FF23"/>
    <mergeCell ref="FG23:FJ23"/>
    <mergeCell ref="FK23:GD23"/>
    <mergeCell ref="GE23:GH23"/>
    <mergeCell ref="GI23:GL23"/>
    <mergeCell ref="GM23:GP23"/>
    <mergeCell ref="EF23:EI23"/>
    <mergeCell ref="EJ23:EL23"/>
    <mergeCell ref="EM23:EP23"/>
    <mergeCell ref="EQ23:ET23"/>
    <mergeCell ref="EU23:EX23"/>
    <mergeCell ref="EY23:FB23"/>
    <mergeCell ref="LI23:LN23"/>
    <mergeCell ref="LP23:LS23"/>
    <mergeCell ref="LT23:LW23"/>
    <mergeCell ref="IY23:JB23"/>
    <mergeCell ref="JC23:JF23"/>
    <mergeCell ref="JG23:JJ23"/>
    <mergeCell ref="JK23:KD23"/>
    <mergeCell ref="KE23:KH23"/>
    <mergeCell ref="KI23:KL23"/>
    <mergeCell ref="IB23:IE23"/>
    <mergeCell ref="IF23:II23"/>
    <mergeCell ref="IJ23:IL23"/>
    <mergeCell ref="IM23:IP23"/>
    <mergeCell ref="IQ23:IT23"/>
    <mergeCell ref="IU23:IX23"/>
    <mergeCell ref="CU23:CX23"/>
    <mergeCell ref="DI23:DN23"/>
    <mergeCell ref="DP23:DS23"/>
    <mergeCell ref="DT23:DW23"/>
    <mergeCell ref="DX23:EA23"/>
    <mergeCell ref="EB23:EE23"/>
    <mergeCell ref="BG23:BJ23"/>
    <mergeCell ref="BK23:CD23"/>
    <mergeCell ref="CE23:CH23"/>
    <mergeCell ref="CI23:CL23"/>
    <mergeCell ref="CM23:CP23"/>
    <mergeCell ref="CQ23:CT23"/>
    <mergeCell ref="AJ23:AL23"/>
    <mergeCell ref="AM23:AP23"/>
    <mergeCell ref="AQ23:AT23"/>
    <mergeCell ref="AU23:AX23"/>
    <mergeCell ref="AY23:BB23"/>
    <mergeCell ref="BC23:BF23"/>
    <mergeCell ref="WL22:WO22"/>
    <mergeCell ref="WP22:WS22"/>
    <mergeCell ref="WT22:WW22"/>
    <mergeCell ref="WX22:XA22"/>
    <mergeCell ref="I23:N23"/>
    <mergeCell ref="P23:S23"/>
    <mergeCell ref="T23:W23"/>
    <mergeCell ref="X23:AA23"/>
    <mergeCell ref="AB23:AE23"/>
    <mergeCell ref="AF23:AI23"/>
    <mergeCell ref="UX22:VA22"/>
    <mergeCell ref="VB22:VE22"/>
    <mergeCell ref="VF22:VI22"/>
    <mergeCell ref="VJ22:VM22"/>
    <mergeCell ref="VN22:WG22"/>
    <mergeCell ref="WH22:WK22"/>
    <mergeCell ref="UA22:UD22"/>
    <mergeCell ref="UE22:UH22"/>
    <mergeCell ref="UI22:UL22"/>
    <mergeCell ref="UM22:UO22"/>
    <mergeCell ref="UP22:US22"/>
    <mergeCell ref="UT22:UW22"/>
    <mergeCell ref="SI22:SL22"/>
    <mergeCell ref="SM22:SP22"/>
    <mergeCell ref="SQ22:ST22"/>
    <mergeCell ref="SU22:SX22"/>
    <mergeCell ref="TS22:TV22"/>
    <mergeCell ref="TW22:TZ22"/>
    <mergeCell ref="QU22:QX22"/>
    <mergeCell ref="QY22:RB22"/>
    <mergeCell ref="RC22:RF22"/>
    <mergeCell ref="RG22:RJ22"/>
    <mergeCell ref="RK22:SD22"/>
    <mergeCell ref="SE22:SH22"/>
    <mergeCell ref="PX22:QA22"/>
    <mergeCell ref="QB22:QE22"/>
    <mergeCell ref="QF22:QI22"/>
    <mergeCell ref="QJ22:QL22"/>
    <mergeCell ref="QM22:QP22"/>
    <mergeCell ref="QQ22:QT22"/>
    <mergeCell ref="NG22:NJ22"/>
    <mergeCell ref="NK22:OD22"/>
    <mergeCell ref="OE22:OH22"/>
    <mergeCell ref="OI22:OL22"/>
    <mergeCell ref="OM22:OP22"/>
    <mergeCell ref="OQ22:OT22"/>
    <mergeCell ref="MJ22:ML22"/>
    <mergeCell ref="MM22:MP22"/>
    <mergeCell ref="MQ22:MT22"/>
    <mergeCell ref="MU22:MX22"/>
    <mergeCell ref="MY22:NB22"/>
    <mergeCell ref="NC22:NF22"/>
    <mergeCell ref="EQ22:ET22"/>
    <mergeCell ref="EU22:EX22"/>
    <mergeCell ref="LI22:LN22"/>
    <mergeCell ref="LP22:LS22"/>
    <mergeCell ref="LT22:LW22"/>
    <mergeCell ref="LX22:MA22"/>
    <mergeCell ref="MB22:ME22"/>
    <mergeCell ref="MF22:MI22"/>
    <mergeCell ref="JK22:KD22"/>
    <mergeCell ref="KE22:KH22"/>
    <mergeCell ref="KI22:KL22"/>
    <mergeCell ref="KM22:KP22"/>
    <mergeCell ref="KQ22:KT22"/>
    <mergeCell ref="KU22:KX22"/>
    <mergeCell ref="IM22:IP22"/>
    <mergeCell ref="IQ22:IT22"/>
    <mergeCell ref="IU22:IX22"/>
    <mergeCell ref="IY22:JB22"/>
    <mergeCell ref="JC22:JF22"/>
    <mergeCell ref="JG22:JJ22"/>
    <mergeCell ref="AM22:AP22"/>
    <mergeCell ref="AQ22:AT22"/>
    <mergeCell ref="AU22:AX22"/>
    <mergeCell ref="AY22:BB22"/>
    <mergeCell ref="BC22:BF22"/>
    <mergeCell ref="BG22:BJ22"/>
    <mergeCell ref="WP21:WS21"/>
    <mergeCell ref="WT21:WW21"/>
    <mergeCell ref="WX21:XA21"/>
    <mergeCell ref="I22:N22"/>
    <mergeCell ref="P22:S22"/>
    <mergeCell ref="T22:W22"/>
    <mergeCell ref="X22:AA22"/>
    <mergeCell ref="AB22:AE22"/>
    <mergeCell ref="AF22:AI22"/>
    <mergeCell ref="AJ22:AL22"/>
    <mergeCell ref="VB21:VE21"/>
    <mergeCell ref="VF21:VI21"/>
    <mergeCell ref="VJ21:VM21"/>
    <mergeCell ref="VN21:WG21"/>
    <mergeCell ref="WH21:WK21"/>
    <mergeCell ref="WL21:WO21"/>
    <mergeCell ref="UE21:UH21"/>
    <mergeCell ref="UI21:UL21"/>
    <mergeCell ref="UM21:UO21"/>
    <mergeCell ref="UP21:US21"/>
    <mergeCell ref="HP22:HS22"/>
    <mergeCell ref="HT22:HW22"/>
    <mergeCell ref="HX22:IA22"/>
    <mergeCell ref="IB22:IE22"/>
    <mergeCell ref="IF22:II22"/>
    <mergeCell ref="IJ22:IL22"/>
    <mergeCell ref="UT21:UW21"/>
    <mergeCell ref="UX21:VA21"/>
    <mergeCell ref="SM21:SP21"/>
    <mergeCell ref="SQ21:ST21"/>
    <mergeCell ref="SU21:SX21"/>
    <mergeCell ref="TS21:TV21"/>
    <mergeCell ref="TW21:TZ21"/>
    <mergeCell ref="UA21:UD21"/>
    <mergeCell ref="QY21:RB21"/>
    <mergeCell ref="RC21:RF21"/>
    <mergeCell ref="RG21:RJ21"/>
    <mergeCell ref="RK21:SD21"/>
    <mergeCell ref="SE21:SH21"/>
    <mergeCell ref="SI21:SL21"/>
    <mergeCell ref="QB21:QE21"/>
    <mergeCell ref="QF21:QI21"/>
    <mergeCell ref="QJ21:QL21"/>
    <mergeCell ref="QM21:QP21"/>
    <mergeCell ref="QQ21:QT21"/>
    <mergeCell ref="QU21:QX21"/>
    <mergeCell ref="OU21:OX21"/>
    <mergeCell ref="PE21:PG24"/>
    <mergeCell ref="PH21:PO21"/>
    <mergeCell ref="PP21:PS21"/>
    <mergeCell ref="PT21:PW21"/>
    <mergeCell ref="PX21:QA21"/>
    <mergeCell ref="OU22:OX22"/>
    <mergeCell ref="PI22:PN22"/>
    <mergeCell ref="PP22:PS22"/>
    <mergeCell ref="PT22:PW22"/>
    <mergeCell ref="NG21:NJ21"/>
    <mergeCell ref="NK21:OD21"/>
    <mergeCell ref="OE21:OH21"/>
    <mergeCell ref="OI21:OL21"/>
    <mergeCell ref="OM21:OP21"/>
    <mergeCell ref="OQ21:OT21"/>
    <mergeCell ref="MJ21:ML21"/>
    <mergeCell ref="MM21:MP21"/>
    <mergeCell ref="MQ21:MT21"/>
    <mergeCell ref="MU21:MX21"/>
    <mergeCell ref="MY21:NB21"/>
    <mergeCell ref="NC21:NF21"/>
    <mergeCell ref="OU23:OX23"/>
    <mergeCell ref="PI23:PN23"/>
    <mergeCell ref="PP23:PS23"/>
    <mergeCell ref="PT23:PW23"/>
    <mergeCell ref="PX23:QA23"/>
    <mergeCell ref="LH21:LO21"/>
    <mergeCell ref="LP21:LS21"/>
    <mergeCell ref="LT21:LW21"/>
    <mergeCell ref="LX21:MA21"/>
    <mergeCell ref="MB21:ME21"/>
    <mergeCell ref="MF21:MI21"/>
    <mergeCell ref="KE21:KH21"/>
    <mergeCell ref="KI21:KL21"/>
    <mergeCell ref="KM21:KP21"/>
    <mergeCell ref="KQ21:KT21"/>
    <mergeCell ref="KU21:KX21"/>
    <mergeCell ref="LE21:LG24"/>
    <mergeCell ref="KM23:KP23"/>
    <mergeCell ref="KQ23:KT23"/>
    <mergeCell ref="KU23:KX23"/>
    <mergeCell ref="KU24:KX24"/>
    <mergeCell ref="IQ21:IT21"/>
    <mergeCell ref="IU21:IX21"/>
    <mergeCell ref="IY21:JB21"/>
    <mergeCell ref="JC21:JF21"/>
    <mergeCell ref="JG21:JJ21"/>
    <mergeCell ref="JK21:KD21"/>
    <mergeCell ref="LX23:MA23"/>
    <mergeCell ref="MB23:ME23"/>
    <mergeCell ref="MF23:MI23"/>
    <mergeCell ref="HT21:HW21"/>
    <mergeCell ref="HX21:IA21"/>
    <mergeCell ref="IB21:IE21"/>
    <mergeCell ref="IF21:II21"/>
    <mergeCell ref="IJ21:IL21"/>
    <mergeCell ref="IM21:IP21"/>
    <mergeCell ref="GM21:GP21"/>
    <mergeCell ref="GQ21:GT21"/>
    <mergeCell ref="GU21:GX21"/>
    <mergeCell ref="HE21:HG24"/>
    <mergeCell ref="HH21:HO21"/>
    <mergeCell ref="HP21:HS21"/>
    <mergeCell ref="GM22:GP22"/>
    <mergeCell ref="GQ22:GT22"/>
    <mergeCell ref="GU22:GX22"/>
    <mergeCell ref="HI22:HN22"/>
    <mergeCell ref="EY21:FB21"/>
    <mergeCell ref="FC21:FF21"/>
    <mergeCell ref="FG21:FJ21"/>
    <mergeCell ref="FK21:GD21"/>
    <mergeCell ref="GE21:GH21"/>
    <mergeCell ref="GI21:GL21"/>
    <mergeCell ref="EY22:FB22"/>
    <mergeCell ref="FC22:FF22"/>
    <mergeCell ref="FG22:FJ22"/>
    <mergeCell ref="FK22:GD22"/>
    <mergeCell ref="GE22:GH22"/>
    <mergeCell ref="GI22:GL22"/>
    <mergeCell ref="GQ23:GT23"/>
    <mergeCell ref="GU23:GX23"/>
    <mergeCell ref="HI23:HN23"/>
    <mergeCell ref="HP23:HS23"/>
    <mergeCell ref="EB21:EE21"/>
    <mergeCell ref="EF21:EI21"/>
    <mergeCell ref="EJ21:EL21"/>
    <mergeCell ref="EM21:EP21"/>
    <mergeCell ref="EQ21:ET21"/>
    <mergeCell ref="EU21:EX21"/>
    <mergeCell ref="CU21:CX21"/>
    <mergeCell ref="DE21:DG24"/>
    <mergeCell ref="DH21:DO21"/>
    <mergeCell ref="DP21:DS21"/>
    <mergeCell ref="DT21:DW21"/>
    <mergeCell ref="DX21:EA21"/>
    <mergeCell ref="DI22:DN22"/>
    <mergeCell ref="DP22:DS22"/>
    <mergeCell ref="DT22:DW22"/>
    <mergeCell ref="DX22:EA22"/>
    <mergeCell ref="BG21:BJ21"/>
    <mergeCell ref="BK21:CD21"/>
    <mergeCell ref="CE21:CH21"/>
    <mergeCell ref="CI21:CL21"/>
    <mergeCell ref="CM21:CP21"/>
    <mergeCell ref="CQ21:CT21"/>
    <mergeCell ref="BK22:CD22"/>
    <mergeCell ref="CE22:CH22"/>
    <mergeCell ref="CI22:CL22"/>
    <mergeCell ref="CM22:CP22"/>
    <mergeCell ref="CQ22:CT22"/>
    <mergeCell ref="CU22:CX22"/>
    <mergeCell ref="EB22:EE22"/>
    <mergeCell ref="EF22:EI22"/>
    <mergeCell ref="EJ22:EL22"/>
    <mergeCell ref="EM22:EP22"/>
    <mergeCell ref="AJ21:AL21"/>
    <mergeCell ref="AM21:AP21"/>
    <mergeCell ref="AQ21:AT21"/>
    <mergeCell ref="AU21:AX21"/>
    <mergeCell ref="AY21:BB21"/>
    <mergeCell ref="BC21:BF21"/>
    <mergeCell ref="WP20:WS20"/>
    <mergeCell ref="WT20:WW20"/>
    <mergeCell ref="WX20:XA20"/>
    <mergeCell ref="E21:G24"/>
    <mergeCell ref="H21:O21"/>
    <mergeCell ref="P21:S21"/>
    <mergeCell ref="T21:W21"/>
    <mergeCell ref="X21:AA21"/>
    <mergeCell ref="AB21:AE21"/>
    <mergeCell ref="AF21:AI21"/>
    <mergeCell ref="VB20:VE20"/>
    <mergeCell ref="VF20:VI20"/>
    <mergeCell ref="VJ20:VM20"/>
    <mergeCell ref="VN20:WG20"/>
    <mergeCell ref="WH20:WK20"/>
    <mergeCell ref="WL20:WO20"/>
    <mergeCell ref="UE20:UH20"/>
    <mergeCell ref="UI20:UL20"/>
    <mergeCell ref="UM20:UO20"/>
    <mergeCell ref="UP20:US20"/>
    <mergeCell ref="UT20:UW20"/>
    <mergeCell ref="UX20:VA20"/>
    <mergeCell ref="SM20:SP20"/>
    <mergeCell ref="SQ20:ST20"/>
    <mergeCell ref="SU20:SX20"/>
    <mergeCell ref="TS20:TV20"/>
    <mergeCell ref="MU20:MX20"/>
    <mergeCell ref="MY20:NB20"/>
    <mergeCell ref="KI20:KL20"/>
    <mergeCell ref="KM20:KP20"/>
    <mergeCell ref="KQ20:KT20"/>
    <mergeCell ref="KU20:KX20"/>
    <mergeCell ref="LH20:LO20"/>
    <mergeCell ref="LP20:LS20"/>
    <mergeCell ref="TW20:TZ20"/>
    <mergeCell ref="UA20:UD20"/>
    <mergeCell ref="QY20:RB20"/>
    <mergeCell ref="RC20:RF20"/>
    <mergeCell ref="RG20:RJ20"/>
    <mergeCell ref="RK20:SD20"/>
    <mergeCell ref="SE20:SH20"/>
    <mergeCell ref="SI20:SL20"/>
    <mergeCell ref="QB20:QE20"/>
    <mergeCell ref="QF20:QI20"/>
    <mergeCell ref="QJ20:QL20"/>
    <mergeCell ref="QM20:QP20"/>
    <mergeCell ref="QQ20:QT20"/>
    <mergeCell ref="QU20:QX20"/>
    <mergeCell ref="OQ20:OT20"/>
    <mergeCell ref="OU20:OX20"/>
    <mergeCell ref="PH20:PO20"/>
    <mergeCell ref="PP20:PS20"/>
    <mergeCell ref="PT20:PW20"/>
    <mergeCell ref="PX20:QA20"/>
    <mergeCell ref="EF20:EI20"/>
    <mergeCell ref="EJ20:EL20"/>
    <mergeCell ref="EM20:EP20"/>
    <mergeCell ref="EQ20:ET20"/>
    <mergeCell ref="EU20:EX20"/>
    <mergeCell ref="CQ20:CT20"/>
    <mergeCell ref="CU20:CX20"/>
    <mergeCell ref="DH20:DO20"/>
    <mergeCell ref="DP20:DS20"/>
    <mergeCell ref="DT20:DW20"/>
    <mergeCell ref="DX20:EA20"/>
    <mergeCell ref="IU20:IX20"/>
    <mergeCell ref="IY20:JB20"/>
    <mergeCell ref="JC20:JF20"/>
    <mergeCell ref="JG20:JJ20"/>
    <mergeCell ref="JK20:KD20"/>
    <mergeCell ref="KE20:KH20"/>
    <mergeCell ref="HX20:IA20"/>
    <mergeCell ref="IB20:IE20"/>
    <mergeCell ref="IF20:II20"/>
    <mergeCell ref="IJ20:IL20"/>
    <mergeCell ref="IM20:IP20"/>
    <mergeCell ref="IQ20:IT20"/>
    <mergeCell ref="GM20:GP20"/>
    <mergeCell ref="GQ20:GT20"/>
    <mergeCell ref="GU20:GX20"/>
    <mergeCell ref="HH20:HO20"/>
    <mergeCell ref="HP20:HS20"/>
    <mergeCell ref="HT20:HW20"/>
    <mergeCell ref="GE20:GH20"/>
    <mergeCell ref="EB20:EE20"/>
    <mergeCell ref="CE20:CH20"/>
    <mergeCell ref="CI20:CL20"/>
    <mergeCell ref="CM20:CP20"/>
    <mergeCell ref="AF20:AI20"/>
    <mergeCell ref="AJ20:AL20"/>
    <mergeCell ref="AM20:AP20"/>
    <mergeCell ref="AQ20:AT20"/>
    <mergeCell ref="AU20:AX20"/>
    <mergeCell ref="AY20:BB20"/>
    <mergeCell ref="WH19:WK19"/>
    <mergeCell ref="WL19:WO19"/>
    <mergeCell ref="WP19:WS19"/>
    <mergeCell ref="WT19:WW19"/>
    <mergeCell ref="WX19:XA19"/>
    <mergeCell ref="QF19:QI19"/>
    <mergeCell ref="QJ19:QL19"/>
    <mergeCell ref="QM19:QP19"/>
    <mergeCell ref="NC19:NF19"/>
    <mergeCell ref="NG19:NJ19"/>
    <mergeCell ref="NK19:OD19"/>
    <mergeCell ref="OE19:OH19"/>
    <mergeCell ref="OI19:OL19"/>
    <mergeCell ref="OM19:OP19"/>
    <mergeCell ref="MF19:MI19"/>
    <mergeCell ref="MJ19:ML19"/>
    <mergeCell ref="MM19:MP19"/>
    <mergeCell ref="MQ19:MT19"/>
    <mergeCell ref="MU19:MX19"/>
    <mergeCell ref="MY19:NB19"/>
    <mergeCell ref="EY20:FB20"/>
    <mergeCell ref="FC20:FF20"/>
    <mergeCell ref="FG20:FJ20"/>
    <mergeCell ref="X20:AA20"/>
    <mergeCell ref="AB20:AE20"/>
    <mergeCell ref="UT19:UW19"/>
    <mergeCell ref="UX19:VA19"/>
    <mergeCell ref="VB19:VE19"/>
    <mergeCell ref="VF19:VI19"/>
    <mergeCell ref="VJ19:VM19"/>
    <mergeCell ref="VN19:WG19"/>
    <mergeCell ref="TW19:TZ19"/>
    <mergeCell ref="UA19:UD19"/>
    <mergeCell ref="UE19:UH19"/>
    <mergeCell ref="UI19:UL19"/>
    <mergeCell ref="UM19:UO19"/>
    <mergeCell ref="UP19:US19"/>
    <mergeCell ref="SE19:SH19"/>
    <mergeCell ref="SI19:SL19"/>
    <mergeCell ref="SM19:SP19"/>
    <mergeCell ref="SQ19:ST19"/>
    <mergeCell ref="SU19:SX19"/>
    <mergeCell ref="TS19:TV19"/>
    <mergeCell ref="QQ19:QT19"/>
    <mergeCell ref="QU19:QX19"/>
    <mergeCell ref="QY19:RB19"/>
    <mergeCell ref="RC19:RF19"/>
    <mergeCell ref="RG19:RJ19"/>
    <mergeCell ref="RK19:SD19"/>
    <mergeCell ref="PT19:PW19"/>
    <mergeCell ref="PX19:QA19"/>
    <mergeCell ref="QB19:QE19"/>
    <mergeCell ref="BC20:BF20"/>
    <mergeCell ref="BG20:BJ20"/>
    <mergeCell ref="BK20:CD20"/>
    <mergeCell ref="LH19:LO19"/>
    <mergeCell ref="LP19:LS19"/>
    <mergeCell ref="LT19:LW19"/>
    <mergeCell ref="LX19:MA19"/>
    <mergeCell ref="MB19:ME19"/>
    <mergeCell ref="JG19:JJ19"/>
    <mergeCell ref="JK19:KD19"/>
    <mergeCell ref="KE19:KH19"/>
    <mergeCell ref="KI19:KL19"/>
    <mergeCell ref="KM19:KP19"/>
    <mergeCell ref="KQ19:KT19"/>
    <mergeCell ref="IJ19:IL19"/>
    <mergeCell ref="IM19:IP19"/>
    <mergeCell ref="IQ19:IT19"/>
    <mergeCell ref="IU19:IX19"/>
    <mergeCell ref="IY19:JB19"/>
    <mergeCell ref="JC19:JF19"/>
    <mergeCell ref="LE18:LG20"/>
    <mergeCell ref="LH18:LO18"/>
    <mergeCell ref="LP18:LS18"/>
    <mergeCell ref="LT18:LW18"/>
    <mergeCell ref="LX18:MA18"/>
    <mergeCell ref="MB18:ME18"/>
    <mergeCell ref="LT20:LW20"/>
    <mergeCell ref="LX20:MA20"/>
    <mergeCell ref="MB20:ME20"/>
    <mergeCell ref="JK18:KD18"/>
    <mergeCell ref="KE18:KH18"/>
    <mergeCell ref="KI18:KL18"/>
    <mergeCell ref="KM18:KP18"/>
    <mergeCell ref="KQ18:KT18"/>
    <mergeCell ref="KU18:KX18"/>
    <mergeCell ref="WL18:WO18"/>
    <mergeCell ref="WP18:WS18"/>
    <mergeCell ref="WT18:WW18"/>
    <mergeCell ref="WX18:XA18"/>
    <mergeCell ref="H19:O19"/>
    <mergeCell ref="P19:S19"/>
    <mergeCell ref="T19:W19"/>
    <mergeCell ref="X19:AA19"/>
    <mergeCell ref="AB19:AE19"/>
    <mergeCell ref="AF19:AI19"/>
    <mergeCell ref="UX18:VA18"/>
    <mergeCell ref="VB18:VE18"/>
    <mergeCell ref="VF18:VI18"/>
    <mergeCell ref="VJ18:VM18"/>
    <mergeCell ref="VN18:WG18"/>
    <mergeCell ref="WH18:WK18"/>
    <mergeCell ref="UA18:UD18"/>
    <mergeCell ref="UE18:UH18"/>
    <mergeCell ref="UI18:UL18"/>
    <mergeCell ref="UM18:UO18"/>
    <mergeCell ref="HH19:HO19"/>
    <mergeCell ref="HP19:HS19"/>
    <mergeCell ref="HT19:HW19"/>
    <mergeCell ref="HX19:IA19"/>
    <mergeCell ref="IB19:IE19"/>
    <mergeCell ref="IF19:II19"/>
    <mergeCell ref="EU19:EX19"/>
    <mergeCell ref="EY19:FB19"/>
    <mergeCell ref="FC19:FF19"/>
    <mergeCell ref="FG19:FJ19"/>
    <mergeCell ref="FK19:GD19"/>
    <mergeCell ref="GE19:GH19"/>
    <mergeCell ref="UP18:US18"/>
    <mergeCell ref="UT18:UW18"/>
    <mergeCell ref="SI18:SL18"/>
    <mergeCell ref="SM18:SP18"/>
    <mergeCell ref="SQ18:ST18"/>
    <mergeCell ref="SU18:SX18"/>
    <mergeCell ref="TS18:TV18"/>
    <mergeCell ref="TW18:TZ18"/>
    <mergeCell ref="QU18:QX18"/>
    <mergeCell ref="QY18:RB18"/>
    <mergeCell ref="RC18:RF18"/>
    <mergeCell ref="RG18:RJ18"/>
    <mergeCell ref="RK18:SD18"/>
    <mergeCell ref="SE18:SH18"/>
    <mergeCell ref="PX18:QA18"/>
    <mergeCell ref="QB18:QE18"/>
    <mergeCell ref="QF18:QI18"/>
    <mergeCell ref="QJ18:QL18"/>
    <mergeCell ref="QM18:QP18"/>
    <mergeCell ref="QQ18:QT18"/>
    <mergeCell ref="OQ18:OT18"/>
    <mergeCell ref="OU18:OX18"/>
    <mergeCell ref="PE18:PG20"/>
    <mergeCell ref="PH18:PO18"/>
    <mergeCell ref="PP18:PS18"/>
    <mergeCell ref="PT18:PW18"/>
    <mergeCell ref="OQ19:OT19"/>
    <mergeCell ref="OU19:OX19"/>
    <mergeCell ref="PH19:PO19"/>
    <mergeCell ref="PP19:PS19"/>
    <mergeCell ref="NC18:NF18"/>
    <mergeCell ref="NG18:NJ18"/>
    <mergeCell ref="NK18:OD18"/>
    <mergeCell ref="OE18:OH18"/>
    <mergeCell ref="OI18:OL18"/>
    <mergeCell ref="OM18:OP18"/>
    <mergeCell ref="MF18:MI18"/>
    <mergeCell ref="MJ18:ML18"/>
    <mergeCell ref="MM18:MP18"/>
    <mergeCell ref="MQ18:MT18"/>
    <mergeCell ref="MU18:MX18"/>
    <mergeCell ref="MY18:NB18"/>
    <mergeCell ref="NC20:NF20"/>
    <mergeCell ref="NG20:NJ20"/>
    <mergeCell ref="NK20:OD20"/>
    <mergeCell ref="OE20:OH20"/>
    <mergeCell ref="OI20:OL20"/>
    <mergeCell ref="OM20:OP20"/>
    <mergeCell ref="MF20:MI20"/>
    <mergeCell ref="MJ20:ML20"/>
    <mergeCell ref="MM20:MP20"/>
    <mergeCell ref="MQ20:MT20"/>
    <mergeCell ref="IM18:IP18"/>
    <mergeCell ref="IQ18:IT18"/>
    <mergeCell ref="IU18:IX18"/>
    <mergeCell ref="IY18:JB18"/>
    <mergeCell ref="JC18:JF18"/>
    <mergeCell ref="JG18:JJ18"/>
    <mergeCell ref="HP18:HS18"/>
    <mergeCell ref="HT18:HW18"/>
    <mergeCell ref="HX18:IA18"/>
    <mergeCell ref="IB18:IE18"/>
    <mergeCell ref="IF18:II18"/>
    <mergeCell ref="IJ18:IL18"/>
    <mergeCell ref="GI18:GL18"/>
    <mergeCell ref="GM18:GP18"/>
    <mergeCell ref="GQ18:GT18"/>
    <mergeCell ref="GU18:GX18"/>
    <mergeCell ref="HE18:HG20"/>
    <mergeCell ref="HH18:HO18"/>
    <mergeCell ref="GI19:GL19"/>
    <mergeCell ref="GM19:GP19"/>
    <mergeCell ref="GQ19:GT19"/>
    <mergeCell ref="GU19:GX19"/>
    <mergeCell ref="KU19:KX19"/>
    <mergeCell ref="GI20:GL20"/>
    <mergeCell ref="EU18:EX18"/>
    <mergeCell ref="EY18:FB18"/>
    <mergeCell ref="FC18:FF18"/>
    <mergeCell ref="FG18:FJ18"/>
    <mergeCell ref="FK18:GD18"/>
    <mergeCell ref="GE18:GH18"/>
    <mergeCell ref="DX18:EA18"/>
    <mergeCell ref="EB18:EE18"/>
    <mergeCell ref="EF18:EI18"/>
    <mergeCell ref="EJ18:EL18"/>
    <mergeCell ref="EM18:EP18"/>
    <mergeCell ref="EQ18:ET18"/>
    <mergeCell ref="CQ18:CT18"/>
    <mergeCell ref="CU18:CX18"/>
    <mergeCell ref="DE18:DG20"/>
    <mergeCell ref="DH18:DO18"/>
    <mergeCell ref="DP18:DS18"/>
    <mergeCell ref="DT18:DW18"/>
    <mergeCell ref="CU19:CX19"/>
    <mergeCell ref="DH19:DO19"/>
    <mergeCell ref="DP19:DS19"/>
    <mergeCell ref="DT19:DW19"/>
    <mergeCell ref="CQ19:CT19"/>
    <mergeCell ref="DX19:EA19"/>
    <mergeCell ref="EB19:EE19"/>
    <mergeCell ref="EF19:EI19"/>
    <mergeCell ref="EJ19:EL19"/>
    <mergeCell ref="EM19:EP19"/>
    <mergeCell ref="EQ19:ET19"/>
    <mergeCell ref="FK20:GD20"/>
    <mergeCell ref="BC18:BF18"/>
    <mergeCell ref="BG18:BJ18"/>
    <mergeCell ref="BK18:CD18"/>
    <mergeCell ref="CE18:CH18"/>
    <mergeCell ref="CI18:CL18"/>
    <mergeCell ref="CM18:CP18"/>
    <mergeCell ref="AF18:AI18"/>
    <mergeCell ref="AJ18:AL18"/>
    <mergeCell ref="AM18:AP18"/>
    <mergeCell ref="AQ18:AT18"/>
    <mergeCell ref="AU18:AX18"/>
    <mergeCell ref="AY18:BB18"/>
    <mergeCell ref="E18:G20"/>
    <mergeCell ref="H18:O18"/>
    <mergeCell ref="P18:S18"/>
    <mergeCell ref="T18:W18"/>
    <mergeCell ref="X18:AA18"/>
    <mergeCell ref="AB18:AE18"/>
    <mergeCell ref="BG19:BJ19"/>
    <mergeCell ref="BK19:CD19"/>
    <mergeCell ref="CE19:CH19"/>
    <mergeCell ref="CI19:CL19"/>
    <mergeCell ref="CM19:CP19"/>
    <mergeCell ref="AJ19:AL19"/>
    <mergeCell ref="AM19:AP19"/>
    <mergeCell ref="AQ19:AT19"/>
    <mergeCell ref="AU19:AX19"/>
    <mergeCell ref="AY19:BB19"/>
    <mergeCell ref="BC19:BF19"/>
    <mergeCell ref="H20:O20"/>
    <mergeCell ref="P20:S20"/>
    <mergeCell ref="T20:W20"/>
    <mergeCell ref="VN17:WG17"/>
    <mergeCell ref="WH17:WK17"/>
    <mergeCell ref="WL17:WO17"/>
    <mergeCell ref="WP17:WS17"/>
    <mergeCell ref="WT17:WW17"/>
    <mergeCell ref="WX17:XA17"/>
    <mergeCell ref="UP17:US17"/>
    <mergeCell ref="UT17:UW17"/>
    <mergeCell ref="UX17:VA17"/>
    <mergeCell ref="VB17:VE17"/>
    <mergeCell ref="VF17:VI17"/>
    <mergeCell ref="VJ17:VM17"/>
    <mergeCell ref="TS17:TV17"/>
    <mergeCell ref="TW17:TZ17"/>
    <mergeCell ref="UA17:UD17"/>
    <mergeCell ref="UE17:UH17"/>
    <mergeCell ref="UI17:UL17"/>
    <mergeCell ref="UM17:UO17"/>
    <mergeCell ref="KQ17:KT17"/>
    <mergeCell ref="KU17:KX17"/>
    <mergeCell ref="LH17:LO17"/>
    <mergeCell ref="LP17:LS17"/>
    <mergeCell ref="LT17:LW17"/>
    <mergeCell ref="LX17:MA17"/>
    <mergeCell ref="RK17:SD17"/>
    <mergeCell ref="SE17:SH17"/>
    <mergeCell ref="SI17:SL17"/>
    <mergeCell ref="SM17:SP17"/>
    <mergeCell ref="SQ17:ST17"/>
    <mergeCell ref="SU17:SX17"/>
    <mergeCell ref="QM17:QP17"/>
    <mergeCell ref="QQ17:QT17"/>
    <mergeCell ref="QU17:QX17"/>
    <mergeCell ref="QY17:RB17"/>
    <mergeCell ref="RC17:RF17"/>
    <mergeCell ref="RG17:RJ17"/>
    <mergeCell ref="PP17:PS17"/>
    <mergeCell ref="PT17:PW17"/>
    <mergeCell ref="PX17:QA17"/>
    <mergeCell ref="QB17:QE17"/>
    <mergeCell ref="QF17:QI17"/>
    <mergeCell ref="QJ17:QL17"/>
    <mergeCell ref="CI17:CL17"/>
    <mergeCell ref="CM17:CP17"/>
    <mergeCell ref="JC17:JF17"/>
    <mergeCell ref="JG17:JJ17"/>
    <mergeCell ref="JK17:KD17"/>
    <mergeCell ref="KE17:KH17"/>
    <mergeCell ref="KI17:KL17"/>
    <mergeCell ref="KM17:KP17"/>
    <mergeCell ref="IF17:II17"/>
    <mergeCell ref="IJ17:IL17"/>
    <mergeCell ref="IM17:IP17"/>
    <mergeCell ref="IQ17:IT17"/>
    <mergeCell ref="IU17:IX17"/>
    <mergeCell ref="IY17:JB17"/>
    <mergeCell ref="GU17:GX17"/>
    <mergeCell ref="HH17:HO17"/>
    <mergeCell ref="HP17:HS17"/>
    <mergeCell ref="HT17:HW17"/>
    <mergeCell ref="HX17:IA17"/>
    <mergeCell ref="IB17:IE17"/>
    <mergeCell ref="WH16:WK16"/>
    <mergeCell ref="WL16:WO16"/>
    <mergeCell ref="WP16:WS16"/>
    <mergeCell ref="WT16:WW16"/>
    <mergeCell ref="WX16:XA16"/>
    <mergeCell ref="H17:O17"/>
    <mergeCell ref="P17:S17"/>
    <mergeCell ref="T17:W17"/>
    <mergeCell ref="X17:AA17"/>
    <mergeCell ref="AB17:AE17"/>
    <mergeCell ref="UT16:UW16"/>
    <mergeCell ref="UX16:VA16"/>
    <mergeCell ref="VB16:VE16"/>
    <mergeCell ref="VF16:VI16"/>
    <mergeCell ref="VJ16:VM16"/>
    <mergeCell ref="VN16:WG16"/>
    <mergeCell ref="TW16:TZ16"/>
    <mergeCell ref="UA16:UD16"/>
    <mergeCell ref="UE16:UH16"/>
    <mergeCell ref="UI16:UL16"/>
    <mergeCell ref="UM16:UO16"/>
    <mergeCell ref="UP16:US16"/>
    <mergeCell ref="SE16:SH16"/>
    <mergeCell ref="SI16:SL16"/>
    <mergeCell ref="SM16:SP16"/>
    <mergeCell ref="SQ16:ST16"/>
    <mergeCell ref="EQ17:ET17"/>
    <mergeCell ref="EU17:EX17"/>
    <mergeCell ref="EY17:FB17"/>
    <mergeCell ref="FC17:FF17"/>
    <mergeCell ref="FG17:FJ17"/>
    <mergeCell ref="FK17:GD17"/>
    <mergeCell ref="SU16:SX16"/>
    <mergeCell ref="TS16:TV16"/>
    <mergeCell ref="QQ16:QT16"/>
    <mergeCell ref="QU16:QX16"/>
    <mergeCell ref="QY16:RB16"/>
    <mergeCell ref="RC16:RF16"/>
    <mergeCell ref="RG16:RJ16"/>
    <mergeCell ref="RK16:SD16"/>
    <mergeCell ref="PT16:PW16"/>
    <mergeCell ref="PX16:QA16"/>
    <mergeCell ref="QB16:QE16"/>
    <mergeCell ref="QF16:QI16"/>
    <mergeCell ref="QJ16:QL16"/>
    <mergeCell ref="QM16:QP16"/>
    <mergeCell ref="OM16:OP16"/>
    <mergeCell ref="OQ16:OT16"/>
    <mergeCell ref="OU16:OX16"/>
    <mergeCell ref="PE16:PG17"/>
    <mergeCell ref="PH16:PO16"/>
    <mergeCell ref="PP16:PS16"/>
    <mergeCell ref="OM17:OP17"/>
    <mergeCell ref="OQ17:OT17"/>
    <mergeCell ref="OU17:OX17"/>
    <mergeCell ref="PH17:PO17"/>
    <mergeCell ref="MY16:NB16"/>
    <mergeCell ref="NC16:NF16"/>
    <mergeCell ref="NG16:NJ16"/>
    <mergeCell ref="NK16:OD16"/>
    <mergeCell ref="OE16:OH16"/>
    <mergeCell ref="OI16:OL16"/>
    <mergeCell ref="MB16:ME16"/>
    <mergeCell ref="MF16:MI16"/>
    <mergeCell ref="MJ16:ML16"/>
    <mergeCell ref="MM16:MP16"/>
    <mergeCell ref="MQ16:MT16"/>
    <mergeCell ref="MU16:MX16"/>
    <mergeCell ref="KU16:KX16"/>
    <mergeCell ref="LE16:LG17"/>
    <mergeCell ref="LH16:LO16"/>
    <mergeCell ref="LP16:LS16"/>
    <mergeCell ref="LT16:LW16"/>
    <mergeCell ref="LX16:MA16"/>
    <mergeCell ref="MY17:NB17"/>
    <mergeCell ref="NC17:NF17"/>
    <mergeCell ref="NG17:NJ17"/>
    <mergeCell ref="NK17:OD17"/>
    <mergeCell ref="OE17:OH17"/>
    <mergeCell ref="OI17:OL17"/>
    <mergeCell ref="MB17:ME17"/>
    <mergeCell ref="MF17:MI17"/>
    <mergeCell ref="MJ17:ML17"/>
    <mergeCell ref="MM17:MP17"/>
    <mergeCell ref="MQ17:MT17"/>
    <mergeCell ref="MU17:MX17"/>
    <mergeCell ref="JG16:JJ16"/>
    <mergeCell ref="JK16:KD16"/>
    <mergeCell ref="KE16:KH16"/>
    <mergeCell ref="KI16:KL16"/>
    <mergeCell ref="KM16:KP16"/>
    <mergeCell ref="KQ16:KT16"/>
    <mergeCell ref="IJ16:IL16"/>
    <mergeCell ref="IM16:IP16"/>
    <mergeCell ref="IQ16:IT16"/>
    <mergeCell ref="IU16:IX16"/>
    <mergeCell ref="IY16:JB16"/>
    <mergeCell ref="JC16:JF16"/>
    <mergeCell ref="HH16:HO16"/>
    <mergeCell ref="HP16:HS16"/>
    <mergeCell ref="HT16:HW16"/>
    <mergeCell ref="HX16:IA16"/>
    <mergeCell ref="IB16:IE16"/>
    <mergeCell ref="IF16:II16"/>
    <mergeCell ref="GE16:GH16"/>
    <mergeCell ref="GI16:GL16"/>
    <mergeCell ref="GM16:GP16"/>
    <mergeCell ref="GQ16:GT16"/>
    <mergeCell ref="GU16:GX16"/>
    <mergeCell ref="HE16:HG17"/>
    <mergeCell ref="GE17:GH17"/>
    <mergeCell ref="GI17:GL17"/>
    <mergeCell ref="GM17:GP17"/>
    <mergeCell ref="GQ17:GT17"/>
    <mergeCell ref="EQ16:ET16"/>
    <mergeCell ref="EU16:EX16"/>
    <mergeCell ref="EY16:FB16"/>
    <mergeCell ref="FC16:FF16"/>
    <mergeCell ref="FG16:FJ16"/>
    <mergeCell ref="FK16:GD16"/>
    <mergeCell ref="DT16:DW16"/>
    <mergeCell ref="DX16:EA16"/>
    <mergeCell ref="EB16:EE16"/>
    <mergeCell ref="EF16:EI16"/>
    <mergeCell ref="EJ16:EL16"/>
    <mergeCell ref="EM16:EP16"/>
    <mergeCell ref="DT17:DW17"/>
    <mergeCell ref="DX17:EA17"/>
    <mergeCell ref="EB17:EE17"/>
    <mergeCell ref="EF17:EI17"/>
    <mergeCell ref="EJ17:EL17"/>
    <mergeCell ref="EM17:EP17"/>
    <mergeCell ref="CM16:CP16"/>
    <mergeCell ref="CQ16:CT16"/>
    <mergeCell ref="CU16:CX16"/>
    <mergeCell ref="DE16:DG17"/>
    <mergeCell ref="DH16:DO16"/>
    <mergeCell ref="DP16:DS16"/>
    <mergeCell ref="CQ17:CT17"/>
    <mergeCell ref="CU17:CX17"/>
    <mergeCell ref="DH17:DO17"/>
    <mergeCell ref="DP17:DS17"/>
    <mergeCell ref="AY16:BB16"/>
    <mergeCell ref="BC16:BF16"/>
    <mergeCell ref="BG16:BJ16"/>
    <mergeCell ref="BK16:CD16"/>
    <mergeCell ref="CE16:CH16"/>
    <mergeCell ref="CI16:CL16"/>
    <mergeCell ref="AB16:AE16"/>
    <mergeCell ref="AF16:AI16"/>
    <mergeCell ref="AJ16:AL16"/>
    <mergeCell ref="AM16:AP16"/>
    <mergeCell ref="AQ16:AT16"/>
    <mergeCell ref="AU16:AX16"/>
    <mergeCell ref="AF17:AI17"/>
    <mergeCell ref="AJ17:AL17"/>
    <mergeCell ref="AM17:AP17"/>
    <mergeCell ref="AQ17:AT17"/>
    <mergeCell ref="AU17:AX17"/>
    <mergeCell ref="AY17:BB17"/>
    <mergeCell ref="BC17:BF17"/>
    <mergeCell ref="BG17:BJ17"/>
    <mergeCell ref="BK17:CD17"/>
    <mergeCell ref="CE17:CH17"/>
    <mergeCell ref="WH15:WK15"/>
    <mergeCell ref="WL15:WO15"/>
    <mergeCell ref="WP15:WS15"/>
    <mergeCell ref="WT15:WW15"/>
    <mergeCell ref="WX15:XA15"/>
    <mergeCell ref="E16:G17"/>
    <mergeCell ref="H16:O16"/>
    <mergeCell ref="P16:S16"/>
    <mergeCell ref="T16:W16"/>
    <mergeCell ref="X16:AA16"/>
    <mergeCell ref="UT15:UW15"/>
    <mergeCell ref="UX15:VA15"/>
    <mergeCell ref="VB15:VE15"/>
    <mergeCell ref="VF15:VI15"/>
    <mergeCell ref="VJ15:VM15"/>
    <mergeCell ref="VN15:WG15"/>
    <mergeCell ref="TW15:TZ15"/>
    <mergeCell ref="UA15:UD15"/>
    <mergeCell ref="UE15:UH15"/>
    <mergeCell ref="UI15:UL15"/>
    <mergeCell ref="UM15:UO15"/>
    <mergeCell ref="UP15:US15"/>
    <mergeCell ref="SE15:SH15"/>
    <mergeCell ref="SI15:SL15"/>
    <mergeCell ref="SM15:SP15"/>
    <mergeCell ref="SQ15:ST15"/>
    <mergeCell ref="SU15:SX15"/>
    <mergeCell ref="TS15:TV15"/>
    <mergeCell ref="QQ15:QT15"/>
    <mergeCell ref="QU15:QX15"/>
    <mergeCell ref="QY15:RB15"/>
    <mergeCell ref="RC15:RF15"/>
    <mergeCell ref="RG15:RJ15"/>
    <mergeCell ref="RK15:SD15"/>
    <mergeCell ref="PT15:PW15"/>
    <mergeCell ref="PX15:QA15"/>
    <mergeCell ref="QB15:QE15"/>
    <mergeCell ref="QF15:QI15"/>
    <mergeCell ref="QJ15:QL15"/>
    <mergeCell ref="QM15:QP15"/>
    <mergeCell ref="NC15:NF15"/>
    <mergeCell ref="NG15:NJ15"/>
    <mergeCell ref="NK15:OD15"/>
    <mergeCell ref="OE15:OH15"/>
    <mergeCell ref="OI15:OL15"/>
    <mergeCell ref="OM15:OP15"/>
    <mergeCell ref="MF15:MI15"/>
    <mergeCell ref="MJ15:ML15"/>
    <mergeCell ref="MM15:MP15"/>
    <mergeCell ref="MQ15:MT15"/>
    <mergeCell ref="MU15:MX15"/>
    <mergeCell ref="MY15:NB15"/>
    <mergeCell ref="EM15:EP15"/>
    <mergeCell ref="EQ15:ET15"/>
    <mergeCell ref="KU15:KX15"/>
    <mergeCell ref="LH15:LO15"/>
    <mergeCell ref="LP15:LS15"/>
    <mergeCell ref="LT15:LW15"/>
    <mergeCell ref="LX15:MA15"/>
    <mergeCell ref="MB15:ME15"/>
    <mergeCell ref="JG15:JJ15"/>
    <mergeCell ref="JK15:KD15"/>
    <mergeCell ref="KE15:KH15"/>
    <mergeCell ref="KI15:KL15"/>
    <mergeCell ref="KM15:KP15"/>
    <mergeCell ref="KQ15:KT15"/>
    <mergeCell ref="IJ15:IL15"/>
    <mergeCell ref="IM15:IP15"/>
    <mergeCell ref="IQ15:IT15"/>
    <mergeCell ref="IU15:IX15"/>
    <mergeCell ref="IY15:JB15"/>
    <mergeCell ref="JC15:JF15"/>
    <mergeCell ref="LE14:LG15"/>
    <mergeCell ref="LH14:LO14"/>
    <mergeCell ref="LP14:LS14"/>
    <mergeCell ref="LT14:LW14"/>
    <mergeCell ref="LX14:MA14"/>
    <mergeCell ref="MB14:ME14"/>
    <mergeCell ref="JK14:KD14"/>
    <mergeCell ref="KE14:KH14"/>
    <mergeCell ref="KI14:KL14"/>
    <mergeCell ref="KM14:KP14"/>
    <mergeCell ref="KQ14:KT14"/>
    <mergeCell ref="KU14:KX14"/>
    <mergeCell ref="BG15:BJ15"/>
    <mergeCell ref="BK15:CD15"/>
    <mergeCell ref="CE15:CH15"/>
    <mergeCell ref="CI15:CL15"/>
    <mergeCell ref="CM15:CP15"/>
    <mergeCell ref="CQ15:CT15"/>
    <mergeCell ref="AJ15:AL15"/>
    <mergeCell ref="AM15:AP15"/>
    <mergeCell ref="AQ15:AT15"/>
    <mergeCell ref="AU15:AX15"/>
    <mergeCell ref="AY15:BB15"/>
    <mergeCell ref="BC15:BF15"/>
    <mergeCell ref="WL14:WO14"/>
    <mergeCell ref="WP14:WS14"/>
    <mergeCell ref="WT14:WW14"/>
    <mergeCell ref="WX14:XA14"/>
    <mergeCell ref="H15:O15"/>
    <mergeCell ref="P15:S15"/>
    <mergeCell ref="T15:W15"/>
    <mergeCell ref="X15:AA15"/>
    <mergeCell ref="AB15:AE15"/>
    <mergeCell ref="AF15:AI15"/>
    <mergeCell ref="UX14:VA14"/>
    <mergeCell ref="VB14:VE14"/>
    <mergeCell ref="VF14:VI14"/>
    <mergeCell ref="VJ14:VM14"/>
    <mergeCell ref="VN14:WG14"/>
    <mergeCell ref="WH14:WK14"/>
    <mergeCell ref="UA14:UD14"/>
    <mergeCell ref="UE14:UH14"/>
    <mergeCell ref="UI14:UL14"/>
    <mergeCell ref="UM14:UO14"/>
    <mergeCell ref="UP14:US14"/>
    <mergeCell ref="UT14:UW14"/>
    <mergeCell ref="SI14:SL14"/>
    <mergeCell ref="SM14:SP14"/>
    <mergeCell ref="SQ14:ST14"/>
    <mergeCell ref="SU14:SX14"/>
    <mergeCell ref="TS14:TV14"/>
    <mergeCell ref="TW14:TZ14"/>
    <mergeCell ref="QU14:QX14"/>
    <mergeCell ref="QY14:RB14"/>
    <mergeCell ref="RC14:RF14"/>
    <mergeCell ref="RG14:RJ14"/>
    <mergeCell ref="RK14:SD14"/>
    <mergeCell ref="SE14:SH14"/>
    <mergeCell ref="PX14:QA14"/>
    <mergeCell ref="QB14:QE14"/>
    <mergeCell ref="QF14:QI14"/>
    <mergeCell ref="QJ14:QL14"/>
    <mergeCell ref="QM14:QP14"/>
    <mergeCell ref="QQ14:QT14"/>
    <mergeCell ref="OQ14:OT14"/>
    <mergeCell ref="OU14:OX14"/>
    <mergeCell ref="PE14:PG15"/>
    <mergeCell ref="PH14:PO14"/>
    <mergeCell ref="PP14:PS14"/>
    <mergeCell ref="PT14:PW14"/>
    <mergeCell ref="OQ15:OT15"/>
    <mergeCell ref="OU15:OX15"/>
    <mergeCell ref="PH15:PO15"/>
    <mergeCell ref="PP15:PS15"/>
    <mergeCell ref="NC14:NF14"/>
    <mergeCell ref="NG14:NJ14"/>
    <mergeCell ref="NK14:OD14"/>
    <mergeCell ref="OE14:OH14"/>
    <mergeCell ref="OI14:OL14"/>
    <mergeCell ref="OM14:OP14"/>
    <mergeCell ref="MF14:MI14"/>
    <mergeCell ref="MJ14:ML14"/>
    <mergeCell ref="MM14:MP14"/>
    <mergeCell ref="MQ14:MT14"/>
    <mergeCell ref="MU14:MX14"/>
    <mergeCell ref="MY14:NB14"/>
    <mergeCell ref="JG14:JJ14"/>
    <mergeCell ref="HP14:HS14"/>
    <mergeCell ref="HT14:HW14"/>
    <mergeCell ref="HX14:IA14"/>
    <mergeCell ref="IB14:IE14"/>
    <mergeCell ref="IF14:II14"/>
    <mergeCell ref="IJ14:IL14"/>
    <mergeCell ref="GI14:GL14"/>
    <mergeCell ref="GM14:GP14"/>
    <mergeCell ref="GQ14:GT14"/>
    <mergeCell ref="GU14:GX14"/>
    <mergeCell ref="HE14:HG15"/>
    <mergeCell ref="HH14:HO14"/>
    <mergeCell ref="GI15:GL15"/>
    <mergeCell ref="GM15:GP15"/>
    <mergeCell ref="GQ15:GT15"/>
    <mergeCell ref="GU15:GX15"/>
    <mergeCell ref="HH15:HO15"/>
    <mergeCell ref="HP15:HS15"/>
    <mergeCell ref="HT15:HW15"/>
    <mergeCell ref="HX15:IA15"/>
    <mergeCell ref="IB15:IE15"/>
    <mergeCell ref="IF15:II15"/>
    <mergeCell ref="IM14:IP14"/>
    <mergeCell ref="IQ14:IT14"/>
    <mergeCell ref="EU14:EX14"/>
    <mergeCell ref="EY14:FB14"/>
    <mergeCell ref="FC14:FF14"/>
    <mergeCell ref="FG14:FJ14"/>
    <mergeCell ref="FK14:GD14"/>
    <mergeCell ref="GE14:GH14"/>
    <mergeCell ref="DX14:EA14"/>
    <mergeCell ref="EB14:EE14"/>
    <mergeCell ref="EF14:EI14"/>
    <mergeCell ref="EJ14:EL14"/>
    <mergeCell ref="EM14:EP14"/>
    <mergeCell ref="EQ14:ET14"/>
    <mergeCell ref="CQ14:CT14"/>
    <mergeCell ref="CU14:CX14"/>
    <mergeCell ref="DE14:DG15"/>
    <mergeCell ref="DH14:DO14"/>
    <mergeCell ref="DP14:DS14"/>
    <mergeCell ref="DT14:DW14"/>
    <mergeCell ref="CU15:CX15"/>
    <mergeCell ref="DH15:DO15"/>
    <mergeCell ref="DP15:DS15"/>
    <mergeCell ref="DT15:DW15"/>
    <mergeCell ref="EU15:EX15"/>
    <mergeCell ref="EY15:FB15"/>
    <mergeCell ref="FC15:FF15"/>
    <mergeCell ref="FG15:FJ15"/>
    <mergeCell ref="FK15:GD15"/>
    <mergeCell ref="GE15:GH15"/>
    <mergeCell ref="DX15:EA15"/>
    <mergeCell ref="EB15:EE15"/>
    <mergeCell ref="EF15:EI15"/>
    <mergeCell ref="EJ15:EL15"/>
    <mergeCell ref="BC14:BF14"/>
    <mergeCell ref="BG14:BJ14"/>
    <mergeCell ref="BK14:CD14"/>
    <mergeCell ref="CE14:CH14"/>
    <mergeCell ref="CI14:CL14"/>
    <mergeCell ref="CM14:CP14"/>
    <mergeCell ref="AF14:AI14"/>
    <mergeCell ref="AJ14:AL14"/>
    <mergeCell ref="AM14:AP14"/>
    <mergeCell ref="AQ14:AT14"/>
    <mergeCell ref="AU14:AX14"/>
    <mergeCell ref="AY14:BB14"/>
    <mergeCell ref="WL13:WO13"/>
    <mergeCell ref="WP13:WS13"/>
    <mergeCell ref="WT13:WW13"/>
    <mergeCell ref="WX13:XA13"/>
    <mergeCell ref="E14:G15"/>
    <mergeCell ref="H14:O14"/>
    <mergeCell ref="P14:S14"/>
    <mergeCell ref="T14:W14"/>
    <mergeCell ref="X14:AA14"/>
    <mergeCell ref="AB14:AE14"/>
    <mergeCell ref="UX13:VA13"/>
    <mergeCell ref="VB13:VE13"/>
    <mergeCell ref="VF13:VI13"/>
    <mergeCell ref="VJ13:VM13"/>
    <mergeCell ref="VN13:WG13"/>
    <mergeCell ref="WH13:WK13"/>
    <mergeCell ref="UA13:UD13"/>
    <mergeCell ref="UE13:UH13"/>
    <mergeCell ref="UI13:UL13"/>
    <mergeCell ref="UM13:UO13"/>
    <mergeCell ref="UP13:US13"/>
    <mergeCell ref="UT13:UW13"/>
    <mergeCell ref="SI13:SL13"/>
    <mergeCell ref="SM13:SP13"/>
    <mergeCell ref="SQ13:ST13"/>
    <mergeCell ref="SU13:SX13"/>
    <mergeCell ref="TS13:TV13"/>
    <mergeCell ref="TW13:TZ13"/>
    <mergeCell ref="QU13:QX13"/>
    <mergeCell ref="QY13:RB13"/>
    <mergeCell ref="RC13:RF13"/>
    <mergeCell ref="RG13:RJ13"/>
    <mergeCell ref="RK13:SD13"/>
    <mergeCell ref="SE13:SH13"/>
    <mergeCell ref="PX13:QA13"/>
    <mergeCell ref="QB13:QE13"/>
    <mergeCell ref="QF13:QI13"/>
    <mergeCell ref="QJ13:QL13"/>
    <mergeCell ref="QM13:QP13"/>
    <mergeCell ref="QQ13:QT13"/>
    <mergeCell ref="OM13:OP13"/>
    <mergeCell ref="OQ13:OT13"/>
    <mergeCell ref="OU13:OX13"/>
    <mergeCell ref="PE13:PO13"/>
    <mergeCell ref="PP13:PS13"/>
    <mergeCell ref="PT13:PW13"/>
    <mergeCell ref="MY13:NB13"/>
    <mergeCell ref="NC13:NF13"/>
    <mergeCell ref="NG13:NJ13"/>
    <mergeCell ref="NK13:OD13"/>
    <mergeCell ref="OE13:OH13"/>
    <mergeCell ref="OI13:OL13"/>
    <mergeCell ref="MB13:ME13"/>
    <mergeCell ref="MF13:MI13"/>
    <mergeCell ref="MJ13:ML13"/>
    <mergeCell ref="MM13:MP13"/>
    <mergeCell ref="MQ13:MT13"/>
    <mergeCell ref="MU13:MX13"/>
    <mergeCell ref="EM13:EP13"/>
    <mergeCell ref="EQ13:ET13"/>
    <mergeCell ref="EU13:EX13"/>
    <mergeCell ref="EY13:FB13"/>
    <mergeCell ref="FC13:FF13"/>
    <mergeCell ref="KQ13:KT13"/>
    <mergeCell ref="KU13:KX13"/>
    <mergeCell ref="LE13:LO13"/>
    <mergeCell ref="LP13:LS13"/>
    <mergeCell ref="LT13:LW13"/>
    <mergeCell ref="LX13:MA13"/>
    <mergeCell ref="JC13:JF13"/>
    <mergeCell ref="JG13:JJ13"/>
    <mergeCell ref="JK13:KD13"/>
    <mergeCell ref="KE13:KH13"/>
    <mergeCell ref="KI13:KL13"/>
    <mergeCell ref="KM13:KP13"/>
    <mergeCell ref="IF13:II13"/>
    <mergeCell ref="IJ13:IL13"/>
    <mergeCell ref="IM13:IP13"/>
    <mergeCell ref="IQ13:IT13"/>
    <mergeCell ref="IU13:IX13"/>
    <mergeCell ref="IY13:JB13"/>
    <mergeCell ref="RG12:RJ12"/>
    <mergeCell ref="DE13:DO13"/>
    <mergeCell ref="DP13:DS13"/>
    <mergeCell ref="DT13:DW13"/>
    <mergeCell ref="DX13:EA13"/>
    <mergeCell ref="EB13:EE13"/>
    <mergeCell ref="EF13:EI13"/>
    <mergeCell ref="BG13:BJ13"/>
    <mergeCell ref="BK13:CD13"/>
    <mergeCell ref="CE13:CH13"/>
    <mergeCell ref="CI13:CL13"/>
    <mergeCell ref="CM13:CP13"/>
    <mergeCell ref="CQ13:CT13"/>
    <mergeCell ref="AJ13:AL13"/>
    <mergeCell ref="AM13:AP13"/>
    <mergeCell ref="AQ13:AT13"/>
    <mergeCell ref="AU13:AX13"/>
    <mergeCell ref="AY13:BB13"/>
    <mergeCell ref="BC13:BF13"/>
    <mergeCell ref="GU13:GX13"/>
    <mergeCell ref="HE13:HO13"/>
    <mergeCell ref="HP13:HS13"/>
    <mergeCell ref="HT13:HW13"/>
    <mergeCell ref="HX13:IA13"/>
    <mergeCell ref="IB13:IE13"/>
    <mergeCell ref="FG13:FJ13"/>
    <mergeCell ref="FK13:GD13"/>
    <mergeCell ref="GE13:GH13"/>
    <mergeCell ref="GI13:GL13"/>
    <mergeCell ref="GM13:GP13"/>
    <mergeCell ref="GQ13:GT13"/>
    <mergeCell ref="EJ13:EL13"/>
    <mergeCell ref="OI12:OL12"/>
    <mergeCell ref="WL12:WO12"/>
    <mergeCell ref="WP12:WS12"/>
    <mergeCell ref="WT12:WW12"/>
    <mergeCell ref="WX12:XA12"/>
    <mergeCell ref="E13:O13"/>
    <mergeCell ref="P13:S13"/>
    <mergeCell ref="T13:W13"/>
    <mergeCell ref="X13:AA13"/>
    <mergeCell ref="AB13:AE13"/>
    <mergeCell ref="AF13:AI13"/>
    <mergeCell ref="UX12:VA12"/>
    <mergeCell ref="VB12:VE12"/>
    <mergeCell ref="VF12:VI12"/>
    <mergeCell ref="VJ12:VM12"/>
    <mergeCell ref="VN12:WG12"/>
    <mergeCell ref="WH12:WK12"/>
    <mergeCell ref="UA12:UD12"/>
    <mergeCell ref="UE12:UH12"/>
    <mergeCell ref="UI12:UL12"/>
    <mergeCell ref="UM12:UO12"/>
    <mergeCell ref="UP12:US12"/>
    <mergeCell ref="UT12:UW12"/>
    <mergeCell ref="SI12:SL12"/>
    <mergeCell ref="SM12:SP12"/>
    <mergeCell ref="SQ12:ST12"/>
    <mergeCell ref="SU12:SX12"/>
    <mergeCell ref="TS12:TV12"/>
    <mergeCell ref="TW12:TZ12"/>
    <mergeCell ref="QU12:QX12"/>
    <mergeCell ref="QY12:RB12"/>
    <mergeCell ref="RC12:RF12"/>
    <mergeCell ref="MU12:MX12"/>
    <mergeCell ref="KQ12:KT12"/>
    <mergeCell ref="KU12:KX12"/>
    <mergeCell ref="LE12:LO12"/>
    <mergeCell ref="LP12:LS12"/>
    <mergeCell ref="LT12:LW12"/>
    <mergeCell ref="LX12:MA12"/>
    <mergeCell ref="JC12:JF12"/>
    <mergeCell ref="JG12:JJ12"/>
    <mergeCell ref="JK12:KD12"/>
    <mergeCell ref="KE12:KH12"/>
    <mergeCell ref="KI12:KL12"/>
    <mergeCell ref="KM12:KP12"/>
    <mergeCell ref="RK12:SD12"/>
    <mergeCell ref="SE12:SH12"/>
    <mergeCell ref="PX12:QA12"/>
    <mergeCell ref="QB12:QE12"/>
    <mergeCell ref="QF12:QI12"/>
    <mergeCell ref="QJ12:QL12"/>
    <mergeCell ref="QM12:QP12"/>
    <mergeCell ref="QQ12:QT12"/>
    <mergeCell ref="OM12:OP12"/>
    <mergeCell ref="OQ12:OT12"/>
    <mergeCell ref="OU12:OX12"/>
    <mergeCell ref="PE12:PO12"/>
    <mergeCell ref="PP12:PS12"/>
    <mergeCell ref="PT12:PW12"/>
    <mergeCell ref="MY12:NB12"/>
    <mergeCell ref="NC12:NF12"/>
    <mergeCell ref="NG12:NJ12"/>
    <mergeCell ref="NK12:OD12"/>
    <mergeCell ref="OE12:OH12"/>
    <mergeCell ref="GU12:GX12"/>
    <mergeCell ref="HE12:HO12"/>
    <mergeCell ref="HP12:HS12"/>
    <mergeCell ref="HT12:HW12"/>
    <mergeCell ref="HX12:IA12"/>
    <mergeCell ref="IB12:IE12"/>
    <mergeCell ref="FG12:FJ12"/>
    <mergeCell ref="FK12:GD12"/>
    <mergeCell ref="GE12:GH12"/>
    <mergeCell ref="GI12:GL12"/>
    <mergeCell ref="GM12:GP12"/>
    <mergeCell ref="GQ12:GT12"/>
    <mergeCell ref="MB12:ME12"/>
    <mergeCell ref="MF12:MI12"/>
    <mergeCell ref="MJ12:ML12"/>
    <mergeCell ref="MM12:MP12"/>
    <mergeCell ref="MQ12:MT12"/>
    <mergeCell ref="WL11:WO11"/>
    <mergeCell ref="WP11:WS11"/>
    <mergeCell ref="WT11:WW11"/>
    <mergeCell ref="WX11:XA11"/>
    <mergeCell ref="E12:O12"/>
    <mergeCell ref="P12:S12"/>
    <mergeCell ref="T12:W12"/>
    <mergeCell ref="X12:AA12"/>
    <mergeCell ref="AB12:AE12"/>
    <mergeCell ref="AF12:AI12"/>
    <mergeCell ref="UX11:VA11"/>
    <mergeCell ref="VB11:VE11"/>
    <mergeCell ref="VF11:VI11"/>
    <mergeCell ref="VJ11:VM11"/>
    <mergeCell ref="VN11:WG11"/>
    <mergeCell ref="WH11:WK11"/>
    <mergeCell ref="UA11:UD11"/>
    <mergeCell ref="UE11:UH11"/>
    <mergeCell ref="UI11:UL11"/>
    <mergeCell ref="UM11:UO11"/>
    <mergeCell ref="UP11:US11"/>
    <mergeCell ref="UT11:UW11"/>
    <mergeCell ref="SI11:SL11"/>
    <mergeCell ref="SM11:SP11"/>
    <mergeCell ref="SQ11:ST11"/>
    <mergeCell ref="SU11:SX11"/>
    <mergeCell ref="EJ12:EL12"/>
    <mergeCell ref="EM12:EP12"/>
    <mergeCell ref="EQ12:ET12"/>
    <mergeCell ref="EU12:EX12"/>
    <mergeCell ref="EY12:FB12"/>
    <mergeCell ref="FC12:FF12"/>
    <mergeCell ref="PX11:QA11"/>
    <mergeCell ref="QB11:QE11"/>
    <mergeCell ref="QF11:QI11"/>
    <mergeCell ref="QJ11:QL11"/>
    <mergeCell ref="QM11:QP11"/>
    <mergeCell ref="QQ11:QT11"/>
    <mergeCell ref="OM11:OP11"/>
    <mergeCell ref="OQ11:OT11"/>
    <mergeCell ref="OU11:OX11"/>
    <mergeCell ref="PE11:PO11"/>
    <mergeCell ref="PP11:PS11"/>
    <mergeCell ref="PT11:PW11"/>
    <mergeCell ref="AJ12:AL12"/>
    <mergeCell ref="AM12:AP12"/>
    <mergeCell ref="AQ12:AT12"/>
    <mergeCell ref="AU12:AX12"/>
    <mergeCell ref="AY12:BB12"/>
    <mergeCell ref="BC12:BF12"/>
    <mergeCell ref="DE12:DO12"/>
    <mergeCell ref="DP12:DS12"/>
    <mergeCell ref="DT12:DW12"/>
    <mergeCell ref="DX12:EA12"/>
    <mergeCell ref="EB12:EE12"/>
    <mergeCell ref="EF12:EI12"/>
    <mergeCell ref="BG12:BJ12"/>
    <mergeCell ref="BK12:CD12"/>
    <mergeCell ref="CE12:CH12"/>
    <mergeCell ref="CI12:CL12"/>
    <mergeCell ref="CM12:CP12"/>
    <mergeCell ref="CQ12:CT12"/>
    <mergeCell ref="IF12:II12"/>
    <mergeCell ref="IJ12:IL12"/>
    <mergeCell ref="MY11:NB11"/>
    <mergeCell ref="NC11:NF11"/>
    <mergeCell ref="NG11:NJ11"/>
    <mergeCell ref="NK11:OD11"/>
    <mergeCell ref="OE11:OH11"/>
    <mergeCell ref="OI11:OL11"/>
    <mergeCell ref="MB11:ME11"/>
    <mergeCell ref="MF11:MI11"/>
    <mergeCell ref="MJ11:ML11"/>
    <mergeCell ref="MM11:MP11"/>
    <mergeCell ref="MQ11:MT11"/>
    <mergeCell ref="MU11:MX11"/>
    <mergeCell ref="KQ11:KT11"/>
    <mergeCell ref="KU11:KX11"/>
    <mergeCell ref="LE11:LO11"/>
    <mergeCell ref="LP11:LS11"/>
    <mergeCell ref="LT11:LW11"/>
    <mergeCell ref="LX11:MA11"/>
    <mergeCell ref="GM11:GP11"/>
    <mergeCell ref="GQ11:GT11"/>
    <mergeCell ref="EJ11:EL11"/>
    <mergeCell ref="EM11:EP11"/>
    <mergeCell ref="EQ11:ET11"/>
    <mergeCell ref="EU11:EX11"/>
    <mergeCell ref="EY11:FB11"/>
    <mergeCell ref="FC11:FF11"/>
    <mergeCell ref="DE11:DO11"/>
    <mergeCell ref="DP11:DS11"/>
    <mergeCell ref="DT11:DW11"/>
    <mergeCell ref="DX11:EA11"/>
    <mergeCell ref="EB11:EE11"/>
    <mergeCell ref="EF11:EI11"/>
    <mergeCell ref="JC11:JF11"/>
    <mergeCell ref="JG11:JJ11"/>
    <mergeCell ref="JK11:KD11"/>
    <mergeCell ref="IF11:II11"/>
    <mergeCell ref="IJ11:IL11"/>
    <mergeCell ref="IM11:IP11"/>
    <mergeCell ref="IQ11:IT11"/>
    <mergeCell ref="IU11:IX11"/>
    <mergeCell ref="IY11:JB11"/>
    <mergeCell ref="GU11:GX11"/>
    <mergeCell ref="HE11:HO11"/>
    <mergeCell ref="HP11:HS11"/>
    <mergeCell ref="HT11:HW11"/>
    <mergeCell ref="HX11:IA11"/>
    <mergeCell ref="IB11:IE11"/>
    <mergeCell ref="BG11:BJ11"/>
    <mergeCell ref="BK11:CD11"/>
    <mergeCell ref="CE11:CH11"/>
    <mergeCell ref="CI11:CL11"/>
    <mergeCell ref="CM11:CP11"/>
    <mergeCell ref="CQ11:CT11"/>
    <mergeCell ref="AJ11:AL11"/>
    <mergeCell ref="AM11:AP11"/>
    <mergeCell ref="AQ11:AT11"/>
    <mergeCell ref="AU11:AX11"/>
    <mergeCell ref="AY11:BB11"/>
    <mergeCell ref="BC11:BF11"/>
    <mergeCell ref="WL10:WO10"/>
    <mergeCell ref="WP10:WS10"/>
    <mergeCell ref="WT10:WW10"/>
    <mergeCell ref="WX10:XA10"/>
    <mergeCell ref="E11:O11"/>
    <mergeCell ref="P11:S11"/>
    <mergeCell ref="T11:W11"/>
    <mergeCell ref="X11:AA11"/>
    <mergeCell ref="AB11:AE11"/>
    <mergeCell ref="AF11:AI11"/>
    <mergeCell ref="UX10:VA10"/>
    <mergeCell ref="VB10:VE10"/>
    <mergeCell ref="VF10:VI10"/>
    <mergeCell ref="VJ10:VM10"/>
    <mergeCell ref="VN10:WG10"/>
    <mergeCell ref="WH10:WK10"/>
    <mergeCell ref="UA10:UD10"/>
    <mergeCell ref="UE10:UH10"/>
    <mergeCell ref="UI10:UL10"/>
    <mergeCell ref="UM10:UO10"/>
    <mergeCell ref="UP10:US10"/>
    <mergeCell ref="UT10:UW10"/>
    <mergeCell ref="SI10:SL10"/>
    <mergeCell ref="SM10:SP10"/>
    <mergeCell ref="SQ10:ST10"/>
    <mergeCell ref="SU10:SX10"/>
    <mergeCell ref="TS10:TV10"/>
    <mergeCell ref="TW10:TZ10"/>
    <mergeCell ref="QU10:QX10"/>
    <mergeCell ref="QY10:RB10"/>
    <mergeCell ref="RC10:RF10"/>
    <mergeCell ref="RG10:RJ10"/>
    <mergeCell ref="RK10:SD10"/>
    <mergeCell ref="SE10:SH10"/>
    <mergeCell ref="PX10:QA10"/>
    <mergeCell ref="QB10:QE10"/>
    <mergeCell ref="QF10:QI10"/>
    <mergeCell ref="QJ10:QL10"/>
    <mergeCell ref="QM10:QP10"/>
    <mergeCell ref="QQ10:QT10"/>
    <mergeCell ref="NG10:NJ10"/>
    <mergeCell ref="NK10:OD10"/>
    <mergeCell ref="OE10:OH10"/>
    <mergeCell ref="OI10:OL10"/>
    <mergeCell ref="OM10:OP10"/>
    <mergeCell ref="OQ10:OT10"/>
    <mergeCell ref="MJ10:ML10"/>
    <mergeCell ref="MM10:MP10"/>
    <mergeCell ref="MQ10:MT10"/>
    <mergeCell ref="MU10:MX10"/>
    <mergeCell ref="MY10:NB10"/>
    <mergeCell ref="NC10:NF10"/>
    <mergeCell ref="LE10:LO10"/>
    <mergeCell ref="LP10:LS10"/>
    <mergeCell ref="LT10:LW10"/>
    <mergeCell ref="LX10:MA10"/>
    <mergeCell ref="MB10:ME10"/>
    <mergeCell ref="MF10:MI10"/>
    <mergeCell ref="CM10:CP10"/>
    <mergeCell ref="CQ10:CT10"/>
    <mergeCell ref="IU10:IX10"/>
    <mergeCell ref="IY10:JB10"/>
    <mergeCell ref="JC10:JF10"/>
    <mergeCell ref="JG10:JJ10"/>
    <mergeCell ref="JK10:KD10"/>
    <mergeCell ref="KE10:KH10"/>
    <mergeCell ref="HX10:IA10"/>
    <mergeCell ref="IB10:IE10"/>
    <mergeCell ref="IF10:II10"/>
    <mergeCell ref="IJ10:IL10"/>
    <mergeCell ref="IM10:IP10"/>
    <mergeCell ref="IQ10:IT10"/>
    <mergeCell ref="FG10:FJ10"/>
    <mergeCell ref="FK10:GD10"/>
    <mergeCell ref="GE10:GH10"/>
    <mergeCell ref="GI10:GL10"/>
    <mergeCell ref="GM10:GP10"/>
    <mergeCell ref="GQ10:GT10"/>
    <mergeCell ref="AJ10:AL10"/>
    <mergeCell ref="AM10:AP10"/>
    <mergeCell ref="AQ10:AT10"/>
    <mergeCell ref="AU10:AX10"/>
    <mergeCell ref="AY10:BB10"/>
    <mergeCell ref="BC10:BF10"/>
    <mergeCell ref="WL9:WO9"/>
    <mergeCell ref="WP9:WS9"/>
    <mergeCell ref="WT9:WW9"/>
    <mergeCell ref="WX9:XA9"/>
    <mergeCell ref="E10:O10"/>
    <mergeCell ref="P10:S10"/>
    <mergeCell ref="T10:W10"/>
    <mergeCell ref="X10:AA10"/>
    <mergeCell ref="AB10:AE10"/>
    <mergeCell ref="AF10:AI10"/>
    <mergeCell ref="UX9:VA9"/>
    <mergeCell ref="VB9:VE9"/>
    <mergeCell ref="VF9:VI9"/>
    <mergeCell ref="VJ9:VM9"/>
    <mergeCell ref="VN9:WG9"/>
    <mergeCell ref="WH9:WK9"/>
    <mergeCell ref="UA9:UD9"/>
    <mergeCell ref="UE9:UH9"/>
    <mergeCell ref="UI9:UL9"/>
    <mergeCell ref="UM9:UO9"/>
    <mergeCell ref="UP9:US9"/>
    <mergeCell ref="UT9:UW9"/>
    <mergeCell ref="SI9:SL9"/>
    <mergeCell ref="SM9:SP9"/>
    <mergeCell ref="SQ9:ST9"/>
    <mergeCell ref="SU9:SX9"/>
    <mergeCell ref="TS9:TV9"/>
    <mergeCell ref="TW9:TZ9"/>
    <mergeCell ref="QU9:QX9"/>
    <mergeCell ref="QY9:RB9"/>
    <mergeCell ref="RC9:RF9"/>
    <mergeCell ref="RG9:RJ9"/>
    <mergeCell ref="RK9:SD9"/>
    <mergeCell ref="SE9:SH9"/>
    <mergeCell ref="PX9:QA9"/>
    <mergeCell ref="QB9:QE9"/>
    <mergeCell ref="QF9:QI9"/>
    <mergeCell ref="QJ9:QL9"/>
    <mergeCell ref="QM9:QP9"/>
    <mergeCell ref="QQ9:QT9"/>
    <mergeCell ref="OU9:OX9"/>
    <mergeCell ref="PC9:PC40"/>
    <mergeCell ref="PD9:PD25"/>
    <mergeCell ref="PE9:PO9"/>
    <mergeCell ref="PP9:PS9"/>
    <mergeCell ref="PT9:PW9"/>
    <mergeCell ref="OU10:OX10"/>
    <mergeCell ref="PE10:PO10"/>
    <mergeCell ref="PP10:PS10"/>
    <mergeCell ref="PT10:PW10"/>
    <mergeCell ref="TS11:TV11"/>
    <mergeCell ref="TW11:TZ11"/>
    <mergeCell ref="QU11:QX11"/>
    <mergeCell ref="QY11:RB11"/>
    <mergeCell ref="RC11:RF11"/>
    <mergeCell ref="RG11:RJ11"/>
    <mergeCell ref="RK11:SD11"/>
    <mergeCell ref="SE11:SH11"/>
    <mergeCell ref="NG9:NJ9"/>
    <mergeCell ref="NK9:OD9"/>
    <mergeCell ref="OE9:OH9"/>
    <mergeCell ref="OI9:OL9"/>
    <mergeCell ref="OM9:OP9"/>
    <mergeCell ref="OQ9:OT9"/>
    <mergeCell ref="MJ9:ML9"/>
    <mergeCell ref="MM9:MP9"/>
    <mergeCell ref="MQ9:MT9"/>
    <mergeCell ref="MU9:MX9"/>
    <mergeCell ref="MY9:NB9"/>
    <mergeCell ref="NC9:NF9"/>
    <mergeCell ref="LE9:LO9"/>
    <mergeCell ref="LP9:LS9"/>
    <mergeCell ref="LT9:LW9"/>
    <mergeCell ref="LX9:MA9"/>
    <mergeCell ref="MB9:ME9"/>
    <mergeCell ref="MF9:MI9"/>
    <mergeCell ref="KI9:KL9"/>
    <mergeCell ref="KM9:KP9"/>
    <mergeCell ref="KQ9:KT9"/>
    <mergeCell ref="KU9:KX9"/>
    <mergeCell ref="LC9:LC40"/>
    <mergeCell ref="LD9:LD25"/>
    <mergeCell ref="KI10:KL10"/>
    <mergeCell ref="KM10:KP10"/>
    <mergeCell ref="KQ10:KT10"/>
    <mergeCell ref="KU10:KX10"/>
    <mergeCell ref="IU9:IX9"/>
    <mergeCell ref="IY9:JB9"/>
    <mergeCell ref="JC9:JF9"/>
    <mergeCell ref="JG9:JJ9"/>
    <mergeCell ref="JK9:KD9"/>
    <mergeCell ref="KE9:KH9"/>
    <mergeCell ref="HX9:IA9"/>
    <mergeCell ref="IB9:IE9"/>
    <mergeCell ref="IF9:II9"/>
    <mergeCell ref="IJ9:IL9"/>
    <mergeCell ref="IM9:IP9"/>
    <mergeCell ref="IQ9:IT9"/>
    <mergeCell ref="KE11:KH11"/>
    <mergeCell ref="KI11:KL11"/>
    <mergeCell ref="KM11:KP11"/>
    <mergeCell ref="IM12:IP12"/>
    <mergeCell ref="IQ12:IT12"/>
    <mergeCell ref="IU12:IX12"/>
    <mergeCell ref="IY12:JB12"/>
    <mergeCell ref="IU14:IX14"/>
    <mergeCell ref="IY14:JB14"/>
    <mergeCell ref="JC14:JF14"/>
    <mergeCell ref="GU9:GX9"/>
    <mergeCell ref="HC9:HC40"/>
    <mergeCell ref="HD9:HD25"/>
    <mergeCell ref="HE9:HO9"/>
    <mergeCell ref="HP9:HS9"/>
    <mergeCell ref="HT9:HW9"/>
    <mergeCell ref="GU10:GX10"/>
    <mergeCell ref="HE10:HO10"/>
    <mergeCell ref="HP10:HS10"/>
    <mergeCell ref="HT10:HW10"/>
    <mergeCell ref="FG9:FJ9"/>
    <mergeCell ref="FK9:GD9"/>
    <mergeCell ref="GE9:GH9"/>
    <mergeCell ref="GI9:GL9"/>
    <mergeCell ref="GM9:GP9"/>
    <mergeCell ref="GQ9:GT9"/>
    <mergeCell ref="EJ9:EL9"/>
    <mergeCell ref="EM9:EP9"/>
    <mergeCell ref="EQ9:ET9"/>
    <mergeCell ref="EU9:EX9"/>
    <mergeCell ref="EY9:FB9"/>
    <mergeCell ref="FC9:FF9"/>
    <mergeCell ref="EJ10:EL10"/>
    <mergeCell ref="EM10:EP10"/>
    <mergeCell ref="EQ10:ET10"/>
    <mergeCell ref="EU10:EX10"/>
    <mergeCell ref="EY10:FB10"/>
    <mergeCell ref="FC10:FF10"/>
    <mergeCell ref="FG11:FJ11"/>
    <mergeCell ref="FK11:GD11"/>
    <mergeCell ref="GE11:GH11"/>
    <mergeCell ref="GI11:GL11"/>
    <mergeCell ref="DE9:DO9"/>
    <mergeCell ref="DP9:DS9"/>
    <mergeCell ref="DT9:DW9"/>
    <mergeCell ref="DX9:EA9"/>
    <mergeCell ref="EB9:EE9"/>
    <mergeCell ref="EF9:EI9"/>
    <mergeCell ref="CI9:CL9"/>
    <mergeCell ref="CM9:CP9"/>
    <mergeCell ref="CQ9:CT9"/>
    <mergeCell ref="CU9:CX9"/>
    <mergeCell ref="DC9:DC40"/>
    <mergeCell ref="DD9:DD25"/>
    <mergeCell ref="CU10:CX10"/>
    <mergeCell ref="CU11:CX11"/>
    <mergeCell ref="CU12:CX12"/>
    <mergeCell ref="CU13:CX13"/>
    <mergeCell ref="AU9:AX9"/>
    <mergeCell ref="AY9:BB9"/>
    <mergeCell ref="BC9:BF9"/>
    <mergeCell ref="BG9:BJ9"/>
    <mergeCell ref="BK9:CD9"/>
    <mergeCell ref="CE9:CH9"/>
    <mergeCell ref="DE10:DO10"/>
    <mergeCell ref="DP10:DS10"/>
    <mergeCell ref="DT10:DW10"/>
    <mergeCell ref="DX10:EA10"/>
    <mergeCell ref="EB10:EE10"/>
    <mergeCell ref="EF10:EI10"/>
    <mergeCell ref="BG10:BJ10"/>
    <mergeCell ref="BK10:CD10"/>
    <mergeCell ref="CE10:CH10"/>
    <mergeCell ref="CI10:CL10"/>
    <mergeCell ref="X9:AA9"/>
    <mergeCell ref="AB9:AE9"/>
    <mergeCell ref="AF9:AI9"/>
    <mergeCell ref="AJ9:AL9"/>
    <mergeCell ref="AM9:AP9"/>
    <mergeCell ref="AQ9:AT9"/>
    <mergeCell ref="WH8:WK8"/>
    <mergeCell ref="WL8:WO8"/>
    <mergeCell ref="WP8:WS8"/>
    <mergeCell ref="WT8:WW8"/>
    <mergeCell ref="WX8:XA8"/>
    <mergeCell ref="C9:C40"/>
    <mergeCell ref="D9:D25"/>
    <mergeCell ref="E9:O9"/>
    <mergeCell ref="P9:S9"/>
    <mergeCell ref="T9:W9"/>
    <mergeCell ref="UM8:UO8"/>
    <mergeCell ref="UT8:UW8"/>
    <mergeCell ref="UX8:VA8"/>
    <mergeCell ref="VB8:VE8"/>
    <mergeCell ref="VF8:VI8"/>
    <mergeCell ref="VJ8:VM8"/>
    <mergeCell ref="SU8:SX8"/>
    <mergeCell ref="TS8:TV8"/>
    <mergeCell ref="TW8:TZ8"/>
    <mergeCell ref="UA8:UD8"/>
    <mergeCell ref="UE8:UH8"/>
    <mergeCell ref="UI8:UL8"/>
    <mergeCell ref="RC8:RF8"/>
    <mergeCell ref="RG8:RJ8"/>
    <mergeCell ref="SE8:SH8"/>
    <mergeCell ref="SI8:SL8"/>
    <mergeCell ref="FC8:FF8"/>
    <mergeCell ref="FG8:FJ8"/>
    <mergeCell ref="SM8:SP8"/>
    <mergeCell ref="SQ8:ST8"/>
    <mergeCell ref="OU8:OX8"/>
    <mergeCell ref="PP8:PS8"/>
    <mergeCell ref="PT8:PW8"/>
    <mergeCell ref="PX8:QA8"/>
    <mergeCell ref="QB8:QE8"/>
    <mergeCell ref="QF8:QI8"/>
    <mergeCell ref="NC8:NF8"/>
    <mergeCell ref="NG8:NJ8"/>
    <mergeCell ref="OE8:OH8"/>
    <mergeCell ref="OI8:OL8"/>
    <mergeCell ref="OM8:OP8"/>
    <mergeCell ref="OQ8:OT8"/>
    <mergeCell ref="KU8:KX8"/>
    <mergeCell ref="LP8:LS8"/>
    <mergeCell ref="LT8:LW8"/>
    <mergeCell ref="LX8:MA8"/>
    <mergeCell ref="MB8:ME8"/>
    <mergeCell ref="MF8:MI8"/>
    <mergeCell ref="HC7:HO8"/>
    <mergeCell ref="CM8:CP8"/>
    <mergeCell ref="CQ8:CT8"/>
    <mergeCell ref="GE8:GH8"/>
    <mergeCell ref="GI8:GL8"/>
    <mergeCell ref="GM8:GP8"/>
    <mergeCell ref="GQ8:GT8"/>
    <mergeCell ref="TS7:UO7"/>
    <mergeCell ref="UP7:US8"/>
    <mergeCell ref="UT7:VM7"/>
    <mergeCell ref="VN7:WG8"/>
    <mergeCell ref="WH7:XA7"/>
    <mergeCell ref="IQ8:IT8"/>
    <mergeCell ref="IU8:IX8"/>
    <mergeCell ref="IY8:JB8"/>
    <mergeCell ref="DC7:DO8"/>
    <mergeCell ref="DP7:EL7"/>
    <mergeCell ref="EM7:EP8"/>
    <mergeCell ref="EQ7:FJ7"/>
    <mergeCell ref="FK7:GD8"/>
    <mergeCell ref="GE7:GX7"/>
    <mergeCell ref="EJ8:EL8"/>
    <mergeCell ref="EQ8:ET8"/>
    <mergeCell ref="EU8:EX8"/>
    <mergeCell ref="EY8:FB8"/>
    <mergeCell ref="JC8:JF8"/>
    <mergeCell ref="JG8:JJ8"/>
    <mergeCell ref="KE8:KH8"/>
    <mergeCell ref="KI8:KL8"/>
    <mergeCell ref="KM8:KP8"/>
    <mergeCell ref="KQ8:KT8"/>
    <mergeCell ref="GU8:GX8"/>
    <mergeCell ref="HP8:HS8"/>
    <mergeCell ref="P8:S8"/>
    <mergeCell ref="T8:W8"/>
    <mergeCell ref="X8:AA8"/>
    <mergeCell ref="AB8:AE8"/>
    <mergeCell ref="AF8:AI8"/>
    <mergeCell ref="PC7:PO8"/>
    <mergeCell ref="PP7:QL7"/>
    <mergeCell ref="QM7:QP8"/>
    <mergeCell ref="QQ7:RJ7"/>
    <mergeCell ref="RK7:SD8"/>
    <mergeCell ref="SE7:SX7"/>
    <mergeCell ref="QJ8:QL8"/>
    <mergeCell ref="QQ8:QT8"/>
    <mergeCell ref="QU8:QX8"/>
    <mergeCell ref="QY8:RB8"/>
    <mergeCell ref="LC7:LO8"/>
    <mergeCell ref="HP7:IL7"/>
    <mergeCell ref="IM7:IP8"/>
    <mergeCell ref="IQ7:JJ7"/>
    <mergeCell ref="JK7:KD8"/>
    <mergeCell ref="KE7:KX7"/>
    <mergeCell ref="IJ8:IL8"/>
    <mergeCell ref="CU8:CX8"/>
    <mergeCell ref="DP8:DS8"/>
    <mergeCell ref="DT8:DW8"/>
    <mergeCell ref="DX8:EA8"/>
    <mergeCell ref="EB8:EE8"/>
    <mergeCell ref="EF8:EI8"/>
    <mergeCell ref="BC8:BF8"/>
    <mergeCell ref="BG8:BJ8"/>
    <mergeCell ref="CE8:CH8"/>
    <mergeCell ref="CI8:CL8"/>
    <mergeCell ref="SK5:SM6"/>
    <mergeCell ref="VL5:VQ6"/>
    <mergeCell ref="VR5:WM6"/>
    <mergeCell ref="WN5:WP6"/>
    <mergeCell ref="KK5:KM6"/>
    <mergeCell ref="LC5:NH6"/>
    <mergeCell ref="NI5:NN6"/>
    <mergeCell ref="NO5:OJ6"/>
    <mergeCell ref="OK5:OM6"/>
    <mergeCell ref="PC5:RH6"/>
    <mergeCell ref="FI5:FN6"/>
    <mergeCell ref="FO5:GJ6"/>
    <mergeCell ref="GK5:GM6"/>
    <mergeCell ref="HC5:JH6"/>
    <mergeCell ref="JI5:JN6"/>
    <mergeCell ref="JO5:KJ6"/>
    <mergeCell ref="HT8:HW8"/>
    <mergeCell ref="HX8:IA8"/>
    <mergeCell ref="IB8:IE8"/>
    <mergeCell ref="IF8:II8"/>
    <mergeCell ref="QM48:QP48"/>
    <mergeCell ref="C3:CD4"/>
    <mergeCell ref="DC3:GD4"/>
    <mergeCell ref="HC3:KD4"/>
    <mergeCell ref="LC3:OD4"/>
    <mergeCell ref="PC3:SD4"/>
    <mergeCell ref="C5:BH6"/>
    <mergeCell ref="BI5:BN6"/>
    <mergeCell ref="BO5:CJ6"/>
    <mergeCell ref="CK5:CM6"/>
    <mergeCell ref="DC5:FH6"/>
    <mergeCell ref="C7:O8"/>
    <mergeCell ref="P7:AL7"/>
    <mergeCell ref="AM7:AP8"/>
    <mergeCell ref="AQ7:BJ7"/>
    <mergeCell ref="BK7:CD8"/>
    <mergeCell ref="CE7:CX7"/>
    <mergeCell ref="AJ8:AL8"/>
    <mergeCell ref="AQ8:AT8"/>
    <mergeCell ref="AU8:AX8"/>
    <mergeCell ref="AY8:BB8"/>
    <mergeCell ref="RI5:RN6"/>
    <mergeCell ref="RO5:SJ6"/>
    <mergeCell ref="LP7:ML7"/>
    <mergeCell ref="MM7:MP8"/>
    <mergeCell ref="MQ7:NJ7"/>
    <mergeCell ref="NK7:OD8"/>
    <mergeCell ref="OE7:OX7"/>
    <mergeCell ref="MJ8:ML8"/>
    <mergeCell ref="MQ8:MT8"/>
    <mergeCell ref="MU8:MX8"/>
    <mergeCell ref="MY8:NB8"/>
  </mergeCells>
  <phoneticPr fontId="2"/>
  <conditionalFormatting sqref="BO5:CJ6 FO5:GJ6 JO5:KJ6 NO5:OJ6 RO5:SJ6">
    <cfRule type="cellIs" dxfId="6" priority="3" operator="equal">
      <formula>""</formula>
    </cfRule>
  </conditionalFormatting>
  <conditionalFormatting sqref="VR5:WM6">
    <cfRule type="cellIs" dxfId="5" priority="2" operator="equal">
      <formula>""</formula>
    </cfRule>
  </conditionalFormatting>
  <conditionalFormatting sqref="P9:AI24 P26:AI30 P32:AI38 P42:AI48 BK42:CD48 DP9:EI24 DP26:EI30 DP32:EI38 DP42:EI48 FK42:GD48 HP9:II24 HP26:II30 HP32:II38 HP42:II48 JK42:KD48 LP9:MI24 LP26:MI30 LP42:MI48 NK42:OD48 PP9:QI24 PP26:QI30 PP32:QI38 RK42:SD48 LP32:MI38">
    <cfRule type="cellIs" dxfId="4"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73" orientation="landscape" r:id="rId1"/>
  <headerFooter alignWithMargins="0"/>
  <colBreaks count="4" manualBreakCount="4">
    <brk id="104" max="57" man="1"/>
    <brk id="208" max="57" man="1"/>
    <brk id="312" max="57" man="1"/>
    <brk id="416" max="5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XA58"/>
  <sheetViews>
    <sheetView showGridLines="0" showZeros="0" view="pageLayout" zoomScale="70" zoomScaleNormal="55" zoomScaleSheetLayoutView="55" zoomScalePageLayoutView="70" workbookViewId="0">
      <selection activeCell="C3" sqref="C3:CD4"/>
    </sheetView>
  </sheetViews>
  <sheetFormatPr defaultColWidth="2.25" defaultRowHeight="13.5" x14ac:dyDescent="0.15"/>
  <cols>
    <col min="1" max="2" width="2.25" style="102"/>
    <col min="3" max="3" width="3.125" style="102" customWidth="1"/>
    <col min="4" max="4" width="3" style="102" customWidth="1"/>
    <col min="5" max="48" width="2.25" style="102"/>
    <col min="49" max="49" width="2.25" style="102" customWidth="1"/>
    <col min="50" max="62" width="2.25" style="102"/>
    <col min="63" max="82" width="2.25" style="1" customWidth="1"/>
    <col min="83" max="106" width="2.25" style="102"/>
    <col min="107" max="107" width="3.125" style="102" customWidth="1"/>
    <col min="108" max="108" width="3" style="102" customWidth="1"/>
    <col min="109" max="166" width="2.25" style="102"/>
    <col min="167" max="186" width="2.25" style="1" customWidth="1"/>
    <col min="187" max="210" width="2.25" style="102"/>
    <col min="211" max="211" width="3.125" style="102" customWidth="1"/>
    <col min="212" max="212" width="3" style="102" customWidth="1"/>
    <col min="213" max="270" width="2.25" style="102"/>
    <col min="271" max="290" width="2.25" style="1" customWidth="1"/>
    <col min="291" max="314" width="2.25" style="102"/>
    <col min="315" max="315" width="3.125" style="102" customWidth="1"/>
    <col min="316" max="316" width="3" style="102" customWidth="1"/>
    <col min="317" max="374" width="2.25" style="102"/>
    <col min="375" max="394" width="2.25" style="1" customWidth="1"/>
    <col min="395" max="418" width="2.25" style="102"/>
    <col min="419" max="419" width="3.125" style="102" customWidth="1"/>
    <col min="420" max="420" width="3" style="102" customWidth="1"/>
    <col min="421" max="478" width="2.25" style="102"/>
    <col min="479" max="498" width="2.25" style="1" customWidth="1"/>
    <col min="499" max="537" width="2.25" style="102"/>
    <col min="538" max="585" width="0" style="102" hidden="1" customWidth="1"/>
    <col min="586" max="605" width="2.25" style="1" hidden="1" customWidth="1"/>
    <col min="606" max="623" width="0" style="102" hidden="1" customWidth="1"/>
    <col min="624" max="625" width="2.25" style="102" hidden="1" customWidth="1"/>
    <col min="626" max="16384" width="2.25" style="102"/>
  </cols>
  <sheetData>
    <row r="3" spans="3:625" s="100" customFormat="1" ht="11.1" customHeight="1" x14ac:dyDescent="0.15">
      <c r="C3" s="1007" t="s">
        <v>102</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229"/>
      <c r="CF3" s="229"/>
      <c r="CG3" s="229"/>
      <c r="CH3" s="229"/>
      <c r="CI3" s="229"/>
      <c r="CJ3" s="229"/>
      <c r="CK3" s="229"/>
      <c r="CL3" s="229"/>
      <c r="CM3" s="229"/>
      <c r="CN3" s="229"/>
      <c r="CO3" s="229"/>
      <c r="CP3" s="229"/>
      <c r="CQ3" s="229"/>
      <c r="CR3" s="229"/>
      <c r="CS3" s="229"/>
      <c r="CT3" s="229"/>
      <c r="CU3" s="229"/>
      <c r="CV3" s="229"/>
      <c r="CW3" s="229"/>
      <c r="CX3" s="229"/>
      <c r="DC3" s="1007" t="s">
        <v>102</v>
      </c>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229"/>
      <c r="GF3" s="229"/>
      <c r="GG3" s="229"/>
      <c r="GH3" s="229"/>
      <c r="GI3" s="229"/>
      <c r="GJ3" s="229"/>
      <c r="GK3" s="229"/>
      <c r="GL3" s="229"/>
      <c r="GM3" s="229"/>
      <c r="GN3" s="229"/>
      <c r="GO3" s="229"/>
      <c r="GP3" s="229"/>
      <c r="GQ3" s="229"/>
      <c r="GR3" s="229"/>
      <c r="GS3" s="229"/>
      <c r="GT3" s="229"/>
      <c r="GU3" s="229"/>
      <c r="GV3" s="229"/>
      <c r="GW3" s="229"/>
      <c r="GX3" s="229"/>
      <c r="HC3" s="1007" t="s">
        <v>102</v>
      </c>
      <c r="HD3" s="836"/>
      <c r="HE3" s="836"/>
      <c r="HF3" s="836"/>
      <c r="HG3" s="836"/>
      <c r="HH3" s="836"/>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836"/>
      <c r="JX3" s="836"/>
      <c r="JY3" s="836"/>
      <c r="JZ3" s="836"/>
      <c r="KA3" s="836"/>
      <c r="KB3" s="836"/>
      <c r="KC3" s="836"/>
      <c r="KD3" s="836"/>
      <c r="KE3" s="229"/>
      <c r="KF3" s="229"/>
      <c r="KG3" s="229"/>
      <c r="KH3" s="229"/>
      <c r="KI3" s="229"/>
      <c r="KJ3" s="229"/>
      <c r="KK3" s="229"/>
      <c r="KL3" s="229"/>
      <c r="KM3" s="229"/>
      <c r="KN3" s="229"/>
      <c r="KO3" s="229"/>
      <c r="KP3" s="229"/>
      <c r="KQ3" s="229"/>
      <c r="KR3" s="229"/>
      <c r="KS3" s="229"/>
      <c r="KT3" s="229"/>
      <c r="KU3" s="229"/>
      <c r="KV3" s="229"/>
      <c r="KW3" s="229"/>
      <c r="KX3" s="229"/>
      <c r="LC3" s="1007" t="s">
        <v>102</v>
      </c>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836"/>
      <c r="MQ3" s="836"/>
      <c r="MR3" s="836"/>
      <c r="MS3" s="836"/>
      <c r="MT3" s="836"/>
      <c r="MU3" s="836"/>
      <c r="MV3" s="836"/>
      <c r="MW3" s="836"/>
      <c r="MX3" s="836"/>
      <c r="MY3" s="836"/>
      <c r="MZ3" s="836"/>
      <c r="NA3" s="836"/>
      <c r="NB3" s="836"/>
      <c r="NC3" s="836"/>
      <c r="ND3" s="836"/>
      <c r="NE3" s="836"/>
      <c r="NF3" s="836"/>
      <c r="NG3" s="836"/>
      <c r="NH3" s="836"/>
      <c r="NI3" s="836"/>
      <c r="NJ3" s="836"/>
      <c r="NK3" s="836"/>
      <c r="NL3" s="836"/>
      <c r="NM3" s="836"/>
      <c r="NN3" s="836"/>
      <c r="NO3" s="836"/>
      <c r="NP3" s="836"/>
      <c r="NQ3" s="836"/>
      <c r="NR3" s="836"/>
      <c r="NS3" s="836"/>
      <c r="NT3" s="836"/>
      <c r="NU3" s="836"/>
      <c r="NV3" s="836"/>
      <c r="NW3" s="836"/>
      <c r="NX3" s="836"/>
      <c r="NY3" s="836"/>
      <c r="NZ3" s="836"/>
      <c r="OA3" s="836"/>
      <c r="OB3" s="836"/>
      <c r="OC3" s="836"/>
      <c r="OD3" s="836"/>
      <c r="OE3" s="229"/>
      <c r="OF3" s="229"/>
      <c r="OG3" s="229"/>
      <c r="OH3" s="229"/>
      <c r="OI3" s="229"/>
      <c r="OJ3" s="229"/>
      <c r="OK3" s="229"/>
      <c r="OL3" s="229"/>
      <c r="OM3" s="229"/>
      <c r="ON3" s="229"/>
      <c r="OO3" s="229"/>
      <c r="OP3" s="229"/>
      <c r="OQ3" s="229"/>
      <c r="OR3" s="229"/>
      <c r="OS3" s="229"/>
      <c r="OT3" s="229"/>
      <c r="OU3" s="229"/>
      <c r="OV3" s="229"/>
      <c r="OW3" s="229"/>
      <c r="OX3" s="229"/>
      <c r="PC3" s="1007" t="s">
        <v>102</v>
      </c>
      <c r="PD3" s="836"/>
      <c r="PE3" s="836"/>
      <c r="PF3" s="836"/>
      <c r="PG3" s="836"/>
      <c r="PH3" s="836"/>
      <c r="PI3" s="836"/>
      <c r="PJ3" s="836"/>
      <c r="PK3" s="836"/>
      <c r="PL3" s="836"/>
      <c r="PM3" s="836"/>
      <c r="PN3" s="836"/>
      <c r="PO3" s="836"/>
      <c r="PP3" s="836"/>
      <c r="PQ3" s="836"/>
      <c r="PR3" s="836"/>
      <c r="PS3" s="836"/>
      <c r="PT3" s="836"/>
      <c r="PU3" s="836"/>
      <c r="PV3" s="836"/>
      <c r="PW3" s="836"/>
      <c r="PX3" s="836"/>
      <c r="PY3" s="836"/>
      <c r="PZ3" s="836"/>
      <c r="QA3" s="836"/>
      <c r="QB3" s="836"/>
      <c r="QC3" s="836"/>
      <c r="QD3" s="836"/>
      <c r="QE3" s="836"/>
      <c r="QF3" s="836"/>
      <c r="QG3" s="836"/>
      <c r="QH3" s="836"/>
      <c r="QI3" s="836"/>
      <c r="QJ3" s="836"/>
      <c r="QK3" s="836"/>
      <c r="QL3" s="836"/>
      <c r="QM3" s="836"/>
      <c r="QN3" s="836"/>
      <c r="QO3" s="836"/>
      <c r="QP3" s="836"/>
      <c r="QQ3" s="836"/>
      <c r="QR3" s="836"/>
      <c r="QS3" s="836"/>
      <c r="QT3" s="836"/>
      <c r="QU3" s="836"/>
      <c r="QV3" s="836"/>
      <c r="QW3" s="836"/>
      <c r="QX3" s="836"/>
      <c r="QY3" s="836"/>
      <c r="QZ3" s="836"/>
      <c r="RA3" s="836"/>
      <c r="RB3" s="836"/>
      <c r="RC3" s="836"/>
      <c r="RD3" s="836"/>
      <c r="RE3" s="836"/>
      <c r="RF3" s="836"/>
      <c r="RG3" s="836"/>
      <c r="RH3" s="836"/>
      <c r="RI3" s="836"/>
      <c r="RJ3" s="836"/>
      <c r="RK3" s="836"/>
      <c r="RL3" s="836"/>
      <c r="RM3" s="836"/>
      <c r="RN3" s="836"/>
      <c r="RO3" s="836"/>
      <c r="RP3" s="836"/>
      <c r="RQ3" s="836"/>
      <c r="RR3" s="836"/>
      <c r="RS3" s="836"/>
      <c r="RT3" s="836"/>
      <c r="RU3" s="836"/>
      <c r="RV3" s="836"/>
      <c r="RW3" s="836"/>
      <c r="RX3" s="836"/>
      <c r="RY3" s="836"/>
      <c r="RZ3" s="836"/>
      <c r="SA3" s="836"/>
      <c r="SB3" s="836"/>
      <c r="SC3" s="836"/>
      <c r="SD3" s="836"/>
      <c r="SE3" s="229"/>
      <c r="SF3" s="229"/>
      <c r="SG3" s="229"/>
      <c r="SH3" s="229"/>
      <c r="SI3" s="229"/>
      <c r="SJ3" s="229"/>
      <c r="SK3" s="229"/>
      <c r="SL3" s="229"/>
      <c r="SM3" s="229"/>
      <c r="SN3" s="229"/>
      <c r="SO3" s="229"/>
      <c r="SP3" s="229"/>
      <c r="SQ3" s="229"/>
      <c r="SR3" s="229"/>
      <c r="SS3" s="229"/>
      <c r="ST3" s="229"/>
      <c r="SU3" s="229"/>
      <c r="SV3" s="229"/>
      <c r="SW3" s="229"/>
      <c r="SX3" s="229"/>
      <c r="WH3" s="229"/>
      <c r="WI3" s="229"/>
      <c r="WJ3" s="229"/>
      <c r="WK3" s="229"/>
      <c r="WL3" s="229"/>
      <c r="WM3" s="229"/>
      <c r="WN3" s="229"/>
      <c r="WO3" s="229"/>
      <c r="WP3" s="229"/>
      <c r="WQ3" s="229"/>
      <c r="WR3" s="229"/>
      <c r="WS3" s="229"/>
      <c r="WT3" s="229"/>
      <c r="WU3" s="229"/>
      <c r="WV3" s="229"/>
      <c r="WW3" s="229"/>
      <c r="WX3" s="229"/>
      <c r="WY3" s="229"/>
      <c r="WZ3" s="229"/>
      <c r="XA3" s="229"/>
    </row>
    <row r="4" spans="3:625" s="100" customFormat="1" ht="3.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6"/>
      <c r="CC4" s="836"/>
      <c r="CD4" s="836"/>
      <c r="CE4" s="229"/>
      <c r="CF4" s="229"/>
      <c r="CG4" s="229"/>
      <c r="CH4" s="229"/>
      <c r="CI4" s="229"/>
      <c r="CJ4" s="229"/>
      <c r="CK4" s="229"/>
      <c r="CL4" s="229"/>
      <c r="CM4" s="229"/>
      <c r="CN4" s="229"/>
      <c r="CO4" s="229"/>
      <c r="CP4" s="229"/>
      <c r="CQ4" s="229"/>
      <c r="CR4" s="229"/>
      <c r="CS4" s="229"/>
      <c r="CT4" s="229"/>
      <c r="CU4" s="229"/>
      <c r="CV4" s="229"/>
      <c r="CW4" s="229"/>
      <c r="CX4" s="229"/>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836"/>
      <c r="EL4" s="836"/>
      <c r="EM4" s="836"/>
      <c r="EN4" s="836"/>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229"/>
      <c r="GF4" s="229"/>
      <c r="GG4" s="229"/>
      <c r="GH4" s="229"/>
      <c r="GI4" s="229"/>
      <c r="GJ4" s="229"/>
      <c r="GK4" s="229"/>
      <c r="GL4" s="229"/>
      <c r="GM4" s="229"/>
      <c r="GN4" s="229"/>
      <c r="GO4" s="229"/>
      <c r="GP4" s="229"/>
      <c r="GQ4" s="229"/>
      <c r="GR4" s="229"/>
      <c r="GS4" s="229"/>
      <c r="GT4" s="229"/>
      <c r="GU4" s="229"/>
      <c r="GV4" s="229"/>
      <c r="GW4" s="229"/>
      <c r="GX4" s="229"/>
      <c r="HC4" s="836"/>
      <c r="HD4" s="836"/>
      <c r="HE4" s="836"/>
      <c r="HF4" s="836"/>
      <c r="HG4" s="836"/>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836"/>
      <c r="JX4" s="836"/>
      <c r="JY4" s="836"/>
      <c r="JZ4" s="836"/>
      <c r="KA4" s="836"/>
      <c r="KB4" s="836"/>
      <c r="KC4" s="836"/>
      <c r="KD4" s="836"/>
      <c r="KE4" s="229"/>
      <c r="KF4" s="229"/>
      <c r="KG4" s="229"/>
      <c r="KH4" s="229"/>
      <c r="KI4" s="229"/>
      <c r="KJ4" s="229"/>
      <c r="KK4" s="229"/>
      <c r="KL4" s="229"/>
      <c r="KM4" s="229"/>
      <c r="KN4" s="229"/>
      <c r="KO4" s="229"/>
      <c r="KP4" s="229"/>
      <c r="KQ4" s="229"/>
      <c r="KR4" s="229"/>
      <c r="KS4" s="229"/>
      <c r="KT4" s="229"/>
      <c r="KU4" s="229"/>
      <c r="KV4" s="229"/>
      <c r="KW4" s="229"/>
      <c r="KX4" s="229"/>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836"/>
      <c r="MQ4" s="836"/>
      <c r="MR4" s="836"/>
      <c r="MS4" s="836"/>
      <c r="MT4" s="836"/>
      <c r="MU4" s="836"/>
      <c r="MV4" s="836"/>
      <c r="MW4" s="836"/>
      <c r="MX4" s="836"/>
      <c r="MY4" s="836"/>
      <c r="MZ4" s="836"/>
      <c r="NA4" s="836"/>
      <c r="NB4" s="836"/>
      <c r="NC4" s="836"/>
      <c r="ND4" s="836"/>
      <c r="NE4" s="836"/>
      <c r="NF4" s="836"/>
      <c r="NG4" s="836"/>
      <c r="NH4" s="836"/>
      <c r="NI4" s="836"/>
      <c r="NJ4" s="836"/>
      <c r="NK4" s="836"/>
      <c r="NL4" s="836"/>
      <c r="NM4" s="836"/>
      <c r="NN4" s="836"/>
      <c r="NO4" s="836"/>
      <c r="NP4" s="836"/>
      <c r="NQ4" s="836"/>
      <c r="NR4" s="836"/>
      <c r="NS4" s="836"/>
      <c r="NT4" s="836"/>
      <c r="NU4" s="836"/>
      <c r="NV4" s="836"/>
      <c r="NW4" s="836"/>
      <c r="NX4" s="836"/>
      <c r="NY4" s="836"/>
      <c r="NZ4" s="836"/>
      <c r="OA4" s="836"/>
      <c r="OB4" s="836"/>
      <c r="OC4" s="836"/>
      <c r="OD4" s="836"/>
      <c r="OE4" s="229"/>
      <c r="OF4" s="229"/>
      <c r="OG4" s="229"/>
      <c r="OH4" s="229"/>
      <c r="OI4" s="229"/>
      <c r="OJ4" s="229"/>
      <c r="OK4" s="229"/>
      <c r="OL4" s="229"/>
      <c r="OM4" s="229"/>
      <c r="ON4" s="229"/>
      <c r="OO4" s="229"/>
      <c r="OP4" s="229"/>
      <c r="OQ4" s="229"/>
      <c r="OR4" s="229"/>
      <c r="OS4" s="229"/>
      <c r="OT4" s="229"/>
      <c r="OU4" s="229"/>
      <c r="OV4" s="229"/>
      <c r="OW4" s="229"/>
      <c r="OX4" s="229"/>
      <c r="PC4" s="836"/>
      <c r="PD4" s="836"/>
      <c r="PE4" s="836"/>
      <c r="PF4" s="836"/>
      <c r="PG4" s="836"/>
      <c r="PH4" s="836"/>
      <c r="PI4" s="836"/>
      <c r="PJ4" s="836"/>
      <c r="PK4" s="836"/>
      <c r="PL4" s="836"/>
      <c r="PM4" s="836"/>
      <c r="PN4" s="836"/>
      <c r="PO4" s="836"/>
      <c r="PP4" s="836"/>
      <c r="PQ4" s="836"/>
      <c r="PR4" s="836"/>
      <c r="PS4" s="836"/>
      <c r="PT4" s="836"/>
      <c r="PU4" s="836"/>
      <c r="PV4" s="836"/>
      <c r="PW4" s="836"/>
      <c r="PX4" s="836"/>
      <c r="PY4" s="836"/>
      <c r="PZ4" s="836"/>
      <c r="QA4" s="836"/>
      <c r="QB4" s="836"/>
      <c r="QC4" s="836"/>
      <c r="QD4" s="836"/>
      <c r="QE4" s="836"/>
      <c r="QF4" s="836"/>
      <c r="QG4" s="836"/>
      <c r="QH4" s="836"/>
      <c r="QI4" s="836"/>
      <c r="QJ4" s="836"/>
      <c r="QK4" s="836"/>
      <c r="QL4" s="836"/>
      <c r="QM4" s="836"/>
      <c r="QN4" s="836"/>
      <c r="QO4" s="836"/>
      <c r="QP4" s="836"/>
      <c r="QQ4" s="836"/>
      <c r="QR4" s="836"/>
      <c r="QS4" s="836"/>
      <c r="QT4" s="836"/>
      <c r="QU4" s="836"/>
      <c r="QV4" s="836"/>
      <c r="QW4" s="836"/>
      <c r="QX4" s="836"/>
      <c r="QY4" s="836"/>
      <c r="QZ4" s="836"/>
      <c r="RA4" s="836"/>
      <c r="RB4" s="836"/>
      <c r="RC4" s="836"/>
      <c r="RD4" s="836"/>
      <c r="RE4" s="836"/>
      <c r="RF4" s="836"/>
      <c r="RG4" s="836"/>
      <c r="RH4" s="836"/>
      <c r="RI4" s="836"/>
      <c r="RJ4" s="836"/>
      <c r="RK4" s="836"/>
      <c r="RL4" s="836"/>
      <c r="RM4" s="836"/>
      <c r="RN4" s="836"/>
      <c r="RO4" s="836"/>
      <c r="RP4" s="836"/>
      <c r="RQ4" s="836"/>
      <c r="RR4" s="836"/>
      <c r="RS4" s="836"/>
      <c r="RT4" s="836"/>
      <c r="RU4" s="836"/>
      <c r="RV4" s="836"/>
      <c r="RW4" s="836"/>
      <c r="RX4" s="836"/>
      <c r="RY4" s="836"/>
      <c r="RZ4" s="836"/>
      <c r="SA4" s="836"/>
      <c r="SB4" s="836"/>
      <c r="SC4" s="836"/>
      <c r="SD4" s="836"/>
      <c r="SE4" s="229"/>
      <c r="SF4" s="229"/>
      <c r="SG4" s="229"/>
      <c r="SH4" s="229"/>
      <c r="SI4" s="229"/>
      <c r="SJ4" s="229"/>
      <c r="SK4" s="229"/>
      <c r="SL4" s="229"/>
      <c r="SM4" s="229"/>
      <c r="SN4" s="229"/>
      <c r="SO4" s="229"/>
      <c r="SP4" s="229"/>
      <c r="SQ4" s="229"/>
      <c r="SR4" s="229"/>
      <c r="SS4" s="229"/>
      <c r="ST4" s="229"/>
      <c r="SU4" s="229"/>
      <c r="SV4" s="229"/>
      <c r="SW4" s="229"/>
      <c r="SX4" s="229"/>
      <c r="WH4" s="229"/>
      <c r="WI4" s="229"/>
      <c r="WJ4" s="229"/>
      <c r="WK4" s="229"/>
      <c r="WL4" s="229"/>
      <c r="WM4" s="229"/>
      <c r="WN4" s="229"/>
      <c r="WO4" s="229"/>
      <c r="WP4" s="229"/>
      <c r="WQ4" s="229"/>
      <c r="WR4" s="229"/>
      <c r="WS4" s="229"/>
      <c r="WT4" s="229"/>
      <c r="WU4" s="229"/>
      <c r="WV4" s="229"/>
      <c r="WW4" s="229"/>
      <c r="WX4" s="229"/>
      <c r="WY4" s="229"/>
      <c r="WZ4" s="229"/>
      <c r="XA4" s="229"/>
    </row>
    <row r="5" spans="3:625" s="100" customFormat="1" ht="11.1" customHeight="1" x14ac:dyDescent="0.15">
      <c r="C5" s="1071" t="s">
        <v>191</v>
      </c>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1"/>
      <c r="BC5" s="1071"/>
      <c r="BD5" s="1071"/>
      <c r="BE5" s="1071"/>
      <c r="BF5" s="1071"/>
      <c r="BG5" s="1071"/>
      <c r="BH5" s="1071"/>
      <c r="BI5" s="839" t="s">
        <v>192</v>
      </c>
      <c r="BJ5" s="839"/>
      <c r="BK5" s="839"/>
      <c r="BL5" s="839"/>
      <c r="BM5" s="839"/>
      <c r="BN5" s="839"/>
      <c r="BO5" s="841">
        <f>'別表１－③（事業所⑪～⑮）'!BD5</f>
        <v>0</v>
      </c>
      <c r="BP5" s="841"/>
      <c r="BQ5" s="841"/>
      <c r="BR5" s="841"/>
      <c r="BS5" s="841"/>
      <c r="BT5" s="841"/>
      <c r="BU5" s="841"/>
      <c r="BV5" s="841"/>
      <c r="BW5" s="841"/>
      <c r="BX5" s="841"/>
      <c r="BY5" s="841"/>
      <c r="BZ5" s="841"/>
      <c r="CA5" s="841"/>
      <c r="CB5" s="841"/>
      <c r="CC5" s="841"/>
      <c r="CD5" s="841"/>
      <c r="CE5" s="841"/>
      <c r="CF5" s="841"/>
      <c r="CG5" s="841"/>
      <c r="CH5" s="841"/>
      <c r="CI5" s="841"/>
      <c r="CJ5" s="841"/>
      <c r="CK5" s="843" t="s">
        <v>193</v>
      </c>
      <c r="CL5" s="843"/>
      <c r="CM5" s="843"/>
      <c r="CN5" s="217"/>
      <c r="CO5" s="217"/>
      <c r="CP5" s="217"/>
      <c r="CQ5" s="217"/>
      <c r="CR5" s="217"/>
      <c r="CS5" s="217"/>
      <c r="CT5" s="217"/>
      <c r="CU5" s="217"/>
      <c r="CV5" s="217"/>
      <c r="CW5" s="217"/>
      <c r="DC5" s="1071" t="s">
        <v>191</v>
      </c>
      <c r="DD5" s="1071"/>
      <c r="DE5" s="1071"/>
      <c r="DF5" s="1071"/>
      <c r="DG5" s="1071"/>
      <c r="DH5" s="1071"/>
      <c r="DI5" s="1071"/>
      <c r="DJ5" s="1071"/>
      <c r="DK5" s="1071"/>
      <c r="DL5" s="1071"/>
      <c r="DM5" s="1071"/>
      <c r="DN5" s="1071"/>
      <c r="DO5" s="1071"/>
      <c r="DP5" s="1071"/>
      <c r="DQ5" s="1071"/>
      <c r="DR5" s="1071"/>
      <c r="DS5" s="1071"/>
      <c r="DT5" s="1071"/>
      <c r="DU5" s="1071"/>
      <c r="DV5" s="1071"/>
      <c r="DW5" s="1071"/>
      <c r="DX5" s="1071"/>
      <c r="DY5" s="1071"/>
      <c r="DZ5" s="1071"/>
      <c r="EA5" s="1071"/>
      <c r="EB5" s="1071"/>
      <c r="EC5" s="1071"/>
      <c r="ED5" s="1071"/>
      <c r="EE5" s="1071"/>
      <c r="EF5" s="1071"/>
      <c r="EG5" s="1071"/>
      <c r="EH5" s="1071"/>
      <c r="EI5" s="1071"/>
      <c r="EJ5" s="1071"/>
      <c r="EK5" s="1071"/>
      <c r="EL5" s="1071"/>
      <c r="EM5" s="1071"/>
      <c r="EN5" s="1071"/>
      <c r="EO5" s="1071"/>
      <c r="EP5" s="1071"/>
      <c r="EQ5" s="1071"/>
      <c r="ER5" s="1071"/>
      <c r="ES5" s="1071"/>
      <c r="ET5" s="1071"/>
      <c r="EU5" s="1071"/>
      <c r="EV5" s="1071"/>
      <c r="EW5" s="1071"/>
      <c r="EX5" s="1071"/>
      <c r="EY5" s="1071"/>
      <c r="EZ5" s="1071"/>
      <c r="FA5" s="1071"/>
      <c r="FB5" s="1071"/>
      <c r="FC5" s="1071"/>
      <c r="FD5" s="1071"/>
      <c r="FE5" s="1071"/>
      <c r="FF5" s="1071"/>
      <c r="FG5" s="1071"/>
      <c r="FH5" s="1071"/>
      <c r="FI5" s="839" t="s">
        <v>192</v>
      </c>
      <c r="FJ5" s="839"/>
      <c r="FK5" s="839"/>
      <c r="FL5" s="839"/>
      <c r="FM5" s="839"/>
      <c r="FN5" s="839"/>
      <c r="FO5" s="841">
        <f>'別表１－③（事業所⑪～⑮）'!DW5</f>
        <v>0</v>
      </c>
      <c r="FP5" s="841"/>
      <c r="FQ5" s="841"/>
      <c r="FR5" s="841"/>
      <c r="FS5" s="841"/>
      <c r="FT5" s="841"/>
      <c r="FU5" s="841"/>
      <c r="FV5" s="841"/>
      <c r="FW5" s="841"/>
      <c r="FX5" s="841"/>
      <c r="FY5" s="841"/>
      <c r="FZ5" s="841"/>
      <c r="GA5" s="841"/>
      <c r="GB5" s="841"/>
      <c r="GC5" s="841"/>
      <c r="GD5" s="841"/>
      <c r="GE5" s="841"/>
      <c r="GF5" s="841"/>
      <c r="GG5" s="841"/>
      <c r="GH5" s="841"/>
      <c r="GI5" s="841"/>
      <c r="GJ5" s="841"/>
      <c r="GK5" s="843" t="s">
        <v>193</v>
      </c>
      <c r="GL5" s="843"/>
      <c r="GM5" s="843"/>
      <c r="GN5" s="217"/>
      <c r="GO5" s="217"/>
      <c r="GP5" s="217"/>
      <c r="GQ5" s="217"/>
      <c r="GR5" s="217"/>
      <c r="GS5" s="217"/>
      <c r="GT5" s="217"/>
      <c r="GU5" s="217"/>
      <c r="GV5" s="217"/>
      <c r="GW5" s="217"/>
      <c r="HC5" s="1071" t="s">
        <v>191</v>
      </c>
      <c r="HD5" s="1071"/>
      <c r="HE5" s="1071"/>
      <c r="HF5" s="1071"/>
      <c r="HG5" s="1071"/>
      <c r="HH5" s="1071"/>
      <c r="HI5" s="1071"/>
      <c r="HJ5" s="1071"/>
      <c r="HK5" s="1071"/>
      <c r="HL5" s="1071"/>
      <c r="HM5" s="1071"/>
      <c r="HN5" s="1071"/>
      <c r="HO5" s="1071"/>
      <c r="HP5" s="1071"/>
      <c r="HQ5" s="1071"/>
      <c r="HR5" s="1071"/>
      <c r="HS5" s="1071"/>
      <c r="HT5" s="1071"/>
      <c r="HU5" s="1071"/>
      <c r="HV5" s="1071"/>
      <c r="HW5" s="1071"/>
      <c r="HX5" s="1071"/>
      <c r="HY5" s="1071"/>
      <c r="HZ5" s="1071"/>
      <c r="IA5" s="1071"/>
      <c r="IB5" s="1071"/>
      <c r="IC5" s="1071"/>
      <c r="ID5" s="1071"/>
      <c r="IE5" s="1071"/>
      <c r="IF5" s="1071"/>
      <c r="IG5" s="1071"/>
      <c r="IH5" s="1071"/>
      <c r="II5" s="1071"/>
      <c r="IJ5" s="1071"/>
      <c r="IK5" s="1071"/>
      <c r="IL5" s="1071"/>
      <c r="IM5" s="1071"/>
      <c r="IN5" s="1071"/>
      <c r="IO5" s="1071"/>
      <c r="IP5" s="1071"/>
      <c r="IQ5" s="1071"/>
      <c r="IR5" s="1071"/>
      <c r="IS5" s="1071"/>
      <c r="IT5" s="1071"/>
      <c r="IU5" s="1071"/>
      <c r="IV5" s="1071"/>
      <c r="IW5" s="1071"/>
      <c r="IX5" s="1071"/>
      <c r="IY5" s="1071"/>
      <c r="IZ5" s="1071"/>
      <c r="JA5" s="1071"/>
      <c r="JB5" s="1071"/>
      <c r="JC5" s="1071"/>
      <c r="JD5" s="1071"/>
      <c r="JE5" s="1071"/>
      <c r="JF5" s="1071"/>
      <c r="JG5" s="1071"/>
      <c r="JH5" s="1071"/>
      <c r="JI5" s="839" t="s">
        <v>192</v>
      </c>
      <c r="JJ5" s="839"/>
      <c r="JK5" s="839"/>
      <c r="JL5" s="839"/>
      <c r="JM5" s="839"/>
      <c r="JN5" s="839"/>
      <c r="JO5" s="841">
        <f>'別表１－③（事業所⑪～⑮）'!GP5</f>
        <v>0</v>
      </c>
      <c r="JP5" s="841"/>
      <c r="JQ5" s="841"/>
      <c r="JR5" s="841"/>
      <c r="JS5" s="841"/>
      <c r="JT5" s="841"/>
      <c r="JU5" s="841"/>
      <c r="JV5" s="841"/>
      <c r="JW5" s="841"/>
      <c r="JX5" s="841"/>
      <c r="JY5" s="841"/>
      <c r="JZ5" s="841"/>
      <c r="KA5" s="841"/>
      <c r="KB5" s="841"/>
      <c r="KC5" s="841"/>
      <c r="KD5" s="841"/>
      <c r="KE5" s="841"/>
      <c r="KF5" s="841"/>
      <c r="KG5" s="841"/>
      <c r="KH5" s="841"/>
      <c r="KI5" s="841"/>
      <c r="KJ5" s="841"/>
      <c r="KK5" s="843" t="s">
        <v>193</v>
      </c>
      <c r="KL5" s="843"/>
      <c r="KM5" s="843"/>
      <c r="KN5" s="217"/>
      <c r="KO5" s="217"/>
      <c r="KP5" s="217"/>
      <c r="KQ5" s="217"/>
      <c r="KR5" s="217"/>
      <c r="KS5" s="217"/>
      <c r="KT5" s="217"/>
      <c r="KU5" s="217"/>
      <c r="KV5" s="217"/>
      <c r="KW5" s="217"/>
      <c r="LC5" s="1071" t="s">
        <v>191</v>
      </c>
      <c r="LD5" s="1071"/>
      <c r="LE5" s="1071"/>
      <c r="LF5" s="1071"/>
      <c r="LG5" s="1071"/>
      <c r="LH5" s="1071"/>
      <c r="LI5" s="1071"/>
      <c r="LJ5" s="1071"/>
      <c r="LK5" s="1071"/>
      <c r="LL5" s="1071"/>
      <c r="LM5" s="1071"/>
      <c r="LN5" s="1071"/>
      <c r="LO5" s="1071"/>
      <c r="LP5" s="1071"/>
      <c r="LQ5" s="1071"/>
      <c r="LR5" s="1071"/>
      <c r="LS5" s="1071"/>
      <c r="LT5" s="1071"/>
      <c r="LU5" s="1071"/>
      <c r="LV5" s="1071"/>
      <c r="LW5" s="1071"/>
      <c r="LX5" s="1071"/>
      <c r="LY5" s="1071"/>
      <c r="LZ5" s="1071"/>
      <c r="MA5" s="1071"/>
      <c r="MB5" s="1071"/>
      <c r="MC5" s="1071"/>
      <c r="MD5" s="1071"/>
      <c r="ME5" s="1071"/>
      <c r="MF5" s="1071"/>
      <c r="MG5" s="1071"/>
      <c r="MH5" s="1071"/>
      <c r="MI5" s="1071"/>
      <c r="MJ5" s="1071"/>
      <c r="MK5" s="1071"/>
      <c r="ML5" s="1071"/>
      <c r="MM5" s="1071"/>
      <c r="MN5" s="1071"/>
      <c r="MO5" s="1071"/>
      <c r="MP5" s="1071"/>
      <c r="MQ5" s="1071"/>
      <c r="MR5" s="1071"/>
      <c r="MS5" s="1071"/>
      <c r="MT5" s="1071"/>
      <c r="MU5" s="1071"/>
      <c r="MV5" s="1071"/>
      <c r="MW5" s="1071"/>
      <c r="MX5" s="1071"/>
      <c r="MY5" s="1071"/>
      <c r="MZ5" s="1071"/>
      <c r="NA5" s="1071"/>
      <c r="NB5" s="1071"/>
      <c r="NC5" s="1071"/>
      <c r="ND5" s="1071"/>
      <c r="NE5" s="1071"/>
      <c r="NF5" s="1071"/>
      <c r="NG5" s="1071"/>
      <c r="NH5" s="1071"/>
      <c r="NI5" s="839" t="s">
        <v>192</v>
      </c>
      <c r="NJ5" s="839"/>
      <c r="NK5" s="839"/>
      <c r="NL5" s="839"/>
      <c r="NM5" s="839"/>
      <c r="NN5" s="839"/>
      <c r="NO5" s="841">
        <f>'別表１－③（事業所⑪～⑮）'!JI5</f>
        <v>0</v>
      </c>
      <c r="NP5" s="841"/>
      <c r="NQ5" s="841"/>
      <c r="NR5" s="841"/>
      <c r="NS5" s="841"/>
      <c r="NT5" s="841"/>
      <c r="NU5" s="841"/>
      <c r="NV5" s="841"/>
      <c r="NW5" s="841"/>
      <c r="NX5" s="841"/>
      <c r="NY5" s="841"/>
      <c r="NZ5" s="841"/>
      <c r="OA5" s="841"/>
      <c r="OB5" s="841"/>
      <c r="OC5" s="841"/>
      <c r="OD5" s="841"/>
      <c r="OE5" s="841"/>
      <c r="OF5" s="841"/>
      <c r="OG5" s="841"/>
      <c r="OH5" s="841"/>
      <c r="OI5" s="841"/>
      <c r="OJ5" s="841"/>
      <c r="OK5" s="843" t="s">
        <v>193</v>
      </c>
      <c r="OL5" s="843"/>
      <c r="OM5" s="843"/>
      <c r="ON5" s="217"/>
      <c r="OO5" s="217"/>
      <c r="OP5" s="217"/>
      <c r="OQ5" s="217"/>
      <c r="OR5" s="217"/>
      <c r="OS5" s="217"/>
      <c r="OT5" s="217"/>
      <c r="OU5" s="217"/>
      <c r="OV5" s="217"/>
      <c r="OW5" s="217"/>
      <c r="PC5" s="1071" t="s">
        <v>191</v>
      </c>
      <c r="PD5" s="1071"/>
      <c r="PE5" s="1071"/>
      <c r="PF5" s="1071"/>
      <c r="PG5" s="1071"/>
      <c r="PH5" s="1071"/>
      <c r="PI5" s="1071"/>
      <c r="PJ5" s="1071"/>
      <c r="PK5" s="1071"/>
      <c r="PL5" s="1071"/>
      <c r="PM5" s="1071"/>
      <c r="PN5" s="1071"/>
      <c r="PO5" s="1071"/>
      <c r="PP5" s="1071"/>
      <c r="PQ5" s="1071"/>
      <c r="PR5" s="1071"/>
      <c r="PS5" s="1071"/>
      <c r="PT5" s="1071"/>
      <c r="PU5" s="1071"/>
      <c r="PV5" s="1071"/>
      <c r="PW5" s="1071"/>
      <c r="PX5" s="1071"/>
      <c r="PY5" s="1071"/>
      <c r="PZ5" s="1071"/>
      <c r="QA5" s="1071"/>
      <c r="QB5" s="1071"/>
      <c r="QC5" s="1071"/>
      <c r="QD5" s="1071"/>
      <c r="QE5" s="1071"/>
      <c r="QF5" s="1071"/>
      <c r="QG5" s="1071"/>
      <c r="QH5" s="1071"/>
      <c r="QI5" s="1071"/>
      <c r="QJ5" s="1071"/>
      <c r="QK5" s="1071"/>
      <c r="QL5" s="1071"/>
      <c r="QM5" s="1071"/>
      <c r="QN5" s="1071"/>
      <c r="QO5" s="1071"/>
      <c r="QP5" s="1071"/>
      <c r="QQ5" s="1071"/>
      <c r="QR5" s="1071"/>
      <c r="QS5" s="1071"/>
      <c r="QT5" s="1071"/>
      <c r="QU5" s="1071"/>
      <c r="QV5" s="1071"/>
      <c r="QW5" s="1071"/>
      <c r="QX5" s="1071"/>
      <c r="QY5" s="1071"/>
      <c r="QZ5" s="1071"/>
      <c r="RA5" s="1071"/>
      <c r="RB5" s="1071"/>
      <c r="RC5" s="1071"/>
      <c r="RD5" s="1071"/>
      <c r="RE5" s="1071"/>
      <c r="RF5" s="1071"/>
      <c r="RG5" s="1071"/>
      <c r="RH5" s="1071"/>
      <c r="RI5" s="839" t="s">
        <v>192</v>
      </c>
      <c r="RJ5" s="839"/>
      <c r="RK5" s="839"/>
      <c r="RL5" s="839"/>
      <c r="RM5" s="839"/>
      <c r="RN5" s="839"/>
      <c r="RO5" s="841">
        <f>'別表１－③（事業所⑪～⑮）'!MB5</f>
        <v>0</v>
      </c>
      <c r="RP5" s="841"/>
      <c r="RQ5" s="841"/>
      <c r="RR5" s="841"/>
      <c r="RS5" s="841"/>
      <c r="RT5" s="841"/>
      <c r="RU5" s="841"/>
      <c r="RV5" s="841"/>
      <c r="RW5" s="841"/>
      <c r="RX5" s="841"/>
      <c r="RY5" s="841"/>
      <c r="RZ5" s="841"/>
      <c r="SA5" s="841"/>
      <c r="SB5" s="841"/>
      <c r="SC5" s="841"/>
      <c r="SD5" s="841"/>
      <c r="SE5" s="841"/>
      <c r="SF5" s="841"/>
      <c r="SG5" s="841"/>
      <c r="SH5" s="841"/>
      <c r="SI5" s="841"/>
      <c r="SJ5" s="841"/>
      <c r="SK5" s="843" t="s">
        <v>193</v>
      </c>
      <c r="SL5" s="843"/>
      <c r="SM5" s="843"/>
      <c r="SN5" s="217"/>
      <c r="SO5" s="217"/>
      <c r="SP5" s="217"/>
      <c r="SQ5" s="217"/>
      <c r="SR5" s="217"/>
      <c r="SS5" s="217"/>
      <c r="ST5" s="217"/>
      <c r="SU5" s="217"/>
      <c r="SV5" s="217"/>
      <c r="SW5" s="217"/>
      <c r="VL5" s="839" t="s">
        <v>192</v>
      </c>
      <c r="VM5" s="839"/>
      <c r="VN5" s="839"/>
      <c r="VO5" s="839"/>
      <c r="VP5" s="839"/>
      <c r="VQ5" s="839"/>
      <c r="VR5" s="841">
        <f>'別表１－③（事業所①～⑤）'!QE5</f>
        <v>0</v>
      </c>
      <c r="VS5" s="841"/>
      <c r="VT5" s="841"/>
      <c r="VU5" s="841"/>
      <c r="VV5" s="841"/>
      <c r="VW5" s="841"/>
      <c r="VX5" s="841"/>
      <c r="VY5" s="841"/>
      <c r="VZ5" s="841"/>
      <c r="WA5" s="841"/>
      <c r="WB5" s="841"/>
      <c r="WC5" s="841"/>
      <c r="WD5" s="841"/>
      <c r="WE5" s="841"/>
      <c r="WF5" s="841"/>
      <c r="WG5" s="841"/>
      <c r="WH5" s="841"/>
      <c r="WI5" s="841"/>
      <c r="WJ5" s="841"/>
      <c r="WK5" s="841"/>
      <c r="WL5" s="841"/>
      <c r="WM5" s="841"/>
      <c r="WN5" s="843" t="s">
        <v>193</v>
      </c>
      <c r="WO5" s="843"/>
      <c r="WP5" s="843"/>
      <c r="WQ5" s="217"/>
      <c r="WR5" s="217"/>
      <c r="WS5" s="217"/>
      <c r="WT5" s="217"/>
      <c r="WU5" s="217"/>
      <c r="WV5" s="217"/>
      <c r="WW5" s="217"/>
      <c r="WX5" s="217"/>
      <c r="WY5" s="217"/>
      <c r="WZ5" s="217"/>
    </row>
    <row r="6" spans="3:625" s="100" customFormat="1" ht="5.25" customHeight="1" x14ac:dyDescent="0.15">
      <c r="C6" s="1072"/>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c r="BA6" s="1072"/>
      <c r="BB6" s="1072"/>
      <c r="BC6" s="1072"/>
      <c r="BD6" s="1072"/>
      <c r="BE6" s="1072"/>
      <c r="BF6" s="1072"/>
      <c r="BG6" s="1072"/>
      <c r="BH6" s="1072"/>
      <c r="BI6" s="840"/>
      <c r="BJ6" s="840"/>
      <c r="BK6" s="840"/>
      <c r="BL6" s="840"/>
      <c r="BM6" s="840"/>
      <c r="BN6" s="840"/>
      <c r="BO6" s="842"/>
      <c r="BP6" s="842"/>
      <c r="BQ6" s="842"/>
      <c r="BR6" s="842"/>
      <c r="BS6" s="842"/>
      <c r="BT6" s="842"/>
      <c r="BU6" s="842"/>
      <c r="BV6" s="842"/>
      <c r="BW6" s="842"/>
      <c r="BX6" s="842"/>
      <c r="BY6" s="842"/>
      <c r="BZ6" s="842"/>
      <c r="CA6" s="842"/>
      <c r="CB6" s="842"/>
      <c r="CC6" s="842"/>
      <c r="CD6" s="842"/>
      <c r="CE6" s="842"/>
      <c r="CF6" s="842"/>
      <c r="CG6" s="842"/>
      <c r="CH6" s="842"/>
      <c r="CI6" s="842"/>
      <c r="CJ6" s="842"/>
      <c r="CK6" s="844"/>
      <c r="CL6" s="844"/>
      <c r="CM6" s="844"/>
      <c r="CN6" s="225"/>
      <c r="CO6" s="225"/>
      <c r="CP6" s="225"/>
      <c r="CQ6" s="225"/>
      <c r="CR6" s="225"/>
      <c r="CS6" s="225"/>
      <c r="CT6" s="225"/>
      <c r="CU6" s="225"/>
      <c r="CV6" s="225"/>
      <c r="CW6" s="225"/>
      <c r="CX6" s="225"/>
      <c r="DC6" s="1072"/>
      <c r="DD6" s="1072"/>
      <c r="DE6" s="1072"/>
      <c r="DF6" s="1072"/>
      <c r="DG6" s="1072"/>
      <c r="DH6" s="1072"/>
      <c r="DI6" s="1072"/>
      <c r="DJ6" s="1072"/>
      <c r="DK6" s="1072"/>
      <c r="DL6" s="1072"/>
      <c r="DM6" s="1072"/>
      <c r="DN6" s="1072"/>
      <c r="DO6" s="1072"/>
      <c r="DP6" s="1072"/>
      <c r="DQ6" s="1072"/>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840"/>
      <c r="FJ6" s="840"/>
      <c r="FK6" s="840"/>
      <c r="FL6" s="840"/>
      <c r="FM6" s="840"/>
      <c r="FN6" s="840"/>
      <c r="FO6" s="842"/>
      <c r="FP6" s="842"/>
      <c r="FQ6" s="842"/>
      <c r="FR6" s="842"/>
      <c r="FS6" s="842"/>
      <c r="FT6" s="842"/>
      <c r="FU6" s="842"/>
      <c r="FV6" s="842"/>
      <c r="FW6" s="842"/>
      <c r="FX6" s="842"/>
      <c r="FY6" s="842"/>
      <c r="FZ6" s="842"/>
      <c r="GA6" s="842"/>
      <c r="GB6" s="842"/>
      <c r="GC6" s="842"/>
      <c r="GD6" s="842"/>
      <c r="GE6" s="842"/>
      <c r="GF6" s="842"/>
      <c r="GG6" s="842"/>
      <c r="GH6" s="842"/>
      <c r="GI6" s="842"/>
      <c r="GJ6" s="842"/>
      <c r="GK6" s="844"/>
      <c r="GL6" s="844"/>
      <c r="GM6" s="844"/>
      <c r="GN6" s="225"/>
      <c r="GO6" s="225"/>
      <c r="GP6" s="225"/>
      <c r="GQ6" s="225"/>
      <c r="GR6" s="225"/>
      <c r="GS6" s="225"/>
      <c r="GT6" s="225"/>
      <c r="GU6" s="225"/>
      <c r="GV6" s="225"/>
      <c r="GW6" s="225"/>
      <c r="GX6" s="225"/>
      <c r="HC6" s="1072"/>
      <c r="HD6" s="1072"/>
      <c r="HE6" s="1072"/>
      <c r="HF6" s="1072"/>
      <c r="HG6" s="1072"/>
      <c r="HH6" s="1072"/>
      <c r="HI6" s="1072"/>
      <c r="HJ6" s="1072"/>
      <c r="HK6" s="1072"/>
      <c r="HL6" s="1072"/>
      <c r="HM6" s="1072"/>
      <c r="HN6" s="1072"/>
      <c r="HO6" s="1072"/>
      <c r="HP6" s="1072"/>
      <c r="HQ6" s="1072"/>
      <c r="HR6" s="1072"/>
      <c r="HS6" s="1072"/>
      <c r="HT6" s="1072"/>
      <c r="HU6" s="1072"/>
      <c r="HV6" s="1072"/>
      <c r="HW6" s="1072"/>
      <c r="HX6" s="1072"/>
      <c r="HY6" s="1072"/>
      <c r="HZ6" s="1072"/>
      <c r="IA6" s="1072"/>
      <c r="IB6" s="1072"/>
      <c r="IC6" s="1072"/>
      <c r="ID6" s="1072"/>
      <c r="IE6" s="1072"/>
      <c r="IF6" s="1072"/>
      <c r="IG6" s="1072"/>
      <c r="IH6" s="1072"/>
      <c r="II6" s="1072"/>
      <c r="IJ6" s="1072"/>
      <c r="IK6" s="1072"/>
      <c r="IL6" s="1072"/>
      <c r="IM6" s="1072"/>
      <c r="IN6" s="1072"/>
      <c r="IO6" s="1072"/>
      <c r="IP6" s="1072"/>
      <c r="IQ6" s="1072"/>
      <c r="IR6" s="1072"/>
      <c r="IS6" s="1072"/>
      <c r="IT6" s="1072"/>
      <c r="IU6" s="1072"/>
      <c r="IV6" s="1072"/>
      <c r="IW6" s="1072"/>
      <c r="IX6" s="1072"/>
      <c r="IY6" s="1072"/>
      <c r="IZ6" s="1072"/>
      <c r="JA6" s="1072"/>
      <c r="JB6" s="1072"/>
      <c r="JC6" s="1072"/>
      <c r="JD6" s="1072"/>
      <c r="JE6" s="1072"/>
      <c r="JF6" s="1072"/>
      <c r="JG6" s="1072"/>
      <c r="JH6" s="1072"/>
      <c r="JI6" s="840"/>
      <c r="JJ6" s="840"/>
      <c r="JK6" s="840"/>
      <c r="JL6" s="840"/>
      <c r="JM6" s="840"/>
      <c r="JN6" s="840"/>
      <c r="JO6" s="842"/>
      <c r="JP6" s="842"/>
      <c r="JQ6" s="842"/>
      <c r="JR6" s="842"/>
      <c r="JS6" s="842"/>
      <c r="JT6" s="842"/>
      <c r="JU6" s="842"/>
      <c r="JV6" s="842"/>
      <c r="JW6" s="842"/>
      <c r="JX6" s="842"/>
      <c r="JY6" s="842"/>
      <c r="JZ6" s="842"/>
      <c r="KA6" s="842"/>
      <c r="KB6" s="842"/>
      <c r="KC6" s="842"/>
      <c r="KD6" s="842"/>
      <c r="KE6" s="842"/>
      <c r="KF6" s="842"/>
      <c r="KG6" s="842"/>
      <c r="KH6" s="842"/>
      <c r="KI6" s="842"/>
      <c r="KJ6" s="842"/>
      <c r="KK6" s="844"/>
      <c r="KL6" s="844"/>
      <c r="KM6" s="844"/>
      <c r="KN6" s="225"/>
      <c r="KO6" s="225"/>
      <c r="KP6" s="225"/>
      <c r="KQ6" s="225"/>
      <c r="KR6" s="225"/>
      <c r="KS6" s="225"/>
      <c r="KT6" s="225"/>
      <c r="KU6" s="225"/>
      <c r="KV6" s="225"/>
      <c r="KW6" s="225"/>
      <c r="KX6" s="225"/>
      <c r="LC6" s="1072"/>
      <c r="LD6" s="1072"/>
      <c r="LE6" s="1072"/>
      <c r="LF6" s="1072"/>
      <c r="LG6" s="1072"/>
      <c r="LH6" s="1072"/>
      <c r="LI6" s="1072"/>
      <c r="LJ6" s="1072"/>
      <c r="LK6" s="1072"/>
      <c r="LL6" s="1072"/>
      <c r="LM6" s="1072"/>
      <c r="LN6" s="1072"/>
      <c r="LO6" s="1072"/>
      <c r="LP6" s="1072"/>
      <c r="LQ6" s="1072"/>
      <c r="LR6" s="1072"/>
      <c r="LS6" s="1072"/>
      <c r="LT6" s="1072"/>
      <c r="LU6" s="1072"/>
      <c r="LV6" s="1072"/>
      <c r="LW6" s="1072"/>
      <c r="LX6" s="1072"/>
      <c r="LY6" s="1072"/>
      <c r="LZ6" s="1072"/>
      <c r="MA6" s="1072"/>
      <c r="MB6" s="1072"/>
      <c r="MC6" s="1072"/>
      <c r="MD6" s="1072"/>
      <c r="ME6" s="1072"/>
      <c r="MF6" s="1072"/>
      <c r="MG6" s="1072"/>
      <c r="MH6" s="1072"/>
      <c r="MI6" s="1072"/>
      <c r="MJ6" s="1072"/>
      <c r="MK6" s="1072"/>
      <c r="ML6" s="1072"/>
      <c r="MM6" s="1072"/>
      <c r="MN6" s="1072"/>
      <c r="MO6" s="1072"/>
      <c r="MP6" s="1072"/>
      <c r="MQ6" s="1072"/>
      <c r="MR6" s="1072"/>
      <c r="MS6" s="1072"/>
      <c r="MT6" s="1072"/>
      <c r="MU6" s="1072"/>
      <c r="MV6" s="1072"/>
      <c r="MW6" s="1072"/>
      <c r="MX6" s="1072"/>
      <c r="MY6" s="1072"/>
      <c r="MZ6" s="1072"/>
      <c r="NA6" s="1072"/>
      <c r="NB6" s="1072"/>
      <c r="NC6" s="1072"/>
      <c r="ND6" s="1072"/>
      <c r="NE6" s="1072"/>
      <c r="NF6" s="1072"/>
      <c r="NG6" s="1072"/>
      <c r="NH6" s="1072"/>
      <c r="NI6" s="840"/>
      <c r="NJ6" s="840"/>
      <c r="NK6" s="840"/>
      <c r="NL6" s="840"/>
      <c r="NM6" s="840"/>
      <c r="NN6" s="840"/>
      <c r="NO6" s="842"/>
      <c r="NP6" s="842"/>
      <c r="NQ6" s="842"/>
      <c r="NR6" s="842"/>
      <c r="NS6" s="842"/>
      <c r="NT6" s="842"/>
      <c r="NU6" s="842"/>
      <c r="NV6" s="842"/>
      <c r="NW6" s="842"/>
      <c r="NX6" s="842"/>
      <c r="NY6" s="842"/>
      <c r="NZ6" s="842"/>
      <c r="OA6" s="842"/>
      <c r="OB6" s="842"/>
      <c r="OC6" s="842"/>
      <c r="OD6" s="842"/>
      <c r="OE6" s="842"/>
      <c r="OF6" s="842"/>
      <c r="OG6" s="842"/>
      <c r="OH6" s="842"/>
      <c r="OI6" s="842"/>
      <c r="OJ6" s="842"/>
      <c r="OK6" s="844"/>
      <c r="OL6" s="844"/>
      <c r="OM6" s="844"/>
      <c r="ON6" s="225"/>
      <c r="OO6" s="225"/>
      <c r="OP6" s="225"/>
      <c r="OQ6" s="225"/>
      <c r="OR6" s="225"/>
      <c r="OS6" s="225"/>
      <c r="OT6" s="225"/>
      <c r="OU6" s="225"/>
      <c r="OV6" s="225"/>
      <c r="OW6" s="225"/>
      <c r="OX6" s="225"/>
      <c r="PC6" s="1072"/>
      <c r="PD6" s="1072"/>
      <c r="PE6" s="1072"/>
      <c r="PF6" s="1072"/>
      <c r="PG6" s="1072"/>
      <c r="PH6" s="1072"/>
      <c r="PI6" s="1072"/>
      <c r="PJ6" s="1072"/>
      <c r="PK6" s="1072"/>
      <c r="PL6" s="1072"/>
      <c r="PM6" s="1072"/>
      <c r="PN6" s="1072"/>
      <c r="PO6" s="1072"/>
      <c r="PP6" s="1072"/>
      <c r="PQ6" s="1072"/>
      <c r="PR6" s="1072"/>
      <c r="PS6" s="1072"/>
      <c r="PT6" s="1072"/>
      <c r="PU6" s="1072"/>
      <c r="PV6" s="1072"/>
      <c r="PW6" s="1072"/>
      <c r="PX6" s="1072"/>
      <c r="PY6" s="1072"/>
      <c r="PZ6" s="1072"/>
      <c r="QA6" s="1072"/>
      <c r="QB6" s="1072"/>
      <c r="QC6" s="1072"/>
      <c r="QD6" s="1072"/>
      <c r="QE6" s="1072"/>
      <c r="QF6" s="1072"/>
      <c r="QG6" s="1072"/>
      <c r="QH6" s="1072"/>
      <c r="QI6" s="1072"/>
      <c r="QJ6" s="1072"/>
      <c r="QK6" s="1072"/>
      <c r="QL6" s="1072"/>
      <c r="QM6" s="1072"/>
      <c r="QN6" s="1072"/>
      <c r="QO6" s="1072"/>
      <c r="QP6" s="1072"/>
      <c r="QQ6" s="1072"/>
      <c r="QR6" s="1072"/>
      <c r="QS6" s="1072"/>
      <c r="QT6" s="1072"/>
      <c r="QU6" s="1072"/>
      <c r="QV6" s="1072"/>
      <c r="QW6" s="1072"/>
      <c r="QX6" s="1072"/>
      <c r="QY6" s="1072"/>
      <c r="QZ6" s="1072"/>
      <c r="RA6" s="1072"/>
      <c r="RB6" s="1072"/>
      <c r="RC6" s="1072"/>
      <c r="RD6" s="1072"/>
      <c r="RE6" s="1072"/>
      <c r="RF6" s="1072"/>
      <c r="RG6" s="1072"/>
      <c r="RH6" s="1072"/>
      <c r="RI6" s="840"/>
      <c r="RJ6" s="840"/>
      <c r="RK6" s="840"/>
      <c r="RL6" s="840"/>
      <c r="RM6" s="840"/>
      <c r="RN6" s="840"/>
      <c r="RO6" s="842"/>
      <c r="RP6" s="842"/>
      <c r="RQ6" s="842"/>
      <c r="RR6" s="842"/>
      <c r="RS6" s="842"/>
      <c r="RT6" s="842"/>
      <c r="RU6" s="842"/>
      <c r="RV6" s="842"/>
      <c r="RW6" s="842"/>
      <c r="RX6" s="842"/>
      <c r="RY6" s="842"/>
      <c r="RZ6" s="842"/>
      <c r="SA6" s="842"/>
      <c r="SB6" s="842"/>
      <c r="SC6" s="842"/>
      <c r="SD6" s="842"/>
      <c r="SE6" s="842"/>
      <c r="SF6" s="842"/>
      <c r="SG6" s="842"/>
      <c r="SH6" s="842"/>
      <c r="SI6" s="842"/>
      <c r="SJ6" s="842"/>
      <c r="SK6" s="844"/>
      <c r="SL6" s="844"/>
      <c r="SM6" s="844"/>
      <c r="SN6" s="225"/>
      <c r="SO6" s="225"/>
      <c r="SP6" s="225"/>
      <c r="SQ6" s="225"/>
      <c r="SR6" s="225"/>
      <c r="SS6" s="225"/>
      <c r="ST6" s="225"/>
      <c r="SU6" s="225"/>
      <c r="SV6" s="225"/>
      <c r="SW6" s="225"/>
      <c r="SX6" s="225"/>
      <c r="VL6" s="840"/>
      <c r="VM6" s="840"/>
      <c r="VN6" s="840"/>
      <c r="VO6" s="840"/>
      <c r="VP6" s="840"/>
      <c r="VQ6" s="840"/>
      <c r="VR6" s="842"/>
      <c r="VS6" s="842"/>
      <c r="VT6" s="842"/>
      <c r="VU6" s="842"/>
      <c r="VV6" s="842"/>
      <c r="VW6" s="842"/>
      <c r="VX6" s="842"/>
      <c r="VY6" s="842"/>
      <c r="VZ6" s="842"/>
      <c r="WA6" s="842"/>
      <c r="WB6" s="842"/>
      <c r="WC6" s="842"/>
      <c r="WD6" s="842"/>
      <c r="WE6" s="842"/>
      <c r="WF6" s="842"/>
      <c r="WG6" s="842"/>
      <c r="WH6" s="842"/>
      <c r="WI6" s="842"/>
      <c r="WJ6" s="842"/>
      <c r="WK6" s="842"/>
      <c r="WL6" s="842"/>
      <c r="WM6" s="842"/>
      <c r="WN6" s="844"/>
      <c r="WO6" s="844"/>
      <c r="WP6" s="844"/>
      <c r="WQ6" s="225"/>
      <c r="WR6" s="225"/>
      <c r="WS6" s="225"/>
      <c r="WT6" s="225"/>
      <c r="WU6" s="225"/>
      <c r="WV6" s="225"/>
      <c r="WW6" s="225"/>
      <c r="WX6" s="225"/>
      <c r="WY6" s="225"/>
      <c r="WZ6" s="225"/>
      <c r="XA6" s="225"/>
    </row>
    <row r="7" spans="3:625" s="100" customFormat="1" ht="31.5" customHeight="1" x14ac:dyDescent="0.15">
      <c r="C7" s="1006" t="s">
        <v>11</v>
      </c>
      <c r="D7" s="846"/>
      <c r="E7" s="846"/>
      <c r="F7" s="846"/>
      <c r="G7" s="846"/>
      <c r="H7" s="846"/>
      <c r="I7" s="846"/>
      <c r="J7" s="846"/>
      <c r="K7" s="846"/>
      <c r="L7" s="846"/>
      <c r="M7" s="846"/>
      <c r="N7" s="846"/>
      <c r="O7" s="784"/>
      <c r="P7" s="948" t="s">
        <v>14</v>
      </c>
      <c r="Q7" s="949"/>
      <c r="R7" s="949"/>
      <c r="S7" s="949"/>
      <c r="T7" s="949"/>
      <c r="U7" s="949"/>
      <c r="V7" s="949"/>
      <c r="W7" s="949"/>
      <c r="X7" s="949"/>
      <c r="Y7" s="949"/>
      <c r="Z7" s="949"/>
      <c r="AA7" s="949"/>
      <c r="AB7" s="949"/>
      <c r="AC7" s="949"/>
      <c r="AD7" s="949"/>
      <c r="AE7" s="949"/>
      <c r="AF7" s="949"/>
      <c r="AG7" s="949"/>
      <c r="AH7" s="949"/>
      <c r="AI7" s="949"/>
      <c r="AJ7" s="949"/>
      <c r="AK7" s="949"/>
      <c r="AL7" s="950"/>
      <c r="AM7" s="951" t="s">
        <v>93</v>
      </c>
      <c r="AN7" s="952"/>
      <c r="AO7" s="952"/>
      <c r="AP7" s="953"/>
      <c r="AQ7" s="942" t="s">
        <v>129</v>
      </c>
      <c r="AR7" s="943"/>
      <c r="AS7" s="943"/>
      <c r="AT7" s="943"/>
      <c r="AU7" s="943"/>
      <c r="AV7" s="943"/>
      <c r="AW7" s="943"/>
      <c r="AX7" s="943"/>
      <c r="AY7" s="943"/>
      <c r="AZ7" s="943"/>
      <c r="BA7" s="943"/>
      <c r="BB7" s="943"/>
      <c r="BC7" s="943"/>
      <c r="BD7" s="943"/>
      <c r="BE7" s="943"/>
      <c r="BF7" s="943"/>
      <c r="BG7" s="943"/>
      <c r="BH7" s="943"/>
      <c r="BI7" s="943"/>
      <c r="BJ7" s="944"/>
      <c r="BK7" s="539" t="s">
        <v>213</v>
      </c>
      <c r="BL7" s="490"/>
      <c r="BM7" s="490"/>
      <c r="BN7" s="490"/>
      <c r="BO7" s="490"/>
      <c r="BP7" s="490"/>
      <c r="BQ7" s="490"/>
      <c r="BR7" s="490"/>
      <c r="BS7" s="490"/>
      <c r="BT7" s="490"/>
      <c r="BU7" s="490"/>
      <c r="BV7" s="490"/>
      <c r="BW7" s="490"/>
      <c r="BX7" s="490"/>
      <c r="BY7" s="490"/>
      <c r="BZ7" s="490"/>
      <c r="CA7" s="490"/>
      <c r="CB7" s="490"/>
      <c r="CC7" s="490"/>
      <c r="CD7" s="491"/>
      <c r="CE7" s="946" t="s">
        <v>215</v>
      </c>
      <c r="CF7" s="946"/>
      <c r="CG7" s="946"/>
      <c r="CH7" s="946"/>
      <c r="CI7" s="946"/>
      <c r="CJ7" s="946"/>
      <c r="CK7" s="946"/>
      <c r="CL7" s="946"/>
      <c r="CM7" s="946"/>
      <c r="CN7" s="946"/>
      <c r="CO7" s="946"/>
      <c r="CP7" s="946"/>
      <c r="CQ7" s="946"/>
      <c r="CR7" s="946"/>
      <c r="CS7" s="946"/>
      <c r="CT7" s="946"/>
      <c r="CU7" s="946"/>
      <c r="CV7" s="946"/>
      <c r="CW7" s="946"/>
      <c r="CX7" s="946"/>
      <c r="DC7" s="1006" t="s">
        <v>11</v>
      </c>
      <c r="DD7" s="846"/>
      <c r="DE7" s="846"/>
      <c r="DF7" s="846"/>
      <c r="DG7" s="846"/>
      <c r="DH7" s="846"/>
      <c r="DI7" s="846"/>
      <c r="DJ7" s="846"/>
      <c r="DK7" s="846"/>
      <c r="DL7" s="846"/>
      <c r="DM7" s="846"/>
      <c r="DN7" s="846"/>
      <c r="DO7" s="784"/>
      <c r="DP7" s="948" t="s">
        <v>14</v>
      </c>
      <c r="DQ7" s="949"/>
      <c r="DR7" s="949"/>
      <c r="DS7" s="949"/>
      <c r="DT7" s="949"/>
      <c r="DU7" s="949"/>
      <c r="DV7" s="949"/>
      <c r="DW7" s="949"/>
      <c r="DX7" s="949"/>
      <c r="DY7" s="949"/>
      <c r="DZ7" s="949"/>
      <c r="EA7" s="949"/>
      <c r="EB7" s="949"/>
      <c r="EC7" s="949"/>
      <c r="ED7" s="949"/>
      <c r="EE7" s="949"/>
      <c r="EF7" s="949"/>
      <c r="EG7" s="949"/>
      <c r="EH7" s="949"/>
      <c r="EI7" s="949"/>
      <c r="EJ7" s="949"/>
      <c r="EK7" s="949"/>
      <c r="EL7" s="950"/>
      <c r="EM7" s="951" t="s">
        <v>93</v>
      </c>
      <c r="EN7" s="952"/>
      <c r="EO7" s="952"/>
      <c r="EP7" s="953"/>
      <c r="EQ7" s="942" t="s">
        <v>129</v>
      </c>
      <c r="ER7" s="943"/>
      <c r="ES7" s="943"/>
      <c r="ET7" s="943"/>
      <c r="EU7" s="943"/>
      <c r="EV7" s="943"/>
      <c r="EW7" s="943"/>
      <c r="EX7" s="943"/>
      <c r="EY7" s="943"/>
      <c r="EZ7" s="943"/>
      <c r="FA7" s="943"/>
      <c r="FB7" s="943"/>
      <c r="FC7" s="943"/>
      <c r="FD7" s="943"/>
      <c r="FE7" s="943"/>
      <c r="FF7" s="943"/>
      <c r="FG7" s="943"/>
      <c r="FH7" s="943"/>
      <c r="FI7" s="943"/>
      <c r="FJ7" s="944"/>
      <c r="FK7" s="539" t="s">
        <v>213</v>
      </c>
      <c r="FL7" s="490"/>
      <c r="FM7" s="490"/>
      <c r="FN7" s="490"/>
      <c r="FO7" s="490"/>
      <c r="FP7" s="490"/>
      <c r="FQ7" s="490"/>
      <c r="FR7" s="490"/>
      <c r="FS7" s="490"/>
      <c r="FT7" s="490"/>
      <c r="FU7" s="490"/>
      <c r="FV7" s="490"/>
      <c r="FW7" s="490"/>
      <c r="FX7" s="490"/>
      <c r="FY7" s="490"/>
      <c r="FZ7" s="490"/>
      <c r="GA7" s="490"/>
      <c r="GB7" s="490"/>
      <c r="GC7" s="490"/>
      <c r="GD7" s="491"/>
      <c r="GE7" s="946" t="s">
        <v>215</v>
      </c>
      <c r="GF7" s="946"/>
      <c r="GG7" s="946"/>
      <c r="GH7" s="946"/>
      <c r="GI7" s="946"/>
      <c r="GJ7" s="946"/>
      <c r="GK7" s="946"/>
      <c r="GL7" s="946"/>
      <c r="GM7" s="946"/>
      <c r="GN7" s="946"/>
      <c r="GO7" s="946"/>
      <c r="GP7" s="946"/>
      <c r="GQ7" s="946"/>
      <c r="GR7" s="946"/>
      <c r="GS7" s="946"/>
      <c r="GT7" s="946"/>
      <c r="GU7" s="946"/>
      <c r="GV7" s="946"/>
      <c r="GW7" s="946"/>
      <c r="GX7" s="946"/>
      <c r="HC7" s="1006" t="s">
        <v>11</v>
      </c>
      <c r="HD7" s="846"/>
      <c r="HE7" s="846"/>
      <c r="HF7" s="846"/>
      <c r="HG7" s="846"/>
      <c r="HH7" s="846"/>
      <c r="HI7" s="846"/>
      <c r="HJ7" s="846"/>
      <c r="HK7" s="846"/>
      <c r="HL7" s="846"/>
      <c r="HM7" s="846"/>
      <c r="HN7" s="846"/>
      <c r="HO7" s="784"/>
      <c r="HP7" s="948" t="s">
        <v>14</v>
      </c>
      <c r="HQ7" s="949"/>
      <c r="HR7" s="949"/>
      <c r="HS7" s="949"/>
      <c r="HT7" s="949"/>
      <c r="HU7" s="949"/>
      <c r="HV7" s="949"/>
      <c r="HW7" s="949"/>
      <c r="HX7" s="949"/>
      <c r="HY7" s="949"/>
      <c r="HZ7" s="949"/>
      <c r="IA7" s="949"/>
      <c r="IB7" s="949"/>
      <c r="IC7" s="949"/>
      <c r="ID7" s="949"/>
      <c r="IE7" s="949"/>
      <c r="IF7" s="949"/>
      <c r="IG7" s="949"/>
      <c r="IH7" s="949"/>
      <c r="II7" s="949"/>
      <c r="IJ7" s="949"/>
      <c r="IK7" s="949"/>
      <c r="IL7" s="950"/>
      <c r="IM7" s="951" t="s">
        <v>93</v>
      </c>
      <c r="IN7" s="952"/>
      <c r="IO7" s="952"/>
      <c r="IP7" s="953"/>
      <c r="IQ7" s="942" t="s">
        <v>129</v>
      </c>
      <c r="IR7" s="943"/>
      <c r="IS7" s="943"/>
      <c r="IT7" s="943"/>
      <c r="IU7" s="943"/>
      <c r="IV7" s="943"/>
      <c r="IW7" s="943"/>
      <c r="IX7" s="943"/>
      <c r="IY7" s="943"/>
      <c r="IZ7" s="943"/>
      <c r="JA7" s="943"/>
      <c r="JB7" s="943"/>
      <c r="JC7" s="943"/>
      <c r="JD7" s="943"/>
      <c r="JE7" s="943"/>
      <c r="JF7" s="943"/>
      <c r="JG7" s="943"/>
      <c r="JH7" s="943"/>
      <c r="JI7" s="943"/>
      <c r="JJ7" s="944"/>
      <c r="JK7" s="539" t="s">
        <v>213</v>
      </c>
      <c r="JL7" s="490"/>
      <c r="JM7" s="490"/>
      <c r="JN7" s="490"/>
      <c r="JO7" s="490"/>
      <c r="JP7" s="490"/>
      <c r="JQ7" s="490"/>
      <c r="JR7" s="490"/>
      <c r="JS7" s="490"/>
      <c r="JT7" s="490"/>
      <c r="JU7" s="490"/>
      <c r="JV7" s="490"/>
      <c r="JW7" s="490"/>
      <c r="JX7" s="490"/>
      <c r="JY7" s="490"/>
      <c r="JZ7" s="490"/>
      <c r="KA7" s="490"/>
      <c r="KB7" s="490"/>
      <c r="KC7" s="490"/>
      <c r="KD7" s="491"/>
      <c r="KE7" s="946" t="s">
        <v>215</v>
      </c>
      <c r="KF7" s="946"/>
      <c r="KG7" s="946"/>
      <c r="KH7" s="946"/>
      <c r="KI7" s="946"/>
      <c r="KJ7" s="946"/>
      <c r="KK7" s="946"/>
      <c r="KL7" s="946"/>
      <c r="KM7" s="946"/>
      <c r="KN7" s="946"/>
      <c r="KO7" s="946"/>
      <c r="KP7" s="946"/>
      <c r="KQ7" s="946"/>
      <c r="KR7" s="946"/>
      <c r="KS7" s="946"/>
      <c r="KT7" s="946"/>
      <c r="KU7" s="946"/>
      <c r="KV7" s="946"/>
      <c r="KW7" s="946"/>
      <c r="KX7" s="946"/>
      <c r="LC7" s="1006" t="s">
        <v>11</v>
      </c>
      <c r="LD7" s="846"/>
      <c r="LE7" s="846"/>
      <c r="LF7" s="846"/>
      <c r="LG7" s="846"/>
      <c r="LH7" s="846"/>
      <c r="LI7" s="846"/>
      <c r="LJ7" s="846"/>
      <c r="LK7" s="846"/>
      <c r="LL7" s="846"/>
      <c r="LM7" s="846"/>
      <c r="LN7" s="846"/>
      <c r="LO7" s="784"/>
      <c r="LP7" s="948" t="s">
        <v>14</v>
      </c>
      <c r="LQ7" s="949"/>
      <c r="LR7" s="949"/>
      <c r="LS7" s="949"/>
      <c r="LT7" s="949"/>
      <c r="LU7" s="949"/>
      <c r="LV7" s="949"/>
      <c r="LW7" s="949"/>
      <c r="LX7" s="949"/>
      <c r="LY7" s="949"/>
      <c r="LZ7" s="949"/>
      <c r="MA7" s="949"/>
      <c r="MB7" s="949"/>
      <c r="MC7" s="949"/>
      <c r="MD7" s="949"/>
      <c r="ME7" s="949"/>
      <c r="MF7" s="949"/>
      <c r="MG7" s="949"/>
      <c r="MH7" s="949"/>
      <c r="MI7" s="949"/>
      <c r="MJ7" s="949"/>
      <c r="MK7" s="949"/>
      <c r="ML7" s="950"/>
      <c r="MM7" s="951" t="s">
        <v>93</v>
      </c>
      <c r="MN7" s="952"/>
      <c r="MO7" s="952"/>
      <c r="MP7" s="953"/>
      <c r="MQ7" s="942" t="s">
        <v>129</v>
      </c>
      <c r="MR7" s="943"/>
      <c r="MS7" s="943"/>
      <c r="MT7" s="943"/>
      <c r="MU7" s="943"/>
      <c r="MV7" s="943"/>
      <c r="MW7" s="943"/>
      <c r="MX7" s="943"/>
      <c r="MY7" s="943"/>
      <c r="MZ7" s="943"/>
      <c r="NA7" s="943"/>
      <c r="NB7" s="943"/>
      <c r="NC7" s="943"/>
      <c r="ND7" s="943"/>
      <c r="NE7" s="943"/>
      <c r="NF7" s="943"/>
      <c r="NG7" s="943"/>
      <c r="NH7" s="943"/>
      <c r="NI7" s="943"/>
      <c r="NJ7" s="944"/>
      <c r="NK7" s="539" t="s">
        <v>213</v>
      </c>
      <c r="NL7" s="490"/>
      <c r="NM7" s="490"/>
      <c r="NN7" s="490"/>
      <c r="NO7" s="490"/>
      <c r="NP7" s="490"/>
      <c r="NQ7" s="490"/>
      <c r="NR7" s="490"/>
      <c r="NS7" s="490"/>
      <c r="NT7" s="490"/>
      <c r="NU7" s="490"/>
      <c r="NV7" s="490"/>
      <c r="NW7" s="490"/>
      <c r="NX7" s="490"/>
      <c r="NY7" s="490"/>
      <c r="NZ7" s="490"/>
      <c r="OA7" s="490"/>
      <c r="OB7" s="490"/>
      <c r="OC7" s="490"/>
      <c r="OD7" s="491"/>
      <c r="OE7" s="946" t="s">
        <v>215</v>
      </c>
      <c r="OF7" s="946"/>
      <c r="OG7" s="946"/>
      <c r="OH7" s="946"/>
      <c r="OI7" s="946"/>
      <c r="OJ7" s="946"/>
      <c r="OK7" s="946"/>
      <c r="OL7" s="946"/>
      <c r="OM7" s="946"/>
      <c r="ON7" s="946"/>
      <c r="OO7" s="946"/>
      <c r="OP7" s="946"/>
      <c r="OQ7" s="946"/>
      <c r="OR7" s="946"/>
      <c r="OS7" s="946"/>
      <c r="OT7" s="946"/>
      <c r="OU7" s="946"/>
      <c r="OV7" s="946"/>
      <c r="OW7" s="946"/>
      <c r="OX7" s="946"/>
      <c r="PC7" s="1006" t="s">
        <v>11</v>
      </c>
      <c r="PD7" s="846"/>
      <c r="PE7" s="846"/>
      <c r="PF7" s="846"/>
      <c r="PG7" s="846"/>
      <c r="PH7" s="846"/>
      <c r="PI7" s="846"/>
      <c r="PJ7" s="846"/>
      <c r="PK7" s="846"/>
      <c r="PL7" s="846"/>
      <c r="PM7" s="846"/>
      <c r="PN7" s="846"/>
      <c r="PO7" s="784"/>
      <c r="PP7" s="948" t="s">
        <v>14</v>
      </c>
      <c r="PQ7" s="949"/>
      <c r="PR7" s="949"/>
      <c r="PS7" s="949"/>
      <c r="PT7" s="949"/>
      <c r="PU7" s="949"/>
      <c r="PV7" s="949"/>
      <c r="PW7" s="949"/>
      <c r="PX7" s="949"/>
      <c r="PY7" s="949"/>
      <c r="PZ7" s="949"/>
      <c r="QA7" s="949"/>
      <c r="QB7" s="949"/>
      <c r="QC7" s="949"/>
      <c r="QD7" s="949"/>
      <c r="QE7" s="949"/>
      <c r="QF7" s="949"/>
      <c r="QG7" s="949"/>
      <c r="QH7" s="949"/>
      <c r="QI7" s="949"/>
      <c r="QJ7" s="949"/>
      <c r="QK7" s="949"/>
      <c r="QL7" s="950"/>
      <c r="QM7" s="951" t="s">
        <v>93</v>
      </c>
      <c r="QN7" s="952"/>
      <c r="QO7" s="952"/>
      <c r="QP7" s="953"/>
      <c r="QQ7" s="942" t="s">
        <v>129</v>
      </c>
      <c r="QR7" s="943"/>
      <c r="QS7" s="943"/>
      <c r="QT7" s="943"/>
      <c r="QU7" s="943"/>
      <c r="QV7" s="943"/>
      <c r="QW7" s="943"/>
      <c r="QX7" s="943"/>
      <c r="QY7" s="943"/>
      <c r="QZ7" s="943"/>
      <c r="RA7" s="943"/>
      <c r="RB7" s="943"/>
      <c r="RC7" s="943"/>
      <c r="RD7" s="943"/>
      <c r="RE7" s="943"/>
      <c r="RF7" s="943"/>
      <c r="RG7" s="943"/>
      <c r="RH7" s="943"/>
      <c r="RI7" s="943"/>
      <c r="RJ7" s="944"/>
      <c r="RK7" s="539" t="s">
        <v>213</v>
      </c>
      <c r="RL7" s="490"/>
      <c r="RM7" s="490"/>
      <c r="RN7" s="490"/>
      <c r="RO7" s="490"/>
      <c r="RP7" s="490"/>
      <c r="RQ7" s="490"/>
      <c r="RR7" s="490"/>
      <c r="RS7" s="490"/>
      <c r="RT7" s="490"/>
      <c r="RU7" s="490"/>
      <c r="RV7" s="490"/>
      <c r="RW7" s="490"/>
      <c r="RX7" s="490"/>
      <c r="RY7" s="490"/>
      <c r="RZ7" s="490"/>
      <c r="SA7" s="490"/>
      <c r="SB7" s="490"/>
      <c r="SC7" s="490"/>
      <c r="SD7" s="491"/>
      <c r="SE7" s="946" t="s">
        <v>215</v>
      </c>
      <c r="SF7" s="946"/>
      <c r="SG7" s="946"/>
      <c r="SH7" s="946"/>
      <c r="SI7" s="946"/>
      <c r="SJ7" s="946"/>
      <c r="SK7" s="946"/>
      <c r="SL7" s="946"/>
      <c r="SM7" s="946"/>
      <c r="SN7" s="946"/>
      <c r="SO7" s="946"/>
      <c r="SP7" s="946"/>
      <c r="SQ7" s="946"/>
      <c r="SR7" s="946"/>
      <c r="SS7" s="946"/>
      <c r="ST7" s="946"/>
      <c r="SU7" s="946"/>
      <c r="SV7" s="946"/>
      <c r="SW7" s="946"/>
      <c r="SX7" s="946"/>
      <c r="TS7" s="948" t="s">
        <v>14</v>
      </c>
      <c r="TT7" s="949"/>
      <c r="TU7" s="949"/>
      <c r="TV7" s="949"/>
      <c r="TW7" s="949"/>
      <c r="TX7" s="949"/>
      <c r="TY7" s="949"/>
      <c r="TZ7" s="949"/>
      <c r="UA7" s="949"/>
      <c r="UB7" s="949"/>
      <c r="UC7" s="949"/>
      <c r="UD7" s="949"/>
      <c r="UE7" s="949"/>
      <c r="UF7" s="949"/>
      <c r="UG7" s="949"/>
      <c r="UH7" s="949"/>
      <c r="UI7" s="949"/>
      <c r="UJ7" s="949"/>
      <c r="UK7" s="949"/>
      <c r="UL7" s="949"/>
      <c r="UM7" s="949"/>
      <c r="UN7" s="949"/>
      <c r="UO7" s="950"/>
      <c r="UP7" s="951" t="s">
        <v>93</v>
      </c>
      <c r="UQ7" s="952"/>
      <c r="UR7" s="952"/>
      <c r="US7" s="953"/>
      <c r="UT7" s="942" t="s">
        <v>129</v>
      </c>
      <c r="UU7" s="943"/>
      <c r="UV7" s="943"/>
      <c r="UW7" s="943"/>
      <c r="UX7" s="943"/>
      <c r="UY7" s="943"/>
      <c r="UZ7" s="943"/>
      <c r="VA7" s="943"/>
      <c r="VB7" s="943"/>
      <c r="VC7" s="943"/>
      <c r="VD7" s="943"/>
      <c r="VE7" s="943"/>
      <c r="VF7" s="943"/>
      <c r="VG7" s="943"/>
      <c r="VH7" s="943"/>
      <c r="VI7" s="943"/>
      <c r="VJ7" s="943"/>
      <c r="VK7" s="943"/>
      <c r="VL7" s="943"/>
      <c r="VM7" s="944"/>
      <c r="VN7" s="539" t="s">
        <v>172</v>
      </c>
      <c r="VO7" s="490"/>
      <c r="VP7" s="490"/>
      <c r="VQ7" s="490"/>
      <c r="VR7" s="490"/>
      <c r="VS7" s="490"/>
      <c r="VT7" s="490"/>
      <c r="VU7" s="490"/>
      <c r="VV7" s="490"/>
      <c r="VW7" s="490"/>
      <c r="VX7" s="490"/>
      <c r="VY7" s="490"/>
      <c r="VZ7" s="490"/>
      <c r="WA7" s="490"/>
      <c r="WB7" s="490"/>
      <c r="WC7" s="490"/>
      <c r="WD7" s="490"/>
      <c r="WE7" s="490"/>
      <c r="WF7" s="490"/>
      <c r="WG7" s="491"/>
      <c r="WH7" s="946" t="s">
        <v>143</v>
      </c>
      <c r="WI7" s="946"/>
      <c r="WJ7" s="946"/>
      <c r="WK7" s="946"/>
      <c r="WL7" s="946"/>
      <c r="WM7" s="946"/>
      <c r="WN7" s="946"/>
      <c r="WO7" s="946"/>
      <c r="WP7" s="946"/>
      <c r="WQ7" s="946"/>
      <c r="WR7" s="946"/>
      <c r="WS7" s="946"/>
      <c r="WT7" s="946"/>
      <c r="WU7" s="946"/>
      <c r="WV7" s="946"/>
      <c r="WW7" s="946"/>
      <c r="WX7" s="946"/>
      <c r="WY7" s="946"/>
      <c r="WZ7" s="946"/>
      <c r="XA7" s="946"/>
    </row>
    <row r="8" spans="3:625" s="100" customFormat="1" ht="29.25" customHeight="1" x14ac:dyDescent="0.15">
      <c r="C8" s="787"/>
      <c r="D8" s="847"/>
      <c r="E8" s="847"/>
      <c r="F8" s="847"/>
      <c r="G8" s="847"/>
      <c r="H8" s="847"/>
      <c r="I8" s="847"/>
      <c r="J8" s="847"/>
      <c r="K8" s="847"/>
      <c r="L8" s="847"/>
      <c r="M8" s="847"/>
      <c r="N8" s="847"/>
      <c r="O8" s="788"/>
      <c r="P8" s="945" t="str">
        <f>別記第1号様式!G85</f>
        <v>1年目
（　　）年度</v>
      </c>
      <c r="Q8" s="929"/>
      <c r="R8" s="929"/>
      <c r="S8" s="929"/>
      <c r="T8" s="929" t="str">
        <f>別記第1号様式!G86</f>
        <v>２年目
（　　）年度</v>
      </c>
      <c r="U8" s="929"/>
      <c r="V8" s="929"/>
      <c r="W8" s="929"/>
      <c r="X8" s="929" t="str">
        <f>別記第1号様式!G87</f>
        <v>３年目
（　　）年度</v>
      </c>
      <c r="Y8" s="929"/>
      <c r="Z8" s="929"/>
      <c r="AA8" s="929"/>
      <c r="AB8" s="929" t="str">
        <f>別記第1号様式!G88</f>
        <v>４年目
（　　）年度</v>
      </c>
      <c r="AC8" s="929"/>
      <c r="AD8" s="929"/>
      <c r="AE8" s="929"/>
      <c r="AF8" s="929" t="str">
        <f>別記第1号様式!G89</f>
        <v>５年目
（　　）年度</v>
      </c>
      <c r="AG8" s="929"/>
      <c r="AH8" s="929"/>
      <c r="AI8" s="929"/>
      <c r="AJ8" s="949" t="s">
        <v>12</v>
      </c>
      <c r="AK8" s="949"/>
      <c r="AL8" s="950"/>
      <c r="AM8" s="954"/>
      <c r="AN8" s="955"/>
      <c r="AO8" s="955"/>
      <c r="AP8" s="956"/>
      <c r="AQ8" s="945" t="str">
        <f>P8</f>
        <v>1年目
（　　）年度</v>
      </c>
      <c r="AR8" s="929"/>
      <c r="AS8" s="929"/>
      <c r="AT8" s="929"/>
      <c r="AU8" s="929" t="str">
        <f>T8</f>
        <v>２年目
（　　）年度</v>
      </c>
      <c r="AV8" s="929"/>
      <c r="AW8" s="929"/>
      <c r="AX8" s="929"/>
      <c r="AY8" s="929" t="str">
        <f>X8</f>
        <v>３年目
（　　）年度</v>
      </c>
      <c r="AZ8" s="929"/>
      <c r="BA8" s="929"/>
      <c r="BB8" s="929"/>
      <c r="BC8" s="929" t="str">
        <f>AB8</f>
        <v>４年目
（　　）年度</v>
      </c>
      <c r="BD8" s="929"/>
      <c r="BE8" s="929"/>
      <c r="BF8" s="929"/>
      <c r="BG8" s="929" t="str">
        <f>AF8</f>
        <v>５年目
（　　）年度</v>
      </c>
      <c r="BH8" s="929"/>
      <c r="BI8" s="929"/>
      <c r="BJ8" s="934"/>
      <c r="BK8" s="957"/>
      <c r="BL8" s="553"/>
      <c r="BM8" s="553"/>
      <c r="BN8" s="553"/>
      <c r="BO8" s="553"/>
      <c r="BP8" s="553"/>
      <c r="BQ8" s="553"/>
      <c r="BR8" s="553"/>
      <c r="BS8" s="553"/>
      <c r="BT8" s="553"/>
      <c r="BU8" s="553"/>
      <c r="BV8" s="553"/>
      <c r="BW8" s="553"/>
      <c r="BX8" s="553"/>
      <c r="BY8" s="553"/>
      <c r="BZ8" s="553"/>
      <c r="CA8" s="553"/>
      <c r="CB8" s="553"/>
      <c r="CC8" s="553"/>
      <c r="CD8" s="554"/>
      <c r="CE8" s="945" t="str">
        <f>P8</f>
        <v>1年目
（　　）年度</v>
      </c>
      <c r="CF8" s="929"/>
      <c r="CG8" s="929"/>
      <c r="CH8" s="929"/>
      <c r="CI8" s="929" t="str">
        <f>T8</f>
        <v>２年目
（　　）年度</v>
      </c>
      <c r="CJ8" s="929"/>
      <c r="CK8" s="929"/>
      <c r="CL8" s="929"/>
      <c r="CM8" s="929" t="str">
        <f>X8</f>
        <v>３年目
（　　）年度</v>
      </c>
      <c r="CN8" s="929"/>
      <c r="CO8" s="929"/>
      <c r="CP8" s="929"/>
      <c r="CQ8" s="929" t="str">
        <f>AB8</f>
        <v>４年目
（　　）年度</v>
      </c>
      <c r="CR8" s="929"/>
      <c r="CS8" s="929"/>
      <c r="CT8" s="929"/>
      <c r="CU8" s="929" t="str">
        <f>AF8</f>
        <v>５年目
（　　）年度</v>
      </c>
      <c r="CV8" s="929"/>
      <c r="CW8" s="929"/>
      <c r="CX8" s="934"/>
      <c r="DC8" s="787"/>
      <c r="DD8" s="847"/>
      <c r="DE8" s="847"/>
      <c r="DF8" s="847"/>
      <c r="DG8" s="847"/>
      <c r="DH8" s="847"/>
      <c r="DI8" s="847"/>
      <c r="DJ8" s="847"/>
      <c r="DK8" s="847"/>
      <c r="DL8" s="847"/>
      <c r="DM8" s="847"/>
      <c r="DN8" s="847"/>
      <c r="DO8" s="788"/>
      <c r="DP8" s="945" t="str">
        <f>$P$8</f>
        <v>1年目
（　　）年度</v>
      </c>
      <c r="DQ8" s="929"/>
      <c r="DR8" s="929"/>
      <c r="DS8" s="929"/>
      <c r="DT8" s="929" t="str">
        <f>$T$8</f>
        <v>２年目
（　　）年度</v>
      </c>
      <c r="DU8" s="929"/>
      <c r="DV8" s="929"/>
      <c r="DW8" s="929"/>
      <c r="DX8" s="929" t="str">
        <f>$X$8</f>
        <v>３年目
（　　）年度</v>
      </c>
      <c r="DY8" s="929"/>
      <c r="DZ8" s="929"/>
      <c r="EA8" s="929"/>
      <c r="EB8" s="929" t="str">
        <f>$AB$8</f>
        <v>４年目
（　　）年度</v>
      </c>
      <c r="EC8" s="929"/>
      <c r="ED8" s="929"/>
      <c r="EE8" s="929"/>
      <c r="EF8" s="929" t="str">
        <f>$AF$8</f>
        <v>５年目
（　　）年度</v>
      </c>
      <c r="EG8" s="929"/>
      <c r="EH8" s="929"/>
      <c r="EI8" s="929"/>
      <c r="EJ8" s="949" t="s">
        <v>12</v>
      </c>
      <c r="EK8" s="949"/>
      <c r="EL8" s="950"/>
      <c r="EM8" s="954"/>
      <c r="EN8" s="955"/>
      <c r="EO8" s="955"/>
      <c r="EP8" s="956"/>
      <c r="EQ8" s="945" t="str">
        <f>DP8</f>
        <v>1年目
（　　）年度</v>
      </c>
      <c r="ER8" s="929"/>
      <c r="ES8" s="929"/>
      <c r="ET8" s="929"/>
      <c r="EU8" s="929" t="str">
        <f>DT8</f>
        <v>２年目
（　　）年度</v>
      </c>
      <c r="EV8" s="929"/>
      <c r="EW8" s="929"/>
      <c r="EX8" s="929"/>
      <c r="EY8" s="929" t="str">
        <f>DX8</f>
        <v>３年目
（　　）年度</v>
      </c>
      <c r="EZ8" s="929"/>
      <c r="FA8" s="929"/>
      <c r="FB8" s="929"/>
      <c r="FC8" s="929" t="str">
        <f>EB8</f>
        <v>４年目
（　　）年度</v>
      </c>
      <c r="FD8" s="929"/>
      <c r="FE8" s="929"/>
      <c r="FF8" s="929"/>
      <c r="FG8" s="929" t="str">
        <f>EF8</f>
        <v>５年目
（　　）年度</v>
      </c>
      <c r="FH8" s="929"/>
      <c r="FI8" s="929"/>
      <c r="FJ8" s="934"/>
      <c r="FK8" s="957"/>
      <c r="FL8" s="553"/>
      <c r="FM8" s="553"/>
      <c r="FN8" s="553"/>
      <c r="FO8" s="553"/>
      <c r="FP8" s="553"/>
      <c r="FQ8" s="553"/>
      <c r="FR8" s="553"/>
      <c r="FS8" s="553"/>
      <c r="FT8" s="553"/>
      <c r="FU8" s="553"/>
      <c r="FV8" s="553"/>
      <c r="FW8" s="553"/>
      <c r="FX8" s="553"/>
      <c r="FY8" s="553"/>
      <c r="FZ8" s="553"/>
      <c r="GA8" s="553"/>
      <c r="GB8" s="553"/>
      <c r="GC8" s="553"/>
      <c r="GD8" s="554"/>
      <c r="GE8" s="945" t="str">
        <f>DP8</f>
        <v>1年目
（　　）年度</v>
      </c>
      <c r="GF8" s="929"/>
      <c r="GG8" s="929"/>
      <c r="GH8" s="929"/>
      <c r="GI8" s="929" t="str">
        <f>DT8</f>
        <v>２年目
（　　）年度</v>
      </c>
      <c r="GJ8" s="929"/>
      <c r="GK8" s="929"/>
      <c r="GL8" s="929"/>
      <c r="GM8" s="929" t="str">
        <f>DX8</f>
        <v>３年目
（　　）年度</v>
      </c>
      <c r="GN8" s="929"/>
      <c r="GO8" s="929"/>
      <c r="GP8" s="929"/>
      <c r="GQ8" s="929" t="str">
        <f>EB8</f>
        <v>４年目
（　　）年度</v>
      </c>
      <c r="GR8" s="929"/>
      <c r="GS8" s="929"/>
      <c r="GT8" s="929"/>
      <c r="GU8" s="929" t="str">
        <f>EF8</f>
        <v>５年目
（　　）年度</v>
      </c>
      <c r="GV8" s="929"/>
      <c r="GW8" s="929"/>
      <c r="GX8" s="934"/>
      <c r="HC8" s="787"/>
      <c r="HD8" s="847"/>
      <c r="HE8" s="847"/>
      <c r="HF8" s="847"/>
      <c r="HG8" s="847"/>
      <c r="HH8" s="847"/>
      <c r="HI8" s="847"/>
      <c r="HJ8" s="847"/>
      <c r="HK8" s="847"/>
      <c r="HL8" s="847"/>
      <c r="HM8" s="847"/>
      <c r="HN8" s="847"/>
      <c r="HO8" s="788"/>
      <c r="HP8" s="945" t="str">
        <f>$P$8</f>
        <v>1年目
（　　）年度</v>
      </c>
      <c r="HQ8" s="929"/>
      <c r="HR8" s="929"/>
      <c r="HS8" s="929"/>
      <c r="HT8" s="929" t="str">
        <f>$T$8</f>
        <v>２年目
（　　）年度</v>
      </c>
      <c r="HU8" s="929"/>
      <c r="HV8" s="929"/>
      <c r="HW8" s="929"/>
      <c r="HX8" s="929" t="str">
        <f>$X$8</f>
        <v>３年目
（　　）年度</v>
      </c>
      <c r="HY8" s="929"/>
      <c r="HZ8" s="929"/>
      <c r="IA8" s="929"/>
      <c r="IB8" s="929" t="str">
        <f>$AB$8</f>
        <v>４年目
（　　）年度</v>
      </c>
      <c r="IC8" s="929"/>
      <c r="ID8" s="929"/>
      <c r="IE8" s="929"/>
      <c r="IF8" s="929" t="str">
        <f>$AF$8</f>
        <v>５年目
（　　）年度</v>
      </c>
      <c r="IG8" s="929"/>
      <c r="IH8" s="929"/>
      <c r="II8" s="929"/>
      <c r="IJ8" s="949" t="s">
        <v>12</v>
      </c>
      <c r="IK8" s="949"/>
      <c r="IL8" s="950"/>
      <c r="IM8" s="954"/>
      <c r="IN8" s="955"/>
      <c r="IO8" s="955"/>
      <c r="IP8" s="956"/>
      <c r="IQ8" s="945" t="str">
        <f>HP8</f>
        <v>1年目
（　　）年度</v>
      </c>
      <c r="IR8" s="929"/>
      <c r="IS8" s="929"/>
      <c r="IT8" s="929"/>
      <c r="IU8" s="929" t="str">
        <f>HT8</f>
        <v>２年目
（　　）年度</v>
      </c>
      <c r="IV8" s="929"/>
      <c r="IW8" s="929"/>
      <c r="IX8" s="929"/>
      <c r="IY8" s="929" t="str">
        <f>HX8</f>
        <v>３年目
（　　）年度</v>
      </c>
      <c r="IZ8" s="929"/>
      <c r="JA8" s="929"/>
      <c r="JB8" s="929"/>
      <c r="JC8" s="929" t="str">
        <f>IB8</f>
        <v>４年目
（　　）年度</v>
      </c>
      <c r="JD8" s="929"/>
      <c r="JE8" s="929"/>
      <c r="JF8" s="929"/>
      <c r="JG8" s="929" t="str">
        <f>IF8</f>
        <v>５年目
（　　）年度</v>
      </c>
      <c r="JH8" s="929"/>
      <c r="JI8" s="929"/>
      <c r="JJ8" s="934"/>
      <c r="JK8" s="957"/>
      <c r="JL8" s="553"/>
      <c r="JM8" s="553"/>
      <c r="JN8" s="553"/>
      <c r="JO8" s="553"/>
      <c r="JP8" s="553"/>
      <c r="JQ8" s="553"/>
      <c r="JR8" s="553"/>
      <c r="JS8" s="553"/>
      <c r="JT8" s="553"/>
      <c r="JU8" s="553"/>
      <c r="JV8" s="553"/>
      <c r="JW8" s="553"/>
      <c r="JX8" s="553"/>
      <c r="JY8" s="553"/>
      <c r="JZ8" s="553"/>
      <c r="KA8" s="553"/>
      <c r="KB8" s="553"/>
      <c r="KC8" s="553"/>
      <c r="KD8" s="554"/>
      <c r="KE8" s="945" t="str">
        <f>HP8</f>
        <v>1年目
（　　）年度</v>
      </c>
      <c r="KF8" s="929"/>
      <c r="KG8" s="929"/>
      <c r="KH8" s="929"/>
      <c r="KI8" s="929" t="str">
        <f>HT8</f>
        <v>２年目
（　　）年度</v>
      </c>
      <c r="KJ8" s="929"/>
      <c r="KK8" s="929"/>
      <c r="KL8" s="929"/>
      <c r="KM8" s="929" t="str">
        <f>HX8</f>
        <v>３年目
（　　）年度</v>
      </c>
      <c r="KN8" s="929"/>
      <c r="KO8" s="929"/>
      <c r="KP8" s="929"/>
      <c r="KQ8" s="929" t="str">
        <f>IB8</f>
        <v>４年目
（　　）年度</v>
      </c>
      <c r="KR8" s="929"/>
      <c r="KS8" s="929"/>
      <c r="KT8" s="929"/>
      <c r="KU8" s="929" t="str">
        <f>IF8</f>
        <v>５年目
（　　）年度</v>
      </c>
      <c r="KV8" s="929"/>
      <c r="KW8" s="929"/>
      <c r="KX8" s="934"/>
      <c r="LC8" s="787"/>
      <c r="LD8" s="847"/>
      <c r="LE8" s="847"/>
      <c r="LF8" s="847"/>
      <c r="LG8" s="847"/>
      <c r="LH8" s="847"/>
      <c r="LI8" s="847"/>
      <c r="LJ8" s="847"/>
      <c r="LK8" s="847"/>
      <c r="LL8" s="847"/>
      <c r="LM8" s="847"/>
      <c r="LN8" s="847"/>
      <c r="LO8" s="788"/>
      <c r="LP8" s="945" t="str">
        <f>$P$8</f>
        <v>1年目
（　　）年度</v>
      </c>
      <c r="LQ8" s="929"/>
      <c r="LR8" s="929"/>
      <c r="LS8" s="929"/>
      <c r="LT8" s="929" t="str">
        <f>$T$8</f>
        <v>２年目
（　　）年度</v>
      </c>
      <c r="LU8" s="929"/>
      <c r="LV8" s="929"/>
      <c r="LW8" s="929"/>
      <c r="LX8" s="929" t="str">
        <f>$X$8</f>
        <v>３年目
（　　）年度</v>
      </c>
      <c r="LY8" s="929"/>
      <c r="LZ8" s="929"/>
      <c r="MA8" s="929"/>
      <c r="MB8" s="929" t="str">
        <f>$AB$8</f>
        <v>４年目
（　　）年度</v>
      </c>
      <c r="MC8" s="929"/>
      <c r="MD8" s="929"/>
      <c r="ME8" s="929"/>
      <c r="MF8" s="929" t="str">
        <f>$AF$8</f>
        <v>５年目
（　　）年度</v>
      </c>
      <c r="MG8" s="929"/>
      <c r="MH8" s="929"/>
      <c r="MI8" s="929"/>
      <c r="MJ8" s="949" t="s">
        <v>12</v>
      </c>
      <c r="MK8" s="949"/>
      <c r="ML8" s="950"/>
      <c r="MM8" s="954"/>
      <c r="MN8" s="955"/>
      <c r="MO8" s="955"/>
      <c r="MP8" s="956"/>
      <c r="MQ8" s="945" t="str">
        <f>LP8</f>
        <v>1年目
（　　）年度</v>
      </c>
      <c r="MR8" s="929"/>
      <c r="MS8" s="929"/>
      <c r="MT8" s="929"/>
      <c r="MU8" s="929" t="str">
        <f>LT8</f>
        <v>２年目
（　　）年度</v>
      </c>
      <c r="MV8" s="929"/>
      <c r="MW8" s="929"/>
      <c r="MX8" s="929"/>
      <c r="MY8" s="929" t="str">
        <f>LX8</f>
        <v>３年目
（　　）年度</v>
      </c>
      <c r="MZ8" s="929"/>
      <c r="NA8" s="929"/>
      <c r="NB8" s="929"/>
      <c r="NC8" s="929" t="str">
        <f>MB8</f>
        <v>４年目
（　　）年度</v>
      </c>
      <c r="ND8" s="929"/>
      <c r="NE8" s="929"/>
      <c r="NF8" s="929"/>
      <c r="NG8" s="929" t="str">
        <f>MF8</f>
        <v>５年目
（　　）年度</v>
      </c>
      <c r="NH8" s="929"/>
      <c r="NI8" s="929"/>
      <c r="NJ8" s="934"/>
      <c r="NK8" s="957"/>
      <c r="NL8" s="553"/>
      <c r="NM8" s="553"/>
      <c r="NN8" s="553"/>
      <c r="NO8" s="553"/>
      <c r="NP8" s="553"/>
      <c r="NQ8" s="553"/>
      <c r="NR8" s="553"/>
      <c r="NS8" s="553"/>
      <c r="NT8" s="553"/>
      <c r="NU8" s="553"/>
      <c r="NV8" s="553"/>
      <c r="NW8" s="553"/>
      <c r="NX8" s="553"/>
      <c r="NY8" s="553"/>
      <c r="NZ8" s="553"/>
      <c r="OA8" s="553"/>
      <c r="OB8" s="553"/>
      <c r="OC8" s="553"/>
      <c r="OD8" s="554"/>
      <c r="OE8" s="945" t="str">
        <f>LP8</f>
        <v>1年目
（　　）年度</v>
      </c>
      <c r="OF8" s="929"/>
      <c r="OG8" s="929"/>
      <c r="OH8" s="929"/>
      <c r="OI8" s="929" t="str">
        <f>LT8</f>
        <v>２年目
（　　）年度</v>
      </c>
      <c r="OJ8" s="929"/>
      <c r="OK8" s="929"/>
      <c r="OL8" s="929"/>
      <c r="OM8" s="929" t="str">
        <f>LX8</f>
        <v>３年目
（　　）年度</v>
      </c>
      <c r="ON8" s="929"/>
      <c r="OO8" s="929"/>
      <c r="OP8" s="929"/>
      <c r="OQ8" s="929" t="str">
        <f>MB8</f>
        <v>４年目
（　　）年度</v>
      </c>
      <c r="OR8" s="929"/>
      <c r="OS8" s="929"/>
      <c r="OT8" s="929"/>
      <c r="OU8" s="929" t="str">
        <f>MF8</f>
        <v>５年目
（　　）年度</v>
      </c>
      <c r="OV8" s="929"/>
      <c r="OW8" s="929"/>
      <c r="OX8" s="934"/>
      <c r="PC8" s="787"/>
      <c r="PD8" s="847"/>
      <c r="PE8" s="847"/>
      <c r="PF8" s="847"/>
      <c r="PG8" s="847"/>
      <c r="PH8" s="847"/>
      <c r="PI8" s="847"/>
      <c r="PJ8" s="847"/>
      <c r="PK8" s="847"/>
      <c r="PL8" s="847"/>
      <c r="PM8" s="847"/>
      <c r="PN8" s="847"/>
      <c r="PO8" s="788"/>
      <c r="PP8" s="945" t="str">
        <f>$P$8</f>
        <v>1年目
（　　）年度</v>
      </c>
      <c r="PQ8" s="929"/>
      <c r="PR8" s="929"/>
      <c r="PS8" s="929"/>
      <c r="PT8" s="929" t="str">
        <f>$T$8</f>
        <v>２年目
（　　）年度</v>
      </c>
      <c r="PU8" s="929"/>
      <c r="PV8" s="929"/>
      <c r="PW8" s="929"/>
      <c r="PX8" s="929" t="str">
        <f>$X$8</f>
        <v>３年目
（　　）年度</v>
      </c>
      <c r="PY8" s="929"/>
      <c r="PZ8" s="929"/>
      <c r="QA8" s="929"/>
      <c r="QB8" s="929" t="str">
        <f>$AB$8</f>
        <v>４年目
（　　）年度</v>
      </c>
      <c r="QC8" s="929"/>
      <c r="QD8" s="929"/>
      <c r="QE8" s="929"/>
      <c r="QF8" s="929" t="str">
        <f>$AF$8</f>
        <v>５年目
（　　）年度</v>
      </c>
      <c r="QG8" s="929"/>
      <c r="QH8" s="929"/>
      <c r="QI8" s="929"/>
      <c r="QJ8" s="949" t="s">
        <v>12</v>
      </c>
      <c r="QK8" s="949"/>
      <c r="QL8" s="950"/>
      <c r="QM8" s="954"/>
      <c r="QN8" s="955"/>
      <c r="QO8" s="955"/>
      <c r="QP8" s="956"/>
      <c r="QQ8" s="945" t="str">
        <f>PP8</f>
        <v>1年目
（　　）年度</v>
      </c>
      <c r="QR8" s="929"/>
      <c r="QS8" s="929"/>
      <c r="QT8" s="929"/>
      <c r="QU8" s="929" t="str">
        <f>PT8</f>
        <v>２年目
（　　）年度</v>
      </c>
      <c r="QV8" s="929"/>
      <c r="QW8" s="929"/>
      <c r="QX8" s="929"/>
      <c r="QY8" s="929" t="str">
        <f>PX8</f>
        <v>３年目
（　　）年度</v>
      </c>
      <c r="QZ8" s="929"/>
      <c r="RA8" s="929"/>
      <c r="RB8" s="929"/>
      <c r="RC8" s="929" t="str">
        <f>QB8</f>
        <v>４年目
（　　）年度</v>
      </c>
      <c r="RD8" s="929"/>
      <c r="RE8" s="929"/>
      <c r="RF8" s="929"/>
      <c r="RG8" s="929" t="str">
        <f>QF8</f>
        <v>５年目
（　　）年度</v>
      </c>
      <c r="RH8" s="929"/>
      <c r="RI8" s="929"/>
      <c r="RJ8" s="934"/>
      <c r="RK8" s="957"/>
      <c r="RL8" s="553"/>
      <c r="RM8" s="553"/>
      <c r="RN8" s="553"/>
      <c r="RO8" s="553"/>
      <c r="RP8" s="553"/>
      <c r="RQ8" s="553"/>
      <c r="RR8" s="553"/>
      <c r="RS8" s="553"/>
      <c r="RT8" s="553"/>
      <c r="RU8" s="553"/>
      <c r="RV8" s="553"/>
      <c r="RW8" s="553"/>
      <c r="RX8" s="553"/>
      <c r="RY8" s="553"/>
      <c r="RZ8" s="553"/>
      <c r="SA8" s="553"/>
      <c r="SB8" s="553"/>
      <c r="SC8" s="553"/>
      <c r="SD8" s="554"/>
      <c r="SE8" s="945" t="str">
        <f>PP8</f>
        <v>1年目
（　　）年度</v>
      </c>
      <c r="SF8" s="929"/>
      <c r="SG8" s="929"/>
      <c r="SH8" s="929"/>
      <c r="SI8" s="929" t="str">
        <f>PT8</f>
        <v>２年目
（　　）年度</v>
      </c>
      <c r="SJ8" s="929"/>
      <c r="SK8" s="929"/>
      <c r="SL8" s="929"/>
      <c r="SM8" s="929" t="str">
        <f>PX8</f>
        <v>３年目
（　　）年度</v>
      </c>
      <c r="SN8" s="929"/>
      <c r="SO8" s="929"/>
      <c r="SP8" s="929"/>
      <c r="SQ8" s="929" t="str">
        <f>QB8</f>
        <v>４年目
（　　）年度</v>
      </c>
      <c r="SR8" s="929"/>
      <c r="SS8" s="929"/>
      <c r="ST8" s="929"/>
      <c r="SU8" s="929" t="str">
        <f>QF8</f>
        <v>５年目
（　　）年度</v>
      </c>
      <c r="SV8" s="929"/>
      <c r="SW8" s="929"/>
      <c r="SX8" s="934"/>
      <c r="TS8" s="945" t="str">
        <f>$P$8</f>
        <v>1年目
（　　）年度</v>
      </c>
      <c r="TT8" s="929"/>
      <c r="TU8" s="929"/>
      <c r="TV8" s="929"/>
      <c r="TW8" s="929" t="str">
        <f>$T$8</f>
        <v>２年目
（　　）年度</v>
      </c>
      <c r="TX8" s="929"/>
      <c r="TY8" s="929"/>
      <c r="TZ8" s="929"/>
      <c r="UA8" s="929" t="str">
        <f>$X$8</f>
        <v>３年目
（　　）年度</v>
      </c>
      <c r="UB8" s="929"/>
      <c r="UC8" s="929"/>
      <c r="UD8" s="929"/>
      <c r="UE8" s="929" t="str">
        <f>$AB$8</f>
        <v>４年目
（　　）年度</v>
      </c>
      <c r="UF8" s="929"/>
      <c r="UG8" s="929"/>
      <c r="UH8" s="929"/>
      <c r="UI8" s="929" t="str">
        <f>$AF$8</f>
        <v>５年目
（　　）年度</v>
      </c>
      <c r="UJ8" s="929"/>
      <c r="UK8" s="929"/>
      <c r="UL8" s="929"/>
      <c r="UM8" s="949" t="s">
        <v>12</v>
      </c>
      <c r="UN8" s="949"/>
      <c r="UO8" s="950"/>
      <c r="UP8" s="954"/>
      <c r="UQ8" s="955"/>
      <c r="UR8" s="955"/>
      <c r="US8" s="956"/>
      <c r="UT8" s="945" t="str">
        <f>TS8</f>
        <v>1年目
（　　）年度</v>
      </c>
      <c r="UU8" s="929"/>
      <c r="UV8" s="929"/>
      <c r="UW8" s="929"/>
      <c r="UX8" s="929" t="str">
        <f>TW8</f>
        <v>２年目
（　　）年度</v>
      </c>
      <c r="UY8" s="929"/>
      <c r="UZ8" s="929"/>
      <c r="VA8" s="929"/>
      <c r="VB8" s="929" t="str">
        <f>UA8</f>
        <v>３年目
（　　）年度</v>
      </c>
      <c r="VC8" s="929"/>
      <c r="VD8" s="929"/>
      <c r="VE8" s="929"/>
      <c r="VF8" s="929" t="str">
        <f>UE8</f>
        <v>４年目
（　　）年度</v>
      </c>
      <c r="VG8" s="929"/>
      <c r="VH8" s="929"/>
      <c r="VI8" s="929"/>
      <c r="VJ8" s="929" t="str">
        <f>UI8</f>
        <v>５年目
（　　）年度</v>
      </c>
      <c r="VK8" s="929"/>
      <c r="VL8" s="929"/>
      <c r="VM8" s="934"/>
      <c r="VN8" s="957"/>
      <c r="VO8" s="553"/>
      <c r="VP8" s="553"/>
      <c r="VQ8" s="553"/>
      <c r="VR8" s="553"/>
      <c r="VS8" s="553"/>
      <c r="VT8" s="553"/>
      <c r="VU8" s="553"/>
      <c r="VV8" s="553"/>
      <c r="VW8" s="553"/>
      <c r="VX8" s="553"/>
      <c r="VY8" s="553"/>
      <c r="VZ8" s="553"/>
      <c r="WA8" s="553"/>
      <c r="WB8" s="553"/>
      <c r="WC8" s="553"/>
      <c r="WD8" s="553"/>
      <c r="WE8" s="553"/>
      <c r="WF8" s="553"/>
      <c r="WG8" s="554"/>
      <c r="WH8" s="945" t="str">
        <f>TS8</f>
        <v>1年目
（　　）年度</v>
      </c>
      <c r="WI8" s="929"/>
      <c r="WJ8" s="929"/>
      <c r="WK8" s="929"/>
      <c r="WL8" s="929" t="str">
        <f>TW8</f>
        <v>２年目
（　　）年度</v>
      </c>
      <c r="WM8" s="929"/>
      <c r="WN8" s="929"/>
      <c r="WO8" s="929"/>
      <c r="WP8" s="929" t="str">
        <f>UA8</f>
        <v>３年目
（　　）年度</v>
      </c>
      <c r="WQ8" s="929"/>
      <c r="WR8" s="929"/>
      <c r="WS8" s="929"/>
      <c r="WT8" s="929" t="str">
        <f>UE8</f>
        <v>４年目
（　　）年度</v>
      </c>
      <c r="WU8" s="929"/>
      <c r="WV8" s="929"/>
      <c r="WW8" s="929"/>
      <c r="WX8" s="929" t="str">
        <f>UI8</f>
        <v>５年目
（　　）年度</v>
      </c>
      <c r="WY8" s="929"/>
      <c r="WZ8" s="929"/>
      <c r="XA8" s="934"/>
    </row>
    <row r="9" spans="3:625" s="100" customFormat="1" ht="19.5" customHeight="1" x14ac:dyDescent="0.15">
      <c r="C9" s="648" t="s">
        <v>175</v>
      </c>
      <c r="D9" s="525" t="s">
        <v>160</v>
      </c>
      <c r="E9" s="833" t="s">
        <v>27</v>
      </c>
      <c r="F9" s="833"/>
      <c r="G9" s="833"/>
      <c r="H9" s="833"/>
      <c r="I9" s="833"/>
      <c r="J9" s="833"/>
      <c r="K9" s="833"/>
      <c r="L9" s="833"/>
      <c r="M9" s="833"/>
      <c r="N9" s="833"/>
      <c r="O9" s="833"/>
      <c r="P9" s="484"/>
      <c r="Q9" s="434"/>
      <c r="R9" s="435"/>
      <c r="S9" s="435"/>
      <c r="T9" s="434"/>
      <c r="U9" s="434"/>
      <c r="V9" s="435"/>
      <c r="W9" s="589"/>
      <c r="X9" s="434"/>
      <c r="Y9" s="434"/>
      <c r="Z9" s="435"/>
      <c r="AA9" s="589"/>
      <c r="AB9" s="434"/>
      <c r="AC9" s="434"/>
      <c r="AD9" s="435"/>
      <c r="AE9" s="589"/>
      <c r="AF9" s="434"/>
      <c r="AG9" s="434"/>
      <c r="AH9" s="435"/>
      <c r="AI9" s="589"/>
      <c r="AJ9" s="772" t="s">
        <v>33</v>
      </c>
      <c r="AK9" s="773"/>
      <c r="AL9" s="774"/>
      <c r="AM9" s="937">
        <f>各種係数!$O9</f>
        <v>33.4</v>
      </c>
      <c r="AN9" s="938"/>
      <c r="AO9" s="938"/>
      <c r="AP9" s="939"/>
      <c r="AQ9" s="940">
        <f>P9*$AM9</f>
        <v>0</v>
      </c>
      <c r="AR9" s="941"/>
      <c r="AS9" s="941"/>
      <c r="AT9" s="941"/>
      <c r="AU9" s="941">
        <f t="shared" ref="AU9:AU38" si="0">T9*$AM9</f>
        <v>0</v>
      </c>
      <c r="AV9" s="941"/>
      <c r="AW9" s="941"/>
      <c r="AX9" s="941"/>
      <c r="AY9" s="941">
        <f t="shared" ref="AY9:AY38" si="1">X9*$AM9</f>
        <v>0</v>
      </c>
      <c r="AZ9" s="941"/>
      <c r="BA9" s="941"/>
      <c r="BB9" s="941"/>
      <c r="BC9" s="941">
        <f t="shared" ref="BC9:BC38" si="2">AB9*$AM9</f>
        <v>0</v>
      </c>
      <c r="BD9" s="941"/>
      <c r="BE9" s="941"/>
      <c r="BF9" s="941"/>
      <c r="BG9" s="941">
        <f t="shared" ref="BG9:BG38" si="3">AF9*$AM9</f>
        <v>0</v>
      </c>
      <c r="BH9" s="941"/>
      <c r="BI9" s="941"/>
      <c r="BJ9" s="941"/>
      <c r="BK9" s="466">
        <f>各種係数!$R9</f>
        <v>1.8700000000000001E-2</v>
      </c>
      <c r="BL9" s="467"/>
      <c r="BM9" s="467"/>
      <c r="BN9" s="467"/>
      <c r="BO9" s="467"/>
      <c r="BP9" s="467"/>
      <c r="BQ9" s="467"/>
      <c r="BR9" s="467"/>
      <c r="BS9" s="467"/>
      <c r="BT9" s="467"/>
      <c r="BU9" s="467"/>
      <c r="BV9" s="467"/>
      <c r="BW9" s="468"/>
      <c r="BX9" s="468"/>
      <c r="BY9" s="468"/>
      <c r="BZ9" s="468"/>
      <c r="CA9" s="468"/>
      <c r="CB9" s="468"/>
      <c r="CC9" s="468"/>
      <c r="CD9" s="469"/>
      <c r="CE9" s="940">
        <f>AQ9*$BK9*44/12</f>
        <v>0</v>
      </c>
      <c r="CF9" s="941"/>
      <c r="CG9" s="941"/>
      <c r="CH9" s="941"/>
      <c r="CI9" s="941">
        <f>AU9*$BK9*44/12</f>
        <v>0</v>
      </c>
      <c r="CJ9" s="941"/>
      <c r="CK9" s="941"/>
      <c r="CL9" s="941"/>
      <c r="CM9" s="941">
        <f>AY9*$BK9*44/12</f>
        <v>0</v>
      </c>
      <c r="CN9" s="941"/>
      <c r="CO9" s="941"/>
      <c r="CP9" s="941"/>
      <c r="CQ9" s="941">
        <f t="shared" ref="CQ9:CQ38" si="4">BC9*$BK9*44/12</f>
        <v>0</v>
      </c>
      <c r="CR9" s="941"/>
      <c r="CS9" s="941"/>
      <c r="CT9" s="941"/>
      <c r="CU9" s="941">
        <f t="shared" ref="CU9:CU38" si="5">BG9*$BK9*44/12</f>
        <v>0</v>
      </c>
      <c r="CV9" s="941"/>
      <c r="CW9" s="941"/>
      <c r="CX9" s="947"/>
      <c r="DC9" s="648" t="s">
        <v>175</v>
      </c>
      <c r="DD9" s="525" t="s">
        <v>160</v>
      </c>
      <c r="DE9" s="833" t="s">
        <v>27</v>
      </c>
      <c r="DF9" s="833"/>
      <c r="DG9" s="833"/>
      <c r="DH9" s="833"/>
      <c r="DI9" s="833"/>
      <c r="DJ9" s="833"/>
      <c r="DK9" s="833"/>
      <c r="DL9" s="833"/>
      <c r="DM9" s="833"/>
      <c r="DN9" s="833"/>
      <c r="DO9" s="833"/>
      <c r="DP9" s="484"/>
      <c r="DQ9" s="434"/>
      <c r="DR9" s="435"/>
      <c r="DS9" s="435"/>
      <c r="DT9" s="434"/>
      <c r="DU9" s="434"/>
      <c r="DV9" s="435"/>
      <c r="DW9" s="589"/>
      <c r="DX9" s="434"/>
      <c r="DY9" s="434"/>
      <c r="DZ9" s="435"/>
      <c r="EA9" s="589"/>
      <c r="EB9" s="434"/>
      <c r="EC9" s="434"/>
      <c r="ED9" s="435"/>
      <c r="EE9" s="589"/>
      <c r="EF9" s="434"/>
      <c r="EG9" s="434"/>
      <c r="EH9" s="435"/>
      <c r="EI9" s="589"/>
      <c r="EJ9" s="772" t="s">
        <v>33</v>
      </c>
      <c r="EK9" s="773"/>
      <c r="EL9" s="774"/>
      <c r="EM9" s="937">
        <f>各種係数!$O9</f>
        <v>33.4</v>
      </c>
      <c r="EN9" s="938"/>
      <c r="EO9" s="938"/>
      <c r="EP9" s="939"/>
      <c r="EQ9" s="940">
        <f>DP9*$EM9</f>
        <v>0</v>
      </c>
      <c r="ER9" s="941"/>
      <c r="ES9" s="941"/>
      <c r="ET9" s="941"/>
      <c r="EU9" s="941">
        <f>DT9*$EM9</f>
        <v>0</v>
      </c>
      <c r="EV9" s="941"/>
      <c r="EW9" s="941"/>
      <c r="EX9" s="941"/>
      <c r="EY9" s="941">
        <f>DX9*$EM9</f>
        <v>0</v>
      </c>
      <c r="EZ9" s="941"/>
      <c r="FA9" s="941"/>
      <c r="FB9" s="941"/>
      <c r="FC9" s="941">
        <f>EB9*$EM9</f>
        <v>0</v>
      </c>
      <c r="FD9" s="941"/>
      <c r="FE9" s="941"/>
      <c r="FF9" s="941"/>
      <c r="FG9" s="941">
        <f>EF9*$EM9</f>
        <v>0</v>
      </c>
      <c r="FH9" s="941"/>
      <c r="FI9" s="941"/>
      <c r="FJ9" s="941"/>
      <c r="FK9" s="466">
        <f>各種係数!$R9</f>
        <v>1.8700000000000001E-2</v>
      </c>
      <c r="FL9" s="467"/>
      <c r="FM9" s="467"/>
      <c r="FN9" s="467"/>
      <c r="FO9" s="467"/>
      <c r="FP9" s="467"/>
      <c r="FQ9" s="467"/>
      <c r="FR9" s="467"/>
      <c r="FS9" s="467"/>
      <c r="FT9" s="467"/>
      <c r="FU9" s="467"/>
      <c r="FV9" s="467"/>
      <c r="FW9" s="468"/>
      <c r="FX9" s="468"/>
      <c r="FY9" s="468"/>
      <c r="FZ9" s="468"/>
      <c r="GA9" s="468"/>
      <c r="GB9" s="468"/>
      <c r="GC9" s="468"/>
      <c r="GD9" s="469"/>
      <c r="GE9" s="940">
        <f>EQ9*$FK9*44/12</f>
        <v>0</v>
      </c>
      <c r="GF9" s="941"/>
      <c r="GG9" s="941"/>
      <c r="GH9" s="941"/>
      <c r="GI9" s="941">
        <f>EU9*$FK9*44/12</f>
        <v>0</v>
      </c>
      <c r="GJ9" s="941"/>
      <c r="GK9" s="941"/>
      <c r="GL9" s="941"/>
      <c r="GM9" s="941">
        <f>EY9*$FK9*44/12</f>
        <v>0</v>
      </c>
      <c r="GN9" s="941"/>
      <c r="GO9" s="941"/>
      <c r="GP9" s="941"/>
      <c r="GQ9" s="941">
        <f>FC9*$FK9*44/12</f>
        <v>0</v>
      </c>
      <c r="GR9" s="941"/>
      <c r="GS9" s="941"/>
      <c r="GT9" s="941"/>
      <c r="GU9" s="941">
        <f>FG9*$FK9*44/12</f>
        <v>0</v>
      </c>
      <c r="GV9" s="941"/>
      <c r="GW9" s="941"/>
      <c r="GX9" s="947"/>
      <c r="HC9" s="648" t="s">
        <v>175</v>
      </c>
      <c r="HD9" s="525" t="s">
        <v>160</v>
      </c>
      <c r="HE9" s="833" t="s">
        <v>27</v>
      </c>
      <c r="HF9" s="833"/>
      <c r="HG9" s="833"/>
      <c r="HH9" s="833"/>
      <c r="HI9" s="833"/>
      <c r="HJ9" s="833"/>
      <c r="HK9" s="833"/>
      <c r="HL9" s="833"/>
      <c r="HM9" s="833"/>
      <c r="HN9" s="833"/>
      <c r="HO9" s="833"/>
      <c r="HP9" s="484"/>
      <c r="HQ9" s="434"/>
      <c r="HR9" s="435"/>
      <c r="HS9" s="435"/>
      <c r="HT9" s="434"/>
      <c r="HU9" s="434"/>
      <c r="HV9" s="435"/>
      <c r="HW9" s="589"/>
      <c r="HX9" s="434"/>
      <c r="HY9" s="434"/>
      <c r="HZ9" s="435"/>
      <c r="IA9" s="589"/>
      <c r="IB9" s="434"/>
      <c r="IC9" s="434"/>
      <c r="ID9" s="435"/>
      <c r="IE9" s="589"/>
      <c r="IF9" s="434"/>
      <c r="IG9" s="434"/>
      <c r="IH9" s="435"/>
      <c r="II9" s="589"/>
      <c r="IJ9" s="772" t="s">
        <v>33</v>
      </c>
      <c r="IK9" s="773"/>
      <c r="IL9" s="774"/>
      <c r="IM9" s="937">
        <f>各種係数!$O9</f>
        <v>33.4</v>
      </c>
      <c r="IN9" s="938"/>
      <c r="IO9" s="938"/>
      <c r="IP9" s="939"/>
      <c r="IQ9" s="940">
        <f>HP9*$IM9</f>
        <v>0</v>
      </c>
      <c r="IR9" s="941"/>
      <c r="IS9" s="941"/>
      <c r="IT9" s="941"/>
      <c r="IU9" s="941">
        <f>HT9*$IM9</f>
        <v>0</v>
      </c>
      <c r="IV9" s="941"/>
      <c r="IW9" s="941"/>
      <c r="IX9" s="941"/>
      <c r="IY9" s="941">
        <f>HX9*$IM9</f>
        <v>0</v>
      </c>
      <c r="IZ9" s="941"/>
      <c r="JA9" s="941"/>
      <c r="JB9" s="941"/>
      <c r="JC9" s="941">
        <f>IB9*$IM9</f>
        <v>0</v>
      </c>
      <c r="JD9" s="941"/>
      <c r="JE9" s="941"/>
      <c r="JF9" s="941"/>
      <c r="JG9" s="941">
        <f>IF9*$IM9</f>
        <v>0</v>
      </c>
      <c r="JH9" s="941"/>
      <c r="JI9" s="941"/>
      <c r="JJ9" s="941"/>
      <c r="JK9" s="466">
        <f>各種係数!$R9</f>
        <v>1.8700000000000001E-2</v>
      </c>
      <c r="JL9" s="467"/>
      <c r="JM9" s="467"/>
      <c r="JN9" s="467"/>
      <c r="JO9" s="467"/>
      <c r="JP9" s="467"/>
      <c r="JQ9" s="467"/>
      <c r="JR9" s="467"/>
      <c r="JS9" s="467"/>
      <c r="JT9" s="467"/>
      <c r="JU9" s="467"/>
      <c r="JV9" s="467"/>
      <c r="JW9" s="468"/>
      <c r="JX9" s="468"/>
      <c r="JY9" s="468"/>
      <c r="JZ9" s="468"/>
      <c r="KA9" s="468"/>
      <c r="KB9" s="468"/>
      <c r="KC9" s="468"/>
      <c r="KD9" s="469"/>
      <c r="KE9" s="940">
        <f>IQ9*$JK9*44/12</f>
        <v>0</v>
      </c>
      <c r="KF9" s="941"/>
      <c r="KG9" s="941"/>
      <c r="KH9" s="941"/>
      <c r="KI9" s="941">
        <f>IU9*$JK9*44/12</f>
        <v>0</v>
      </c>
      <c r="KJ9" s="941"/>
      <c r="KK9" s="941"/>
      <c r="KL9" s="941"/>
      <c r="KM9" s="941">
        <f>IY9*$JK9*44/12</f>
        <v>0</v>
      </c>
      <c r="KN9" s="941"/>
      <c r="KO9" s="941"/>
      <c r="KP9" s="941"/>
      <c r="KQ9" s="941">
        <f>JC9*$JK9*44/12</f>
        <v>0</v>
      </c>
      <c r="KR9" s="941"/>
      <c r="KS9" s="941"/>
      <c r="KT9" s="941"/>
      <c r="KU9" s="941">
        <f>JG9*$JK9*44/12</f>
        <v>0</v>
      </c>
      <c r="KV9" s="941"/>
      <c r="KW9" s="941"/>
      <c r="KX9" s="947"/>
      <c r="LC9" s="648" t="s">
        <v>175</v>
      </c>
      <c r="LD9" s="525" t="s">
        <v>160</v>
      </c>
      <c r="LE9" s="833" t="s">
        <v>27</v>
      </c>
      <c r="LF9" s="833"/>
      <c r="LG9" s="833"/>
      <c r="LH9" s="833"/>
      <c r="LI9" s="833"/>
      <c r="LJ9" s="833"/>
      <c r="LK9" s="833"/>
      <c r="LL9" s="833"/>
      <c r="LM9" s="833"/>
      <c r="LN9" s="833"/>
      <c r="LO9" s="833"/>
      <c r="LP9" s="484"/>
      <c r="LQ9" s="434"/>
      <c r="LR9" s="435"/>
      <c r="LS9" s="435"/>
      <c r="LT9" s="434"/>
      <c r="LU9" s="434"/>
      <c r="LV9" s="435"/>
      <c r="LW9" s="589"/>
      <c r="LX9" s="434"/>
      <c r="LY9" s="434"/>
      <c r="LZ9" s="435"/>
      <c r="MA9" s="589"/>
      <c r="MB9" s="434"/>
      <c r="MC9" s="434"/>
      <c r="MD9" s="435"/>
      <c r="ME9" s="589"/>
      <c r="MF9" s="434"/>
      <c r="MG9" s="434"/>
      <c r="MH9" s="435"/>
      <c r="MI9" s="589"/>
      <c r="MJ9" s="772" t="s">
        <v>33</v>
      </c>
      <c r="MK9" s="773"/>
      <c r="ML9" s="774"/>
      <c r="MM9" s="937">
        <f>各種係数!$O9</f>
        <v>33.4</v>
      </c>
      <c r="MN9" s="938"/>
      <c r="MO9" s="938"/>
      <c r="MP9" s="939"/>
      <c r="MQ9" s="940">
        <f>LP9*$MM9</f>
        <v>0</v>
      </c>
      <c r="MR9" s="941"/>
      <c r="MS9" s="941"/>
      <c r="MT9" s="941"/>
      <c r="MU9" s="941">
        <f>LT9*$MM9</f>
        <v>0</v>
      </c>
      <c r="MV9" s="941"/>
      <c r="MW9" s="941"/>
      <c r="MX9" s="941"/>
      <c r="MY9" s="941">
        <f>LX9*$MM9</f>
        <v>0</v>
      </c>
      <c r="MZ9" s="941"/>
      <c r="NA9" s="941"/>
      <c r="NB9" s="941"/>
      <c r="NC9" s="941">
        <f>MB9*$MM9</f>
        <v>0</v>
      </c>
      <c r="ND9" s="941"/>
      <c r="NE9" s="941"/>
      <c r="NF9" s="941"/>
      <c r="NG9" s="941">
        <f>MF9*$MM9</f>
        <v>0</v>
      </c>
      <c r="NH9" s="941"/>
      <c r="NI9" s="941"/>
      <c r="NJ9" s="941"/>
      <c r="NK9" s="466">
        <f>各種係数!$R9</f>
        <v>1.8700000000000001E-2</v>
      </c>
      <c r="NL9" s="467"/>
      <c r="NM9" s="467"/>
      <c r="NN9" s="467"/>
      <c r="NO9" s="467"/>
      <c r="NP9" s="467"/>
      <c r="NQ9" s="467"/>
      <c r="NR9" s="467"/>
      <c r="NS9" s="467"/>
      <c r="NT9" s="467"/>
      <c r="NU9" s="467"/>
      <c r="NV9" s="467"/>
      <c r="NW9" s="468"/>
      <c r="NX9" s="468"/>
      <c r="NY9" s="468"/>
      <c r="NZ9" s="468"/>
      <c r="OA9" s="468"/>
      <c r="OB9" s="468"/>
      <c r="OC9" s="468"/>
      <c r="OD9" s="469"/>
      <c r="OE9" s="940">
        <f>MQ9*$NK9*44/12</f>
        <v>0</v>
      </c>
      <c r="OF9" s="941"/>
      <c r="OG9" s="941"/>
      <c r="OH9" s="941"/>
      <c r="OI9" s="941">
        <f>MU9*$NK9*44/12</f>
        <v>0</v>
      </c>
      <c r="OJ9" s="941"/>
      <c r="OK9" s="941"/>
      <c r="OL9" s="941"/>
      <c r="OM9" s="941">
        <f>MY9*$NK9*44/12</f>
        <v>0</v>
      </c>
      <c r="ON9" s="941"/>
      <c r="OO9" s="941"/>
      <c r="OP9" s="941"/>
      <c r="OQ9" s="941">
        <f>NC9*$NK9*44/12</f>
        <v>0</v>
      </c>
      <c r="OR9" s="941"/>
      <c r="OS9" s="941"/>
      <c r="OT9" s="941"/>
      <c r="OU9" s="941">
        <f>NG9*$NK9*44/12</f>
        <v>0</v>
      </c>
      <c r="OV9" s="941"/>
      <c r="OW9" s="941"/>
      <c r="OX9" s="947"/>
      <c r="PC9" s="648" t="s">
        <v>175</v>
      </c>
      <c r="PD9" s="525" t="s">
        <v>160</v>
      </c>
      <c r="PE9" s="833" t="s">
        <v>27</v>
      </c>
      <c r="PF9" s="833"/>
      <c r="PG9" s="833"/>
      <c r="PH9" s="833"/>
      <c r="PI9" s="833"/>
      <c r="PJ9" s="833"/>
      <c r="PK9" s="833"/>
      <c r="PL9" s="833"/>
      <c r="PM9" s="833"/>
      <c r="PN9" s="833"/>
      <c r="PO9" s="833"/>
      <c r="PP9" s="484"/>
      <c r="PQ9" s="434"/>
      <c r="PR9" s="435"/>
      <c r="PS9" s="435"/>
      <c r="PT9" s="434"/>
      <c r="PU9" s="434"/>
      <c r="PV9" s="435"/>
      <c r="PW9" s="589"/>
      <c r="PX9" s="434"/>
      <c r="PY9" s="434"/>
      <c r="PZ9" s="435"/>
      <c r="QA9" s="589"/>
      <c r="QB9" s="434"/>
      <c r="QC9" s="434"/>
      <c r="QD9" s="435"/>
      <c r="QE9" s="589"/>
      <c r="QF9" s="434"/>
      <c r="QG9" s="434"/>
      <c r="QH9" s="435"/>
      <c r="QI9" s="589"/>
      <c r="QJ9" s="772" t="s">
        <v>33</v>
      </c>
      <c r="QK9" s="773"/>
      <c r="QL9" s="774"/>
      <c r="QM9" s="937">
        <f>各種係数!$O9</f>
        <v>33.4</v>
      </c>
      <c r="QN9" s="938"/>
      <c r="QO9" s="938"/>
      <c r="QP9" s="939"/>
      <c r="QQ9" s="940">
        <f>PP9*$QM9</f>
        <v>0</v>
      </c>
      <c r="QR9" s="941"/>
      <c r="QS9" s="941"/>
      <c r="QT9" s="941"/>
      <c r="QU9" s="941">
        <f>PT9*$QM9</f>
        <v>0</v>
      </c>
      <c r="QV9" s="941"/>
      <c r="QW9" s="941"/>
      <c r="QX9" s="941"/>
      <c r="QY9" s="941">
        <f>PX9*$QM9</f>
        <v>0</v>
      </c>
      <c r="QZ9" s="941"/>
      <c r="RA9" s="941"/>
      <c r="RB9" s="941"/>
      <c r="RC9" s="941">
        <f>QB9*$QM9</f>
        <v>0</v>
      </c>
      <c r="RD9" s="941"/>
      <c r="RE9" s="941"/>
      <c r="RF9" s="941"/>
      <c r="RG9" s="941">
        <f>QF9*$QM9</f>
        <v>0</v>
      </c>
      <c r="RH9" s="941"/>
      <c r="RI9" s="941"/>
      <c r="RJ9" s="941"/>
      <c r="RK9" s="466">
        <f>各種係数!$R9</f>
        <v>1.8700000000000001E-2</v>
      </c>
      <c r="RL9" s="467"/>
      <c r="RM9" s="467"/>
      <c r="RN9" s="467"/>
      <c r="RO9" s="467"/>
      <c r="RP9" s="467"/>
      <c r="RQ9" s="467"/>
      <c r="RR9" s="467"/>
      <c r="RS9" s="467"/>
      <c r="RT9" s="467"/>
      <c r="RU9" s="467"/>
      <c r="RV9" s="467"/>
      <c r="RW9" s="468"/>
      <c r="RX9" s="468"/>
      <c r="RY9" s="468"/>
      <c r="RZ9" s="468"/>
      <c r="SA9" s="468"/>
      <c r="SB9" s="468"/>
      <c r="SC9" s="468"/>
      <c r="SD9" s="469"/>
      <c r="SE9" s="940">
        <f>QQ9*$RK9*44/12</f>
        <v>0</v>
      </c>
      <c r="SF9" s="941"/>
      <c r="SG9" s="941"/>
      <c r="SH9" s="941"/>
      <c r="SI9" s="941">
        <f>QU9*$RK9*44/12</f>
        <v>0</v>
      </c>
      <c r="SJ9" s="941"/>
      <c r="SK9" s="941"/>
      <c r="SL9" s="941"/>
      <c r="SM9" s="941">
        <f>QY9*$RK9*44/12</f>
        <v>0</v>
      </c>
      <c r="SN9" s="941"/>
      <c r="SO9" s="941"/>
      <c r="SP9" s="941"/>
      <c r="SQ9" s="941">
        <f>RC9*$RK9*44/12</f>
        <v>0</v>
      </c>
      <c r="SR9" s="941"/>
      <c r="SS9" s="941"/>
      <c r="ST9" s="941"/>
      <c r="SU9" s="941">
        <f>RG9*$RK9*44/12</f>
        <v>0</v>
      </c>
      <c r="SV9" s="941"/>
      <c r="SW9" s="941"/>
      <c r="SX9" s="947"/>
      <c r="TS9" s="484">
        <f>P9+DP9+HP9+LP9+PP9</f>
        <v>0</v>
      </c>
      <c r="TT9" s="434"/>
      <c r="TU9" s="435"/>
      <c r="TV9" s="435"/>
      <c r="TW9" s="434">
        <f t="shared" ref="TW9:TW24" si="6">T9+DT9+HT9+LT9+PT9</f>
        <v>0</v>
      </c>
      <c r="TX9" s="434"/>
      <c r="TY9" s="435"/>
      <c r="TZ9" s="589"/>
      <c r="UA9" s="434">
        <f t="shared" ref="UA9:UA24" si="7">X9+DX9+HX9+LX9+PX9</f>
        <v>0</v>
      </c>
      <c r="UB9" s="434"/>
      <c r="UC9" s="435"/>
      <c r="UD9" s="589"/>
      <c r="UE9" s="434">
        <f t="shared" ref="UE9:UE24" si="8">AB9+EB9+IB9+MB9+QB9</f>
        <v>0</v>
      </c>
      <c r="UF9" s="434"/>
      <c r="UG9" s="435"/>
      <c r="UH9" s="589"/>
      <c r="UI9" s="434">
        <f t="shared" ref="UI9:UI24" si="9">AF9+EF9+IF9+MF9+QF9</f>
        <v>0</v>
      </c>
      <c r="UJ9" s="434"/>
      <c r="UK9" s="435"/>
      <c r="UL9" s="589"/>
      <c r="UM9" s="772" t="s">
        <v>33</v>
      </c>
      <c r="UN9" s="773"/>
      <c r="UO9" s="774"/>
      <c r="UP9" s="937">
        <f>各種係数!$O9</f>
        <v>33.4</v>
      </c>
      <c r="UQ9" s="938"/>
      <c r="UR9" s="938"/>
      <c r="US9" s="939"/>
      <c r="UT9" s="940">
        <f t="shared" ref="UT9:UT40" si="10">AQ9+EQ9+IQ9+MQ9+QQ9</f>
        <v>0</v>
      </c>
      <c r="UU9" s="941"/>
      <c r="UV9" s="941"/>
      <c r="UW9" s="941"/>
      <c r="UX9" s="941">
        <f t="shared" ref="UX9:UX40" si="11">AU9+EU9+IU9+MU9+QU9</f>
        <v>0</v>
      </c>
      <c r="UY9" s="941"/>
      <c r="UZ9" s="941"/>
      <c r="VA9" s="941"/>
      <c r="VB9" s="941">
        <f t="shared" ref="VB9:VB40" si="12">AY9+EY9+IY9+MY9+QY9</f>
        <v>0</v>
      </c>
      <c r="VC9" s="941"/>
      <c r="VD9" s="941"/>
      <c r="VE9" s="941"/>
      <c r="VF9" s="941">
        <f t="shared" ref="VF9:VF40" si="13">BC9+FC9+JC9+NC9+RC9</f>
        <v>0</v>
      </c>
      <c r="VG9" s="941"/>
      <c r="VH9" s="941"/>
      <c r="VI9" s="941"/>
      <c r="VJ9" s="941">
        <f t="shared" ref="VJ9:VJ40" si="14">BG9+FG9+JG9+NG9+RG9</f>
        <v>0</v>
      </c>
      <c r="VK9" s="941"/>
      <c r="VL9" s="941"/>
      <c r="VM9" s="941"/>
      <c r="VN9" s="466">
        <f>各種係数!$R9</f>
        <v>1.8700000000000001E-2</v>
      </c>
      <c r="VO9" s="467"/>
      <c r="VP9" s="467"/>
      <c r="VQ9" s="467"/>
      <c r="VR9" s="467"/>
      <c r="VS9" s="467"/>
      <c r="VT9" s="467"/>
      <c r="VU9" s="467"/>
      <c r="VV9" s="467"/>
      <c r="VW9" s="467"/>
      <c r="VX9" s="467"/>
      <c r="VY9" s="467"/>
      <c r="VZ9" s="468"/>
      <c r="WA9" s="468"/>
      <c r="WB9" s="468"/>
      <c r="WC9" s="468"/>
      <c r="WD9" s="468"/>
      <c r="WE9" s="468"/>
      <c r="WF9" s="468"/>
      <c r="WG9" s="469"/>
      <c r="WH9" s="940">
        <f t="shared" ref="WH9:WH35" si="15">CE9+GE9+KE9+OE9+SE9</f>
        <v>0</v>
      </c>
      <c r="WI9" s="941"/>
      <c r="WJ9" s="941"/>
      <c r="WK9" s="941"/>
      <c r="WL9" s="941">
        <f t="shared" ref="WL9:WL35" si="16">CI9+GI9+KI9+OI9+SI9</f>
        <v>0</v>
      </c>
      <c r="WM9" s="941"/>
      <c r="WN9" s="941"/>
      <c r="WO9" s="941"/>
      <c r="WP9" s="941">
        <f t="shared" ref="WP9:WP35" si="17">CM9+GM9+KM9+OM9+SM9</f>
        <v>0</v>
      </c>
      <c r="WQ9" s="941"/>
      <c r="WR9" s="941"/>
      <c r="WS9" s="941"/>
      <c r="WT9" s="941">
        <f t="shared" ref="WT9:WT35" si="18">CQ9+GQ9+KQ9+OQ9+SQ9</f>
        <v>0</v>
      </c>
      <c r="WU9" s="941"/>
      <c r="WV9" s="941"/>
      <c r="WW9" s="941"/>
      <c r="WX9" s="941">
        <f t="shared" ref="WX9:WX35" si="19">CU9+GU9+KU9+OU9+SU9</f>
        <v>0</v>
      </c>
      <c r="WY9" s="941"/>
      <c r="WZ9" s="941"/>
      <c r="XA9" s="947"/>
    </row>
    <row r="10" spans="3:625" s="100" customFormat="1" ht="19.5" customHeight="1" x14ac:dyDescent="0.15">
      <c r="C10" s="867"/>
      <c r="D10" s="526"/>
      <c r="E10" s="755" t="s">
        <v>15</v>
      </c>
      <c r="F10" s="755"/>
      <c r="G10" s="755"/>
      <c r="H10" s="755"/>
      <c r="I10" s="755"/>
      <c r="J10" s="755"/>
      <c r="K10" s="755"/>
      <c r="L10" s="755"/>
      <c r="M10" s="755"/>
      <c r="N10" s="755"/>
      <c r="O10" s="755"/>
      <c r="P10" s="484"/>
      <c r="Q10" s="434"/>
      <c r="R10" s="435"/>
      <c r="S10" s="435"/>
      <c r="T10" s="434"/>
      <c r="U10" s="434"/>
      <c r="V10" s="435"/>
      <c r="W10" s="589"/>
      <c r="X10" s="434"/>
      <c r="Y10" s="434"/>
      <c r="Z10" s="435"/>
      <c r="AA10" s="589"/>
      <c r="AB10" s="434"/>
      <c r="AC10" s="434"/>
      <c r="AD10" s="435"/>
      <c r="AE10" s="589"/>
      <c r="AF10" s="434"/>
      <c r="AG10" s="434"/>
      <c r="AH10" s="435"/>
      <c r="AI10" s="589"/>
      <c r="AJ10" s="772" t="s">
        <v>33</v>
      </c>
      <c r="AK10" s="773"/>
      <c r="AL10" s="774"/>
      <c r="AM10" s="937">
        <f>各種係数!$O10</f>
        <v>36.5</v>
      </c>
      <c r="AN10" s="938"/>
      <c r="AO10" s="938"/>
      <c r="AP10" s="939"/>
      <c r="AQ10" s="940">
        <f t="shared" ref="AQ10:AQ38" si="20">P10*$AM10</f>
        <v>0</v>
      </c>
      <c r="AR10" s="941"/>
      <c r="AS10" s="941"/>
      <c r="AT10" s="941"/>
      <c r="AU10" s="941">
        <f t="shared" si="0"/>
        <v>0</v>
      </c>
      <c r="AV10" s="941"/>
      <c r="AW10" s="941"/>
      <c r="AX10" s="941"/>
      <c r="AY10" s="941">
        <f t="shared" si="1"/>
        <v>0</v>
      </c>
      <c r="AZ10" s="941"/>
      <c r="BA10" s="941"/>
      <c r="BB10" s="941"/>
      <c r="BC10" s="941">
        <f t="shared" si="2"/>
        <v>0</v>
      </c>
      <c r="BD10" s="941"/>
      <c r="BE10" s="941"/>
      <c r="BF10" s="941"/>
      <c r="BG10" s="941">
        <f t="shared" si="3"/>
        <v>0</v>
      </c>
      <c r="BH10" s="941"/>
      <c r="BI10" s="941"/>
      <c r="BJ10" s="941"/>
      <c r="BK10" s="466">
        <f>各種係数!$R10</f>
        <v>1.8700000000000001E-2</v>
      </c>
      <c r="BL10" s="467"/>
      <c r="BM10" s="467"/>
      <c r="BN10" s="467"/>
      <c r="BO10" s="467"/>
      <c r="BP10" s="467"/>
      <c r="BQ10" s="467"/>
      <c r="BR10" s="467"/>
      <c r="BS10" s="467"/>
      <c r="BT10" s="467"/>
      <c r="BU10" s="467"/>
      <c r="BV10" s="467"/>
      <c r="BW10" s="468"/>
      <c r="BX10" s="468"/>
      <c r="BY10" s="468"/>
      <c r="BZ10" s="468"/>
      <c r="CA10" s="468"/>
      <c r="CB10" s="468"/>
      <c r="CC10" s="468"/>
      <c r="CD10" s="469"/>
      <c r="CE10" s="940">
        <f t="shared" ref="CE10:CE38" si="21">AQ10*$BK10*44/12</f>
        <v>0</v>
      </c>
      <c r="CF10" s="941"/>
      <c r="CG10" s="941"/>
      <c r="CH10" s="941"/>
      <c r="CI10" s="941">
        <f t="shared" ref="CI10:CI38" si="22">AU10*$BK10*44/12</f>
        <v>0</v>
      </c>
      <c r="CJ10" s="941"/>
      <c r="CK10" s="941"/>
      <c r="CL10" s="941"/>
      <c r="CM10" s="941">
        <f t="shared" ref="CM10:CM38" si="23">AY10*$BK10*44/12</f>
        <v>0</v>
      </c>
      <c r="CN10" s="941"/>
      <c r="CO10" s="941"/>
      <c r="CP10" s="941"/>
      <c r="CQ10" s="941">
        <f t="shared" si="4"/>
        <v>0</v>
      </c>
      <c r="CR10" s="941"/>
      <c r="CS10" s="941"/>
      <c r="CT10" s="941"/>
      <c r="CU10" s="941">
        <f t="shared" si="5"/>
        <v>0</v>
      </c>
      <c r="CV10" s="941"/>
      <c r="CW10" s="941"/>
      <c r="CX10" s="947"/>
      <c r="DC10" s="867"/>
      <c r="DD10" s="526"/>
      <c r="DE10" s="755" t="s">
        <v>15</v>
      </c>
      <c r="DF10" s="755"/>
      <c r="DG10" s="755"/>
      <c r="DH10" s="755"/>
      <c r="DI10" s="755"/>
      <c r="DJ10" s="755"/>
      <c r="DK10" s="755"/>
      <c r="DL10" s="755"/>
      <c r="DM10" s="755"/>
      <c r="DN10" s="755"/>
      <c r="DO10" s="755"/>
      <c r="DP10" s="484"/>
      <c r="DQ10" s="434"/>
      <c r="DR10" s="435"/>
      <c r="DS10" s="435"/>
      <c r="DT10" s="434"/>
      <c r="DU10" s="434"/>
      <c r="DV10" s="435"/>
      <c r="DW10" s="589"/>
      <c r="DX10" s="434"/>
      <c r="DY10" s="434"/>
      <c r="DZ10" s="435"/>
      <c r="EA10" s="589"/>
      <c r="EB10" s="434"/>
      <c r="EC10" s="434"/>
      <c r="ED10" s="435"/>
      <c r="EE10" s="589"/>
      <c r="EF10" s="434"/>
      <c r="EG10" s="434"/>
      <c r="EH10" s="435"/>
      <c r="EI10" s="589"/>
      <c r="EJ10" s="772" t="s">
        <v>33</v>
      </c>
      <c r="EK10" s="773"/>
      <c r="EL10" s="774"/>
      <c r="EM10" s="937">
        <f>各種係数!$O10</f>
        <v>36.5</v>
      </c>
      <c r="EN10" s="938"/>
      <c r="EO10" s="938"/>
      <c r="EP10" s="939"/>
      <c r="EQ10" s="940">
        <f t="shared" ref="EQ10:EQ24" si="24">DP10*$EM10</f>
        <v>0</v>
      </c>
      <c r="ER10" s="941"/>
      <c r="ES10" s="941"/>
      <c r="ET10" s="941"/>
      <c r="EU10" s="941">
        <f t="shared" ref="EU10:EU24" si="25">DT10*$EM10</f>
        <v>0</v>
      </c>
      <c r="EV10" s="941"/>
      <c r="EW10" s="941"/>
      <c r="EX10" s="941"/>
      <c r="EY10" s="941">
        <f t="shared" ref="EY10:EY24" si="26">DX10*$EM10</f>
        <v>0</v>
      </c>
      <c r="EZ10" s="941"/>
      <c r="FA10" s="941"/>
      <c r="FB10" s="941"/>
      <c r="FC10" s="941">
        <f t="shared" ref="FC10:FC24" si="27">EB10*$EM10</f>
        <v>0</v>
      </c>
      <c r="FD10" s="941"/>
      <c r="FE10" s="941"/>
      <c r="FF10" s="941"/>
      <c r="FG10" s="941">
        <f t="shared" ref="FG10:FG24" si="28">EF10*$EM10</f>
        <v>0</v>
      </c>
      <c r="FH10" s="941"/>
      <c r="FI10" s="941"/>
      <c r="FJ10" s="941"/>
      <c r="FK10" s="466">
        <f>各種係数!$R10</f>
        <v>1.8700000000000001E-2</v>
      </c>
      <c r="FL10" s="467"/>
      <c r="FM10" s="467"/>
      <c r="FN10" s="467"/>
      <c r="FO10" s="467"/>
      <c r="FP10" s="467"/>
      <c r="FQ10" s="467"/>
      <c r="FR10" s="467"/>
      <c r="FS10" s="467"/>
      <c r="FT10" s="467"/>
      <c r="FU10" s="467"/>
      <c r="FV10" s="467"/>
      <c r="FW10" s="468"/>
      <c r="FX10" s="468"/>
      <c r="FY10" s="468"/>
      <c r="FZ10" s="468"/>
      <c r="GA10" s="468"/>
      <c r="GB10" s="468"/>
      <c r="GC10" s="468"/>
      <c r="GD10" s="469"/>
      <c r="GE10" s="940">
        <f t="shared" ref="GE10:GE24" si="29">EQ10*$FK10*44/12</f>
        <v>0</v>
      </c>
      <c r="GF10" s="941"/>
      <c r="GG10" s="941"/>
      <c r="GH10" s="941"/>
      <c r="GI10" s="941">
        <f t="shared" ref="GI10:GI24" si="30">EU10*$FK10*44/12</f>
        <v>0</v>
      </c>
      <c r="GJ10" s="941"/>
      <c r="GK10" s="941"/>
      <c r="GL10" s="941"/>
      <c r="GM10" s="941">
        <f t="shared" ref="GM10:GM24" si="31">EY10*$FK10*44/12</f>
        <v>0</v>
      </c>
      <c r="GN10" s="941"/>
      <c r="GO10" s="941"/>
      <c r="GP10" s="941"/>
      <c r="GQ10" s="941">
        <f t="shared" ref="GQ10:GQ24" si="32">FC10*$FK10*44/12</f>
        <v>0</v>
      </c>
      <c r="GR10" s="941"/>
      <c r="GS10" s="941"/>
      <c r="GT10" s="941"/>
      <c r="GU10" s="941">
        <f t="shared" ref="GU10:GU24" si="33">FG10*$FK10*44/12</f>
        <v>0</v>
      </c>
      <c r="GV10" s="941"/>
      <c r="GW10" s="941"/>
      <c r="GX10" s="947"/>
      <c r="HC10" s="867"/>
      <c r="HD10" s="526"/>
      <c r="HE10" s="755" t="s">
        <v>15</v>
      </c>
      <c r="HF10" s="755"/>
      <c r="HG10" s="755"/>
      <c r="HH10" s="755"/>
      <c r="HI10" s="755"/>
      <c r="HJ10" s="755"/>
      <c r="HK10" s="755"/>
      <c r="HL10" s="755"/>
      <c r="HM10" s="755"/>
      <c r="HN10" s="755"/>
      <c r="HO10" s="755"/>
      <c r="HP10" s="484"/>
      <c r="HQ10" s="434"/>
      <c r="HR10" s="435"/>
      <c r="HS10" s="435"/>
      <c r="HT10" s="434"/>
      <c r="HU10" s="434"/>
      <c r="HV10" s="435"/>
      <c r="HW10" s="589"/>
      <c r="HX10" s="434"/>
      <c r="HY10" s="434"/>
      <c r="HZ10" s="435"/>
      <c r="IA10" s="589"/>
      <c r="IB10" s="434"/>
      <c r="IC10" s="434"/>
      <c r="ID10" s="435"/>
      <c r="IE10" s="589"/>
      <c r="IF10" s="434"/>
      <c r="IG10" s="434"/>
      <c r="IH10" s="435"/>
      <c r="II10" s="589"/>
      <c r="IJ10" s="772" t="s">
        <v>33</v>
      </c>
      <c r="IK10" s="773"/>
      <c r="IL10" s="774"/>
      <c r="IM10" s="937">
        <f>各種係数!$O10</f>
        <v>36.5</v>
      </c>
      <c r="IN10" s="938"/>
      <c r="IO10" s="938"/>
      <c r="IP10" s="939"/>
      <c r="IQ10" s="940">
        <f t="shared" ref="IQ10:IQ24" si="34">HP10*$IM10</f>
        <v>0</v>
      </c>
      <c r="IR10" s="941"/>
      <c r="IS10" s="941"/>
      <c r="IT10" s="941"/>
      <c r="IU10" s="941">
        <f t="shared" ref="IU10:IU24" si="35">HT10*$IM10</f>
        <v>0</v>
      </c>
      <c r="IV10" s="941"/>
      <c r="IW10" s="941"/>
      <c r="IX10" s="941"/>
      <c r="IY10" s="941">
        <f t="shared" ref="IY10:IY24" si="36">HX10*$IM10</f>
        <v>0</v>
      </c>
      <c r="IZ10" s="941"/>
      <c r="JA10" s="941"/>
      <c r="JB10" s="941"/>
      <c r="JC10" s="941">
        <f t="shared" ref="JC10:JC24" si="37">IB10*$IM10</f>
        <v>0</v>
      </c>
      <c r="JD10" s="941"/>
      <c r="JE10" s="941"/>
      <c r="JF10" s="941"/>
      <c r="JG10" s="941">
        <f t="shared" ref="JG10:JG24" si="38">IF10*$IM10</f>
        <v>0</v>
      </c>
      <c r="JH10" s="941"/>
      <c r="JI10" s="941"/>
      <c r="JJ10" s="941"/>
      <c r="JK10" s="466">
        <f>各種係数!$R10</f>
        <v>1.8700000000000001E-2</v>
      </c>
      <c r="JL10" s="467"/>
      <c r="JM10" s="467"/>
      <c r="JN10" s="467"/>
      <c r="JO10" s="467"/>
      <c r="JP10" s="467"/>
      <c r="JQ10" s="467"/>
      <c r="JR10" s="467"/>
      <c r="JS10" s="467"/>
      <c r="JT10" s="467"/>
      <c r="JU10" s="467"/>
      <c r="JV10" s="467"/>
      <c r="JW10" s="468"/>
      <c r="JX10" s="468"/>
      <c r="JY10" s="468"/>
      <c r="JZ10" s="468"/>
      <c r="KA10" s="468"/>
      <c r="KB10" s="468"/>
      <c r="KC10" s="468"/>
      <c r="KD10" s="469"/>
      <c r="KE10" s="940">
        <f t="shared" ref="KE10:KE24" si="39">IQ10*$JK10*44/12</f>
        <v>0</v>
      </c>
      <c r="KF10" s="941"/>
      <c r="KG10" s="941"/>
      <c r="KH10" s="941"/>
      <c r="KI10" s="941">
        <f t="shared" ref="KI10:KI24" si="40">IU10*$JK10*44/12</f>
        <v>0</v>
      </c>
      <c r="KJ10" s="941"/>
      <c r="KK10" s="941"/>
      <c r="KL10" s="941"/>
      <c r="KM10" s="941">
        <f t="shared" ref="KM10:KM24" si="41">IY10*$JK10*44/12</f>
        <v>0</v>
      </c>
      <c r="KN10" s="941"/>
      <c r="KO10" s="941"/>
      <c r="KP10" s="941"/>
      <c r="KQ10" s="941">
        <f t="shared" ref="KQ10:KQ24" si="42">JC10*$JK10*44/12</f>
        <v>0</v>
      </c>
      <c r="KR10" s="941"/>
      <c r="KS10" s="941"/>
      <c r="KT10" s="941"/>
      <c r="KU10" s="941">
        <f t="shared" ref="KU10:KU24" si="43">JG10*$JK10*44/12</f>
        <v>0</v>
      </c>
      <c r="KV10" s="941"/>
      <c r="KW10" s="941"/>
      <c r="KX10" s="947"/>
      <c r="LC10" s="867"/>
      <c r="LD10" s="526"/>
      <c r="LE10" s="755" t="s">
        <v>15</v>
      </c>
      <c r="LF10" s="755"/>
      <c r="LG10" s="755"/>
      <c r="LH10" s="755"/>
      <c r="LI10" s="755"/>
      <c r="LJ10" s="755"/>
      <c r="LK10" s="755"/>
      <c r="LL10" s="755"/>
      <c r="LM10" s="755"/>
      <c r="LN10" s="755"/>
      <c r="LO10" s="755"/>
      <c r="LP10" s="484"/>
      <c r="LQ10" s="434"/>
      <c r="LR10" s="435"/>
      <c r="LS10" s="435"/>
      <c r="LT10" s="434"/>
      <c r="LU10" s="434"/>
      <c r="LV10" s="435"/>
      <c r="LW10" s="589"/>
      <c r="LX10" s="434"/>
      <c r="LY10" s="434"/>
      <c r="LZ10" s="435"/>
      <c r="MA10" s="589"/>
      <c r="MB10" s="434"/>
      <c r="MC10" s="434"/>
      <c r="MD10" s="435"/>
      <c r="ME10" s="589"/>
      <c r="MF10" s="434"/>
      <c r="MG10" s="434"/>
      <c r="MH10" s="435"/>
      <c r="MI10" s="589"/>
      <c r="MJ10" s="772" t="s">
        <v>33</v>
      </c>
      <c r="MK10" s="773"/>
      <c r="ML10" s="774"/>
      <c r="MM10" s="937">
        <f>各種係数!$O10</f>
        <v>36.5</v>
      </c>
      <c r="MN10" s="938"/>
      <c r="MO10" s="938"/>
      <c r="MP10" s="939"/>
      <c r="MQ10" s="940">
        <f t="shared" ref="MQ10:MQ24" si="44">LP10*$MM10</f>
        <v>0</v>
      </c>
      <c r="MR10" s="941"/>
      <c r="MS10" s="941"/>
      <c r="MT10" s="941"/>
      <c r="MU10" s="941">
        <f t="shared" ref="MU10:MU24" si="45">LT10*$MM10</f>
        <v>0</v>
      </c>
      <c r="MV10" s="941"/>
      <c r="MW10" s="941"/>
      <c r="MX10" s="941"/>
      <c r="MY10" s="941">
        <f t="shared" ref="MY10:MY24" si="46">LX10*$MM10</f>
        <v>0</v>
      </c>
      <c r="MZ10" s="941"/>
      <c r="NA10" s="941"/>
      <c r="NB10" s="941"/>
      <c r="NC10" s="941">
        <f t="shared" ref="NC10:NC24" si="47">MB10*$MM10</f>
        <v>0</v>
      </c>
      <c r="ND10" s="941"/>
      <c r="NE10" s="941"/>
      <c r="NF10" s="941"/>
      <c r="NG10" s="941">
        <f t="shared" ref="NG10:NG24" si="48">MF10*$MM10</f>
        <v>0</v>
      </c>
      <c r="NH10" s="941"/>
      <c r="NI10" s="941"/>
      <c r="NJ10" s="941"/>
      <c r="NK10" s="466">
        <f>各種係数!$R10</f>
        <v>1.8700000000000001E-2</v>
      </c>
      <c r="NL10" s="467"/>
      <c r="NM10" s="467"/>
      <c r="NN10" s="467"/>
      <c r="NO10" s="467"/>
      <c r="NP10" s="467"/>
      <c r="NQ10" s="467"/>
      <c r="NR10" s="467"/>
      <c r="NS10" s="467"/>
      <c r="NT10" s="467"/>
      <c r="NU10" s="467"/>
      <c r="NV10" s="467"/>
      <c r="NW10" s="468"/>
      <c r="NX10" s="468"/>
      <c r="NY10" s="468"/>
      <c r="NZ10" s="468"/>
      <c r="OA10" s="468"/>
      <c r="OB10" s="468"/>
      <c r="OC10" s="468"/>
      <c r="OD10" s="469"/>
      <c r="OE10" s="940">
        <f t="shared" ref="OE10:OE24" si="49">MQ10*$NK10*44/12</f>
        <v>0</v>
      </c>
      <c r="OF10" s="941"/>
      <c r="OG10" s="941"/>
      <c r="OH10" s="941"/>
      <c r="OI10" s="941">
        <f t="shared" ref="OI10:OI24" si="50">MU10*$NK10*44/12</f>
        <v>0</v>
      </c>
      <c r="OJ10" s="941"/>
      <c r="OK10" s="941"/>
      <c r="OL10" s="941"/>
      <c r="OM10" s="941">
        <f t="shared" ref="OM10:OM24" si="51">MY10*$NK10*44/12</f>
        <v>0</v>
      </c>
      <c r="ON10" s="941"/>
      <c r="OO10" s="941"/>
      <c r="OP10" s="941"/>
      <c r="OQ10" s="941">
        <f t="shared" ref="OQ10:OQ24" si="52">NC10*$NK10*44/12</f>
        <v>0</v>
      </c>
      <c r="OR10" s="941"/>
      <c r="OS10" s="941"/>
      <c r="OT10" s="941"/>
      <c r="OU10" s="941">
        <f t="shared" ref="OU10:OU24" si="53">NG10*$NK10*44/12</f>
        <v>0</v>
      </c>
      <c r="OV10" s="941"/>
      <c r="OW10" s="941"/>
      <c r="OX10" s="947"/>
      <c r="PC10" s="867"/>
      <c r="PD10" s="526"/>
      <c r="PE10" s="755" t="s">
        <v>15</v>
      </c>
      <c r="PF10" s="755"/>
      <c r="PG10" s="755"/>
      <c r="PH10" s="755"/>
      <c r="PI10" s="755"/>
      <c r="PJ10" s="755"/>
      <c r="PK10" s="755"/>
      <c r="PL10" s="755"/>
      <c r="PM10" s="755"/>
      <c r="PN10" s="755"/>
      <c r="PO10" s="755"/>
      <c r="PP10" s="484"/>
      <c r="PQ10" s="434"/>
      <c r="PR10" s="435"/>
      <c r="PS10" s="435"/>
      <c r="PT10" s="434"/>
      <c r="PU10" s="434"/>
      <c r="PV10" s="435"/>
      <c r="PW10" s="589"/>
      <c r="PX10" s="434"/>
      <c r="PY10" s="434"/>
      <c r="PZ10" s="435"/>
      <c r="QA10" s="589"/>
      <c r="QB10" s="434"/>
      <c r="QC10" s="434"/>
      <c r="QD10" s="435"/>
      <c r="QE10" s="589"/>
      <c r="QF10" s="434"/>
      <c r="QG10" s="434"/>
      <c r="QH10" s="435"/>
      <c r="QI10" s="589"/>
      <c r="QJ10" s="772" t="s">
        <v>33</v>
      </c>
      <c r="QK10" s="773"/>
      <c r="QL10" s="774"/>
      <c r="QM10" s="937">
        <f>各種係数!$O10</f>
        <v>36.5</v>
      </c>
      <c r="QN10" s="938"/>
      <c r="QO10" s="938"/>
      <c r="QP10" s="939"/>
      <c r="QQ10" s="940">
        <f t="shared" ref="QQ10:QQ24" si="54">PP10*$QM10</f>
        <v>0</v>
      </c>
      <c r="QR10" s="941"/>
      <c r="QS10" s="941"/>
      <c r="QT10" s="941"/>
      <c r="QU10" s="941">
        <f t="shared" ref="QU10:QU24" si="55">PT10*$QM10</f>
        <v>0</v>
      </c>
      <c r="QV10" s="941"/>
      <c r="QW10" s="941"/>
      <c r="QX10" s="941"/>
      <c r="QY10" s="941">
        <f t="shared" ref="QY10:QY24" si="56">PX10*$QM10</f>
        <v>0</v>
      </c>
      <c r="QZ10" s="941"/>
      <c r="RA10" s="941"/>
      <c r="RB10" s="941"/>
      <c r="RC10" s="941">
        <f t="shared" ref="RC10:RC24" si="57">QB10*$QM10</f>
        <v>0</v>
      </c>
      <c r="RD10" s="941"/>
      <c r="RE10" s="941"/>
      <c r="RF10" s="941"/>
      <c r="RG10" s="941">
        <f t="shared" ref="RG10:RG24" si="58">QF10*$QM10</f>
        <v>0</v>
      </c>
      <c r="RH10" s="941"/>
      <c r="RI10" s="941"/>
      <c r="RJ10" s="941"/>
      <c r="RK10" s="466">
        <f>各種係数!$R10</f>
        <v>1.8700000000000001E-2</v>
      </c>
      <c r="RL10" s="467"/>
      <c r="RM10" s="467"/>
      <c r="RN10" s="467"/>
      <c r="RO10" s="467"/>
      <c r="RP10" s="467"/>
      <c r="RQ10" s="467"/>
      <c r="RR10" s="467"/>
      <c r="RS10" s="467"/>
      <c r="RT10" s="467"/>
      <c r="RU10" s="467"/>
      <c r="RV10" s="467"/>
      <c r="RW10" s="468"/>
      <c r="RX10" s="468"/>
      <c r="RY10" s="468"/>
      <c r="RZ10" s="468"/>
      <c r="SA10" s="468"/>
      <c r="SB10" s="468"/>
      <c r="SC10" s="468"/>
      <c r="SD10" s="469"/>
      <c r="SE10" s="940">
        <f t="shared" ref="SE10:SE24" si="59">QQ10*$RK10*44/12</f>
        <v>0</v>
      </c>
      <c r="SF10" s="941"/>
      <c r="SG10" s="941"/>
      <c r="SH10" s="941"/>
      <c r="SI10" s="941">
        <f t="shared" ref="SI10:SI24" si="60">QU10*$RK10*44/12</f>
        <v>0</v>
      </c>
      <c r="SJ10" s="941"/>
      <c r="SK10" s="941"/>
      <c r="SL10" s="941"/>
      <c r="SM10" s="941">
        <f t="shared" ref="SM10:SM24" si="61">QY10*$RK10*44/12</f>
        <v>0</v>
      </c>
      <c r="SN10" s="941"/>
      <c r="SO10" s="941"/>
      <c r="SP10" s="941"/>
      <c r="SQ10" s="941">
        <f t="shared" ref="SQ10:SQ24" si="62">RC10*$RK10*44/12</f>
        <v>0</v>
      </c>
      <c r="SR10" s="941"/>
      <c r="SS10" s="941"/>
      <c r="ST10" s="941"/>
      <c r="SU10" s="941">
        <f t="shared" ref="SU10:SU24" si="63">RG10*$RK10*44/12</f>
        <v>0</v>
      </c>
      <c r="SV10" s="941"/>
      <c r="SW10" s="941"/>
      <c r="SX10" s="947"/>
      <c r="TS10" s="484">
        <f t="shared" ref="TS10:TS24" si="64">P10+DP10+HP10+LP10+PP10</f>
        <v>0</v>
      </c>
      <c r="TT10" s="434"/>
      <c r="TU10" s="435"/>
      <c r="TV10" s="435"/>
      <c r="TW10" s="434">
        <f t="shared" si="6"/>
        <v>0</v>
      </c>
      <c r="TX10" s="434"/>
      <c r="TY10" s="435"/>
      <c r="TZ10" s="589"/>
      <c r="UA10" s="434">
        <f t="shared" si="7"/>
        <v>0</v>
      </c>
      <c r="UB10" s="434"/>
      <c r="UC10" s="435"/>
      <c r="UD10" s="589"/>
      <c r="UE10" s="434">
        <f t="shared" si="8"/>
        <v>0</v>
      </c>
      <c r="UF10" s="434"/>
      <c r="UG10" s="435"/>
      <c r="UH10" s="589"/>
      <c r="UI10" s="434">
        <f t="shared" si="9"/>
        <v>0</v>
      </c>
      <c r="UJ10" s="434"/>
      <c r="UK10" s="435"/>
      <c r="UL10" s="589"/>
      <c r="UM10" s="772" t="s">
        <v>33</v>
      </c>
      <c r="UN10" s="773"/>
      <c r="UO10" s="774"/>
      <c r="UP10" s="937">
        <f>各種係数!$O10</f>
        <v>36.5</v>
      </c>
      <c r="UQ10" s="938"/>
      <c r="UR10" s="938"/>
      <c r="US10" s="939"/>
      <c r="UT10" s="940">
        <f t="shared" si="10"/>
        <v>0</v>
      </c>
      <c r="UU10" s="941"/>
      <c r="UV10" s="941"/>
      <c r="UW10" s="941"/>
      <c r="UX10" s="941">
        <f t="shared" si="11"/>
        <v>0</v>
      </c>
      <c r="UY10" s="941"/>
      <c r="UZ10" s="941"/>
      <c r="VA10" s="941"/>
      <c r="VB10" s="941">
        <f t="shared" si="12"/>
        <v>0</v>
      </c>
      <c r="VC10" s="941"/>
      <c r="VD10" s="941"/>
      <c r="VE10" s="941"/>
      <c r="VF10" s="941">
        <f t="shared" si="13"/>
        <v>0</v>
      </c>
      <c r="VG10" s="941"/>
      <c r="VH10" s="941"/>
      <c r="VI10" s="941"/>
      <c r="VJ10" s="941">
        <f t="shared" si="14"/>
        <v>0</v>
      </c>
      <c r="VK10" s="941"/>
      <c r="VL10" s="941"/>
      <c r="VM10" s="941"/>
      <c r="VN10" s="466">
        <f>各種係数!$R10</f>
        <v>1.8700000000000001E-2</v>
      </c>
      <c r="VO10" s="467"/>
      <c r="VP10" s="467"/>
      <c r="VQ10" s="467"/>
      <c r="VR10" s="467"/>
      <c r="VS10" s="467"/>
      <c r="VT10" s="467"/>
      <c r="VU10" s="467"/>
      <c r="VV10" s="467"/>
      <c r="VW10" s="467"/>
      <c r="VX10" s="467"/>
      <c r="VY10" s="467"/>
      <c r="VZ10" s="468"/>
      <c r="WA10" s="468"/>
      <c r="WB10" s="468"/>
      <c r="WC10" s="468"/>
      <c r="WD10" s="468"/>
      <c r="WE10" s="468"/>
      <c r="WF10" s="468"/>
      <c r="WG10" s="469"/>
      <c r="WH10" s="940">
        <f t="shared" si="15"/>
        <v>0</v>
      </c>
      <c r="WI10" s="941"/>
      <c r="WJ10" s="941"/>
      <c r="WK10" s="941"/>
      <c r="WL10" s="941">
        <f t="shared" si="16"/>
        <v>0</v>
      </c>
      <c r="WM10" s="941"/>
      <c r="WN10" s="941"/>
      <c r="WO10" s="941"/>
      <c r="WP10" s="941">
        <f t="shared" si="17"/>
        <v>0</v>
      </c>
      <c r="WQ10" s="941"/>
      <c r="WR10" s="941"/>
      <c r="WS10" s="941"/>
      <c r="WT10" s="941">
        <f t="shared" si="18"/>
        <v>0</v>
      </c>
      <c r="WU10" s="941"/>
      <c r="WV10" s="941"/>
      <c r="WW10" s="941"/>
      <c r="WX10" s="941">
        <f t="shared" si="19"/>
        <v>0</v>
      </c>
      <c r="WY10" s="941"/>
      <c r="WZ10" s="941"/>
      <c r="XA10" s="947"/>
    </row>
    <row r="11" spans="3:625" s="100" customFormat="1" ht="19.5" customHeight="1" x14ac:dyDescent="0.15">
      <c r="C11" s="867"/>
      <c r="D11" s="526"/>
      <c r="E11" s="755" t="s">
        <v>16</v>
      </c>
      <c r="F11" s="755"/>
      <c r="G11" s="755"/>
      <c r="H11" s="755"/>
      <c r="I11" s="755"/>
      <c r="J11" s="755"/>
      <c r="K11" s="755"/>
      <c r="L11" s="755"/>
      <c r="M11" s="755"/>
      <c r="N11" s="755"/>
      <c r="O11" s="755"/>
      <c r="P11" s="484"/>
      <c r="Q11" s="434"/>
      <c r="R11" s="435"/>
      <c r="S11" s="435"/>
      <c r="T11" s="434"/>
      <c r="U11" s="434"/>
      <c r="V11" s="435"/>
      <c r="W11" s="589"/>
      <c r="X11" s="434"/>
      <c r="Y11" s="434"/>
      <c r="Z11" s="435"/>
      <c r="AA11" s="589"/>
      <c r="AB11" s="434"/>
      <c r="AC11" s="434"/>
      <c r="AD11" s="435"/>
      <c r="AE11" s="589"/>
      <c r="AF11" s="434"/>
      <c r="AG11" s="434"/>
      <c r="AH11" s="435"/>
      <c r="AI11" s="589"/>
      <c r="AJ11" s="772" t="s">
        <v>33</v>
      </c>
      <c r="AK11" s="773"/>
      <c r="AL11" s="774"/>
      <c r="AM11" s="937">
        <f>各種係数!$O11</f>
        <v>38</v>
      </c>
      <c r="AN11" s="938"/>
      <c r="AO11" s="938"/>
      <c r="AP11" s="939"/>
      <c r="AQ11" s="940">
        <f t="shared" si="20"/>
        <v>0</v>
      </c>
      <c r="AR11" s="941"/>
      <c r="AS11" s="941"/>
      <c r="AT11" s="941"/>
      <c r="AU11" s="941">
        <f t="shared" si="0"/>
        <v>0</v>
      </c>
      <c r="AV11" s="941"/>
      <c r="AW11" s="941"/>
      <c r="AX11" s="941"/>
      <c r="AY11" s="941">
        <f t="shared" si="1"/>
        <v>0</v>
      </c>
      <c r="AZ11" s="941"/>
      <c r="BA11" s="941"/>
      <c r="BB11" s="941"/>
      <c r="BC11" s="941">
        <f t="shared" si="2"/>
        <v>0</v>
      </c>
      <c r="BD11" s="941"/>
      <c r="BE11" s="941"/>
      <c r="BF11" s="941"/>
      <c r="BG11" s="941">
        <f t="shared" si="3"/>
        <v>0</v>
      </c>
      <c r="BH11" s="941"/>
      <c r="BI11" s="941"/>
      <c r="BJ11" s="941"/>
      <c r="BK11" s="466">
        <f>各種係数!$R11</f>
        <v>1.8800000000000001E-2</v>
      </c>
      <c r="BL11" s="467"/>
      <c r="BM11" s="467"/>
      <c r="BN11" s="467"/>
      <c r="BO11" s="467"/>
      <c r="BP11" s="467"/>
      <c r="BQ11" s="467"/>
      <c r="BR11" s="467"/>
      <c r="BS11" s="467"/>
      <c r="BT11" s="467"/>
      <c r="BU11" s="467"/>
      <c r="BV11" s="467"/>
      <c r="BW11" s="468"/>
      <c r="BX11" s="468"/>
      <c r="BY11" s="468"/>
      <c r="BZ11" s="468"/>
      <c r="CA11" s="468"/>
      <c r="CB11" s="468"/>
      <c r="CC11" s="468"/>
      <c r="CD11" s="469"/>
      <c r="CE11" s="940">
        <f t="shared" si="21"/>
        <v>0</v>
      </c>
      <c r="CF11" s="941"/>
      <c r="CG11" s="941"/>
      <c r="CH11" s="941"/>
      <c r="CI11" s="941">
        <f t="shared" si="22"/>
        <v>0</v>
      </c>
      <c r="CJ11" s="941"/>
      <c r="CK11" s="941"/>
      <c r="CL11" s="941"/>
      <c r="CM11" s="941">
        <f t="shared" si="23"/>
        <v>0</v>
      </c>
      <c r="CN11" s="941"/>
      <c r="CO11" s="941"/>
      <c r="CP11" s="941"/>
      <c r="CQ11" s="941">
        <f t="shared" si="4"/>
        <v>0</v>
      </c>
      <c r="CR11" s="941"/>
      <c r="CS11" s="941"/>
      <c r="CT11" s="941"/>
      <c r="CU11" s="941">
        <f t="shared" si="5"/>
        <v>0</v>
      </c>
      <c r="CV11" s="941"/>
      <c r="CW11" s="941"/>
      <c r="CX11" s="947"/>
      <c r="DC11" s="867"/>
      <c r="DD11" s="526"/>
      <c r="DE11" s="755" t="s">
        <v>16</v>
      </c>
      <c r="DF11" s="755"/>
      <c r="DG11" s="755"/>
      <c r="DH11" s="755"/>
      <c r="DI11" s="755"/>
      <c r="DJ11" s="755"/>
      <c r="DK11" s="755"/>
      <c r="DL11" s="755"/>
      <c r="DM11" s="755"/>
      <c r="DN11" s="755"/>
      <c r="DO11" s="755"/>
      <c r="DP11" s="484"/>
      <c r="DQ11" s="434"/>
      <c r="DR11" s="435"/>
      <c r="DS11" s="435"/>
      <c r="DT11" s="434"/>
      <c r="DU11" s="434"/>
      <c r="DV11" s="435"/>
      <c r="DW11" s="589"/>
      <c r="DX11" s="434"/>
      <c r="DY11" s="434"/>
      <c r="DZ11" s="435"/>
      <c r="EA11" s="589"/>
      <c r="EB11" s="434"/>
      <c r="EC11" s="434"/>
      <c r="ED11" s="435"/>
      <c r="EE11" s="589"/>
      <c r="EF11" s="434"/>
      <c r="EG11" s="434"/>
      <c r="EH11" s="435"/>
      <c r="EI11" s="589"/>
      <c r="EJ11" s="772" t="s">
        <v>33</v>
      </c>
      <c r="EK11" s="773"/>
      <c r="EL11" s="774"/>
      <c r="EM11" s="937">
        <f>各種係数!$O11</f>
        <v>38</v>
      </c>
      <c r="EN11" s="938"/>
      <c r="EO11" s="938"/>
      <c r="EP11" s="939"/>
      <c r="EQ11" s="940">
        <f t="shared" si="24"/>
        <v>0</v>
      </c>
      <c r="ER11" s="941"/>
      <c r="ES11" s="941"/>
      <c r="ET11" s="941"/>
      <c r="EU11" s="941">
        <f t="shared" si="25"/>
        <v>0</v>
      </c>
      <c r="EV11" s="941"/>
      <c r="EW11" s="941"/>
      <c r="EX11" s="941"/>
      <c r="EY11" s="941">
        <f t="shared" si="26"/>
        <v>0</v>
      </c>
      <c r="EZ11" s="941"/>
      <c r="FA11" s="941"/>
      <c r="FB11" s="941"/>
      <c r="FC11" s="941">
        <f t="shared" si="27"/>
        <v>0</v>
      </c>
      <c r="FD11" s="941"/>
      <c r="FE11" s="941"/>
      <c r="FF11" s="941"/>
      <c r="FG11" s="941">
        <f t="shared" si="28"/>
        <v>0</v>
      </c>
      <c r="FH11" s="941"/>
      <c r="FI11" s="941"/>
      <c r="FJ11" s="941"/>
      <c r="FK11" s="466">
        <f>各種係数!$R11</f>
        <v>1.8800000000000001E-2</v>
      </c>
      <c r="FL11" s="467"/>
      <c r="FM11" s="467"/>
      <c r="FN11" s="467"/>
      <c r="FO11" s="467"/>
      <c r="FP11" s="467"/>
      <c r="FQ11" s="467"/>
      <c r="FR11" s="467"/>
      <c r="FS11" s="467"/>
      <c r="FT11" s="467"/>
      <c r="FU11" s="467"/>
      <c r="FV11" s="467"/>
      <c r="FW11" s="468"/>
      <c r="FX11" s="468"/>
      <c r="FY11" s="468"/>
      <c r="FZ11" s="468"/>
      <c r="GA11" s="468"/>
      <c r="GB11" s="468"/>
      <c r="GC11" s="468"/>
      <c r="GD11" s="469"/>
      <c r="GE11" s="940">
        <f t="shared" si="29"/>
        <v>0</v>
      </c>
      <c r="GF11" s="941"/>
      <c r="GG11" s="941"/>
      <c r="GH11" s="941"/>
      <c r="GI11" s="941">
        <f t="shared" si="30"/>
        <v>0</v>
      </c>
      <c r="GJ11" s="941"/>
      <c r="GK11" s="941"/>
      <c r="GL11" s="941"/>
      <c r="GM11" s="941">
        <f t="shared" si="31"/>
        <v>0</v>
      </c>
      <c r="GN11" s="941"/>
      <c r="GO11" s="941"/>
      <c r="GP11" s="941"/>
      <c r="GQ11" s="941">
        <f t="shared" si="32"/>
        <v>0</v>
      </c>
      <c r="GR11" s="941"/>
      <c r="GS11" s="941"/>
      <c r="GT11" s="941"/>
      <c r="GU11" s="941">
        <f t="shared" si="33"/>
        <v>0</v>
      </c>
      <c r="GV11" s="941"/>
      <c r="GW11" s="941"/>
      <c r="GX11" s="947"/>
      <c r="HC11" s="867"/>
      <c r="HD11" s="526"/>
      <c r="HE11" s="755" t="s">
        <v>16</v>
      </c>
      <c r="HF11" s="755"/>
      <c r="HG11" s="755"/>
      <c r="HH11" s="755"/>
      <c r="HI11" s="755"/>
      <c r="HJ11" s="755"/>
      <c r="HK11" s="755"/>
      <c r="HL11" s="755"/>
      <c r="HM11" s="755"/>
      <c r="HN11" s="755"/>
      <c r="HO11" s="755"/>
      <c r="HP11" s="484"/>
      <c r="HQ11" s="434"/>
      <c r="HR11" s="435"/>
      <c r="HS11" s="435"/>
      <c r="HT11" s="434"/>
      <c r="HU11" s="434"/>
      <c r="HV11" s="435"/>
      <c r="HW11" s="589"/>
      <c r="HX11" s="434"/>
      <c r="HY11" s="434"/>
      <c r="HZ11" s="435"/>
      <c r="IA11" s="589"/>
      <c r="IB11" s="434"/>
      <c r="IC11" s="434"/>
      <c r="ID11" s="435"/>
      <c r="IE11" s="589"/>
      <c r="IF11" s="434"/>
      <c r="IG11" s="434"/>
      <c r="IH11" s="435"/>
      <c r="II11" s="589"/>
      <c r="IJ11" s="772" t="s">
        <v>33</v>
      </c>
      <c r="IK11" s="773"/>
      <c r="IL11" s="774"/>
      <c r="IM11" s="937">
        <f>各種係数!$O11</f>
        <v>38</v>
      </c>
      <c r="IN11" s="938"/>
      <c r="IO11" s="938"/>
      <c r="IP11" s="939"/>
      <c r="IQ11" s="940">
        <f t="shared" si="34"/>
        <v>0</v>
      </c>
      <c r="IR11" s="941"/>
      <c r="IS11" s="941"/>
      <c r="IT11" s="941"/>
      <c r="IU11" s="941">
        <f t="shared" si="35"/>
        <v>0</v>
      </c>
      <c r="IV11" s="941"/>
      <c r="IW11" s="941"/>
      <c r="IX11" s="941"/>
      <c r="IY11" s="941">
        <f t="shared" si="36"/>
        <v>0</v>
      </c>
      <c r="IZ11" s="941"/>
      <c r="JA11" s="941"/>
      <c r="JB11" s="941"/>
      <c r="JC11" s="941">
        <f t="shared" si="37"/>
        <v>0</v>
      </c>
      <c r="JD11" s="941"/>
      <c r="JE11" s="941"/>
      <c r="JF11" s="941"/>
      <c r="JG11" s="941">
        <f t="shared" si="38"/>
        <v>0</v>
      </c>
      <c r="JH11" s="941"/>
      <c r="JI11" s="941"/>
      <c r="JJ11" s="941"/>
      <c r="JK11" s="466">
        <f>各種係数!$R11</f>
        <v>1.8800000000000001E-2</v>
      </c>
      <c r="JL11" s="467"/>
      <c r="JM11" s="467"/>
      <c r="JN11" s="467"/>
      <c r="JO11" s="467"/>
      <c r="JP11" s="467"/>
      <c r="JQ11" s="467"/>
      <c r="JR11" s="467"/>
      <c r="JS11" s="467"/>
      <c r="JT11" s="467"/>
      <c r="JU11" s="467"/>
      <c r="JV11" s="467"/>
      <c r="JW11" s="468"/>
      <c r="JX11" s="468"/>
      <c r="JY11" s="468"/>
      <c r="JZ11" s="468"/>
      <c r="KA11" s="468"/>
      <c r="KB11" s="468"/>
      <c r="KC11" s="468"/>
      <c r="KD11" s="469"/>
      <c r="KE11" s="940">
        <f t="shared" si="39"/>
        <v>0</v>
      </c>
      <c r="KF11" s="941"/>
      <c r="KG11" s="941"/>
      <c r="KH11" s="941"/>
      <c r="KI11" s="941">
        <f t="shared" si="40"/>
        <v>0</v>
      </c>
      <c r="KJ11" s="941"/>
      <c r="KK11" s="941"/>
      <c r="KL11" s="941"/>
      <c r="KM11" s="941">
        <f t="shared" si="41"/>
        <v>0</v>
      </c>
      <c r="KN11" s="941"/>
      <c r="KO11" s="941"/>
      <c r="KP11" s="941"/>
      <c r="KQ11" s="941">
        <f t="shared" si="42"/>
        <v>0</v>
      </c>
      <c r="KR11" s="941"/>
      <c r="KS11" s="941"/>
      <c r="KT11" s="941"/>
      <c r="KU11" s="941">
        <f t="shared" si="43"/>
        <v>0</v>
      </c>
      <c r="KV11" s="941"/>
      <c r="KW11" s="941"/>
      <c r="KX11" s="947"/>
      <c r="LC11" s="867"/>
      <c r="LD11" s="526"/>
      <c r="LE11" s="755" t="s">
        <v>16</v>
      </c>
      <c r="LF11" s="755"/>
      <c r="LG11" s="755"/>
      <c r="LH11" s="755"/>
      <c r="LI11" s="755"/>
      <c r="LJ11" s="755"/>
      <c r="LK11" s="755"/>
      <c r="LL11" s="755"/>
      <c r="LM11" s="755"/>
      <c r="LN11" s="755"/>
      <c r="LO11" s="755"/>
      <c r="LP11" s="484"/>
      <c r="LQ11" s="434"/>
      <c r="LR11" s="435"/>
      <c r="LS11" s="435"/>
      <c r="LT11" s="434"/>
      <c r="LU11" s="434"/>
      <c r="LV11" s="435"/>
      <c r="LW11" s="589"/>
      <c r="LX11" s="434"/>
      <c r="LY11" s="434"/>
      <c r="LZ11" s="435"/>
      <c r="MA11" s="589"/>
      <c r="MB11" s="434"/>
      <c r="MC11" s="434"/>
      <c r="MD11" s="435"/>
      <c r="ME11" s="589"/>
      <c r="MF11" s="434"/>
      <c r="MG11" s="434"/>
      <c r="MH11" s="435"/>
      <c r="MI11" s="589"/>
      <c r="MJ11" s="772" t="s">
        <v>33</v>
      </c>
      <c r="MK11" s="773"/>
      <c r="ML11" s="774"/>
      <c r="MM11" s="937">
        <f>各種係数!$O11</f>
        <v>38</v>
      </c>
      <c r="MN11" s="938"/>
      <c r="MO11" s="938"/>
      <c r="MP11" s="939"/>
      <c r="MQ11" s="940">
        <f t="shared" si="44"/>
        <v>0</v>
      </c>
      <c r="MR11" s="941"/>
      <c r="MS11" s="941"/>
      <c r="MT11" s="941"/>
      <c r="MU11" s="941">
        <f t="shared" si="45"/>
        <v>0</v>
      </c>
      <c r="MV11" s="941"/>
      <c r="MW11" s="941"/>
      <c r="MX11" s="941"/>
      <c r="MY11" s="941">
        <f t="shared" si="46"/>
        <v>0</v>
      </c>
      <c r="MZ11" s="941"/>
      <c r="NA11" s="941"/>
      <c r="NB11" s="941"/>
      <c r="NC11" s="941">
        <f t="shared" si="47"/>
        <v>0</v>
      </c>
      <c r="ND11" s="941"/>
      <c r="NE11" s="941"/>
      <c r="NF11" s="941"/>
      <c r="NG11" s="941">
        <f t="shared" si="48"/>
        <v>0</v>
      </c>
      <c r="NH11" s="941"/>
      <c r="NI11" s="941"/>
      <c r="NJ11" s="941"/>
      <c r="NK11" s="466">
        <f>各種係数!$R11</f>
        <v>1.8800000000000001E-2</v>
      </c>
      <c r="NL11" s="467"/>
      <c r="NM11" s="467"/>
      <c r="NN11" s="467"/>
      <c r="NO11" s="467"/>
      <c r="NP11" s="467"/>
      <c r="NQ11" s="467"/>
      <c r="NR11" s="467"/>
      <c r="NS11" s="467"/>
      <c r="NT11" s="467"/>
      <c r="NU11" s="467"/>
      <c r="NV11" s="467"/>
      <c r="NW11" s="468"/>
      <c r="NX11" s="468"/>
      <c r="NY11" s="468"/>
      <c r="NZ11" s="468"/>
      <c r="OA11" s="468"/>
      <c r="OB11" s="468"/>
      <c r="OC11" s="468"/>
      <c r="OD11" s="469"/>
      <c r="OE11" s="940">
        <f t="shared" si="49"/>
        <v>0</v>
      </c>
      <c r="OF11" s="941"/>
      <c r="OG11" s="941"/>
      <c r="OH11" s="941"/>
      <c r="OI11" s="941">
        <f t="shared" si="50"/>
        <v>0</v>
      </c>
      <c r="OJ11" s="941"/>
      <c r="OK11" s="941"/>
      <c r="OL11" s="941"/>
      <c r="OM11" s="941">
        <f t="shared" si="51"/>
        <v>0</v>
      </c>
      <c r="ON11" s="941"/>
      <c r="OO11" s="941"/>
      <c r="OP11" s="941"/>
      <c r="OQ11" s="941">
        <f t="shared" si="52"/>
        <v>0</v>
      </c>
      <c r="OR11" s="941"/>
      <c r="OS11" s="941"/>
      <c r="OT11" s="941"/>
      <c r="OU11" s="941">
        <f t="shared" si="53"/>
        <v>0</v>
      </c>
      <c r="OV11" s="941"/>
      <c r="OW11" s="941"/>
      <c r="OX11" s="947"/>
      <c r="PC11" s="867"/>
      <c r="PD11" s="526"/>
      <c r="PE11" s="755" t="s">
        <v>16</v>
      </c>
      <c r="PF11" s="755"/>
      <c r="PG11" s="755"/>
      <c r="PH11" s="755"/>
      <c r="PI11" s="755"/>
      <c r="PJ11" s="755"/>
      <c r="PK11" s="755"/>
      <c r="PL11" s="755"/>
      <c r="PM11" s="755"/>
      <c r="PN11" s="755"/>
      <c r="PO11" s="755"/>
      <c r="PP11" s="484"/>
      <c r="PQ11" s="434"/>
      <c r="PR11" s="435"/>
      <c r="PS11" s="435"/>
      <c r="PT11" s="434"/>
      <c r="PU11" s="434"/>
      <c r="PV11" s="435"/>
      <c r="PW11" s="589"/>
      <c r="PX11" s="434"/>
      <c r="PY11" s="434"/>
      <c r="PZ11" s="435"/>
      <c r="QA11" s="589"/>
      <c r="QB11" s="434"/>
      <c r="QC11" s="434"/>
      <c r="QD11" s="435"/>
      <c r="QE11" s="589"/>
      <c r="QF11" s="434"/>
      <c r="QG11" s="434"/>
      <c r="QH11" s="435"/>
      <c r="QI11" s="589"/>
      <c r="QJ11" s="772" t="s">
        <v>33</v>
      </c>
      <c r="QK11" s="773"/>
      <c r="QL11" s="774"/>
      <c r="QM11" s="937">
        <f>各種係数!$O11</f>
        <v>38</v>
      </c>
      <c r="QN11" s="938"/>
      <c r="QO11" s="938"/>
      <c r="QP11" s="939"/>
      <c r="QQ11" s="940">
        <f t="shared" si="54"/>
        <v>0</v>
      </c>
      <c r="QR11" s="941"/>
      <c r="QS11" s="941"/>
      <c r="QT11" s="941"/>
      <c r="QU11" s="941">
        <f t="shared" si="55"/>
        <v>0</v>
      </c>
      <c r="QV11" s="941"/>
      <c r="QW11" s="941"/>
      <c r="QX11" s="941"/>
      <c r="QY11" s="941">
        <f t="shared" si="56"/>
        <v>0</v>
      </c>
      <c r="QZ11" s="941"/>
      <c r="RA11" s="941"/>
      <c r="RB11" s="941"/>
      <c r="RC11" s="941">
        <f t="shared" si="57"/>
        <v>0</v>
      </c>
      <c r="RD11" s="941"/>
      <c r="RE11" s="941"/>
      <c r="RF11" s="941"/>
      <c r="RG11" s="941">
        <f t="shared" si="58"/>
        <v>0</v>
      </c>
      <c r="RH11" s="941"/>
      <c r="RI11" s="941"/>
      <c r="RJ11" s="941"/>
      <c r="RK11" s="466">
        <f>各種係数!$R11</f>
        <v>1.8800000000000001E-2</v>
      </c>
      <c r="RL11" s="467"/>
      <c r="RM11" s="467"/>
      <c r="RN11" s="467"/>
      <c r="RO11" s="467"/>
      <c r="RP11" s="467"/>
      <c r="RQ11" s="467"/>
      <c r="RR11" s="467"/>
      <c r="RS11" s="467"/>
      <c r="RT11" s="467"/>
      <c r="RU11" s="467"/>
      <c r="RV11" s="467"/>
      <c r="RW11" s="468"/>
      <c r="RX11" s="468"/>
      <c r="RY11" s="468"/>
      <c r="RZ11" s="468"/>
      <c r="SA11" s="468"/>
      <c r="SB11" s="468"/>
      <c r="SC11" s="468"/>
      <c r="SD11" s="469"/>
      <c r="SE11" s="940">
        <f t="shared" si="59"/>
        <v>0</v>
      </c>
      <c r="SF11" s="941"/>
      <c r="SG11" s="941"/>
      <c r="SH11" s="941"/>
      <c r="SI11" s="941">
        <f t="shared" si="60"/>
        <v>0</v>
      </c>
      <c r="SJ11" s="941"/>
      <c r="SK11" s="941"/>
      <c r="SL11" s="941"/>
      <c r="SM11" s="941">
        <f t="shared" si="61"/>
        <v>0</v>
      </c>
      <c r="SN11" s="941"/>
      <c r="SO11" s="941"/>
      <c r="SP11" s="941"/>
      <c r="SQ11" s="941">
        <f t="shared" si="62"/>
        <v>0</v>
      </c>
      <c r="SR11" s="941"/>
      <c r="SS11" s="941"/>
      <c r="ST11" s="941"/>
      <c r="SU11" s="941">
        <f t="shared" si="63"/>
        <v>0</v>
      </c>
      <c r="SV11" s="941"/>
      <c r="SW11" s="941"/>
      <c r="SX11" s="947"/>
      <c r="TS11" s="484">
        <f t="shared" si="64"/>
        <v>0</v>
      </c>
      <c r="TT11" s="434"/>
      <c r="TU11" s="435"/>
      <c r="TV11" s="435"/>
      <c r="TW11" s="434">
        <f t="shared" si="6"/>
        <v>0</v>
      </c>
      <c r="TX11" s="434"/>
      <c r="TY11" s="435"/>
      <c r="TZ11" s="589"/>
      <c r="UA11" s="434">
        <f t="shared" si="7"/>
        <v>0</v>
      </c>
      <c r="UB11" s="434"/>
      <c r="UC11" s="435"/>
      <c r="UD11" s="589"/>
      <c r="UE11" s="434">
        <f t="shared" si="8"/>
        <v>0</v>
      </c>
      <c r="UF11" s="434"/>
      <c r="UG11" s="435"/>
      <c r="UH11" s="589"/>
      <c r="UI11" s="434">
        <f t="shared" si="9"/>
        <v>0</v>
      </c>
      <c r="UJ11" s="434"/>
      <c r="UK11" s="435"/>
      <c r="UL11" s="589"/>
      <c r="UM11" s="772" t="s">
        <v>33</v>
      </c>
      <c r="UN11" s="773"/>
      <c r="UO11" s="774"/>
      <c r="UP11" s="937">
        <f>各種係数!$O11</f>
        <v>38</v>
      </c>
      <c r="UQ11" s="938"/>
      <c r="UR11" s="938"/>
      <c r="US11" s="939"/>
      <c r="UT11" s="940">
        <f t="shared" si="10"/>
        <v>0</v>
      </c>
      <c r="UU11" s="941"/>
      <c r="UV11" s="941"/>
      <c r="UW11" s="941"/>
      <c r="UX11" s="941">
        <f t="shared" si="11"/>
        <v>0</v>
      </c>
      <c r="UY11" s="941"/>
      <c r="UZ11" s="941"/>
      <c r="VA11" s="941"/>
      <c r="VB11" s="941">
        <f t="shared" si="12"/>
        <v>0</v>
      </c>
      <c r="VC11" s="941"/>
      <c r="VD11" s="941"/>
      <c r="VE11" s="941"/>
      <c r="VF11" s="941">
        <f t="shared" si="13"/>
        <v>0</v>
      </c>
      <c r="VG11" s="941"/>
      <c r="VH11" s="941"/>
      <c r="VI11" s="941"/>
      <c r="VJ11" s="941">
        <f t="shared" si="14"/>
        <v>0</v>
      </c>
      <c r="VK11" s="941"/>
      <c r="VL11" s="941"/>
      <c r="VM11" s="941"/>
      <c r="VN11" s="466">
        <f>各種係数!$R11</f>
        <v>1.8800000000000001E-2</v>
      </c>
      <c r="VO11" s="467"/>
      <c r="VP11" s="467"/>
      <c r="VQ11" s="467"/>
      <c r="VR11" s="467"/>
      <c r="VS11" s="467"/>
      <c r="VT11" s="467"/>
      <c r="VU11" s="467"/>
      <c r="VV11" s="467"/>
      <c r="VW11" s="467"/>
      <c r="VX11" s="467"/>
      <c r="VY11" s="467"/>
      <c r="VZ11" s="468"/>
      <c r="WA11" s="468"/>
      <c r="WB11" s="468"/>
      <c r="WC11" s="468"/>
      <c r="WD11" s="468"/>
      <c r="WE11" s="468"/>
      <c r="WF11" s="468"/>
      <c r="WG11" s="469"/>
      <c r="WH11" s="940">
        <f t="shared" si="15"/>
        <v>0</v>
      </c>
      <c r="WI11" s="941"/>
      <c r="WJ11" s="941"/>
      <c r="WK11" s="941"/>
      <c r="WL11" s="941">
        <f t="shared" si="16"/>
        <v>0</v>
      </c>
      <c r="WM11" s="941"/>
      <c r="WN11" s="941"/>
      <c r="WO11" s="941"/>
      <c r="WP11" s="941">
        <f t="shared" si="17"/>
        <v>0</v>
      </c>
      <c r="WQ11" s="941"/>
      <c r="WR11" s="941"/>
      <c r="WS11" s="941"/>
      <c r="WT11" s="941">
        <f t="shared" si="18"/>
        <v>0</v>
      </c>
      <c r="WU11" s="941"/>
      <c r="WV11" s="941"/>
      <c r="WW11" s="941"/>
      <c r="WX11" s="941">
        <f t="shared" si="19"/>
        <v>0</v>
      </c>
      <c r="WY11" s="941"/>
      <c r="WZ11" s="941"/>
      <c r="XA11" s="947"/>
    </row>
    <row r="12" spans="3:625" s="100" customFormat="1" ht="19.5" customHeight="1" x14ac:dyDescent="0.15">
      <c r="C12" s="867"/>
      <c r="D12" s="526"/>
      <c r="E12" s="755" t="s">
        <v>17</v>
      </c>
      <c r="F12" s="755"/>
      <c r="G12" s="755"/>
      <c r="H12" s="755"/>
      <c r="I12" s="755"/>
      <c r="J12" s="755"/>
      <c r="K12" s="755"/>
      <c r="L12" s="755"/>
      <c r="M12" s="755"/>
      <c r="N12" s="755"/>
      <c r="O12" s="755"/>
      <c r="P12" s="484"/>
      <c r="Q12" s="434"/>
      <c r="R12" s="435"/>
      <c r="S12" s="435"/>
      <c r="T12" s="434"/>
      <c r="U12" s="434"/>
      <c r="V12" s="435"/>
      <c r="W12" s="589"/>
      <c r="X12" s="434"/>
      <c r="Y12" s="434"/>
      <c r="Z12" s="435"/>
      <c r="AA12" s="589"/>
      <c r="AB12" s="434"/>
      <c r="AC12" s="434"/>
      <c r="AD12" s="435"/>
      <c r="AE12" s="589"/>
      <c r="AF12" s="434"/>
      <c r="AG12" s="434"/>
      <c r="AH12" s="435"/>
      <c r="AI12" s="589"/>
      <c r="AJ12" s="772" t="s">
        <v>33</v>
      </c>
      <c r="AK12" s="773"/>
      <c r="AL12" s="774"/>
      <c r="AM12" s="937">
        <f>各種係数!$O12</f>
        <v>38.9</v>
      </c>
      <c r="AN12" s="938"/>
      <c r="AO12" s="938"/>
      <c r="AP12" s="939"/>
      <c r="AQ12" s="940">
        <f t="shared" si="20"/>
        <v>0</v>
      </c>
      <c r="AR12" s="941"/>
      <c r="AS12" s="941"/>
      <c r="AT12" s="941"/>
      <c r="AU12" s="941">
        <f t="shared" si="0"/>
        <v>0</v>
      </c>
      <c r="AV12" s="941"/>
      <c r="AW12" s="941"/>
      <c r="AX12" s="941"/>
      <c r="AY12" s="941">
        <f t="shared" si="1"/>
        <v>0</v>
      </c>
      <c r="AZ12" s="941"/>
      <c r="BA12" s="941"/>
      <c r="BB12" s="941"/>
      <c r="BC12" s="941">
        <f t="shared" si="2"/>
        <v>0</v>
      </c>
      <c r="BD12" s="941"/>
      <c r="BE12" s="941"/>
      <c r="BF12" s="941"/>
      <c r="BG12" s="941">
        <f t="shared" si="3"/>
        <v>0</v>
      </c>
      <c r="BH12" s="941"/>
      <c r="BI12" s="941"/>
      <c r="BJ12" s="941"/>
      <c r="BK12" s="466">
        <f>各種係数!$R12</f>
        <v>1.9300000000000001E-2</v>
      </c>
      <c r="BL12" s="467"/>
      <c r="BM12" s="467"/>
      <c r="BN12" s="467"/>
      <c r="BO12" s="467"/>
      <c r="BP12" s="467"/>
      <c r="BQ12" s="467"/>
      <c r="BR12" s="467"/>
      <c r="BS12" s="467"/>
      <c r="BT12" s="467"/>
      <c r="BU12" s="467"/>
      <c r="BV12" s="467"/>
      <c r="BW12" s="468"/>
      <c r="BX12" s="468"/>
      <c r="BY12" s="468"/>
      <c r="BZ12" s="468"/>
      <c r="CA12" s="468"/>
      <c r="CB12" s="468"/>
      <c r="CC12" s="468"/>
      <c r="CD12" s="469"/>
      <c r="CE12" s="940">
        <f t="shared" si="21"/>
        <v>0</v>
      </c>
      <c r="CF12" s="941"/>
      <c r="CG12" s="941"/>
      <c r="CH12" s="941"/>
      <c r="CI12" s="941">
        <f t="shared" si="22"/>
        <v>0</v>
      </c>
      <c r="CJ12" s="941"/>
      <c r="CK12" s="941"/>
      <c r="CL12" s="941"/>
      <c r="CM12" s="941">
        <f t="shared" si="23"/>
        <v>0</v>
      </c>
      <c r="CN12" s="941"/>
      <c r="CO12" s="941"/>
      <c r="CP12" s="941"/>
      <c r="CQ12" s="941">
        <f>BC12*$BK12*44/12</f>
        <v>0</v>
      </c>
      <c r="CR12" s="941"/>
      <c r="CS12" s="941"/>
      <c r="CT12" s="941"/>
      <c r="CU12" s="941">
        <f>BG12*$BK12*44/12</f>
        <v>0</v>
      </c>
      <c r="CV12" s="941"/>
      <c r="CW12" s="941"/>
      <c r="CX12" s="947"/>
      <c r="DC12" s="867"/>
      <c r="DD12" s="526"/>
      <c r="DE12" s="755" t="s">
        <v>17</v>
      </c>
      <c r="DF12" s="755"/>
      <c r="DG12" s="755"/>
      <c r="DH12" s="755"/>
      <c r="DI12" s="755"/>
      <c r="DJ12" s="755"/>
      <c r="DK12" s="755"/>
      <c r="DL12" s="755"/>
      <c r="DM12" s="755"/>
      <c r="DN12" s="755"/>
      <c r="DO12" s="755"/>
      <c r="DP12" s="484"/>
      <c r="DQ12" s="434"/>
      <c r="DR12" s="435"/>
      <c r="DS12" s="435"/>
      <c r="DT12" s="434"/>
      <c r="DU12" s="434"/>
      <c r="DV12" s="435"/>
      <c r="DW12" s="589"/>
      <c r="DX12" s="434"/>
      <c r="DY12" s="434"/>
      <c r="DZ12" s="435"/>
      <c r="EA12" s="589"/>
      <c r="EB12" s="434"/>
      <c r="EC12" s="434"/>
      <c r="ED12" s="435"/>
      <c r="EE12" s="589"/>
      <c r="EF12" s="434"/>
      <c r="EG12" s="434"/>
      <c r="EH12" s="435"/>
      <c r="EI12" s="589"/>
      <c r="EJ12" s="772" t="s">
        <v>33</v>
      </c>
      <c r="EK12" s="773"/>
      <c r="EL12" s="774"/>
      <c r="EM12" s="937">
        <f>各種係数!$O12</f>
        <v>38.9</v>
      </c>
      <c r="EN12" s="938"/>
      <c r="EO12" s="938"/>
      <c r="EP12" s="939"/>
      <c r="EQ12" s="940">
        <f t="shared" si="24"/>
        <v>0</v>
      </c>
      <c r="ER12" s="941"/>
      <c r="ES12" s="941"/>
      <c r="ET12" s="941"/>
      <c r="EU12" s="941">
        <f t="shared" si="25"/>
        <v>0</v>
      </c>
      <c r="EV12" s="941"/>
      <c r="EW12" s="941"/>
      <c r="EX12" s="941"/>
      <c r="EY12" s="941">
        <f t="shared" si="26"/>
        <v>0</v>
      </c>
      <c r="EZ12" s="941"/>
      <c r="FA12" s="941"/>
      <c r="FB12" s="941"/>
      <c r="FC12" s="941">
        <f t="shared" si="27"/>
        <v>0</v>
      </c>
      <c r="FD12" s="941"/>
      <c r="FE12" s="941"/>
      <c r="FF12" s="941"/>
      <c r="FG12" s="941">
        <f t="shared" si="28"/>
        <v>0</v>
      </c>
      <c r="FH12" s="941"/>
      <c r="FI12" s="941"/>
      <c r="FJ12" s="941"/>
      <c r="FK12" s="466">
        <f>各種係数!$R12</f>
        <v>1.9300000000000001E-2</v>
      </c>
      <c r="FL12" s="467"/>
      <c r="FM12" s="467"/>
      <c r="FN12" s="467"/>
      <c r="FO12" s="467"/>
      <c r="FP12" s="467"/>
      <c r="FQ12" s="467"/>
      <c r="FR12" s="467"/>
      <c r="FS12" s="467"/>
      <c r="FT12" s="467"/>
      <c r="FU12" s="467"/>
      <c r="FV12" s="467"/>
      <c r="FW12" s="468"/>
      <c r="FX12" s="468"/>
      <c r="FY12" s="468"/>
      <c r="FZ12" s="468"/>
      <c r="GA12" s="468"/>
      <c r="GB12" s="468"/>
      <c r="GC12" s="468"/>
      <c r="GD12" s="469"/>
      <c r="GE12" s="940">
        <f t="shared" si="29"/>
        <v>0</v>
      </c>
      <c r="GF12" s="941"/>
      <c r="GG12" s="941"/>
      <c r="GH12" s="941"/>
      <c r="GI12" s="941">
        <f t="shared" si="30"/>
        <v>0</v>
      </c>
      <c r="GJ12" s="941"/>
      <c r="GK12" s="941"/>
      <c r="GL12" s="941"/>
      <c r="GM12" s="941">
        <f t="shared" si="31"/>
        <v>0</v>
      </c>
      <c r="GN12" s="941"/>
      <c r="GO12" s="941"/>
      <c r="GP12" s="941"/>
      <c r="GQ12" s="941">
        <f t="shared" si="32"/>
        <v>0</v>
      </c>
      <c r="GR12" s="941"/>
      <c r="GS12" s="941"/>
      <c r="GT12" s="941"/>
      <c r="GU12" s="941">
        <f t="shared" si="33"/>
        <v>0</v>
      </c>
      <c r="GV12" s="941"/>
      <c r="GW12" s="941"/>
      <c r="GX12" s="947"/>
      <c r="HC12" s="867"/>
      <c r="HD12" s="526"/>
      <c r="HE12" s="755" t="s">
        <v>17</v>
      </c>
      <c r="HF12" s="755"/>
      <c r="HG12" s="755"/>
      <c r="HH12" s="755"/>
      <c r="HI12" s="755"/>
      <c r="HJ12" s="755"/>
      <c r="HK12" s="755"/>
      <c r="HL12" s="755"/>
      <c r="HM12" s="755"/>
      <c r="HN12" s="755"/>
      <c r="HO12" s="755"/>
      <c r="HP12" s="484"/>
      <c r="HQ12" s="434"/>
      <c r="HR12" s="435"/>
      <c r="HS12" s="435"/>
      <c r="HT12" s="434"/>
      <c r="HU12" s="434"/>
      <c r="HV12" s="435"/>
      <c r="HW12" s="589"/>
      <c r="HX12" s="434"/>
      <c r="HY12" s="434"/>
      <c r="HZ12" s="435"/>
      <c r="IA12" s="589"/>
      <c r="IB12" s="434"/>
      <c r="IC12" s="434"/>
      <c r="ID12" s="435"/>
      <c r="IE12" s="589"/>
      <c r="IF12" s="434"/>
      <c r="IG12" s="434"/>
      <c r="IH12" s="435"/>
      <c r="II12" s="589"/>
      <c r="IJ12" s="772" t="s">
        <v>33</v>
      </c>
      <c r="IK12" s="773"/>
      <c r="IL12" s="774"/>
      <c r="IM12" s="937">
        <f>各種係数!$O12</f>
        <v>38.9</v>
      </c>
      <c r="IN12" s="938"/>
      <c r="IO12" s="938"/>
      <c r="IP12" s="939"/>
      <c r="IQ12" s="940">
        <f t="shared" si="34"/>
        <v>0</v>
      </c>
      <c r="IR12" s="941"/>
      <c r="IS12" s="941"/>
      <c r="IT12" s="941"/>
      <c r="IU12" s="941">
        <f t="shared" si="35"/>
        <v>0</v>
      </c>
      <c r="IV12" s="941"/>
      <c r="IW12" s="941"/>
      <c r="IX12" s="941"/>
      <c r="IY12" s="941">
        <f t="shared" si="36"/>
        <v>0</v>
      </c>
      <c r="IZ12" s="941"/>
      <c r="JA12" s="941"/>
      <c r="JB12" s="941"/>
      <c r="JC12" s="941">
        <f t="shared" si="37"/>
        <v>0</v>
      </c>
      <c r="JD12" s="941"/>
      <c r="JE12" s="941"/>
      <c r="JF12" s="941"/>
      <c r="JG12" s="941">
        <f t="shared" si="38"/>
        <v>0</v>
      </c>
      <c r="JH12" s="941"/>
      <c r="JI12" s="941"/>
      <c r="JJ12" s="941"/>
      <c r="JK12" s="466">
        <f>各種係数!$R12</f>
        <v>1.9300000000000001E-2</v>
      </c>
      <c r="JL12" s="467"/>
      <c r="JM12" s="467"/>
      <c r="JN12" s="467"/>
      <c r="JO12" s="467"/>
      <c r="JP12" s="467"/>
      <c r="JQ12" s="467"/>
      <c r="JR12" s="467"/>
      <c r="JS12" s="467"/>
      <c r="JT12" s="467"/>
      <c r="JU12" s="467"/>
      <c r="JV12" s="467"/>
      <c r="JW12" s="468"/>
      <c r="JX12" s="468"/>
      <c r="JY12" s="468"/>
      <c r="JZ12" s="468"/>
      <c r="KA12" s="468"/>
      <c r="KB12" s="468"/>
      <c r="KC12" s="468"/>
      <c r="KD12" s="469"/>
      <c r="KE12" s="940">
        <f t="shared" si="39"/>
        <v>0</v>
      </c>
      <c r="KF12" s="941"/>
      <c r="KG12" s="941"/>
      <c r="KH12" s="941"/>
      <c r="KI12" s="941">
        <f t="shared" si="40"/>
        <v>0</v>
      </c>
      <c r="KJ12" s="941"/>
      <c r="KK12" s="941"/>
      <c r="KL12" s="941"/>
      <c r="KM12" s="941">
        <f t="shared" si="41"/>
        <v>0</v>
      </c>
      <c r="KN12" s="941"/>
      <c r="KO12" s="941"/>
      <c r="KP12" s="941"/>
      <c r="KQ12" s="941">
        <f t="shared" si="42"/>
        <v>0</v>
      </c>
      <c r="KR12" s="941"/>
      <c r="KS12" s="941"/>
      <c r="KT12" s="941"/>
      <c r="KU12" s="941">
        <f t="shared" si="43"/>
        <v>0</v>
      </c>
      <c r="KV12" s="941"/>
      <c r="KW12" s="941"/>
      <c r="KX12" s="947"/>
      <c r="LC12" s="867"/>
      <c r="LD12" s="526"/>
      <c r="LE12" s="755" t="s">
        <v>17</v>
      </c>
      <c r="LF12" s="755"/>
      <c r="LG12" s="755"/>
      <c r="LH12" s="755"/>
      <c r="LI12" s="755"/>
      <c r="LJ12" s="755"/>
      <c r="LK12" s="755"/>
      <c r="LL12" s="755"/>
      <c r="LM12" s="755"/>
      <c r="LN12" s="755"/>
      <c r="LO12" s="755"/>
      <c r="LP12" s="484"/>
      <c r="LQ12" s="434"/>
      <c r="LR12" s="435"/>
      <c r="LS12" s="435"/>
      <c r="LT12" s="434"/>
      <c r="LU12" s="434"/>
      <c r="LV12" s="435"/>
      <c r="LW12" s="589"/>
      <c r="LX12" s="434"/>
      <c r="LY12" s="434"/>
      <c r="LZ12" s="435"/>
      <c r="MA12" s="589"/>
      <c r="MB12" s="434"/>
      <c r="MC12" s="434"/>
      <c r="MD12" s="435"/>
      <c r="ME12" s="589"/>
      <c r="MF12" s="434"/>
      <c r="MG12" s="434"/>
      <c r="MH12" s="435"/>
      <c r="MI12" s="589"/>
      <c r="MJ12" s="772" t="s">
        <v>33</v>
      </c>
      <c r="MK12" s="773"/>
      <c r="ML12" s="774"/>
      <c r="MM12" s="937">
        <f>各種係数!$O12</f>
        <v>38.9</v>
      </c>
      <c r="MN12" s="938"/>
      <c r="MO12" s="938"/>
      <c r="MP12" s="939"/>
      <c r="MQ12" s="940">
        <f t="shared" si="44"/>
        <v>0</v>
      </c>
      <c r="MR12" s="941"/>
      <c r="MS12" s="941"/>
      <c r="MT12" s="941"/>
      <c r="MU12" s="941">
        <f t="shared" si="45"/>
        <v>0</v>
      </c>
      <c r="MV12" s="941"/>
      <c r="MW12" s="941"/>
      <c r="MX12" s="941"/>
      <c r="MY12" s="941">
        <f t="shared" si="46"/>
        <v>0</v>
      </c>
      <c r="MZ12" s="941"/>
      <c r="NA12" s="941"/>
      <c r="NB12" s="941"/>
      <c r="NC12" s="941">
        <f t="shared" si="47"/>
        <v>0</v>
      </c>
      <c r="ND12" s="941"/>
      <c r="NE12" s="941"/>
      <c r="NF12" s="941"/>
      <c r="NG12" s="941">
        <f t="shared" si="48"/>
        <v>0</v>
      </c>
      <c r="NH12" s="941"/>
      <c r="NI12" s="941"/>
      <c r="NJ12" s="941"/>
      <c r="NK12" s="466">
        <f>各種係数!$R12</f>
        <v>1.9300000000000001E-2</v>
      </c>
      <c r="NL12" s="467"/>
      <c r="NM12" s="467"/>
      <c r="NN12" s="467"/>
      <c r="NO12" s="467"/>
      <c r="NP12" s="467"/>
      <c r="NQ12" s="467"/>
      <c r="NR12" s="467"/>
      <c r="NS12" s="467"/>
      <c r="NT12" s="467"/>
      <c r="NU12" s="467"/>
      <c r="NV12" s="467"/>
      <c r="NW12" s="468"/>
      <c r="NX12" s="468"/>
      <c r="NY12" s="468"/>
      <c r="NZ12" s="468"/>
      <c r="OA12" s="468"/>
      <c r="OB12" s="468"/>
      <c r="OC12" s="468"/>
      <c r="OD12" s="469"/>
      <c r="OE12" s="940">
        <f t="shared" si="49"/>
        <v>0</v>
      </c>
      <c r="OF12" s="941"/>
      <c r="OG12" s="941"/>
      <c r="OH12" s="941"/>
      <c r="OI12" s="941">
        <f t="shared" si="50"/>
        <v>0</v>
      </c>
      <c r="OJ12" s="941"/>
      <c r="OK12" s="941"/>
      <c r="OL12" s="941"/>
      <c r="OM12" s="941">
        <f t="shared" si="51"/>
        <v>0</v>
      </c>
      <c r="ON12" s="941"/>
      <c r="OO12" s="941"/>
      <c r="OP12" s="941"/>
      <c r="OQ12" s="941">
        <f t="shared" si="52"/>
        <v>0</v>
      </c>
      <c r="OR12" s="941"/>
      <c r="OS12" s="941"/>
      <c r="OT12" s="941"/>
      <c r="OU12" s="941">
        <f t="shared" si="53"/>
        <v>0</v>
      </c>
      <c r="OV12" s="941"/>
      <c r="OW12" s="941"/>
      <c r="OX12" s="947"/>
      <c r="PC12" s="867"/>
      <c r="PD12" s="526"/>
      <c r="PE12" s="755" t="s">
        <v>17</v>
      </c>
      <c r="PF12" s="755"/>
      <c r="PG12" s="755"/>
      <c r="PH12" s="755"/>
      <c r="PI12" s="755"/>
      <c r="PJ12" s="755"/>
      <c r="PK12" s="755"/>
      <c r="PL12" s="755"/>
      <c r="PM12" s="755"/>
      <c r="PN12" s="755"/>
      <c r="PO12" s="755"/>
      <c r="PP12" s="484"/>
      <c r="PQ12" s="434"/>
      <c r="PR12" s="435"/>
      <c r="PS12" s="435"/>
      <c r="PT12" s="434"/>
      <c r="PU12" s="434"/>
      <c r="PV12" s="435"/>
      <c r="PW12" s="589"/>
      <c r="PX12" s="434"/>
      <c r="PY12" s="434"/>
      <c r="PZ12" s="435"/>
      <c r="QA12" s="589"/>
      <c r="QB12" s="434"/>
      <c r="QC12" s="434"/>
      <c r="QD12" s="435"/>
      <c r="QE12" s="589"/>
      <c r="QF12" s="434"/>
      <c r="QG12" s="434"/>
      <c r="QH12" s="435"/>
      <c r="QI12" s="589"/>
      <c r="QJ12" s="772" t="s">
        <v>33</v>
      </c>
      <c r="QK12" s="773"/>
      <c r="QL12" s="774"/>
      <c r="QM12" s="937">
        <f>各種係数!$O12</f>
        <v>38.9</v>
      </c>
      <c r="QN12" s="938"/>
      <c r="QO12" s="938"/>
      <c r="QP12" s="939"/>
      <c r="QQ12" s="940">
        <f t="shared" si="54"/>
        <v>0</v>
      </c>
      <c r="QR12" s="941"/>
      <c r="QS12" s="941"/>
      <c r="QT12" s="941"/>
      <c r="QU12" s="941">
        <f t="shared" si="55"/>
        <v>0</v>
      </c>
      <c r="QV12" s="941"/>
      <c r="QW12" s="941"/>
      <c r="QX12" s="941"/>
      <c r="QY12" s="941">
        <f t="shared" si="56"/>
        <v>0</v>
      </c>
      <c r="QZ12" s="941"/>
      <c r="RA12" s="941"/>
      <c r="RB12" s="941"/>
      <c r="RC12" s="941">
        <f t="shared" si="57"/>
        <v>0</v>
      </c>
      <c r="RD12" s="941"/>
      <c r="RE12" s="941"/>
      <c r="RF12" s="941"/>
      <c r="RG12" s="941">
        <f t="shared" si="58"/>
        <v>0</v>
      </c>
      <c r="RH12" s="941"/>
      <c r="RI12" s="941"/>
      <c r="RJ12" s="941"/>
      <c r="RK12" s="466">
        <f>各種係数!$R12</f>
        <v>1.9300000000000001E-2</v>
      </c>
      <c r="RL12" s="467"/>
      <c r="RM12" s="467"/>
      <c r="RN12" s="467"/>
      <c r="RO12" s="467"/>
      <c r="RP12" s="467"/>
      <c r="RQ12" s="467"/>
      <c r="RR12" s="467"/>
      <c r="RS12" s="467"/>
      <c r="RT12" s="467"/>
      <c r="RU12" s="467"/>
      <c r="RV12" s="467"/>
      <c r="RW12" s="468"/>
      <c r="RX12" s="468"/>
      <c r="RY12" s="468"/>
      <c r="RZ12" s="468"/>
      <c r="SA12" s="468"/>
      <c r="SB12" s="468"/>
      <c r="SC12" s="468"/>
      <c r="SD12" s="469"/>
      <c r="SE12" s="940">
        <f t="shared" si="59"/>
        <v>0</v>
      </c>
      <c r="SF12" s="941"/>
      <c r="SG12" s="941"/>
      <c r="SH12" s="941"/>
      <c r="SI12" s="941">
        <f t="shared" si="60"/>
        <v>0</v>
      </c>
      <c r="SJ12" s="941"/>
      <c r="SK12" s="941"/>
      <c r="SL12" s="941"/>
      <c r="SM12" s="941">
        <f t="shared" si="61"/>
        <v>0</v>
      </c>
      <c r="SN12" s="941"/>
      <c r="SO12" s="941"/>
      <c r="SP12" s="941"/>
      <c r="SQ12" s="941">
        <f t="shared" si="62"/>
        <v>0</v>
      </c>
      <c r="SR12" s="941"/>
      <c r="SS12" s="941"/>
      <c r="ST12" s="941"/>
      <c r="SU12" s="941">
        <f t="shared" si="63"/>
        <v>0</v>
      </c>
      <c r="SV12" s="941"/>
      <c r="SW12" s="941"/>
      <c r="SX12" s="947"/>
      <c r="TS12" s="908">
        <f t="shared" si="64"/>
        <v>0</v>
      </c>
      <c r="TT12" s="909"/>
      <c r="TU12" s="910"/>
      <c r="TV12" s="910"/>
      <c r="TW12" s="434">
        <f t="shared" si="6"/>
        <v>0</v>
      </c>
      <c r="TX12" s="434"/>
      <c r="TY12" s="435"/>
      <c r="TZ12" s="589"/>
      <c r="UA12" s="434">
        <f t="shared" si="7"/>
        <v>0</v>
      </c>
      <c r="UB12" s="434"/>
      <c r="UC12" s="435"/>
      <c r="UD12" s="589"/>
      <c r="UE12" s="434">
        <f t="shared" si="8"/>
        <v>0</v>
      </c>
      <c r="UF12" s="434"/>
      <c r="UG12" s="435"/>
      <c r="UH12" s="589"/>
      <c r="UI12" s="434">
        <f t="shared" si="9"/>
        <v>0</v>
      </c>
      <c r="UJ12" s="434"/>
      <c r="UK12" s="435"/>
      <c r="UL12" s="589"/>
      <c r="UM12" s="772" t="s">
        <v>33</v>
      </c>
      <c r="UN12" s="773"/>
      <c r="UO12" s="774"/>
      <c r="UP12" s="937">
        <f>各種係数!$O12</f>
        <v>38.9</v>
      </c>
      <c r="UQ12" s="938"/>
      <c r="UR12" s="938"/>
      <c r="US12" s="939"/>
      <c r="UT12" s="940">
        <f t="shared" si="10"/>
        <v>0</v>
      </c>
      <c r="UU12" s="941"/>
      <c r="UV12" s="941"/>
      <c r="UW12" s="941"/>
      <c r="UX12" s="941">
        <f t="shared" si="11"/>
        <v>0</v>
      </c>
      <c r="UY12" s="941"/>
      <c r="UZ12" s="941"/>
      <c r="VA12" s="941"/>
      <c r="VB12" s="941">
        <f t="shared" si="12"/>
        <v>0</v>
      </c>
      <c r="VC12" s="941"/>
      <c r="VD12" s="941"/>
      <c r="VE12" s="941"/>
      <c r="VF12" s="941">
        <f t="shared" si="13"/>
        <v>0</v>
      </c>
      <c r="VG12" s="941"/>
      <c r="VH12" s="941"/>
      <c r="VI12" s="941"/>
      <c r="VJ12" s="941">
        <f t="shared" si="14"/>
        <v>0</v>
      </c>
      <c r="VK12" s="941"/>
      <c r="VL12" s="941"/>
      <c r="VM12" s="941"/>
      <c r="VN12" s="466">
        <f>各種係数!$R12</f>
        <v>1.9300000000000001E-2</v>
      </c>
      <c r="VO12" s="467"/>
      <c r="VP12" s="467"/>
      <c r="VQ12" s="467"/>
      <c r="VR12" s="467"/>
      <c r="VS12" s="467"/>
      <c r="VT12" s="467"/>
      <c r="VU12" s="467"/>
      <c r="VV12" s="467"/>
      <c r="VW12" s="467"/>
      <c r="VX12" s="467"/>
      <c r="VY12" s="467"/>
      <c r="VZ12" s="468"/>
      <c r="WA12" s="468"/>
      <c r="WB12" s="468"/>
      <c r="WC12" s="468"/>
      <c r="WD12" s="468"/>
      <c r="WE12" s="468"/>
      <c r="WF12" s="468"/>
      <c r="WG12" s="469"/>
      <c r="WH12" s="940">
        <f t="shared" si="15"/>
        <v>0</v>
      </c>
      <c r="WI12" s="941"/>
      <c r="WJ12" s="941"/>
      <c r="WK12" s="941"/>
      <c r="WL12" s="941">
        <f t="shared" si="16"/>
        <v>0</v>
      </c>
      <c r="WM12" s="941"/>
      <c r="WN12" s="941"/>
      <c r="WO12" s="941"/>
      <c r="WP12" s="941">
        <f t="shared" si="17"/>
        <v>0</v>
      </c>
      <c r="WQ12" s="941"/>
      <c r="WR12" s="941"/>
      <c r="WS12" s="941"/>
      <c r="WT12" s="941">
        <f t="shared" si="18"/>
        <v>0</v>
      </c>
      <c r="WU12" s="941"/>
      <c r="WV12" s="941"/>
      <c r="WW12" s="941"/>
      <c r="WX12" s="941">
        <f t="shared" si="19"/>
        <v>0</v>
      </c>
      <c r="WY12" s="941"/>
      <c r="WZ12" s="941"/>
      <c r="XA12" s="947"/>
    </row>
    <row r="13" spans="3:625" s="100" customFormat="1" ht="19.5" customHeight="1" x14ac:dyDescent="0.15">
      <c r="C13" s="867"/>
      <c r="D13" s="526"/>
      <c r="E13" s="755" t="s">
        <v>18</v>
      </c>
      <c r="F13" s="755"/>
      <c r="G13" s="755"/>
      <c r="H13" s="755"/>
      <c r="I13" s="755"/>
      <c r="J13" s="755"/>
      <c r="K13" s="755"/>
      <c r="L13" s="755"/>
      <c r="M13" s="755"/>
      <c r="N13" s="755"/>
      <c r="O13" s="755"/>
      <c r="P13" s="484"/>
      <c r="Q13" s="434"/>
      <c r="R13" s="435"/>
      <c r="S13" s="435"/>
      <c r="T13" s="434"/>
      <c r="U13" s="434"/>
      <c r="V13" s="435"/>
      <c r="W13" s="589"/>
      <c r="X13" s="434"/>
      <c r="Y13" s="434"/>
      <c r="Z13" s="435"/>
      <c r="AA13" s="589"/>
      <c r="AB13" s="434"/>
      <c r="AC13" s="434"/>
      <c r="AD13" s="435"/>
      <c r="AE13" s="589"/>
      <c r="AF13" s="434"/>
      <c r="AG13" s="434"/>
      <c r="AH13" s="435"/>
      <c r="AI13" s="589"/>
      <c r="AJ13" s="772" t="s">
        <v>33</v>
      </c>
      <c r="AK13" s="773"/>
      <c r="AL13" s="774"/>
      <c r="AM13" s="937">
        <f>各種係数!$O13</f>
        <v>41.8</v>
      </c>
      <c r="AN13" s="938"/>
      <c r="AO13" s="938"/>
      <c r="AP13" s="939"/>
      <c r="AQ13" s="940">
        <f t="shared" si="20"/>
        <v>0</v>
      </c>
      <c r="AR13" s="941"/>
      <c r="AS13" s="941"/>
      <c r="AT13" s="941"/>
      <c r="AU13" s="941">
        <f t="shared" si="0"/>
        <v>0</v>
      </c>
      <c r="AV13" s="941"/>
      <c r="AW13" s="941"/>
      <c r="AX13" s="941"/>
      <c r="AY13" s="941">
        <f t="shared" si="1"/>
        <v>0</v>
      </c>
      <c r="AZ13" s="941"/>
      <c r="BA13" s="941"/>
      <c r="BB13" s="941"/>
      <c r="BC13" s="941">
        <f t="shared" si="2"/>
        <v>0</v>
      </c>
      <c r="BD13" s="941"/>
      <c r="BE13" s="941"/>
      <c r="BF13" s="941"/>
      <c r="BG13" s="941">
        <f t="shared" si="3"/>
        <v>0</v>
      </c>
      <c r="BH13" s="941"/>
      <c r="BI13" s="941"/>
      <c r="BJ13" s="941"/>
      <c r="BK13" s="466">
        <f>各種係数!$R13</f>
        <v>2.0199999999999999E-2</v>
      </c>
      <c r="BL13" s="467"/>
      <c r="BM13" s="467"/>
      <c r="BN13" s="467"/>
      <c r="BO13" s="467"/>
      <c r="BP13" s="467"/>
      <c r="BQ13" s="467"/>
      <c r="BR13" s="467"/>
      <c r="BS13" s="467"/>
      <c r="BT13" s="467"/>
      <c r="BU13" s="467"/>
      <c r="BV13" s="467"/>
      <c r="BW13" s="468"/>
      <c r="BX13" s="468"/>
      <c r="BY13" s="468"/>
      <c r="BZ13" s="468"/>
      <c r="CA13" s="468"/>
      <c r="CB13" s="468"/>
      <c r="CC13" s="468"/>
      <c r="CD13" s="469"/>
      <c r="CE13" s="940">
        <f t="shared" si="21"/>
        <v>0</v>
      </c>
      <c r="CF13" s="941"/>
      <c r="CG13" s="941"/>
      <c r="CH13" s="941"/>
      <c r="CI13" s="941">
        <f t="shared" si="22"/>
        <v>0</v>
      </c>
      <c r="CJ13" s="941"/>
      <c r="CK13" s="941"/>
      <c r="CL13" s="941"/>
      <c r="CM13" s="941">
        <f t="shared" si="23"/>
        <v>0</v>
      </c>
      <c r="CN13" s="941"/>
      <c r="CO13" s="941"/>
      <c r="CP13" s="941"/>
      <c r="CQ13" s="941">
        <f t="shared" si="4"/>
        <v>0</v>
      </c>
      <c r="CR13" s="941"/>
      <c r="CS13" s="941"/>
      <c r="CT13" s="941"/>
      <c r="CU13" s="941">
        <f t="shared" si="5"/>
        <v>0</v>
      </c>
      <c r="CV13" s="941"/>
      <c r="CW13" s="941"/>
      <c r="CX13" s="947"/>
      <c r="DC13" s="867"/>
      <c r="DD13" s="526"/>
      <c r="DE13" s="755" t="s">
        <v>18</v>
      </c>
      <c r="DF13" s="755"/>
      <c r="DG13" s="755"/>
      <c r="DH13" s="755"/>
      <c r="DI13" s="755"/>
      <c r="DJ13" s="755"/>
      <c r="DK13" s="755"/>
      <c r="DL13" s="755"/>
      <c r="DM13" s="755"/>
      <c r="DN13" s="755"/>
      <c r="DO13" s="755"/>
      <c r="DP13" s="484"/>
      <c r="DQ13" s="434"/>
      <c r="DR13" s="435"/>
      <c r="DS13" s="435"/>
      <c r="DT13" s="434"/>
      <c r="DU13" s="434"/>
      <c r="DV13" s="435"/>
      <c r="DW13" s="589"/>
      <c r="DX13" s="434"/>
      <c r="DY13" s="434"/>
      <c r="DZ13" s="435"/>
      <c r="EA13" s="589"/>
      <c r="EB13" s="434"/>
      <c r="EC13" s="434"/>
      <c r="ED13" s="435"/>
      <c r="EE13" s="589"/>
      <c r="EF13" s="434"/>
      <c r="EG13" s="434"/>
      <c r="EH13" s="435"/>
      <c r="EI13" s="589"/>
      <c r="EJ13" s="772" t="s">
        <v>33</v>
      </c>
      <c r="EK13" s="773"/>
      <c r="EL13" s="774"/>
      <c r="EM13" s="937">
        <f>各種係数!$O13</f>
        <v>41.8</v>
      </c>
      <c r="EN13" s="938"/>
      <c r="EO13" s="938"/>
      <c r="EP13" s="939"/>
      <c r="EQ13" s="940">
        <f t="shared" si="24"/>
        <v>0</v>
      </c>
      <c r="ER13" s="941"/>
      <c r="ES13" s="941"/>
      <c r="ET13" s="941"/>
      <c r="EU13" s="941">
        <f t="shared" si="25"/>
        <v>0</v>
      </c>
      <c r="EV13" s="941"/>
      <c r="EW13" s="941"/>
      <c r="EX13" s="941"/>
      <c r="EY13" s="941">
        <f t="shared" si="26"/>
        <v>0</v>
      </c>
      <c r="EZ13" s="941"/>
      <c r="FA13" s="941"/>
      <c r="FB13" s="941"/>
      <c r="FC13" s="941">
        <f t="shared" si="27"/>
        <v>0</v>
      </c>
      <c r="FD13" s="941"/>
      <c r="FE13" s="941"/>
      <c r="FF13" s="941"/>
      <c r="FG13" s="941">
        <f t="shared" si="28"/>
        <v>0</v>
      </c>
      <c r="FH13" s="941"/>
      <c r="FI13" s="941"/>
      <c r="FJ13" s="941"/>
      <c r="FK13" s="466">
        <f>各種係数!$R13</f>
        <v>2.0199999999999999E-2</v>
      </c>
      <c r="FL13" s="467"/>
      <c r="FM13" s="467"/>
      <c r="FN13" s="467"/>
      <c r="FO13" s="467"/>
      <c r="FP13" s="467"/>
      <c r="FQ13" s="467"/>
      <c r="FR13" s="467"/>
      <c r="FS13" s="467"/>
      <c r="FT13" s="467"/>
      <c r="FU13" s="467"/>
      <c r="FV13" s="467"/>
      <c r="FW13" s="468"/>
      <c r="FX13" s="468"/>
      <c r="FY13" s="468"/>
      <c r="FZ13" s="468"/>
      <c r="GA13" s="468"/>
      <c r="GB13" s="468"/>
      <c r="GC13" s="468"/>
      <c r="GD13" s="469"/>
      <c r="GE13" s="940">
        <f t="shared" si="29"/>
        <v>0</v>
      </c>
      <c r="GF13" s="941"/>
      <c r="GG13" s="941"/>
      <c r="GH13" s="941"/>
      <c r="GI13" s="941">
        <f t="shared" si="30"/>
        <v>0</v>
      </c>
      <c r="GJ13" s="941"/>
      <c r="GK13" s="941"/>
      <c r="GL13" s="941"/>
      <c r="GM13" s="941">
        <f t="shared" si="31"/>
        <v>0</v>
      </c>
      <c r="GN13" s="941"/>
      <c r="GO13" s="941"/>
      <c r="GP13" s="941"/>
      <c r="GQ13" s="941">
        <f t="shared" si="32"/>
        <v>0</v>
      </c>
      <c r="GR13" s="941"/>
      <c r="GS13" s="941"/>
      <c r="GT13" s="941"/>
      <c r="GU13" s="941">
        <f t="shared" si="33"/>
        <v>0</v>
      </c>
      <c r="GV13" s="941"/>
      <c r="GW13" s="941"/>
      <c r="GX13" s="947"/>
      <c r="HC13" s="867"/>
      <c r="HD13" s="526"/>
      <c r="HE13" s="755" t="s">
        <v>18</v>
      </c>
      <c r="HF13" s="755"/>
      <c r="HG13" s="755"/>
      <c r="HH13" s="755"/>
      <c r="HI13" s="755"/>
      <c r="HJ13" s="755"/>
      <c r="HK13" s="755"/>
      <c r="HL13" s="755"/>
      <c r="HM13" s="755"/>
      <c r="HN13" s="755"/>
      <c r="HO13" s="755"/>
      <c r="HP13" s="484"/>
      <c r="HQ13" s="434"/>
      <c r="HR13" s="435"/>
      <c r="HS13" s="435"/>
      <c r="HT13" s="434"/>
      <c r="HU13" s="434"/>
      <c r="HV13" s="435"/>
      <c r="HW13" s="589"/>
      <c r="HX13" s="434"/>
      <c r="HY13" s="434"/>
      <c r="HZ13" s="435"/>
      <c r="IA13" s="589"/>
      <c r="IB13" s="434"/>
      <c r="IC13" s="434"/>
      <c r="ID13" s="435"/>
      <c r="IE13" s="589"/>
      <c r="IF13" s="434"/>
      <c r="IG13" s="434"/>
      <c r="IH13" s="435"/>
      <c r="II13" s="589"/>
      <c r="IJ13" s="772" t="s">
        <v>33</v>
      </c>
      <c r="IK13" s="773"/>
      <c r="IL13" s="774"/>
      <c r="IM13" s="937">
        <f>各種係数!$O13</f>
        <v>41.8</v>
      </c>
      <c r="IN13" s="938"/>
      <c r="IO13" s="938"/>
      <c r="IP13" s="939"/>
      <c r="IQ13" s="940">
        <f t="shared" si="34"/>
        <v>0</v>
      </c>
      <c r="IR13" s="941"/>
      <c r="IS13" s="941"/>
      <c r="IT13" s="941"/>
      <c r="IU13" s="941">
        <f t="shared" si="35"/>
        <v>0</v>
      </c>
      <c r="IV13" s="941"/>
      <c r="IW13" s="941"/>
      <c r="IX13" s="941"/>
      <c r="IY13" s="941">
        <f t="shared" si="36"/>
        <v>0</v>
      </c>
      <c r="IZ13" s="941"/>
      <c r="JA13" s="941"/>
      <c r="JB13" s="941"/>
      <c r="JC13" s="941">
        <f t="shared" si="37"/>
        <v>0</v>
      </c>
      <c r="JD13" s="941"/>
      <c r="JE13" s="941"/>
      <c r="JF13" s="941"/>
      <c r="JG13" s="941">
        <f t="shared" si="38"/>
        <v>0</v>
      </c>
      <c r="JH13" s="941"/>
      <c r="JI13" s="941"/>
      <c r="JJ13" s="941"/>
      <c r="JK13" s="466">
        <f>各種係数!$R13</f>
        <v>2.0199999999999999E-2</v>
      </c>
      <c r="JL13" s="467"/>
      <c r="JM13" s="467"/>
      <c r="JN13" s="467"/>
      <c r="JO13" s="467"/>
      <c r="JP13" s="467"/>
      <c r="JQ13" s="467"/>
      <c r="JR13" s="467"/>
      <c r="JS13" s="467"/>
      <c r="JT13" s="467"/>
      <c r="JU13" s="467"/>
      <c r="JV13" s="467"/>
      <c r="JW13" s="468"/>
      <c r="JX13" s="468"/>
      <c r="JY13" s="468"/>
      <c r="JZ13" s="468"/>
      <c r="KA13" s="468"/>
      <c r="KB13" s="468"/>
      <c r="KC13" s="468"/>
      <c r="KD13" s="469"/>
      <c r="KE13" s="940">
        <f t="shared" si="39"/>
        <v>0</v>
      </c>
      <c r="KF13" s="941"/>
      <c r="KG13" s="941"/>
      <c r="KH13" s="941"/>
      <c r="KI13" s="941">
        <f t="shared" si="40"/>
        <v>0</v>
      </c>
      <c r="KJ13" s="941"/>
      <c r="KK13" s="941"/>
      <c r="KL13" s="941"/>
      <c r="KM13" s="941">
        <f t="shared" si="41"/>
        <v>0</v>
      </c>
      <c r="KN13" s="941"/>
      <c r="KO13" s="941"/>
      <c r="KP13" s="941"/>
      <c r="KQ13" s="941">
        <f t="shared" si="42"/>
        <v>0</v>
      </c>
      <c r="KR13" s="941"/>
      <c r="KS13" s="941"/>
      <c r="KT13" s="941"/>
      <c r="KU13" s="941">
        <f t="shared" si="43"/>
        <v>0</v>
      </c>
      <c r="KV13" s="941"/>
      <c r="KW13" s="941"/>
      <c r="KX13" s="947"/>
      <c r="LC13" s="867"/>
      <c r="LD13" s="526"/>
      <c r="LE13" s="755" t="s">
        <v>18</v>
      </c>
      <c r="LF13" s="755"/>
      <c r="LG13" s="755"/>
      <c r="LH13" s="755"/>
      <c r="LI13" s="755"/>
      <c r="LJ13" s="755"/>
      <c r="LK13" s="755"/>
      <c r="LL13" s="755"/>
      <c r="LM13" s="755"/>
      <c r="LN13" s="755"/>
      <c r="LO13" s="755"/>
      <c r="LP13" s="484"/>
      <c r="LQ13" s="434"/>
      <c r="LR13" s="435"/>
      <c r="LS13" s="435"/>
      <c r="LT13" s="434"/>
      <c r="LU13" s="434"/>
      <c r="LV13" s="435"/>
      <c r="LW13" s="589"/>
      <c r="LX13" s="434"/>
      <c r="LY13" s="434"/>
      <c r="LZ13" s="435"/>
      <c r="MA13" s="589"/>
      <c r="MB13" s="434"/>
      <c r="MC13" s="434"/>
      <c r="MD13" s="435"/>
      <c r="ME13" s="589"/>
      <c r="MF13" s="434"/>
      <c r="MG13" s="434"/>
      <c r="MH13" s="435"/>
      <c r="MI13" s="589"/>
      <c r="MJ13" s="772" t="s">
        <v>33</v>
      </c>
      <c r="MK13" s="773"/>
      <c r="ML13" s="774"/>
      <c r="MM13" s="937">
        <f>各種係数!$O13</f>
        <v>41.8</v>
      </c>
      <c r="MN13" s="938"/>
      <c r="MO13" s="938"/>
      <c r="MP13" s="939"/>
      <c r="MQ13" s="940">
        <f t="shared" si="44"/>
        <v>0</v>
      </c>
      <c r="MR13" s="941"/>
      <c r="MS13" s="941"/>
      <c r="MT13" s="941"/>
      <c r="MU13" s="941">
        <f t="shared" si="45"/>
        <v>0</v>
      </c>
      <c r="MV13" s="941"/>
      <c r="MW13" s="941"/>
      <c r="MX13" s="941"/>
      <c r="MY13" s="941">
        <f t="shared" si="46"/>
        <v>0</v>
      </c>
      <c r="MZ13" s="941"/>
      <c r="NA13" s="941"/>
      <c r="NB13" s="941"/>
      <c r="NC13" s="941">
        <f t="shared" si="47"/>
        <v>0</v>
      </c>
      <c r="ND13" s="941"/>
      <c r="NE13" s="941"/>
      <c r="NF13" s="941"/>
      <c r="NG13" s="941">
        <f t="shared" si="48"/>
        <v>0</v>
      </c>
      <c r="NH13" s="941"/>
      <c r="NI13" s="941"/>
      <c r="NJ13" s="941"/>
      <c r="NK13" s="466">
        <f>各種係数!$R13</f>
        <v>2.0199999999999999E-2</v>
      </c>
      <c r="NL13" s="467"/>
      <c r="NM13" s="467"/>
      <c r="NN13" s="467"/>
      <c r="NO13" s="467"/>
      <c r="NP13" s="467"/>
      <c r="NQ13" s="467"/>
      <c r="NR13" s="467"/>
      <c r="NS13" s="467"/>
      <c r="NT13" s="467"/>
      <c r="NU13" s="467"/>
      <c r="NV13" s="467"/>
      <c r="NW13" s="468"/>
      <c r="NX13" s="468"/>
      <c r="NY13" s="468"/>
      <c r="NZ13" s="468"/>
      <c r="OA13" s="468"/>
      <c r="OB13" s="468"/>
      <c r="OC13" s="468"/>
      <c r="OD13" s="469"/>
      <c r="OE13" s="940">
        <f t="shared" si="49"/>
        <v>0</v>
      </c>
      <c r="OF13" s="941"/>
      <c r="OG13" s="941"/>
      <c r="OH13" s="941"/>
      <c r="OI13" s="941">
        <f t="shared" si="50"/>
        <v>0</v>
      </c>
      <c r="OJ13" s="941"/>
      <c r="OK13" s="941"/>
      <c r="OL13" s="941"/>
      <c r="OM13" s="941">
        <f t="shared" si="51"/>
        <v>0</v>
      </c>
      <c r="ON13" s="941"/>
      <c r="OO13" s="941"/>
      <c r="OP13" s="941"/>
      <c r="OQ13" s="941">
        <f t="shared" si="52"/>
        <v>0</v>
      </c>
      <c r="OR13" s="941"/>
      <c r="OS13" s="941"/>
      <c r="OT13" s="941"/>
      <c r="OU13" s="941">
        <f t="shared" si="53"/>
        <v>0</v>
      </c>
      <c r="OV13" s="941"/>
      <c r="OW13" s="941"/>
      <c r="OX13" s="947"/>
      <c r="PC13" s="867"/>
      <c r="PD13" s="526"/>
      <c r="PE13" s="755" t="s">
        <v>18</v>
      </c>
      <c r="PF13" s="755"/>
      <c r="PG13" s="755"/>
      <c r="PH13" s="755"/>
      <c r="PI13" s="755"/>
      <c r="PJ13" s="755"/>
      <c r="PK13" s="755"/>
      <c r="PL13" s="755"/>
      <c r="PM13" s="755"/>
      <c r="PN13" s="755"/>
      <c r="PO13" s="755"/>
      <c r="PP13" s="484"/>
      <c r="PQ13" s="434"/>
      <c r="PR13" s="435"/>
      <c r="PS13" s="435"/>
      <c r="PT13" s="434"/>
      <c r="PU13" s="434"/>
      <c r="PV13" s="435"/>
      <c r="PW13" s="589"/>
      <c r="PX13" s="434"/>
      <c r="PY13" s="434"/>
      <c r="PZ13" s="435"/>
      <c r="QA13" s="589"/>
      <c r="QB13" s="434"/>
      <c r="QC13" s="434"/>
      <c r="QD13" s="435"/>
      <c r="QE13" s="589"/>
      <c r="QF13" s="434"/>
      <c r="QG13" s="434"/>
      <c r="QH13" s="435"/>
      <c r="QI13" s="589"/>
      <c r="QJ13" s="772" t="s">
        <v>33</v>
      </c>
      <c r="QK13" s="773"/>
      <c r="QL13" s="774"/>
      <c r="QM13" s="937">
        <f>各種係数!$O13</f>
        <v>41.8</v>
      </c>
      <c r="QN13" s="938"/>
      <c r="QO13" s="938"/>
      <c r="QP13" s="939"/>
      <c r="QQ13" s="940">
        <f t="shared" si="54"/>
        <v>0</v>
      </c>
      <c r="QR13" s="941"/>
      <c r="QS13" s="941"/>
      <c r="QT13" s="941"/>
      <c r="QU13" s="941">
        <f t="shared" si="55"/>
        <v>0</v>
      </c>
      <c r="QV13" s="941"/>
      <c r="QW13" s="941"/>
      <c r="QX13" s="941"/>
      <c r="QY13" s="941">
        <f t="shared" si="56"/>
        <v>0</v>
      </c>
      <c r="QZ13" s="941"/>
      <c r="RA13" s="941"/>
      <c r="RB13" s="941"/>
      <c r="RC13" s="941">
        <f t="shared" si="57"/>
        <v>0</v>
      </c>
      <c r="RD13" s="941"/>
      <c r="RE13" s="941"/>
      <c r="RF13" s="941"/>
      <c r="RG13" s="941">
        <f t="shared" si="58"/>
        <v>0</v>
      </c>
      <c r="RH13" s="941"/>
      <c r="RI13" s="941"/>
      <c r="RJ13" s="941"/>
      <c r="RK13" s="466">
        <f>各種係数!$R13</f>
        <v>2.0199999999999999E-2</v>
      </c>
      <c r="RL13" s="467"/>
      <c r="RM13" s="467"/>
      <c r="RN13" s="467"/>
      <c r="RO13" s="467"/>
      <c r="RP13" s="467"/>
      <c r="RQ13" s="467"/>
      <c r="RR13" s="467"/>
      <c r="RS13" s="467"/>
      <c r="RT13" s="467"/>
      <c r="RU13" s="467"/>
      <c r="RV13" s="467"/>
      <c r="RW13" s="468"/>
      <c r="RX13" s="468"/>
      <c r="RY13" s="468"/>
      <c r="RZ13" s="468"/>
      <c r="SA13" s="468"/>
      <c r="SB13" s="468"/>
      <c r="SC13" s="468"/>
      <c r="SD13" s="469"/>
      <c r="SE13" s="940">
        <f t="shared" si="59"/>
        <v>0</v>
      </c>
      <c r="SF13" s="941"/>
      <c r="SG13" s="941"/>
      <c r="SH13" s="941"/>
      <c r="SI13" s="941">
        <f t="shared" si="60"/>
        <v>0</v>
      </c>
      <c r="SJ13" s="941"/>
      <c r="SK13" s="941"/>
      <c r="SL13" s="941"/>
      <c r="SM13" s="941">
        <f t="shared" si="61"/>
        <v>0</v>
      </c>
      <c r="SN13" s="941"/>
      <c r="SO13" s="941"/>
      <c r="SP13" s="941"/>
      <c r="SQ13" s="941">
        <f t="shared" si="62"/>
        <v>0</v>
      </c>
      <c r="SR13" s="941"/>
      <c r="SS13" s="941"/>
      <c r="ST13" s="941"/>
      <c r="SU13" s="941">
        <f t="shared" si="63"/>
        <v>0</v>
      </c>
      <c r="SV13" s="941"/>
      <c r="SW13" s="941"/>
      <c r="SX13" s="947"/>
      <c r="TS13" s="484">
        <f t="shared" si="64"/>
        <v>0</v>
      </c>
      <c r="TT13" s="434"/>
      <c r="TU13" s="435"/>
      <c r="TV13" s="435"/>
      <c r="TW13" s="434">
        <f t="shared" si="6"/>
        <v>0</v>
      </c>
      <c r="TX13" s="434"/>
      <c r="TY13" s="435"/>
      <c r="TZ13" s="589"/>
      <c r="UA13" s="434">
        <f t="shared" si="7"/>
        <v>0</v>
      </c>
      <c r="UB13" s="434"/>
      <c r="UC13" s="435"/>
      <c r="UD13" s="589"/>
      <c r="UE13" s="434">
        <f t="shared" si="8"/>
        <v>0</v>
      </c>
      <c r="UF13" s="434"/>
      <c r="UG13" s="435"/>
      <c r="UH13" s="589"/>
      <c r="UI13" s="434">
        <f t="shared" si="9"/>
        <v>0</v>
      </c>
      <c r="UJ13" s="434"/>
      <c r="UK13" s="435"/>
      <c r="UL13" s="589"/>
      <c r="UM13" s="772" t="s">
        <v>33</v>
      </c>
      <c r="UN13" s="773"/>
      <c r="UO13" s="774"/>
      <c r="UP13" s="937">
        <f>各種係数!$O13</f>
        <v>41.8</v>
      </c>
      <c r="UQ13" s="938"/>
      <c r="UR13" s="938"/>
      <c r="US13" s="939"/>
      <c r="UT13" s="940">
        <f t="shared" si="10"/>
        <v>0</v>
      </c>
      <c r="UU13" s="941"/>
      <c r="UV13" s="941"/>
      <c r="UW13" s="941"/>
      <c r="UX13" s="941">
        <f t="shared" si="11"/>
        <v>0</v>
      </c>
      <c r="UY13" s="941"/>
      <c r="UZ13" s="941"/>
      <c r="VA13" s="941"/>
      <c r="VB13" s="941">
        <f t="shared" si="12"/>
        <v>0</v>
      </c>
      <c r="VC13" s="941"/>
      <c r="VD13" s="941"/>
      <c r="VE13" s="941"/>
      <c r="VF13" s="941">
        <f t="shared" si="13"/>
        <v>0</v>
      </c>
      <c r="VG13" s="941"/>
      <c r="VH13" s="941"/>
      <c r="VI13" s="941"/>
      <c r="VJ13" s="941">
        <f t="shared" si="14"/>
        <v>0</v>
      </c>
      <c r="VK13" s="941"/>
      <c r="VL13" s="941"/>
      <c r="VM13" s="941"/>
      <c r="VN13" s="466">
        <f>各種係数!$R13</f>
        <v>2.0199999999999999E-2</v>
      </c>
      <c r="VO13" s="467"/>
      <c r="VP13" s="467"/>
      <c r="VQ13" s="467"/>
      <c r="VR13" s="467"/>
      <c r="VS13" s="467"/>
      <c r="VT13" s="467"/>
      <c r="VU13" s="467"/>
      <c r="VV13" s="467"/>
      <c r="VW13" s="467"/>
      <c r="VX13" s="467"/>
      <c r="VY13" s="467"/>
      <c r="VZ13" s="468"/>
      <c r="WA13" s="468"/>
      <c r="WB13" s="468"/>
      <c r="WC13" s="468"/>
      <c r="WD13" s="468"/>
      <c r="WE13" s="468"/>
      <c r="WF13" s="468"/>
      <c r="WG13" s="469"/>
      <c r="WH13" s="940">
        <f t="shared" si="15"/>
        <v>0</v>
      </c>
      <c r="WI13" s="941"/>
      <c r="WJ13" s="941"/>
      <c r="WK13" s="941"/>
      <c r="WL13" s="941">
        <f t="shared" si="16"/>
        <v>0</v>
      </c>
      <c r="WM13" s="941"/>
      <c r="WN13" s="941"/>
      <c r="WO13" s="941"/>
      <c r="WP13" s="941">
        <f t="shared" si="17"/>
        <v>0</v>
      </c>
      <c r="WQ13" s="941"/>
      <c r="WR13" s="941"/>
      <c r="WS13" s="941"/>
      <c r="WT13" s="941">
        <f t="shared" si="18"/>
        <v>0</v>
      </c>
      <c r="WU13" s="941"/>
      <c r="WV13" s="941"/>
      <c r="WW13" s="941"/>
      <c r="WX13" s="941">
        <f t="shared" si="19"/>
        <v>0</v>
      </c>
      <c r="WY13" s="941"/>
      <c r="WZ13" s="941"/>
      <c r="XA13" s="947"/>
    </row>
    <row r="14" spans="3:625" s="100" customFormat="1" ht="19.5" customHeight="1" x14ac:dyDescent="0.15">
      <c r="C14" s="867"/>
      <c r="D14" s="526"/>
      <c r="E14" s="824" t="s">
        <v>52</v>
      </c>
      <c r="F14" s="825"/>
      <c r="G14" s="826"/>
      <c r="H14" s="830" t="s">
        <v>19</v>
      </c>
      <c r="I14" s="831"/>
      <c r="J14" s="831"/>
      <c r="K14" s="831"/>
      <c r="L14" s="831"/>
      <c r="M14" s="831"/>
      <c r="N14" s="831"/>
      <c r="O14" s="832"/>
      <c r="P14" s="484"/>
      <c r="Q14" s="434"/>
      <c r="R14" s="435"/>
      <c r="S14" s="435"/>
      <c r="T14" s="434"/>
      <c r="U14" s="434"/>
      <c r="V14" s="435"/>
      <c r="W14" s="589"/>
      <c r="X14" s="434"/>
      <c r="Y14" s="434"/>
      <c r="Z14" s="435"/>
      <c r="AA14" s="589"/>
      <c r="AB14" s="434"/>
      <c r="AC14" s="434"/>
      <c r="AD14" s="435"/>
      <c r="AE14" s="589"/>
      <c r="AF14" s="434"/>
      <c r="AG14" s="434"/>
      <c r="AH14" s="435"/>
      <c r="AI14" s="589"/>
      <c r="AJ14" s="772" t="s">
        <v>34</v>
      </c>
      <c r="AK14" s="773"/>
      <c r="AL14" s="774"/>
      <c r="AM14" s="937">
        <f>各種係数!$O14</f>
        <v>50.1</v>
      </c>
      <c r="AN14" s="938"/>
      <c r="AO14" s="938"/>
      <c r="AP14" s="939"/>
      <c r="AQ14" s="940">
        <f t="shared" si="20"/>
        <v>0</v>
      </c>
      <c r="AR14" s="941"/>
      <c r="AS14" s="941"/>
      <c r="AT14" s="941"/>
      <c r="AU14" s="941">
        <f t="shared" si="0"/>
        <v>0</v>
      </c>
      <c r="AV14" s="941"/>
      <c r="AW14" s="941"/>
      <c r="AX14" s="941"/>
      <c r="AY14" s="941">
        <f t="shared" si="1"/>
        <v>0</v>
      </c>
      <c r="AZ14" s="941"/>
      <c r="BA14" s="941"/>
      <c r="BB14" s="941"/>
      <c r="BC14" s="941">
        <f t="shared" si="2"/>
        <v>0</v>
      </c>
      <c r="BD14" s="941"/>
      <c r="BE14" s="941"/>
      <c r="BF14" s="941"/>
      <c r="BG14" s="941">
        <f t="shared" si="3"/>
        <v>0</v>
      </c>
      <c r="BH14" s="941"/>
      <c r="BI14" s="941"/>
      <c r="BJ14" s="941"/>
      <c r="BK14" s="466">
        <f>各種係数!$R14</f>
        <v>1.6299999999999999E-2</v>
      </c>
      <c r="BL14" s="467"/>
      <c r="BM14" s="467"/>
      <c r="BN14" s="467"/>
      <c r="BO14" s="467"/>
      <c r="BP14" s="467"/>
      <c r="BQ14" s="467"/>
      <c r="BR14" s="467"/>
      <c r="BS14" s="467"/>
      <c r="BT14" s="467"/>
      <c r="BU14" s="467"/>
      <c r="BV14" s="467"/>
      <c r="BW14" s="468"/>
      <c r="BX14" s="468"/>
      <c r="BY14" s="468"/>
      <c r="BZ14" s="468"/>
      <c r="CA14" s="468"/>
      <c r="CB14" s="468"/>
      <c r="CC14" s="468"/>
      <c r="CD14" s="469"/>
      <c r="CE14" s="940">
        <f t="shared" si="21"/>
        <v>0</v>
      </c>
      <c r="CF14" s="941"/>
      <c r="CG14" s="941"/>
      <c r="CH14" s="941"/>
      <c r="CI14" s="941">
        <f t="shared" si="22"/>
        <v>0</v>
      </c>
      <c r="CJ14" s="941"/>
      <c r="CK14" s="941"/>
      <c r="CL14" s="941"/>
      <c r="CM14" s="941">
        <f t="shared" si="23"/>
        <v>0</v>
      </c>
      <c r="CN14" s="941"/>
      <c r="CO14" s="941"/>
      <c r="CP14" s="941"/>
      <c r="CQ14" s="941">
        <f t="shared" si="4"/>
        <v>0</v>
      </c>
      <c r="CR14" s="941"/>
      <c r="CS14" s="941"/>
      <c r="CT14" s="941"/>
      <c r="CU14" s="941">
        <f t="shared" si="5"/>
        <v>0</v>
      </c>
      <c r="CV14" s="941"/>
      <c r="CW14" s="941"/>
      <c r="CX14" s="947"/>
      <c r="DC14" s="867"/>
      <c r="DD14" s="526"/>
      <c r="DE14" s="824" t="s">
        <v>52</v>
      </c>
      <c r="DF14" s="825"/>
      <c r="DG14" s="826"/>
      <c r="DH14" s="830" t="s">
        <v>19</v>
      </c>
      <c r="DI14" s="831"/>
      <c r="DJ14" s="831"/>
      <c r="DK14" s="831"/>
      <c r="DL14" s="831"/>
      <c r="DM14" s="831"/>
      <c r="DN14" s="831"/>
      <c r="DO14" s="832"/>
      <c r="DP14" s="484"/>
      <c r="DQ14" s="434"/>
      <c r="DR14" s="435"/>
      <c r="DS14" s="435"/>
      <c r="DT14" s="434"/>
      <c r="DU14" s="434"/>
      <c r="DV14" s="435"/>
      <c r="DW14" s="589"/>
      <c r="DX14" s="434"/>
      <c r="DY14" s="434"/>
      <c r="DZ14" s="435"/>
      <c r="EA14" s="589"/>
      <c r="EB14" s="434"/>
      <c r="EC14" s="434"/>
      <c r="ED14" s="435"/>
      <c r="EE14" s="589"/>
      <c r="EF14" s="434"/>
      <c r="EG14" s="434"/>
      <c r="EH14" s="435"/>
      <c r="EI14" s="589"/>
      <c r="EJ14" s="772" t="s">
        <v>34</v>
      </c>
      <c r="EK14" s="773"/>
      <c r="EL14" s="774"/>
      <c r="EM14" s="937">
        <f>各種係数!$O14</f>
        <v>50.1</v>
      </c>
      <c r="EN14" s="938"/>
      <c r="EO14" s="938"/>
      <c r="EP14" s="939"/>
      <c r="EQ14" s="940">
        <f t="shared" si="24"/>
        <v>0</v>
      </c>
      <c r="ER14" s="941"/>
      <c r="ES14" s="941"/>
      <c r="ET14" s="941"/>
      <c r="EU14" s="941">
        <f t="shared" si="25"/>
        <v>0</v>
      </c>
      <c r="EV14" s="941"/>
      <c r="EW14" s="941"/>
      <c r="EX14" s="941"/>
      <c r="EY14" s="941">
        <f t="shared" si="26"/>
        <v>0</v>
      </c>
      <c r="EZ14" s="941"/>
      <c r="FA14" s="941"/>
      <c r="FB14" s="941"/>
      <c r="FC14" s="941">
        <f t="shared" si="27"/>
        <v>0</v>
      </c>
      <c r="FD14" s="941"/>
      <c r="FE14" s="941"/>
      <c r="FF14" s="941"/>
      <c r="FG14" s="941">
        <f t="shared" si="28"/>
        <v>0</v>
      </c>
      <c r="FH14" s="941"/>
      <c r="FI14" s="941"/>
      <c r="FJ14" s="941"/>
      <c r="FK14" s="466">
        <f>各種係数!$R14</f>
        <v>1.6299999999999999E-2</v>
      </c>
      <c r="FL14" s="467"/>
      <c r="FM14" s="467"/>
      <c r="FN14" s="467"/>
      <c r="FO14" s="467"/>
      <c r="FP14" s="467"/>
      <c r="FQ14" s="467"/>
      <c r="FR14" s="467"/>
      <c r="FS14" s="467"/>
      <c r="FT14" s="467"/>
      <c r="FU14" s="467"/>
      <c r="FV14" s="467"/>
      <c r="FW14" s="468"/>
      <c r="FX14" s="468"/>
      <c r="FY14" s="468"/>
      <c r="FZ14" s="468"/>
      <c r="GA14" s="468"/>
      <c r="GB14" s="468"/>
      <c r="GC14" s="468"/>
      <c r="GD14" s="469"/>
      <c r="GE14" s="940">
        <f t="shared" si="29"/>
        <v>0</v>
      </c>
      <c r="GF14" s="941"/>
      <c r="GG14" s="941"/>
      <c r="GH14" s="941"/>
      <c r="GI14" s="941">
        <f t="shared" si="30"/>
        <v>0</v>
      </c>
      <c r="GJ14" s="941"/>
      <c r="GK14" s="941"/>
      <c r="GL14" s="941"/>
      <c r="GM14" s="941">
        <f t="shared" si="31"/>
        <v>0</v>
      </c>
      <c r="GN14" s="941"/>
      <c r="GO14" s="941"/>
      <c r="GP14" s="941"/>
      <c r="GQ14" s="941">
        <f t="shared" si="32"/>
        <v>0</v>
      </c>
      <c r="GR14" s="941"/>
      <c r="GS14" s="941"/>
      <c r="GT14" s="941"/>
      <c r="GU14" s="941">
        <f t="shared" si="33"/>
        <v>0</v>
      </c>
      <c r="GV14" s="941"/>
      <c r="GW14" s="941"/>
      <c r="GX14" s="947"/>
      <c r="HC14" s="867"/>
      <c r="HD14" s="526"/>
      <c r="HE14" s="824" t="s">
        <v>52</v>
      </c>
      <c r="HF14" s="825"/>
      <c r="HG14" s="826"/>
      <c r="HH14" s="830" t="s">
        <v>19</v>
      </c>
      <c r="HI14" s="831"/>
      <c r="HJ14" s="831"/>
      <c r="HK14" s="831"/>
      <c r="HL14" s="831"/>
      <c r="HM14" s="831"/>
      <c r="HN14" s="831"/>
      <c r="HO14" s="832"/>
      <c r="HP14" s="484"/>
      <c r="HQ14" s="434"/>
      <c r="HR14" s="435"/>
      <c r="HS14" s="435"/>
      <c r="HT14" s="434"/>
      <c r="HU14" s="434"/>
      <c r="HV14" s="435"/>
      <c r="HW14" s="589"/>
      <c r="HX14" s="434"/>
      <c r="HY14" s="434"/>
      <c r="HZ14" s="435"/>
      <c r="IA14" s="589"/>
      <c r="IB14" s="434"/>
      <c r="IC14" s="434"/>
      <c r="ID14" s="435"/>
      <c r="IE14" s="589"/>
      <c r="IF14" s="434"/>
      <c r="IG14" s="434"/>
      <c r="IH14" s="435"/>
      <c r="II14" s="589"/>
      <c r="IJ14" s="772" t="s">
        <v>34</v>
      </c>
      <c r="IK14" s="773"/>
      <c r="IL14" s="774"/>
      <c r="IM14" s="937">
        <f>各種係数!$O14</f>
        <v>50.1</v>
      </c>
      <c r="IN14" s="938"/>
      <c r="IO14" s="938"/>
      <c r="IP14" s="939"/>
      <c r="IQ14" s="940">
        <f t="shared" si="34"/>
        <v>0</v>
      </c>
      <c r="IR14" s="941"/>
      <c r="IS14" s="941"/>
      <c r="IT14" s="941"/>
      <c r="IU14" s="941">
        <f t="shared" si="35"/>
        <v>0</v>
      </c>
      <c r="IV14" s="941"/>
      <c r="IW14" s="941"/>
      <c r="IX14" s="941"/>
      <c r="IY14" s="941">
        <f t="shared" si="36"/>
        <v>0</v>
      </c>
      <c r="IZ14" s="941"/>
      <c r="JA14" s="941"/>
      <c r="JB14" s="941"/>
      <c r="JC14" s="941">
        <f t="shared" si="37"/>
        <v>0</v>
      </c>
      <c r="JD14" s="941"/>
      <c r="JE14" s="941"/>
      <c r="JF14" s="941"/>
      <c r="JG14" s="941">
        <f t="shared" si="38"/>
        <v>0</v>
      </c>
      <c r="JH14" s="941"/>
      <c r="JI14" s="941"/>
      <c r="JJ14" s="941"/>
      <c r="JK14" s="466">
        <f>各種係数!$R14</f>
        <v>1.6299999999999999E-2</v>
      </c>
      <c r="JL14" s="467"/>
      <c r="JM14" s="467"/>
      <c r="JN14" s="467"/>
      <c r="JO14" s="467"/>
      <c r="JP14" s="467"/>
      <c r="JQ14" s="467"/>
      <c r="JR14" s="467"/>
      <c r="JS14" s="467"/>
      <c r="JT14" s="467"/>
      <c r="JU14" s="467"/>
      <c r="JV14" s="467"/>
      <c r="JW14" s="468"/>
      <c r="JX14" s="468"/>
      <c r="JY14" s="468"/>
      <c r="JZ14" s="468"/>
      <c r="KA14" s="468"/>
      <c r="KB14" s="468"/>
      <c r="KC14" s="468"/>
      <c r="KD14" s="469"/>
      <c r="KE14" s="940">
        <f t="shared" si="39"/>
        <v>0</v>
      </c>
      <c r="KF14" s="941"/>
      <c r="KG14" s="941"/>
      <c r="KH14" s="941"/>
      <c r="KI14" s="941">
        <f t="shared" si="40"/>
        <v>0</v>
      </c>
      <c r="KJ14" s="941"/>
      <c r="KK14" s="941"/>
      <c r="KL14" s="941"/>
      <c r="KM14" s="941">
        <f t="shared" si="41"/>
        <v>0</v>
      </c>
      <c r="KN14" s="941"/>
      <c r="KO14" s="941"/>
      <c r="KP14" s="941"/>
      <c r="KQ14" s="941">
        <f t="shared" si="42"/>
        <v>0</v>
      </c>
      <c r="KR14" s="941"/>
      <c r="KS14" s="941"/>
      <c r="KT14" s="941"/>
      <c r="KU14" s="941">
        <f t="shared" si="43"/>
        <v>0</v>
      </c>
      <c r="KV14" s="941"/>
      <c r="KW14" s="941"/>
      <c r="KX14" s="947"/>
      <c r="LC14" s="867"/>
      <c r="LD14" s="526"/>
      <c r="LE14" s="824" t="s">
        <v>52</v>
      </c>
      <c r="LF14" s="825"/>
      <c r="LG14" s="826"/>
      <c r="LH14" s="830" t="s">
        <v>19</v>
      </c>
      <c r="LI14" s="831"/>
      <c r="LJ14" s="831"/>
      <c r="LK14" s="831"/>
      <c r="LL14" s="831"/>
      <c r="LM14" s="831"/>
      <c r="LN14" s="831"/>
      <c r="LO14" s="832"/>
      <c r="LP14" s="484"/>
      <c r="LQ14" s="434"/>
      <c r="LR14" s="435"/>
      <c r="LS14" s="435"/>
      <c r="LT14" s="434"/>
      <c r="LU14" s="434"/>
      <c r="LV14" s="435"/>
      <c r="LW14" s="589"/>
      <c r="LX14" s="434"/>
      <c r="LY14" s="434"/>
      <c r="LZ14" s="435"/>
      <c r="MA14" s="589"/>
      <c r="MB14" s="434"/>
      <c r="MC14" s="434"/>
      <c r="MD14" s="435"/>
      <c r="ME14" s="589"/>
      <c r="MF14" s="434"/>
      <c r="MG14" s="434"/>
      <c r="MH14" s="435"/>
      <c r="MI14" s="589"/>
      <c r="MJ14" s="772" t="s">
        <v>34</v>
      </c>
      <c r="MK14" s="773"/>
      <c r="ML14" s="774"/>
      <c r="MM14" s="937">
        <f>各種係数!$O14</f>
        <v>50.1</v>
      </c>
      <c r="MN14" s="938"/>
      <c r="MO14" s="938"/>
      <c r="MP14" s="939"/>
      <c r="MQ14" s="940">
        <f t="shared" si="44"/>
        <v>0</v>
      </c>
      <c r="MR14" s="941"/>
      <c r="MS14" s="941"/>
      <c r="MT14" s="941"/>
      <c r="MU14" s="941">
        <f t="shared" si="45"/>
        <v>0</v>
      </c>
      <c r="MV14" s="941"/>
      <c r="MW14" s="941"/>
      <c r="MX14" s="941"/>
      <c r="MY14" s="941">
        <f t="shared" si="46"/>
        <v>0</v>
      </c>
      <c r="MZ14" s="941"/>
      <c r="NA14" s="941"/>
      <c r="NB14" s="941"/>
      <c r="NC14" s="941">
        <f t="shared" si="47"/>
        <v>0</v>
      </c>
      <c r="ND14" s="941"/>
      <c r="NE14" s="941"/>
      <c r="NF14" s="941"/>
      <c r="NG14" s="941">
        <f t="shared" si="48"/>
        <v>0</v>
      </c>
      <c r="NH14" s="941"/>
      <c r="NI14" s="941"/>
      <c r="NJ14" s="941"/>
      <c r="NK14" s="466">
        <f>各種係数!$R14</f>
        <v>1.6299999999999999E-2</v>
      </c>
      <c r="NL14" s="467"/>
      <c r="NM14" s="467"/>
      <c r="NN14" s="467"/>
      <c r="NO14" s="467"/>
      <c r="NP14" s="467"/>
      <c r="NQ14" s="467"/>
      <c r="NR14" s="467"/>
      <c r="NS14" s="467"/>
      <c r="NT14" s="467"/>
      <c r="NU14" s="467"/>
      <c r="NV14" s="467"/>
      <c r="NW14" s="468"/>
      <c r="NX14" s="468"/>
      <c r="NY14" s="468"/>
      <c r="NZ14" s="468"/>
      <c r="OA14" s="468"/>
      <c r="OB14" s="468"/>
      <c r="OC14" s="468"/>
      <c r="OD14" s="469"/>
      <c r="OE14" s="940">
        <f t="shared" si="49"/>
        <v>0</v>
      </c>
      <c r="OF14" s="941"/>
      <c r="OG14" s="941"/>
      <c r="OH14" s="941"/>
      <c r="OI14" s="941">
        <f t="shared" si="50"/>
        <v>0</v>
      </c>
      <c r="OJ14" s="941"/>
      <c r="OK14" s="941"/>
      <c r="OL14" s="941"/>
      <c r="OM14" s="941">
        <f t="shared" si="51"/>
        <v>0</v>
      </c>
      <c r="ON14" s="941"/>
      <c r="OO14" s="941"/>
      <c r="OP14" s="941"/>
      <c r="OQ14" s="941">
        <f t="shared" si="52"/>
        <v>0</v>
      </c>
      <c r="OR14" s="941"/>
      <c r="OS14" s="941"/>
      <c r="OT14" s="941"/>
      <c r="OU14" s="941">
        <f t="shared" si="53"/>
        <v>0</v>
      </c>
      <c r="OV14" s="941"/>
      <c r="OW14" s="941"/>
      <c r="OX14" s="947"/>
      <c r="PC14" s="867"/>
      <c r="PD14" s="526"/>
      <c r="PE14" s="824" t="s">
        <v>52</v>
      </c>
      <c r="PF14" s="825"/>
      <c r="PG14" s="826"/>
      <c r="PH14" s="830" t="s">
        <v>19</v>
      </c>
      <c r="PI14" s="831"/>
      <c r="PJ14" s="831"/>
      <c r="PK14" s="831"/>
      <c r="PL14" s="831"/>
      <c r="PM14" s="831"/>
      <c r="PN14" s="831"/>
      <c r="PO14" s="832"/>
      <c r="PP14" s="484"/>
      <c r="PQ14" s="434"/>
      <c r="PR14" s="435"/>
      <c r="PS14" s="435"/>
      <c r="PT14" s="434"/>
      <c r="PU14" s="434"/>
      <c r="PV14" s="435"/>
      <c r="PW14" s="589"/>
      <c r="PX14" s="434"/>
      <c r="PY14" s="434"/>
      <c r="PZ14" s="435"/>
      <c r="QA14" s="589"/>
      <c r="QB14" s="434"/>
      <c r="QC14" s="434"/>
      <c r="QD14" s="435"/>
      <c r="QE14" s="589"/>
      <c r="QF14" s="434"/>
      <c r="QG14" s="434"/>
      <c r="QH14" s="435"/>
      <c r="QI14" s="589"/>
      <c r="QJ14" s="772" t="s">
        <v>34</v>
      </c>
      <c r="QK14" s="773"/>
      <c r="QL14" s="774"/>
      <c r="QM14" s="937">
        <f>各種係数!$O14</f>
        <v>50.1</v>
      </c>
      <c r="QN14" s="938"/>
      <c r="QO14" s="938"/>
      <c r="QP14" s="939"/>
      <c r="QQ14" s="940">
        <f t="shared" si="54"/>
        <v>0</v>
      </c>
      <c r="QR14" s="941"/>
      <c r="QS14" s="941"/>
      <c r="QT14" s="941"/>
      <c r="QU14" s="941">
        <f t="shared" si="55"/>
        <v>0</v>
      </c>
      <c r="QV14" s="941"/>
      <c r="QW14" s="941"/>
      <c r="QX14" s="941"/>
      <c r="QY14" s="941">
        <f t="shared" si="56"/>
        <v>0</v>
      </c>
      <c r="QZ14" s="941"/>
      <c r="RA14" s="941"/>
      <c r="RB14" s="941"/>
      <c r="RC14" s="941">
        <f t="shared" si="57"/>
        <v>0</v>
      </c>
      <c r="RD14" s="941"/>
      <c r="RE14" s="941"/>
      <c r="RF14" s="941"/>
      <c r="RG14" s="941">
        <f t="shared" si="58"/>
        <v>0</v>
      </c>
      <c r="RH14" s="941"/>
      <c r="RI14" s="941"/>
      <c r="RJ14" s="941"/>
      <c r="RK14" s="466">
        <f>各種係数!$R14</f>
        <v>1.6299999999999999E-2</v>
      </c>
      <c r="RL14" s="467"/>
      <c r="RM14" s="467"/>
      <c r="RN14" s="467"/>
      <c r="RO14" s="467"/>
      <c r="RP14" s="467"/>
      <c r="RQ14" s="467"/>
      <c r="RR14" s="467"/>
      <c r="RS14" s="467"/>
      <c r="RT14" s="467"/>
      <c r="RU14" s="467"/>
      <c r="RV14" s="467"/>
      <c r="RW14" s="468"/>
      <c r="RX14" s="468"/>
      <c r="RY14" s="468"/>
      <c r="RZ14" s="468"/>
      <c r="SA14" s="468"/>
      <c r="SB14" s="468"/>
      <c r="SC14" s="468"/>
      <c r="SD14" s="469"/>
      <c r="SE14" s="940">
        <f t="shared" si="59"/>
        <v>0</v>
      </c>
      <c r="SF14" s="941"/>
      <c r="SG14" s="941"/>
      <c r="SH14" s="941"/>
      <c r="SI14" s="941">
        <f t="shared" si="60"/>
        <v>0</v>
      </c>
      <c r="SJ14" s="941"/>
      <c r="SK14" s="941"/>
      <c r="SL14" s="941"/>
      <c r="SM14" s="941">
        <f t="shared" si="61"/>
        <v>0</v>
      </c>
      <c r="SN14" s="941"/>
      <c r="SO14" s="941"/>
      <c r="SP14" s="941"/>
      <c r="SQ14" s="941">
        <f t="shared" si="62"/>
        <v>0</v>
      </c>
      <c r="SR14" s="941"/>
      <c r="SS14" s="941"/>
      <c r="ST14" s="941"/>
      <c r="SU14" s="941">
        <f t="shared" si="63"/>
        <v>0</v>
      </c>
      <c r="SV14" s="941"/>
      <c r="SW14" s="941"/>
      <c r="SX14" s="947"/>
      <c r="TS14" s="484">
        <f t="shared" si="64"/>
        <v>0</v>
      </c>
      <c r="TT14" s="434"/>
      <c r="TU14" s="435"/>
      <c r="TV14" s="435"/>
      <c r="TW14" s="434">
        <f t="shared" si="6"/>
        <v>0</v>
      </c>
      <c r="TX14" s="434"/>
      <c r="TY14" s="435"/>
      <c r="TZ14" s="589"/>
      <c r="UA14" s="434">
        <f t="shared" si="7"/>
        <v>0</v>
      </c>
      <c r="UB14" s="434"/>
      <c r="UC14" s="435"/>
      <c r="UD14" s="589"/>
      <c r="UE14" s="434">
        <f t="shared" si="8"/>
        <v>0</v>
      </c>
      <c r="UF14" s="434"/>
      <c r="UG14" s="435"/>
      <c r="UH14" s="589"/>
      <c r="UI14" s="434">
        <f t="shared" si="9"/>
        <v>0</v>
      </c>
      <c r="UJ14" s="434"/>
      <c r="UK14" s="435"/>
      <c r="UL14" s="589"/>
      <c r="UM14" s="772" t="s">
        <v>34</v>
      </c>
      <c r="UN14" s="773"/>
      <c r="UO14" s="774"/>
      <c r="UP14" s="937">
        <f>各種係数!$O14</f>
        <v>50.1</v>
      </c>
      <c r="UQ14" s="938"/>
      <c r="UR14" s="938"/>
      <c r="US14" s="939"/>
      <c r="UT14" s="940">
        <f t="shared" si="10"/>
        <v>0</v>
      </c>
      <c r="UU14" s="941"/>
      <c r="UV14" s="941"/>
      <c r="UW14" s="941"/>
      <c r="UX14" s="941">
        <f t="shared" si="11"/>
        <v>0</v>
      </c>
      <c r="UY14" s="941"/>
      <c r="UZ14" s="941"/>
      <c r="VA14" s="941"/>
      <c r="VB14" s="941">
        <f t="shared" si="12"/>
        <v>0</v>
      </c>
      <c r="VC14" s="941"/>
      <c r="VD14" s="941"/>
      <c r="VE14" s="941"/>
      <c r="VF14" s="941">
        <f t="shared" si="13"/>
        <v>0</v>
      </c>
      <c r="VG14" s="941"/>
      <c r="VH14" s="941"/>
      <c r="VI14" s="941"/>
      <c r="VJ14" s="941">
        <f t="shared" si="14"/>
        <v>0</v>
      </c>
      <c r="VK14" s="941"/>
      <c r="VL14" s="941"/>
      <c r="VM14" s="941"/>
      <c r="VN14" s="466">
        <f>各種係数!$R14</f>
        <v>1.6299999999999999E-2</v>
      </c>
      <c r="VO14" s="467"/>
      <c r="VP14" s="467"/>
      <c r="VQ14" s="467"/>
      <c r="VR14" s="467"/>
      <c r="VS14" s="467"/>
      <c r="VT14" s="467"/>
      <c r="VU14" s="467"/>
      <c r="VV14" s="467"/>
      <c r="VW14" s="467"/>
      <c r="VX14" s="467"/>
      <c r="VY14" s="467"/>
      <c r="VZ14" s="468"/>
      <c r="WA14" s="468"/>
      <c r="WB14" s="468"/>
      <c r="WC14" s="468"/>
      <c r="WD14" s="468"/>
      <c r="WE14" s="468"/>
      <c r="WF14" s="468"/>
      <c r="WG14" s="469"/>
      <c r="WH14" s="940">
        <f t="shared" si="15"/>
        <v>0</v>
      </c>
      <c r="WI14" s="941"/>
      <c r="WJ14" s="941"/>
      <c r="WK14" s="941"/>
      <c r="WL14" s="941">
        <f t="shared" si="16"/>
        <v>0</v>
      </c>
      <c r="WM14" s="941"/>
      <c r="WN14" s="941"/>
      <c r="WO14" s="941"/>
      <c r="WP14" s="941">
        <f t="shared" si="17"/>
        <v>0</v>
      </c>
      <c r="WQ14" s="941"/>
      <c r="WR14" s="941"/>
      <c r="WS14" s="941"/>
      <c r="WT14" s="941">
        <f t="shared" si="18"/>
        <v>0</v>
      </c>
      <c r="WU14" s="941"/>
      <c r="WV14" s="941"/>
      <c r="WW14" s="941"/>
      <c r="WX14" s="941">
        <f t="shared" si="19"/>
        <v>0</v>
      </c>
      <c r="WY14" s="941"/>
      <c r="WZ14" s="941"/>
      <c r="XA14" s="947"/>
    </row>
    <row r="15" spans="3:625" s="100" customFormat="1" ht="19.5" customHeight="1" x14ac:dyDescent="0.15">
      <c r="C15" s="867"/>
      <c r="D15" s="526"/>
      <c r="E15" s="827"/>
      <c r="F15" s="828"/>
      <c r="G15" s="829"/>
      <c r="H15" s="830" t="s">
        <v>20</v>
      </c>
      <c r="I15" s="831"/>
      <c r="J15" s="831"/>
      <c r="K15" s="831"/>
      <c r="L15" s="831"/>
      <c r="M15" s="831"/>
      <c r="N15" s="831"/>
      <c r="O15" s="832"/>
      <c r="P15" s="484"/>
      <c r="Q15" s="434"/>
      <c r="R15" s="435"/>
      <c r="S15" s="435"/>
      <c r="T15" s="434"/>
      <c r="U15" s="434"/>
      <c r="V15" s="435"/>
      <c r="W15" s="589"/>
      <c r="X15" s="434"/>
      <c r="Y15" s="434"/>
      <c r="Z15" s="435"/>
      <c r="AA15" s="589"/>
      <c r="AB15" s="434"/>
      <c r="AC15" s="434"/>
      <c r="AD15" s="435"/>
      <c r="AE15" s="589"/>
      <c r="AF15" s="434"/>
      <c r="AG15" s="434"/>
      <c r="AH15" s="435"/>
      <c r="AI15" s="589"/>
      <c r="AJ15" s="772" t="s">
        <v>166</v>
      </c>
      <c r="AK15" s="773"/>
      <c r="AL15" s="774"/>
      <c r="AM15" s="937">
        <f>各種係数!$O15</f>
        <v>46.1</v>
      </c>
      <c r="AN15" s="938"/>
      <c r="AO15" s="938"/>
      <c r="AP15" s="939"/>
      <c r="AQ15" s="940">
        <f t="shared" si="20"/>
        <v>0</v>
      </c>
      <c r="AR15" s="941"/>
      <c r="AS15" s="941"/>
      <c r="AT15" s="941"/>
      <c r="AU15" s="941">
        <f t="shared" si="0"/>
        <v>0</v>
      </c>
      <c r="AV15" s="941"/>
      <c r="AW15" s="941"/>
      <c r="AX15" s="941"/>
      <c r="AY15" s="941">
        <f t="shared" si="1"/>
        <v>0</v>
      </c>
      <c r="AZ15" s="941"/>
      <c r="BA15" s="941"/>
      <c r="BB15" s="941"/>
      <c r="BC15" s="941">
        <f t="shared" si="2"/>
        <v>0</v>
      </c>
      <c r="BD15" s="941"/>
      <c r="BE15" s="941"/>
      <c r="BF15" s="941"/>
      <c r="BG15" s="941">
        <f t="shared" si="3"/>
        <v>0</v>
      </c>
      <c r="BH15" s="941"/>
      <c r="BI15" s="941"/>
      <c r="BJ15" s="941"/>
      <c r="BK15" s="466">
        <f>各種係数!$R15</f>
        <v>1.44E-2</v>
      </c>
      <c r="BL15" s="467"/>
      <c r="BM15" s="467"/>
      <c r="BN15" s="467"/>
      <c r="BO15" s="467"/>
      <c r="BP15" s="467"/>
      <c r="BQ15" s="467"/>
      <c r="BR15" s="467"/>
      <c r="BS15" s="467"/>
      <c r="BT15" s="467"/>
      <c r="BU15" s="467"/>
      <c r="BV15" s="467"/>
      <c r="BW15" s="468"/>
      <c r="BX15" s="468"/>
      <c r="BY15" s="468"/>
      <c r="BZ15" s="468"/>
      <c r="CA15" s="468"/>
      <c r="CB15" s="468"/>
      <c r="CC15" s="468"/>
      <c r="CD15" s="469"/>
      <c r="CE15" s="940">
        <f t="shared" si="21"/>
        <v>0</v>
      </c>
      <c r="CF15" s="941"/>
      <c r="CG15" s="941"/>
      <c r="CH15" s="941"/>
      <c r="CI15" s="941">
        <f t="shared" si="22"/>
        <v>0</v>
      </c>
      <c r="CJ15" s="941"/>
      <c r="CK15" s="941"/>
      <c r="CL15" s="941"/>
      <c r="CM15" s="941">
        <f t="shared" si="23"/>
        <v>0</v>
      </c>
      <c r="CN15" s="941"/>
      <c r="CO15" s="941"/>
      <c r="CP15" s="941"/>
      <c r="CQ15" s="941">
        <f t="shared" si="4"/>
        <v>0</v>
      </c>
      <c r="CR15" s="941"/>
      <c r="CS15" s="941"/>
      <c r="CT15" s="941"/>
      <c r="CU15" s="941">
        <f t="shared" si="5"/>
        <v>0</v>
      </c>
      <c r="CV15" s="941"/>
      <c r="CW15" s="941"/>
      <c r="CX15" s="947"/>
      <c r="DC15" s="867"/>
      <c r="DD15" s="526"/>
      <c r="DE15" s="827"/>
      <c r="DF15" s="828"/>
      <c r="DG15" s="829"/>
      <c r="DH15" s="830" t="s">
        <v>20</v>
      </c>
      <c r="DI15" s="831"/>
      <c r="DJ15" s="831"/>
      <c r="DK15" s="831"/>
      <c r="DL15" s="831"/>
      <c r="DM15" s="831"/>
      <c r="DN15" s="831"/>
      <c r="DO15" s="832"/>
      <c r="DP15" s="484"/>
      <c r="DQ15" s="434"/>
      <c r="DR15" s="435"/>
      <c r="DS15" s="435"/>
      <c r="DT15" s="434"/>
      <c r="DU15" s="434"/>
      <c r="DV15" s="435"/>
      <c r="DW15" s="589"/>
      <c r="DX15" s="434"/>
      <c r="DY15" s="434"/>
      <c r="DZ15" s="435"/>
      <c r="EA15" s="589"/>
      <c r="EB15" s="434"/>
      <c r="EC15" s="434"/>
      <c r="ED15" s="435"/>
      <c r="EE15" s="589"/>
      <c r="EF15" s="434"/>
      <c r="EG15" s="434"/>
      <c r="EH15" s="435"/>
      <c r="EI15" s="589"/>
      <c r="EJ15" s="772" t="s">
        <v>166</v>
      </c>
      <c r="EK15" s="773"/>
      <c r="EL15" s="774"/>
      <c r="EM15" s="937">
        <f>各種係数!$O15</f>
        <v>46.1</v>
      </c>
      <c r="EN15" s="938"/>
      <c r="EO15" s="938"/>
      <c r="EP15" s="939"/>
      <c r="EQ15" s="940">
        <f t="shared" si="24"/>
        <v>0</v>
      </c>
      <c r="ER15" s="941"/>
      <c r="ES15" s="941"/>
      <c r="ET15" s="941"/>
      <c r="EU15" s="941">
        <f t="shared" si="25"/>
        <v>0</v>
      </c>
      <c r="EV15" s="941"/>
      <c r="EW15" s="941"/>
      <c r="EX15" s="941"/>
      <c r="EY15" s="941">
        <f t="shared" si="26"/>
        <v>0</v>
      </c>
      <c r="EZ15" s="941"/>
      <c r="FA15" s="941"/>
      <c r="FB15" s="941"/>
      <c r="FC15" s="941">
        <f t="shared" si="27"/>
        <v>0</v>
      </c>
      <c r="FD15" s="941"/>
      <c r="FE15" s="941"/>
      <c r="FF15" s="941"/>
      <c r="FG15" s="941">
        <f t="shared" si="28"/>
        <v>0</v>
      </c>
      <c r="FH15" s="941"/>
      <c r="FI15" s="941"/>
      <c r="FJ15" s="941"/>
      <c r="FK15" s="466">
        <f>各種係数!$R15</f>
        <v>1.44E-2</v>
      </c>
      <c r="FL15" s="467"/>
      <c r="FM15" s="467"/>
      <c r="FN15" s="467"/>
      <c r="FO15" s="467"/>
      <c r="FP15" s="467"/>
      <c r="FQ15" s="467"/>
      <c r="FR15" s="467"/>
      <c r="FS15" s="467"/>
      <c r="FT15" s="467"/>
      <c r="FU15" s="467"/>
      <c r="FV15" s="467"/>
      <c r="FW15" s="468"/>
      <c r="FX15" s="468"/>
      <c r="FY15" s="468"/>
      <c r="FZ15" s="468"/>
      <c r="GA15" s="468"/>
      <c r="GB15" s="468"/>
      <c r="GC15" s="468"/>
      <c r="GD15" s="469"/>
      <c r="GE15" s="940">
        <f t="shared" si="29"/>
        <v>0</v>
      </c>
      <c r="GF15" s="941"/>
      <c r="GG15" s="941"/>
      <c r="GH15" s="941"/>
      <c r="GI15" s="941">
        <f t="shared" si="30"/>
        <v>0</v>
      </c>
      <c r="GJ15" s="941"/>
      <c r="GK15" s="941"/>
      <c r="GL15" s="941"/>
      <c r="GM15" s="941">
        <f t="shared" si="31"/>
        <v>0</v>
      </c>
      <c r="GN15" s="941"/>
      <c r="GO15" s="941"/>
      <c r="GP15" s="941"/>
      <c r="GQ15" s="941">
        <f t="shared" si="32"/>
        <v>0</v>
      </c>
      <c r="GR15" s="941"/>
      <c r="GS15" s="941"/>
      <c r="GT15" s="941"/>
      <c r="GU15" s="941">
        <f t="shared" si="33"/>
        <v>0</v>
      </c>
      <c r="GV15" s="941"/>
      <c r="GW15" s="941"/>
      <c r="GX15" s="947"/>
      <c r="HC15" s="867"/>
      <c r="HD15" s="526"/>
      <c r="HE15" s="827"/>
      <c r="HF15" s="828"/>
      <c r="HG15" s="829"/>
      <c r="HH15" s="830" t="s">
        <v>20</v>
      </c>
      <c r="HI15" s="831"/>
      <c r="HJ15" s="831"/>
      <c r="HK15" s="831"/>
      <c r="HL15" s="831"/>
      <c r="HM15" s="831"/>
      <c r="HN15" s="831"/>
      <c r="HO15" s="832"/>
      <c r="HP15" s="484"/>
      <c r="HQ15" s="434"/>
      <c r="HR15" s="435"/>
      <c r="HS15" s="435"/>
      <c r="HT15" s="434"/>
      <c r="HU15" s="434"/>
      <c r="HV15" s="435"/>
      <c r="HW15" s="589"/>
      <c r="HX15" s="434"/>
      <c r="HY15" s="434"/>
      <c r="HZ15" s="435"/>
      <c r="IA15" s="589"/>
      <c r="IB15" s="434"/>
      <c r="IC15" s="434"/>
      <c r="ID15" s="435"/>
      <c r="IE15" s="589"/>
      <c r="IF15" s="434"/>
      <c r="IG15" s="434"/>
      <c r="IH15" s="435"/>
      <c r="II15" s="589"/>
      <c r="IJ15" s="772" t="s">
        <v>166</v>
      </c>
      <c r="IK15" s="773"/>
      <c r="IL15" s="774"/>
      <c r="IM15" s="937">
        <f>各種係数!$O15</f>
        <v>46.1</v>
      </c>
      <c r="IN15" s="938"/>
      <c r="IO15" s="938"/>
      <c r="IP15" s="939"/>
      <c r="IQ15" s="940">
        <f t="shared" si="34"/>
        <v>0</v>
      </c>
      <c r="IR15" s="941"/>
      <c r="IS15" s="941"/>
      <c r="IT15" s="941"/>
      <c r="IU15" s="941">
        <f t="shared" si="35"/>
        <v>0</v>
      </c>
      <c r="IV15" s="941"/>
      <c r="IW15" s="941"/>
      <c r="IX15" s="941"/>
      <c r="IY15" s="941">
        <f t="shared" si="36"/>
        <v>0</v>
      </c>
      <c r="IZ15" s="941"/>
      <c r="JA15" s="941"/>
      <c r="JB15" s="941"/>
      <c r="JC15" s="941">
        <f t="shared" si="37"/>
        <v>0</v>
      </c>
      <c r="JD15" s="941"/>
      <c r="JE15" s="941"/>
      <c r="JF15" s="941"/>
      <c r="JG15" s="941">
        <f t="shared" si="38"/>
        <v>0</v>
      </c>
      <c r="JH15" s="941"/>
      <c r="JI15" s="941"/>
      <c r="JJ15" s="941"/>
      <c r="JK15" s="466">
        <f>各種係数!$R15</f>
        <v>1.44E-2</v>
      </c>
      <c r="JL15" s="467"/>
      <c r="JM15" s="467"/>
      <c r="JN15" s="467"/>
      <c r="JO15" s="467"/>
      <c r="JP15" s="467"/>
      <c r="JQ15" s="467"/>
      <c r="JR15" s="467"/>
      <c r="JS15" s="467"/>
      <c r="JT15" s="467"/>
      <c r="JU15" s="467"/>
      <c r="JV15" s="467"/>
      <c r="JW15" s="468"/>
      <c r="JX15" s="468"/>
      <c r="JY15" s="468"/>
      <c r="JZ15" s="468"/>
      <c r="KA15" s="468"/>
      <c r="KB15" s="468"/>
      <c r="KC15" s="468"/>
      <c r="KD15" s="469"/>
      <c r="KE15" s="940">
        <f t="shared" si="39"/>
        <v>0</v>
      </c>
      <c r="KF15" s="941"/>
      <c r="KG15" s="941"/>
      <c r="KH15" s="941"/>
      <c r="KI15" s="941">
        <f t="shared" si="40"/>
        <v>0</v>
      </c>
      <c r="KJ15" s="941"/>
      <c r="KK15" s="941"/>
      <c r="KL15" s="941"/>
      <c r="KM15" s="941">
        <f t="shared" si="41"/>
        <v>0</v>
      </c>
      <c r="KN15" s="941"/>
      <c r="KO15" s="941"/>
      <c r="KP15" s="941"/>
      <c r="KQ15" s="941">
        <f t="shared" si="42"/>
        <v>0</v>
      </c>
      <c r="KR15" s="941"/>
      <c r="KS15" s="941"/>
      <c r="KT15" s="941"/>
      <c r="KU15" s="941">
        <f t="shared" si="43"/>
        <v>0</v>
      </c>
      <c r="KV15" s="941"/>
      <c r="KW15" s="941"/>
      <c r="KX15" s="947"/>
      <c r="LC15" s="867"/>
      <c r="LD15" s="526"/>
      <c r="LE15" s="827"/>
      <c r="LF15" s="828"/>
      <c r="LG15" s="829"/>
      <c r="LH15" s="830" t="s">
        <v>20</v>
      </c>
      <c r="LI15" s="831"/>
      <c r="LJ15" s="831"/>
      <c r="LK15" s="831"/>
      <c r="LL15" s="831"/>
      <c r="LM15" s="831"/>
      <c r="LN15" s="831"/>
      <c r="LO15" s="832"/>
      <c r="LP15" s="484"/>
      <c r="LQ15" s="434"/>
      <c r="LR15" s="435"/>
      <c r="LS15" s="435"/>
      <c r="LT15" s="434"/>
      <c r="LU15" s="434"/>
      <c r="LV15" s="435"/>
      <c r="LW15" s="589"/>
      <c r="LX15" s="434"/>
      <c r="LY15" s="434"/>
      <c r="LZ15" s="435"/>
      <c r="MA15" s="589"/>
      <c r="MB15" s="434"/>
      <c r="MC15" s="434"/>
      <c r="MD15" s="435"/>
      <c r="ME15" s="589"/>
      <c r="MF15" s="434"/>
      <c r="MG15" s="434"/>
      <c r="MH15" s="435"/>
      <c r="MI15" s="589"/>
      <c r="MJ15" s="772" t="s">
        <v>166</v>
      </c>
      <c r="MK15" s="773"/>
      <c r="ML15" s="774"/>
      <c r="MM15" s="937">
        <f>各種係数!$O15</f>
        <v>46.1</v>
      </c>
      <c r="MN15" s="938"/>
      <c r="MO15" s="938"/>
      <c r="MP15" s="939"/>
      <c r="MQ15" s="940">
        <f t="shared" si="44"/>
        <v>0</v>
      </c>
      <c r="MR15" s="941"/>
      <c r="MS15" s="941"/>
      <c r="MT15" s="941"/>
      <c r="MU15" s="941">
        <f t="shared" si="45"/>
        <v>0</v>
      </c>
      <c r="MV15" s="941"/>
      <c r="MW15" s="941"/>
      <c r="MX15" s="941"/>
      <c r="MY15" s="941">
        <f t="shared" si="46"/>
        <v>0</v>
      </c>
      <c r="MZ15" s="941"/>
      <c r="NA15" s="941"/>
      <c r="NB15" s="941"/>
      <c r="NC15" s="941">
        <f t="shared" si="47"/>
        <v>0</v>
      </c>
      <c r="ND15" s="941"/>
      <c r="NE15" s="941"/>
      <c r="NF15" s="941"/>
      <c r="NG15" s="941">
        <f t="shared" si="48"/>
        <v>0</v>
      </c>
      <c r="NH15" s="941"/>
      <c r="NI15" s="941"/>
      <c r="NJ15" s="941"/>
      <c r="NK15" s="466">
        <f>各種係数!$R15</f>
        <v>1.44E-2</v>
      </c>
      <c r="NL15" s="467"/>
      <c r="NM15" s="467"/>
      <c r="NN15" s="467"/>
      <c r="NO15" s="467"/>
      <c r="NP15" s="467"/>
      <c r="NQ15" s="467"/>
      <c r="NR15" s="467"/>
      <c r="NS15" s="467"/>
      <c r="NT15" s="467"/>
      <c r="NU15" s="467"/>
      <c r="NV15" s="467"/>
      <c r="NW15" s="468"/>
      <c r="NX15" s="468"/>
      <c r="NY15" s="468"/>
      <c r="NZ15" s="468"/>
      <c r="OA15" s="468"/>
      <c r="OB15" s="468"/>
      <c r="OC15" s="468"/>
      <c r="OD15" s="469"/>
      <c r="OE15" s="940">
        <f t="shared" si="49"/>
        <v>0</v>
      </c>
      <c r="OF15" s="941"/>
      <c r="OG15" s="941"/>
      <c r="OH15" s="941"/>
      <c r="OI15" s="941">
        <f t="shared" si="50"/>
        <v>0</v>
      </c>
      <c r="OJ15" s="941"/>
      <c r="OK15" s="941"/>
      <c r="OL15" s="941"/>
      <c r="OM15" s="941">
        <f t="shared" si="51"/>
        <v>0</v>
      </c>
      <c r="ON15" s="941"/>
      <c r="OO15" s="941"/>
      <c r="OP15" s="941"/>
      <c r="OQ15" s="941">
        <f t="shared" si="52"/>
        <v>0</v>
      </c>
      <c r="OR15" s="941"/>
      <c r="OS15" s="941"/>
      <c r="OT15" s="941"/>
      <c r="OU15" s="941">
        <f t="shared" si="53"/>
        <v>0</v>
      </c>
      <c r="OV15" s="941"/>
      <c r="OW15" s="941"/>
      <c r="OX15" s="947"/>
      <c r="PC15" s="867"/>
      <c r="PD15" s="526"/>
      <c r="PE15" s="827"/>
      <c r="PF15" s="828"/>
      <c r="PG15" s="829"/>
      <c r="PH15" s="830" t="s">
        <v>20</v>
      </c>
      <c r="PI15" s="831"/>
      <c r="PJ15" s="831"/>
      <c r="PK15" s="831"/>
      <c r="PL15" s="831"/>
      <c r="PM15" s="831"/>
      <c r="PN15" s="831"/>
      <c r="PO15" s="832"/>
      <c r="PP15" s="484"/>
      <c r="PQ15" s="434"/>
      <c r="PR15" s="435"/>
      <c r="PS15" s="435"/>
      <c r="PT15" s="434"/>
      <c r="PU15" s="434"/>
      <c r="PV15" s="435"/>
      <c r="PW15" s="589"/>
      <c r="PX15" s="434"/>
      <c r="PY15" s="434"/>
      <c r="PZ15" s="435"/>
      <c r="QA15" s="589"/>
      <c r="QB15" s="434"/>
      <c r="QC15" s="434"/>
      <c r="QD15" s="435"/>
      <c r="QE15" s="589"/>
      <c r="QF15" s="434"/>
      <c r="QG15" s="434"/>
      <c r="QH15" s="435"/>
      <c r="QI15" s="589"/>
      <c r="QJ15" s="772" t="s">
        <v>166</v>
      </c>
      <c r="QK15" s="773"/>
      <c r="QL15" s="774"/>
      <c r="QM15" s="937">
        <f>各種係数!$O15</f>
        <v>46.1</v>
      </c>
      <c r="QN15" s="938"/>
      <c r="QO15" s="938"/>
      <c r="QP15" s="939"/>
      <c r="QQ15" s="940">
        <f t="shared" si="54"/>
        <v>0</v>
      </c>
      <c r="QR15" s="941"/>
      <c r="QS15" s="941"/>
      <c r="QT15" s="941"/>
      <c r="QU15" s="941">
        <f t="shared" si="55"/>
        <v>0</v>
      </c>
      <c r="QV15" s="941"/>
      <c r="QW15" s="941"/>
      <c r="QX15" s="941"/>
      <c r="QY15" s="941">
        <f t="shared" si="56"/>
        <v>0</v>
      </c>
      <c r="QZ15" s="941"/>
      <c r="RA15" s="941"/>
      <c r="RB15" s="941"/>
      <c r="RC15" s="941">
        <f t="shared" si="57"/>
        <v>0</v>
      </c>
      <c r="RD15" s="941"/>
      <c r="RE15" s="941"/>
      <c r="RF15" s="941"/>
      <c r="RG15" s="941">
        <f t="shared" si="58"/>
        <v>0</v>
      </c>
      <c r="RH15" s="941"/>
      <c r="RI15" s="941"/>
      <c r="RJ15" s="941"/>
      <c r="RK15" s="466">
        <f>各種係数!$R15</f>
        <v>1.44E-2</v>
      </c>
      <c r="RL15" s="467"/>
      <c r="RM15" s="467"/>
      <c r="RN15" s="467"/>
      <c r="RO15" s="467"/>
      <c r="RP15" s="467"/>
      <c r="RQ15" s="467"/>
      <c r="RR15" s="467"/>
      <c r="RS15" s="467"/>
      <c r="RT15" s="467"/>
      <c r="RU15" s="467"/>
      <c r="RV15" s="467"/>
      <c r="RW15" s="468"/>
      <c r="RX15" s="468"/>
      <c r="RY15" s="468"/>
      <c r="RZ15" s="468"/>
      <c r="SA15" s="468"/>
      <c r="SB15" s="468"/>
      <c r="SC15" s="468"/>
      <c r="SD15" s="469"/>
      <c r="SE15" s="940">
        <f t="shared" si="59"/>
        <v>0</v>
      </c>
      <c r="SF15" s="941"/>
      <c r="SG15" s="941"/>
      <c r="SH15" s="941"/>
      <c r="SI15" s="941">
        <f t="shared" si="60"/>
        <v>0</v>
      </c>
      <c r="SJ15" s="941"/>
      <c r="SK15" s="941"/>
      <c r="SL15" s="941"/>
      <c r="SM15" s="941">
        <f t="shared" si="61"/>
        <v>0</v>
      </c>
      <c r="SN15" s="941"/>
      <c r="SO15" s="941"/>
      <c r="SP15" s="941"/>
      <c r="SQ15" s="941">
        <f t="shared" si="62"/>
        <v>0</v>
      </c>
      <c r="SR15" s="941"/>
      <c r="SS15" s="941"/>
      <c r="ST15" s="941"/>
      <c r="SU15" s="941">
        <f t="shared" si="63"/>
        <v>0</v>
      </c>
      <c r="SV15" s="941"/>
      <c r="SW15" s="941"/>
      <c r="SX15" s="947"/>
      <c r="TS15" s="484">
        <f t="shared" si="64"/>
        <v>0</v>
      </c>
      <c r="TT15" s="434"/>
      <c r="TU15" s="435"/>
      <c r="TV15" s="435"/>
      <c r="TW15" s="434">
        <f t="shared" si="6"/>
        <v>0</v>
      </c>
      <c r="TX15" s="434"/>
      <c r="TY15" s="435"/>
      <c r="TZ15" s="589"/>
      <c r="UA15" s="434">
        <f t="shared" si="7"/>
        <v>0</v>
      </c>
      <c r="UB15" s="434"/>
      <c r="UC15" s="435"/>
      <c r="UD15" s="589"/>
      <c r="UE15" s="434">
        <f t="shared" si="8"/>
        <v>0</v>
      </c>
      <c r="UF15" s="434"/>
      <c r="UG15" s="435"/>
      <c r="UH15" s="589"/>
      <c r="UI15" s="434">
        <f t="shared" si="9"/>
        <v>0</v>
      </c>
      <c r="UJ15" s="434"/>
      <c r="UK15" s="435"/>
      <c r="UL15" s="589"/>
      <c r="UM15" s="772" t="s">
        <v>166</v>
      </c>
      <c r="UN15" s="773"/>
      <c r="UO15" s="774"/>
      <c r="UP15" s="937">
        <f>各種係数!$O15</f>
        <v>46.1</v>
      </c>
      <c r="UQ15" s="938"/>
      <c r="UR15" s="938"/>
      <c r="US15" s="939"/>
      <c r="UT15" s="940">
        <f t="shared" si="10"/>
        <v>0</v>
      </c>
      <c r="UU15" s="941"/>
      <c r="UV15" s="941"/>
      <c r="UW15" s="941"/>
      <c r="UX15" s="941">
        <f t="shared" si="11"/>
        <v>0</v>
      </c>
      <c r="UY15" s="941"/>
      <c r="UZ15" s="941"/>
      <c r="VA15" s="941"/>
      <c r="VB15" s="941">
        <f t="shared" si="12"/>
        <v>0</v>
      </c>
      <c r="VC15" s="941"/>
      <c r="VD15" s="941"/>
      <c r="VE15" s="941"/>
      <c r="VF15" s="941">
        <f t="shared" si="13"/>
        <v>0</v>
      </c>
      <c r="VG15" s="941"/>
      <c r="VH15" s="941"/>
      <c r="VI15" s="941"/>
      <c r="VJ15" s="941">
        <f t="shared" si="14"/>
        <v>0</v>
      </c>
      <c r="VK15" s="941"/>
      <c r="VL15" s="941"/>
      <c r="VM15" s="941"/>
      <c r="VN15" s="466">
        <f>各種係数!$R15</f>
        <v>1.44E-2</v>
      </c>
      <c r="VO15" s="467"/>
      <c r="VP15" s="467"/>
      <c r="VQ15" s="467"/>
      <c r="VR15" s="467"/>
      <c r="VS15" s="467"/>
      <c r="VT15" s="467"/>
      <c r="VU15" s="467"/>
      <c r="VV15" s="467"/>
      <c r="VW15" s="467"/>
      <c r="VX15" s="467"/>
      <c r="VY15" s="467"/>
      <c r="VZ15" s="468"/>
      <c r="WA15" s="468"/>
      <c r="WB15" s="468"/>
      <c r="WC15" s="468"/>
      <c r="WD15" s="468"/>
      <c r="WE15" s="468"/>
      <c r="WF15" s="468"/>
      <c r="WG15" s="469"/>
      <c r="WH15" s="940">
        <f t="shared" si="15"/>
        <v>0</v>
      </c>
      <c r="WI15" s="941"/>
      <c r="WJ15" s="941"/>
      <c r="WK15" s="941"/>
      <c r="WL15" s="941">
        <f t="shared" si="16"/>
        <v>0</v>
      </c>
      <c r="WM15" s="941"/>
      <c r="WN15" s="941"/>
      <c r="WO15" s="941"/>
      <c r="WP15" s="941">
        <f t="shared" si="17"/>
        <v>0</v>
      </c>
      <c r="WQ15" s="941"/>
      <c r="WR15" s="941"/>
      <c r="WS15" s="941"/>
      <c r="WT15" s="941">
        <f t="shared" si="18"/>
        <v>0</v>
      </c>
      <c r="WU15" s="941"/>
      <c r="WV15" s="941"/>
      <c r="WW15" s="941"/>
      <c r="WX15" s="941">
        <f t="shared" si="19"/>
        <v>0</v>
      </c>
      <c r="WY15" s="941"/>
      <c r="WZ15" s="941"/>
      <c r="XA15" s="947"/>
    </row>
    <row r="16" spans="3:625" s="100" customFormat="1" ht="19.5" customHeight="1" x14ac:dyDescent="0.15">
      <c r="C16" s="867"/>
      <c r="D16" s="526"/>
      <c r="E16" s="834" t="s">
        <v>53</v>
      </c>
      <c r="F16" s="834"/>
      <c r="G16" s="834"/>
      <c r="H16" s="823" t="s">
        <v>21</v>
      </c>
      <c r="I16" s="823"/>
      <c r="J16" s="823"/>
      <c r="K16" s="823"/>
      <c r="L16" s="823"/>
      <c r="M16" s="823"/>
      <c r="N16" s="823"/>
      <c r="O16" s="823"/>
      <c r="P16" s="484"/>
      <c r="Q16" s="434"/>
      <c r="R16" s="435"/>
      <c r="S16" s="435"/>
      <c r="T16" s="434"/>
      <c r="U16" s="434"/>
      <c r="V16" s="435"/>
      <c r="W16" s="589"/>
      <c r="X16" s="434"/>
      <c r="Y16" s="434"/>
      <c r="Z16" s="435"/>
      <c r="AA16" s="589"/>
      <c r="AB16" s="434"/>
      <c r="AC16" s="434"/>
      <c r="AD16" s="435"/>
      <c r="AE16" s="589"/>
      <c r="AF16" s="434"/>
      <c r="AG16" s="434"/>
      <c r="AH16" s="435"/>
      <c r="AI16" s="589"/>
      <c r="AJ16" s="772" t="s">
        <v>34</v>
      </c>
      <c r="AK16" s="773"/>
      <c r="AL16" s="774"/>
      <c r="AM16" s="937">
        <f>各種係数!$O16</f>
        <v>54.7</v>
      </c>
      <c r="AN16" s="938"/>
      <c r="AO16" s="938"/>
      <c r="AP16" s="939"/>
      <c r="AQ16" s="940">
        <f t="shared" si="20"/>
        <v>0</v>
      </c>
      <c r="AR16" s="941"/>
      <c r="AS16" s="941"/>
      <c r="AT16" s="941"/>
      <c r="AU16" s="941">
        <f t="shared" si="0"/>
        <v>0</v>
      </c>
      <c r="AV16" s="941"/>
      <c r="AW16" s="941"/>
      <c r="AX16" s="941"/>
      <c r="AY16" s="941">
        <f t="shared" si="1"/>
        <v>0</v>
      </c>
      <c r="AZ16" s="941"/>
      <c r="BA16" s="941"/>
      <c r="BB16" s="941"/>
      <c r="BC16" s="941">
        <f t="shared" si="2"/>
        <v>0</v>
      </c>
      <c r="BD16" s="941"/>
      <c r="BE16" s="941"/>
      <c r="BF16" s="941"/>
      <c r="BG16" s="941">
        <f t="shared" si="3"/>
        <v>0</v>
      </c>
      <c r="BH16" s="941"/>
      <c r="BI16" s="941"/>
      <c r="BJ16" s="941"/>
      <c r="BK16" s="466">
        <f>各種係数!$R16</f>
        <v>1.3899999999999999E-2</v>
      </c>
      <c r="BL16" s="467"/>
      <c r="BM16" s="467"/>
      <c r="BN16" s="467"/>
      <c r="BO16" s="467"/>
      <c r="BP16" s="467"/>
      <c r="BQ16" s="467"/>
      <c r="BR16" s="467"/>
      <c r="BS16" s="467"/>
      <c r="BT16" s="467"/>
      <c r="BU16" s="467"/>
      <c r="BV16" s="467"/>
      <c r="BW16" s="468"/>
      <c r="BX16" s="468"/>
      <c r="BY16" s="468"/>
      <c r="BZ16" s="468"/>
      <c r="CA16" s="468"/>
      <c r="CB16" s="468"/>
      <c r="CC16" s="468"/>
      <c r="CD16" s="469"/>
      <c r="CE16" s="940">
        <f t="shared" si="21"/>
        <v>0</v>
      </c>
      <c r="CF16" s="941"/>
      <c r="CG16" s="941"/>
      <c r="CH16" s="941"/>
      <c r="CI16" s="941">
        <f t="shared" si="22"/>
        <v>0</v>
      </c>
      <c r="CJ16" s="941"/>
      <c r="CK16" s="941"/>
      <c r="CL16" s="941"/>
      <c r="CM16" s="941">
        <f t="shared" si="23"/>
        <v>0</v>
      </c>
      <c r="CN16" s="941"/>
      <c r="CO16" s="941"/>
      <c r="CP16" s="941"/>
      <c r="CQ16" s="941">
        <f t="shared" si="4"/>
        <v>0</v>
      </c>
      <c r="CR16" s="941"/>
      <c r="CS16" s="941"/>
      <c r="CT16" s="941"/>
      <c r="CU16" s="941">
        <f t="shared" si="5"/>
        <v>0</v>
      </c>
      <c r="CV16" s="941"/>
      <c r="CW16" s="941"/>
      <c r="CX16" s="947"/>
      <c r="DC16" s="867"/>
      <c r="DD16" s="526"/>
      <c r="DE16" s="834" t="s">
        <v>53</v>
      </c>
      <c r="DF16" s="834"/>
      <c r="DG16" s="834"/>
      <c r="DH16" s="823" t="s">
        <v>21</v>
      </c>
      <c r="DI16" s="823"/>
      <c r="DJ16" s="823"/>
      <c r="DK16" s="823"/>
      <c r="DL16" s="823"/>
      <c r="DM16" s="823"/>
      <c r="DN16" s="823"/>
      <c r="DO16" s="823"/>
      <c r="DP16" s="484"/>
      <c r="DQ16" s="434"/>
      <c r="DR16" s="435"/>
      <c r="DS16" s="435"/>
      <c r="DT16" s="434"/>
      <c r="DU16" s="434"/>
      <c r="DV16" s="435"/>
      <c r="DW16" s="589"/>
      <c r="DX16" s="434"/>
      <c r="DY16" s="434"/>
      <c r="DZ16" s="435"/>
      <c r="EA16" s="589"/>
      <c r="EB16" s="434"/>
      <c r="EC16" s="434"/>
      <c r="ED16" s="435"/>
      <c r="EE16" s="589"/>
      <c r="EF16" s="434"/>
      <c r="EG16" s="434"/>
      <c r="EH16" s="435"/>
      <c r="EI16" s="589"/>
      <c r="EJ16" s="772" t="s">
        <v>34</v>
      </c>
      <c r="EK16" s="773"/>
      <c r="EL16" s="774"/>
      <c r="EM16" s="937">
        <f>各種係数!$O16</f>
        <v>54.7</v>
      </c>
      <c r="EN16" s="938"/>
      <c r="EO16" s="938"/>
      <c r="EP16" s="939"/>
      <c r="EQ16" s="940">
        <f t="shared" si="24"/>
        <v>0</v>
      </c>
      <c r="ER16" s="941"/>
      <c r="ES16" s="941"/>
      <c r="ET16" s="941"/>
      <c r="EU16" s="941">
        <f t="shared" si="25"/>
        <v>0</v>
      </c>
      <c r="EV16" s="941"/>
      <c r="EW16" s="941"/>
      <c r="EX16" s="941"/>
      <c r="EY16" s="941">
        <f t="shared" si="26"/>
        <v>0</v>
      </c>
      <c r="EZ16" s="941"/>
      <c r="FA16" s="941"/>
      <c r="FB16" s="941"/>
      <c r="FC16" s="941">
        <f t="shared" si="27"/>
        <v>0</v>
      </c>
      <c r="FD16" s="941"/>
      <c r="FE16" s="941"/>
      <c r="FF16" s="941"/>
      <c r="FG16" s="941">
        <f t="shared" si="28"/>
        <v>0</v>
      </c>
      <c r="FH16" s="941"/>
      <c r="FI16" s="941"/>
      <c r="FJ16" s="941"/>
      <c r="FK16" s="466">
        <f>各種係数!$R16</f>
        <v>1.3899999999999999E-2</v>
      </c>
      <c r="FL16" s="467"/>
      <c r="FM16" s="467"/>
      <c r="FN16" s="467"/>
      <c r="FO16" s="467"/>
      <c r="FP16" s="467"/>
      <c r="FQ16" s="467"/>
      <c r="FR16" s="467"/>
      <c r="FS16" s="467"/>
      <c r="FT16" s="467"/>
      <c r="FU16" s="467"/>
      <c r="FV16" s="467"/>
      <c r="FW16" s="468"/>
      <c r="FX16" s="468"/>
      <c r="FY16" s="468"/>
      <c r="FZ16" s="468"/>
      <c r="GA16" s="468"/>
      <c r="GB16" s="468"/>
      <c r="GC16" s="468"/>
      <c r="GD16" s="469"/>
      <c r="GE16" s="940">
        <f t="shared" si="29"/>
        <v>0</v>
      </c>
      <c r="GF16" s="941"/>
      <c r="GG16" s="941"/>
      <c r="GH16" s="941"/>
      <c r="GI16" s="941">
        <f t="shared" si="30"/>
        <v>0</v>
      </c>
      <c r="GJ16" s="941"/>
      <c r="GK16" s="941"/>
      <c r="GL16" s="941"/>
      <c r="GM16" s="941">
        <f t="shared" si="31"/>
        <v>0</v>
      </c>
      <c r="GN16" s="941"/>
      <c r="GO16" s="941"/>
      <c r="GP16" s="941"/>
      <c r="GQ16" s="941">
        <f t="shared" si="32"/>
        <v>0</v>
      </c>
      <c r="GR16" s="941"/>
      <c r="GS16" s="941"/>
      <c r="GT16" s="941"/>
      <c r="GU16" s="941">
        <f t="shared" si="33"/>
        <v>0</v>
      </c>
      <c r="GV16" s="941"/>
      <c r="GW16" s="941"/>
      <c r="GX16" s="947"/>
      <c r="HC16" s="867"/>
      <c r="HD16" s="526"/>
      <c r="HE16" s="834" t="s">
        <v>53</v>
      </c>
      <c r="HF16" s="834"/>
      <c r="HG16" s="834"/>
      <c r="HH16" s="823" t="s">
        <v>21</v>
      </c>
      <c r="HI16" s="823"/>
      <c r="HJ16" s="823"/>
      <c r="HK16" s="823"/>
      <c r="HL16" s="823"/>
      <c r="HM16" s="823"/>
      <c r="HN16" s="823"/>
      <c r="HO16" s="823"/>
      <c r="HP16" s="484"/>
      <c r="HQ16" s="434"/>
      <c r="HR16" s="435"/>
      <c r="HS16" s="435"/>
      <c r="HT16" s="434"/>
      <c r="HU16" s="434"/>
      <c r="HV16" s="435"/>
      <c r="HW16" s="589"/>
      <c r="HX16" s="434"/>
      <c r="HY16" s="434"/>
      <c r="HZ16" s="435"/>
      <c r="IA16" s="589"/>
      <c r="IB16" s="434"/>
      <c r="IC16" s="434"/>
      <c r="ID16" s="435"/>
      <c r="IE16" s="589"/>
      <c r="IF16" s="434"/>
      <c r="IG16" s="434"/>
      <c r="IH16" s="435"/>
      <c r="II16" s="589"/>
      <c r="IJ16" s="772" t="s">
        <v>34</v>
      </c>
      <c r="IK16" s="773"/>
      <c r="IL16" s="774"/>
      <c r="IM16" s="937">
        <f>各種係数!$O16</f>
        <v>54.7</v>
      </c>
      <c r="IN16" s="938"/>
      <c r="IO16" s="938"/>
      <c r="IP16" s="939"/>
      <c r="IQ16" s="940">
        <f t="shared" si="34"/>
        <v>0</v>
      </c>
      <c r="IR16" s="941"/>
      <c r="IS16" s="941"/>
      <c r="IT16" s="941"/>
      <c r="IU16" s="941">
        <f t="shared" si="35"/>
        <v>0</v>
      </c>
      <c r="IV16" s="941"/>
      <c r="IW16" s="941"/>
      <c r="IX16" s="941"/>
      <c r="IY16" s="941">
        <f t="shared" si="36"/>
        <v>0</v>
      </c>
      <c r="IZ16" s="941"/>
      <c r="JA16" s="941"/>
      <c r="JB16" s="941"/>
      <c r="JC16" s="941">
        <f t="shared" si="37"/>
        <v>0</v>
      </c>
      <c r="JD16" s="941"/>
      <c r="JE16" s="941"/>
      <c r="JF16" s="941"/>
      <c r="JG16" s="941">
        <f t="shared" si="38"/>
        <v>0</v>
      </c>
      <c r="JH16" s="941"/>
      <c r="JI16" s="941"/>
      <c r="JJ16" s="941"/>
      <c r="JK16" s="466">
        <f>各種係数!$R16</f>
        <v>1.3899999999999999E-2</v>
      </c>
      <c r="JL16" s="467"/>
      <c r="JM16" s="467"/>
      <c r="JN16" s="467"/>
      <c r="JO16" s="467"/>
      <c r="JP16" s="467"/>
      <c r="JQ16" s="467"/>
      <c r="JR16" s="467"/>
      <c r="JS16" s="467"/>
      <c r="JT16" s="467"/>
      <c r="JU16" s="467"/>
      <c r="JV16" s="467"/>
      <c r="JW16" s="468"/>
      <c r="JX16" s="468"/>
      <c r="JY16" s="468"/>
      <c r="JZ16" s="468"/>
      <c r="KA16" s="468"/>
      <c r="KB16" s="468"/>
      <c r="KC16" s="468"/>
      <c r="KD16" s="469"/>
      <c r="KE16" s="940">
        <f t="shared" si="39"/>
        <v>0</v>
      </c>
      <c r="KF16" s="941"/>
      <c r="KG16" s="941"/>
      <c r="KH16" s="941"/>
      <c r="KI16" s="941">
        <f t="shared" si="40"/>
        <v>0</v>
      </c>
      <c r="KJ16" s="941"/>
      <c r="KK16" s="941"/>
      <c r="KL16" s="941"/>
      <c r="KM16" s="941">
        <f t="shared" si="41"/>
        <v>0</v>
      </c>
      <c r="KN16" s="941"/>
      <c r="KO16" s="941"/>
      <c r="KP16" s="941"/>
      <c r="KQ16" s="941">
        <f t="shared" si="42"/>
        <v>0</v>
      </c>
      <c r="KR16" s="941"/>
      <c r="KS16" s="941"/>
      <c r="KT16" s="941"/>
      <c r="KU16" s="941">
        <f t="shared" si="43"/>
        <v>0</v>
      </c>
      <c r="KV16" s="941"/>
      <c r="KW16" s="941"/>
      <c r="KX16" s="947"/>
      <c r="LC16" s="867"/>
      <c r="LD16" s="526"/>
      <c r="LE16" s="834" t="s">
        <v>53</v>
      </c>
      <c r="LF16" s="834"/>
      <c r="LG16" s="834"/>
      <c r="LH16" s="823" t="s">
        <v>21</v>
      </c>
      <c r="LI16" s="823"/>
      <c r="LJ16" s="823"/>
      <c r="LK16" s="823"/>
      <c r="LL16" s="823"/>
      <c r="LM16" s="823"/>
      <c r="LN16" s="823"/>
      <c r="LO16" s="823"/>
      <c r="LP16" s="484"/>
      <c r="LQ16" s="434"/>
      <c r="LR16" s="435"/>
      <c r="LS16" s="435"/>
      <c r="LT16" s="434"/>
      <c r="LU16" s="434"/>
      <c r="LV16" s="435"/>
      <c r="LW16" s="589"/>
      <c r="LX16" s="434"/>
      <c r="LY16" s="434"/>
      <c r="LZ16" s="435"/>
      <c r="MA16" s="589"/>
      <c r="MB16" s="434"/>
      <c r="MC16" s="434"/>
      <c r="MD16" s="435"/>
      <c r="ME16" s="589"/>
      <c r="MF16" s="434"/>
      <c r="MG16" s="434"/>
      <c r="MH16" s="435"/>
      <c r="MI16" s="589"/>
      <c r="MJ16" s="772" t="s">
        <v>34</v>
      </c>
      <c r="MK16" s="773"/>
      <c r="ML16" s="774"/>
      <c r="MM16" s="937">
        <f>各種係数!$O16</f>
        <v>54.7</v>
      </c>
      <c r="MN16" s="938"/>
      <c r="MO16" s="938"/>
      <c r="MP16" s="939"/>
      <c r="MQ16" s="940">
        <f t="shared" si="44"/>
        <v>0</v>
      </c>
      <c r="MR16" s="941"/>
      <c r="MS16" s="941"/>
      <c r="MT16" s="941"/>
      <c r="MU16" s="941">
        <f t="shared" si="45"/>
        <v>0</v>
      </c>
      <c r="MV16" s="941"/>
      <c r="MW16" s="941"/>
      <c r="MX16" s="941"/>
      <c r="MY16" s="941">
        <f t="shared" si="46"/>
        <v>0</v>
      </c>
      <c r="MZ16" s="941"/>
      <c r="NA16" s="941"/>
      <c r="NB16" s="941"/>
      <c r="NC16" s="941">
        <f t="shared" si="47"/>
        <v>0</v>
      </c>
      <c r="ND16" s="941"/>
      <c r="NE16" s="941"/>
      <c r="NF16" s="941"/>
      <c r="NG16" s="941">
        <f t="shared" si="48"/>
        <v>0</v>
      </c>
      <c r="NH16" s="941"/>
      <c r="NI16" s="941"/>
      <c r="NJ16" s="941"/>
      <c r="NK16" s="466">
        <f>各種係数!$R16</f>
        <v>1.3899999999999999E-2</v>
      </c>
      <c r="NL16" s="467"/>
      <c r="NM16" s="467"/>
      <c r="NN16" s="467"/>
      <c r="NO16" s="467"/>
      <c r="NP16" s="467"/>
      <c r="NQ16" s="467"/>
      <c r="NR16" s="467"/>
      <c r="NS16" s="467"/>
      <c r="NT16" s="467"/>
      <c r="NU16" s="467"/>
      <c r="NV16" s="467"/>
      <c r="NW16" s="468"/>
      <c r="NX16" s="468"/>
      <c r="NY16" s="468"/>
      <c r="NZ16" s="468"/>
      <c r="OA16" s="468"/>
      <c r="OB16" s="468"/>
      <c r="OC16" s="468"/>
      <c r="OD16" s="469"/>
      <c r="OE16" s="940">
        <f t="shared" si="49"/>
        <v>0</v>
      </c>
      <c r="OF16" s="941"/>
      <c r="OG16" s="941"/>
      <c r="OH16" s="941"/>
      <c r="OI16" s="941">
        <f t="shared" si="50"/>
        <v>0</v>
      </c>
      <c r="OJ16" s="941"/>
      <c r="OK16" s="941"/>
      <c r="OL16" s="941"/>
      <c r="OM16" s="941">
        <f t="shared" si="51"/>
        <v>0</v>
      </c>
      <c r="ON16" s="941"/>
      <c r="OO16" s="941"/>
      <c r="OP16" s="941"/>
      <c r="OQ16" s="941">
        <f t="shared" si="52"/>
        <v>0</v>
      </c>
      <c r="OR16" s="941"/>
      <c r="OS16" s="941"/>
      <c r="OT16" s="941"/>
      <c r="OU16" s="941">
        <f t="shared" si="53"/>
        <v>0</v>
      </c>
      <c r="OV16" s="941"/>
      <c r="OW16" s="941"/>
      <c r="OX16" s="947"/>
      <c r="PC16" s="867"/>
      <c r="PD16" s="526"/>
      <c r="PE16" s="834" t="s">
        <v>53</v>
      </c>
      <c r="PF16" s="834"/>
      <c r="PG16" s="834"/>
      <c r="PH16" s="823" t="s">
        <v>21</v>
      </c>
      <c r="PI16" s="823"/>
      <c r="PJ16" s="823"/>
      <c r="PK16" s="823"/>
      <c r="PL16" s="823"/>
      <c r="PM16" s="823"/>
      <c r="PN16" s="823"/>
      <c r="PO16" s="823"/>
      <c r="PP16" s="484"/>
      <c r="PQ16" s="434"/>
      <c r="PR16" s="435"/>
      <c r="PS16" s="435"/>
      <c r="PT16" s="434"/>
      <c r="PU16" s="434"/>
      <c r="PV16" s="435"/>
      <c r="PW16" s="589"/>
      <c r="PX16" s="434"/>
      <c r="PY16" s="434"/>
      <c r="PZ16" s="435"/>
      <c r="QA16" s="589"/>
      <c r="QB16" s="434"/>
      <c r="QC16" s="434"/>
      <c r="QD16" s="435"/>
      <c r="QE16" s="589"/>
      <c r="QF16" s="434"/>
      <c r="QG16" s="434"/>
      <c r="QH16" s="435"/>
      <c r="QI16" s="589"/>
      <c r="QJ16" s="772" t="s">
        <v>34</v>
      </c>
      <c r="QK16" s="773"/>
      <c r="QL16" s="774"/>
      <c r="QM16" s="937">
        <f>各種係数!$O16</f>
        <v>54.7</v>
      </c>
      <c r="QN16" s="938"/>
      <c r="QO16" s="938"/>
      <c r="QP16" s="939"/>
      <c r="QQ16" s="940">
        <f t="shared" si="54"/>
        <v>0</v>
      </c>
      <c r="QR16" s="941"/>
      <c r="QS16" s="941"/>
      <c r="QT16" s="941"/>
      <c r="QU16" s="941">
        <f t="shared" si="55"/>
        <v>0</v>
      </c>
      <c r="QV16" s="941"/>
      <c r="QW16" s="941"/>
      <c r="QX16" s="941"/>
      <c r="QY16" s="941">
        <f t="shared" si="56"/>
        <v>0</v>
      </c>
      <c r="QZ16" s="941"/>
      <c r="RA16" s="941"/>
      <c r="RB16" s="941"/>
      <c r="RC16" s="941">
        <f t="shared" si="57"/>
        <v>0</v>
      </c>
      <c r="RD16" s="941"/>
      <c r="RE16" s="941"/>
      <c r="RF16" s="941"/>
      <c r="RG16" s="941">
        <f t="shared" si="58"/>
        <v>0</v>
      </c>
      <c r="RH16" s="941"/>
      <c r="RI16" s="941"/>
      <c r="RJ16" s="941"/>
      <c r="RK16" s="466">
        <f>各種係数!$R16</f>
        <v>1.3899999999999999E-2</v>
      </c>
      <c r="RL16" s="467"/>
      <c r="RM16" s="467"/>
      <c r="RN16" s="467"/>
      <c r="RO16" s="467"/>
      <c r="RP16" s="467"/>
      <c r="RQ16" s="467"/>
      <c r="RR16" s="467"/>
      <c r="RS16" s="467"/>
      <c r="RT16" s="467"/>
      <c r="RU16" s="467"/>
      <c r="RV16" s="467"/>
      <c r="RW16" s="468"/>
      <c r="RX16" s="468"/>
      <c r="RY16" s="468"/>
      <c r="RZ16" s="468"/>
      <c r="SA16" s="468"/>
      <c r="SB16" s="468"/>
      <c r="SC16" s="468"/>
      <c r="SD16" s="469"/>
      <c r="SE16" s="940">
        <f t="shared" si="59"/>
        <v>0</v>
      </c>
      <c r="SF16" s="941"/>
      <c r="SG16" s="941"/>
      <c r="SH16" s="941"/>
      <c r="SI16" s="941">
        <f t="shared" si="60"/>
        <v>0</v>
      </c>
      <c r="SJ16" s="941"/>
      <c r="SK16" s="941"/>
      <c r="SL16" s="941"/>
      <c r="SM16" s="941">
        <f t="shared" si="61"/>
        <v>0</v>
      </c>
      <c r="SN16" s="941"/>
      <c r="SO16" s="941"/>
      <c r="SP16" s="941"/>
      <c r="SQ16" s="941">
        <f t="shared" si="62"/>
        <v>0</v>
      </c>
      <c r="SR16" s="941"/>
      <c r="SS16" s="941"/>
      <c r="ST16" s="941"/>
      <c r="SU16" s="941">
        <f t="shared" si="63"/>
        <v>0</v>
      </c>
      <c r="SV16" s="941"/>
      <c r="SW16" s="941"/>
      <c r="SX16" s="947"/>
      <c r="TS16" s="484">
        <f t="shared" si="64"/>
        <v>0</v>
      </c>
      <c r="TT16" s="434"/>
      <c r="TU16" s="435"/>
      <c r="TV16" s="435"/>
      <c r="TW16" s="434">
        <f t="shared" si="6"/>
        <v>0</v>
      </c>
      <c r="TX16" s="434"/>
      <c r="TY16" s="435"/>
      <c r="TZ16" s="589"/>
      <c r="UA16" s="434">
        <f t="shared" si="7"/>
        <v>0</v>
      </c>
      <c r="UB16" s="434"/>
      <c r="UC16" s="435"/>
      <c r="UD16" s="589"/>
      <c r="UE16" s="434">
        <f t="shared" si="8"/>
        <v>0</v>
      </c>
      <c r="UF16" s="434"/>
      <c r="UG16" s="435"/>
      <c r="UH16" s="589"/>
      <c r="UI16" s="434">
        <f t="shared" si="9"/>
        <v>0</v>
      </c>
      <c r="UJ16" s="434"/>
      <c r="UK16" s="435"/>
      <c r="UL16" s="589"/>
      <c r="UM16" s="772" t="s">
        <v>34</v>
      </c>
      <c r="UN16" s="773"/>
      <c r="UO16" s="774"/>
      <c r="UP16" s="937">
        <f>各種係数!$O16</f>
        <v>54.7</v>
      </c>
      <c r="UQ16" s="938"/>
      <c r="UR16" s="938"/>
      <c r="US16" s="939"/>
      <c r="UT16" s="940">
        <f t="shared" si="10"/>
        <v>0</v>
      </c>
      <c r="UU16" s="941"/>
      <c r="UV16" s="941"/>
      <c r="UW16" s="941"/>
      <c r="UX16" s="941">
        <f t="shared" si="11"/>
        <v>0</v>
      </c>
      <c r="UY16" s="941"/>
      <c r="UZ16" s="941"/>
      <c r="VA16" s="941"/>
      <c r="VB16" s="941">
        <f t="shared" si="12"/>
        <v>0</v>
      </c>
      <c r="VC16" s="941"/>
      <c r="VD16" s="941"/>
      <c r="VE16" s="941"/>
      <c r="VF16" s="941">
        <f t="shared" si="13"/>
        <v>0</v>
      </c>
      <c r="VG16" s="941"/>
      <c r="VH16" s="941"/>
      <c r="VI16" s="941"/>
      <c r="VJ16" s="941">
        <f t="shared" si="14"/>
        <v>0</v>
      </c>
      <c r="VK16" s="941"/>
      <c r="VL16" s="941"/>
      <c r="VM16" s="941"/>
      <c r="VN16" s="466">
        <f>各種係数!$R16</f>
        <v>1.3899999999999999E-2</v>
      </c>
      <c r="VO16" s="467"/>
      <c r="VP16" s="467"/>
      <c r="VQ16" s="467"/>
      <c r="VR16" s="467"/>
      <c r="VS16" s="467"/>
      <c r="VT16" s="467"/>
      <c r="VU16" s="467"/>
      <c r="VV16" s="467"/>
      <c r="VW16" s="467"/>
      <c r="VX16" s="467"/>
      <c r="VY16" s="467"/>
      <c r="VZ16" s="468"/>
      <c r="WA16" s="468"/>
      <c r="WB16" s="468"/>
      <c r="WC16" s="468"/>
      <c r="WD16" s="468"/>
      <c r="WE16" s="468"/>
      <c r="WF16" s="468"/>
      <c r="WG16" s="469"/>
      <c r="WH16" s="940">
        <f t="shared" si="15"/>
        <v>0</v>
      </c>
      <c r="WI16" s="941"/>
      <c r="WJ16" s="941"/>
      <c r="WK16" s="941"/>
      <c r="WL16" s="941">
        <f t="shared" si="16"/>
        <v>0</v>
      </c>
      <c r="WM16" s="941"/>
      <c r="WN16" s="941"/>
      <c r="WO16" s="941"/>
      <c r="WP16" s="941">
        <f t="shared" si="17"/>
        <v>0</v>
      </c>
      <c r="WQ16" s="941"/>
      <c r="WR16" s="941"/>
      <c r="WS16" s="941"/>
      <c r="WT16" s="941">
        <f t="shared" si="18"/>
        <v>0</v>
      </c>
      <c r="WU16" s="941"/>
      <c r="WV16" s="941"/>
      <c r="WW16" s="941"/>
      <c r="WX16" s="941">
        <f t="shared" si="19"/>
        <v>0</v>
      </c>
      <c r="WY16" s="941"/>
      <c r="WZ16" s="941"/>
      <c r="XA16" s="947"/>
    </row>
    <row r="17" spans="3:625" s="100" customFormat="1" ht="19.5" customHeight="1" x14ac:dyDescent="0.15">
      <c r="C17" s="867"/>
      <c r="D17" s="526"/>
      <c r="E17" s="834"/>
      <c r="F17" s="834"/>
      <c r="G17" s="834"/>
      <c r="H17" s="823" t="s">
        <v>22</v>
      </c>
      <c r="I17" s="823"/>
      <c r="J17" s="823"/>
      <c r="K17" s="823"/>
      <c r="L17" s="823"/>
      <c r="M17" s="823"/>
      <c r="N17" s="823"/>
      <c r="O17" s="823"/>
      <c r="P17" s="484"/>
      <c r="Q17" s="434"/>
      <c r="R17" s="435"/>
      <c r="S17" s="435"/>
      <c r="T17" s="434"/>
      <c r="U17" s="434"/>
      <c r="V17" s="435"/>
      <c r="W17" s="589"/>
      <c r="X17" s="434"/>
      <c r="Y17" s="434"/>
      <c r="Z17" s="435"/>
      <c r="AA17" s="589"/>
      <c r="AB17" s="434"/>
      <c r="AC17" s="434"/>
      <c r="AD17" s="435"/>
      <c r="AE17" s="589"/>
      <c r="AF17" s="434"/>
      <c r="AG17" s="434"/>
      <c r="AH17" s="435"/>
      <c r="AI17" s="589"/>
      <c r="AJ17" s="772" t="s">
        <v>166</v>
      </c>
      <c r="AK17" s="773"/>
      <c r="AL17" s="774"/>
      <c r="AM17" s="937">
        <f>各種係数!$O17</f>
        <v>38.4</v>
      </c>
      <c r="AN17" s="938"/>
      <c r="AO17" s="938"/>
      <c r="AP17" s="939"/>
      <c r="AQ17" s="940">
        <f t="shared" si="20"/>
        <v>0</v>
      </c>
      <c r="AR17" s="941"/>
      <c r="AS17" s="941"/>
      <c r="AT17" s="941"/>
      <c r="AU17" s="941">
        <f t="shared" si="0"/>
        <v>0</v>
      </c>
      <c r="AV17" s="941"/>
      <c r="AW17" s="941"/>
      <c r="AX17" s="941"/>
      <c r="AY17" s="941">
        <f t="shared" si="1"/>
        <v>0</v>
      </c>
      <c r="AZ17" s="941"/>
      <c r="BA17" s="941"/>
      <c r="BB17" s="941"/>
      <c r="BC17" s="941">
        <f t="shared" si="2"/>
        <v>0</v>
      </c>
      <c r="BD17" s="941"/>
      <c r="BE17" s="941"/>
      <c r="BF17" s="941"/>
      <c r="BG17" s="941">
        <f t="shared" si="3"/>
        <v>0</v>
      </c>
      <c r="BH17" s="941"/>
      <c r="BI17" s="941"/>
      <c r="BJ17" s="941"/>
      <c r="BK17" s="466">
        <f>各種係数!$R17</f>
        <v>1.3899999999999999E-2</v>
      </c>
      <c r="BL17" s="467"/>
      <c r="BM17" s="467"/>
      <c r="BN17" s="467"/>
      <c r="BO17" s="467"/>
      <c r="BP17" s="467"/>
      <c r="BQ17" s="467"/>
      <c r="BR17" s="467"/>
      <c r="BS17" s="467"/>
      <c r="BT17" s="467"/>
      <c r="BU17" s="467"/>
      <c r="BV17" s="467"/>
      <c r="BW17" s="468"/>
      <c r="BX17" s="468"/>
      <c r="BY17" s="468"/>
      <c r="BZ17" s="468"/>
      <c r="CA17" s="468"/>
      <c r="CB17" s="468"/>
      <c r="CC17" s="468"/>
      <c r="CD17" s="469"/>
      <c r="CE17" s="940">
        <f t="shared" si="21"/>
        <v>0</v>
      </c>
      <c r="CF17" s="941"/>
      <c r="CG17" s="941"/>
      <c r="CH17" s="941"/>
      <c r="CI17" s="941">
        <f t="shared" si="22"/>
        <v>0</v>
      </c>
      <c r="CJ17" s="941"/>
      <c r="CK17" s="941"/>
      <c r="CL17" s="941"/>
      <c r="CM17" s="941">
        <f t="shared" si="23"/>
        <v>0</v>
      </c>
      <c r="CN17" s="941"/>
      <c r="CO17" s="941"/>
      <c r="CP17" s="941"/>
      <c r="CQ17" s="941">
        <f t="shared" si="4"/>
        <v>0</v>
      </c>
      <c r="CR17" s="941"/>
      <c r="CS17" s="941"/>
      <c r="CT17" s="941"/>
      <c r="CU17" s="941">
        <f t="shared" si="5"/>
        <v>0</v>
      </c>
      <c r="CV17" s="941"/>
      <c r="CW17" s="941"/>
      <c r="CX17" s="947"/>
      <c r="DC17" s="867"/>
      <c r="DD17" s="526"/>
      <c r="DE17" s="834"/>
      <c r="DF17" s="834"/>
      <c r="DG17" s="834"/>
      <c r="DH17" s="823" t="s">
        <v>22</v>
      </c>
      <c r="DI17" s="823"/>
      <c r="DJ17" s="823"/>
      <c r="DK17" s="823"/>
      <c r="DL17" s="823"/>
      <c r="DM17" s="823"/>
      <c r="DN17" s="823"/>
      <c r="DO17" s="823"/>
      <c r="DP17" s="484"/>
      <c r="DQ17" s="434"/>
      <c r="DR17" s="435"/>
      <c r="DS17" s="435"/>
      <c r="DT17" s="434"/>
      <c r="DU17" s="434"/>
      <c r="DV17" s="435"/>
      <c r="DW17" s="589"/>
      <c r="DX17" s="434"/>
      <c r="DY17" s="434"/>
      <c r="DZ17" s="435"/>
      <c r="EA17" s="589"/>
      <c r="EB17" s="434"/>
      <c r="EC17" s="434"/>
      <c r="ED17" s="435"/>
      <c r="EE17" s="589"/>
      <c r="EF17" s="434"/>
      <c r="EG17" s="434"/>
      <c r="EH17" s="435"/>
      <c r="EI17" s="589"/>
      <c r="EJ17" s="772" t="s">
        <v>166</v>
      </c>
      <c r="EK17" s="773"/>
      <c r="EL17" s="774"/>
      <c r="EM17" s="937">
        <f>各種係数!$O17</f>
        <v>38.4</v>
      </c>
      <c r="EN17" s="938"/>
      <c r="EO17" s="938"/>
      <c r="EP17" s="939"/>
      <c r="EQ17" s="940">
        <f t="shared" si="24"/>
        <v>0</v>
      </c>
      <c r="ER17" s="941"/>
      <c r="ES17" s="941"/>
      <c r="ET17" s="941"/>
      <c r="EU17" s="941">
        <f t="shared" si="25"/>
        <v>0</v>
      </c>
      <c r="EV17" s="941"/>
      <c r="EW17" s="941"/>
      <c r="EX17" s="941"/>
      <c r="EY17" s="941">
        <f t="shared" si="26"/>
        <v>0</v>
      </c>
      <c r="EZ17" s="941"/>
      <c r="FA17" s="941"/>
      <c r="FB17" s="941"/>
      <c r="FC17" s="941">
        <f t="shared" si="27"/>
        <v>0</v>
      </c>
      <c r="FD17" s="941"/>
      <c r="FE17" s="941"/>
      <c r="FF17" s="941"/>
      <c r="FG17" s="941">
        <f t="shared" si="28"/>
        <v>0</v>
      </c>
      <c r="FH17" s="941"/>
      <c r="FI17" s="941"/>
      <c r="FJ17" s="941"/>
      <c r="FK17" s="466">
        <f>各種係数!$R17</f>
        <v>1.3899999999999999E-2</v>
      </c>
      <c r="FL17" s="467"/>
      <c r="FM17" s="467"/>
      <c r="FN17" s="467"/>
      <c r="FO17" s="467"/>
      <c r="FP17" s="467"/>
      <c r="FQ17" s="467"/>
      <c r="FR17" s="467"/>
      <c r="FS17" s="467"/>
      <c r="FT17" s="467"/>
      <c r="FU17" s="467"/>
      <c r="FV17" s="467"/>
      <c r="FW17" s="468"/>
      <c r="FX17" s="468"/>
      <c r="FY17" s="468"/>
      <c r="FZ17" s="468"/>
      <c r="GA17" s="468"/>
      <c r="GB17" s="468"/>
      <c r="GC17" s="468"/>
      <c r="GD17" s="469"/>
      <c r="GE17" s="940">
        <f t="shared" si="29"/>
        <v>0</v>
      </c>
      <c r="GF17" s="941"/>
      <c r="GG17" s="941"/>
      <c r="GH17" s="941"/>
      <c r="GI17" s="941">
        <f t="shared" si="30"/>
        <v>0</v>
      </c>
      <c r="GJ17" s="941"/>
      <c r="GK17" s="941"/>
      <c r="GL17" s="941"/>
      <c r="GM17" s="941">
        <f t="shared" si="31"/>
        <v>0</v>
      </c>
      <c r="GN17" s="941"/>
      <c r="GO17" s="941"/>
      <c r="GP17" s="941"/>
      <c r="GQ17" s="941">
        <f t="shared" si="32"/>
        <v>0</v>
      </c>
      <c r="GR17" s="941"/>
      <c r="GS17" s="941"/>
      <c r="GT17" s="941"/>
      <c r="GU17" s="941">
        <f t="shared" si="33"/>
        <v>0</v>
      </c>
      <c r="GV17" s="941"/>
      <c r="GW17" s="941"/>
      <c r="GX17" s="947"/>
      <c r="HC17" s="867"/>
      <c r="HD17" s="526"/>
      <c r="HE17" s="834"/>
      <c r="HF17" s="834"/>
      <c r="HG17" s="834"/>
      <c r="HH17" s="823" t="s">
        <v>22</v>
      </c>
      <c r="HI17" s="823"/>
      <c r="HJ17" s="823"/>
      <c r="HK17" s="823"/>
      <c r="HL17" s="823"/>
      <c r="HM17" s="823"/>
      <c r="HN17" s="823"/>
      <c r="HO17" s="823"/>
      <c r="HP17" s="484"/>
      <c r="HQ17" s="434"/>
      <c r="HR17" s="435"/>
      <c r="HS17" s="435"/>
      <c r="HT17" s="434"/>
      <c r="HU17" s="434"/>
      <c r="HV17" s="435"/>
      <c r="HW17" s="589"/>
      <c r="HX17" s="434"/>
      <c r="HY17" s="434"/>
      <c r="HZ17" s="435"/>
      <c r="IA17" s="589"/>
      <c r="IB17" s="434"/>
      <c r="IC17" s="434"/>
      <c r="ID17" s="435"/>
      <c r="IE17" s="589"/>
      <c r="IF17" s="434"/>
      <c r="IG17" s="434"/>
      <c r="IH17" s="435"/>
      <c r="II17" s="589"/>
      <c r="IJ17" s="772" t="s">
        <v>166</v>
      </c>
      <c r="IK17" s="773"/>
      <c r="IL17" s="774"/>
      <c r="IM17" s="937">
        <f>各種係数!$O17</f>
        <v>38.4</v>
      </c>
      <c r="IN17" s="938"/>
      <c r="IO17" s="938"/>
      <c r="IP17" s="939"/>
      <c r="IQ17" s="940">
        <f t="shared" si="34"/>
        <v>0</v>
      </c>
      <c r="IR17" s="941"/>
      <c r="IS17" s="941"/>
      <c r="IT17" s="941"/>
      <c r="IU17" s="941">
        <f t="shared" si="35"/>
        <v>0</v>
      </c>
      <c r="IV17" s="941"/>
      <c r="IW17" s="941"/>
      <c r="IX17" s="941"/>
      <c r="IY17" s="941">
        <f t="shared" si="36"/>
        <v>0</v>
      </c>
      <c r="IZ17" s="941"/>
      <c r="JA17" s="941"/>
      <c r="JB17" s="941"/>
      <c r="JC17" s="941">
        <f t="shared" si="37"/>
        <v>0</v>
      </c>
      <c r="JD17" s="941"/>
      <c r="JE17" s="941"/>
      <c r="JF17" s="941"/>
      <c r="JG17" s="941">
        <f t="shared" si="38"/>
        <v>0</v>
      </c>
      <c r="JH17" s="941"/>
      <c r="JI17" s="941"/>
      <c r="JJ17" s="941"/>
      <c r="JK17" s="466">
        <f>各種係数!$R17</f>
        <v>1.3899999999999999E-2</v>
      </c>
      <c r="JL17" s="467"/>
      <c r="JM17" s="467"/>
      <c r="JN17" s="467"/>
      <c r="JO17" s="467"/>
      <c r="JP17" s="467"/>
      <c r="JQ17" s="467"/>
      <c r="JR17" s="467"/>
      <c r="JS17" s="467"/>
      <c r="JT17" s="467"/>
      <c r="JU17" s="467"/>
      <c r="JV17" s="467"/>
      <c r="JW17" s="468"/>
      <c r="JX17" s="468"/>
      <c r="JY17" s="468"/>
      <c r="JZ17" s="468"/>
      <c r="KA17" s="468"/>
      <c r="KB17" s="468"/>
      <c r="KC17" s="468"/>
      <c r="KD17" s="469"/>
      <c r="KE17" s="940">
        <f t="shared" si="39"/>
        <v>0</v>
      </c>
      <c r="KF17" s="941"/>
      <c r="KG17" s="941"/>
      <c r="KH17" s="941"/>
      <c r="KI17" s="941">
        <f t="shared" si="40"/>
        <v>0</v>
      </c>
      <c r="KJ17" s="941"/>
      <c r="KK17" s="941"/>
      <c r="KL17" s="941"/>
      <c r="KM17" s="941">
        <f t="shared" si="41"/>
        <v>0</v>
      </c>
      <c r="KN17" s="941"/>
      <c r="KO17" s="941"/>
      <c r="KP17" s="941"/>
      <c r="KQ17" s="941">
        <f t="shared" si="42"/>
        <v>0</v>
      </c>
      <c r="KR17" s="941"/>
      <c r="KS17" s="941"/>
      <c r="KT17" s="941"/>
      <c r="KU17" s="941">
        <f t="shared" si="43"/>
        <v>0</v>
      </c>
      <c r="KV17" s="941"/>
      <c r="KW17" s="941"/>
      <c r="KX17" s="947"/>
      <c r="LC17" s="867"/>
      <c r="LD17" s="526"/>
      <c r="LE17" s="834"/>
      <c r="LF17" s="834"/>
      <c r="LG17" s="834"/>
      <c r="LH17" s="823" t="s">
        <v>22</v>
      </c>
      <c r="LI17" s="823"/>
      <c r="LJ17" s="823"/>
      <c r="LK17" s="823"/>
      <c r="LL17" s="823"/>
      <c r="LM17" s="823"/>
      <c r="LN17" s="823"/>
      <c r="LO17" s="823"/>
      <c r="LP17" s="484"/>
      <c r="LQ17" s="434"/>
      <c r="LR17" s="435"/>
      <c r="LS17" s="435"/>
      <c r="LT17" s="434"/>
      <c r="LU17" s="434"/>
      <c r="LV17" s="435"/>
      <c r="LW17" s="589"/>
      <c r="LX17" s="434"/>
      <c r="LY17" s="434"/>
      <c r="LZ17" s="435"/>
      <c r="MA17" s="589"/>
      <c r="MB17" s="434"/>
      <c r="MC17" s="434"/>
      <c r="MD17" s="435"/>
      <c r="ME17" s="589"/>
      <c r="MF17" s="434"/>
      <c r="MG17" s="434"/>
      <c r="MH17" s="435"/>
      <c r="MI17" s="589"/>
      <c r="MJ17" s="772" t="s">
        <v>166</v>
      </c>
      <c r="MK17" s="773"/>
      <c r="ML17" s="774"/>
      <c r="MM17" s="937">
        <f>各種係数!$O17</f>
        <v>38.4</v>
      </c>
      <c r="MN17" s="938"/>
      <c r="MO17" s="938"/>
      <c r="MP17" s="939"/>
      <c r="MQ17" s="940">
        <f t="shared" si="44"/>
        <v>0</v>
      </c>
      <c r="MR17" s="941"/>
      <c r="MS17" s="941"/>
      <c r="MT17" s="941"/>
      <c r="MU17" s="941">
        <f t="shared" si="45"/>
        <v>0</v>
      </c>
      <c r="MV17" s="941"/>
      <c r="MW17" s="941"/>
      <c r="MX17" s="941"/>
      <c r="MY17" s="941">
        <f t="shared" si="46"/>
        <v>0</v>
      </c>
      <c r="MZ17" s="941"/>
      <c r="NA17" s="941"/>
      <c r="NB17" s="941"/>
      <c r="NC17" s="941">
        <f t="shared" si="47"/>
        <v>0</v>
      </c>
      <c r="ND17" s="941"/>
      <c r="NE17" s="941"/>
      <c r="NF17" s="941"/>
      <c r="NG17" s="941">
        <f t="shared" si="48"/>
        <v>0</v>
      </c>
      <c r="NH17" s="941"/>
      <c r="NI17" s="941"/>
      <c r="NJ17" s="941"/>
      <c r="NK17" s="466">
        <f>各種係数!$R17</f>
        <v>1.3899999999999999E-2</v>
      </c>
      <c r="NL17" s="467"/>
      <c r="NM17" s="467"/>
      <c r="NN17" s="467"/>
      <c r="NO17" s="467"/>
      <c r="NP17" s="467"/>
      <c r="NQ17" s="467"/>
      <c r="NR17" s="467"/>
      <c r="NS17" s="467"/>
      <c r="NT17" s="467"/>
      <c r="NU17" s="467"/>
      <c r="NV17" s="467"/>
      <c r="NW17" s="468"/>
      <c r="NX17" s="468"/>
      <c r="NY17" s="468"/>
      <c r="NZ17" s="468"/>
      <c r="OA17" s="468"/>
      <c r="OB17" s="468"/>
      <c r="OC17" s="468"/>
      <c r="OD17" s="469"/>
      <c r="OE17" s="940">
        <f t="shared" si="49"/>
        <v>0</v>
      </c>
      <c r="OF17" s="941"/>
      <c r="OG17" s="941"/>
      <c r="OH17" s="941"/>
      <c r="OI17" s="941">
        <f t="shared" si="50"/>
        <v>0</v>
      </c>
      <c r="OJ17" s="941"/>
      <c r="OK17" s="941"/>
      <c r="OL17" s="941"/>
      <c r="OM17" s="941">
        <f t="shared" si="51"/>
        <v>0</v>
      </c>
      <c r="ON17" s="941"/>
      <c r="OO17" s="941"/>
      <c r="OP17" s="941"/>
      <c r="OQ17" s="941">
        <f t="shared" si="52"/>
        <v>0</v>
      </c>
      <c r="OR17" s="941"/>
      <c r="OS17" s="941"/>
      <c r="OT17" s="941"/>
      <c r="OU17" s="941">
        <f t="shared" si="53"/>
        <v>0</v>
      </c>
      <c r="OV17" s="941"/>
      <c r="OW17" s="941"/>
      <c r="OX17" s="947"/>
      <c r="PC17" s="867"/>
      <c r="PD17" s="526"/>
      <c r="PE17" s="834"/>
      <c r="PF17" s="834"/>
      <c r="PG17" s="834"/>
      <c r="PH17" s="823" t="s">
        <v>22</v>
      </c>
      <c r="PI17" s="823"/>
      <c r="PJ17" s="823"/>
      <c r="PK17" s="823"/>
      <c r="PL17" s="823"/>
      <c r="PM17" s="823"/>
      <c r="PN17" s="823"/>
      <c r="PO17" s="823"/>
      <c r="PP17" s="484"/>
      <c r="PQ17" s="434"/>
      <c r="PR17" s="435"/>
      <c r="PS17" s="435"/>
      <c r="PT17" s="434"/>
      <c r="PU17" s="434"/>
      <c r="PV17" s="435"/>
      <c r="PW17" s="589"/>
      <c r="PX17" s="434"/>
      <c r="PY17" s="434"/>
      <c r="PZ17" s="435"/>
      <c r="QA17" s="589"/>
      <c r="QB17" s="434"/>
      <c r="QC17" s="434"/>
      <c r="QD17" s="435"/>
      <c r="QE17" s="589"/>
      <c r="QF17" s="434"/>
      <c r="QG17" s="434"/>
      <c r="QH17" s="435"/>
      <c r="QI17" s="589"/>
      <c r="QJ17" s="772" t="s">
        <v>166</v>
      </c>
      <c r="QK17" s="773"/>
      <c r="QL17" s="774"/>
      <c r="QM17" s="937">
        <f>各種係数!$O17</f>
        <v>38.4</v>
      </c>
      <c r="QN17" s="938"/>
      <c r="QO17" s="938"/>
      <c r="QP17" s="939"/>
      <c r="QQ17" s="940">
        <f t="shared" si="54"/>
        <v>0</v>
      </c>
      <c r="QR17" s="941"/>
      <c r="QS17" s="941"/>
      <c r="QT17" s="941"/>
      <c r="QU17" s="941">
        <f t="shared" si="55"/>
        <v>0</v>
      </c>
      <c r="QV17" s="941"/>
      <c r="QW17" s="941"/>
      <c r="QX17" s="941"/>
      <c r="QY17" s="941">
        <f t="shared" si="56"/>
        <v>0</v>
      </c>
      <c r="QZ17" s="941"/>
      <c r="RA17" s="941"/>
      <c r="RB17" s="941"/>
      <c r="RC17" s="941">
        <f t="shared" si="57"/>
        <v>0</v>
      </c>
      <c r="RD17" s="941"/>
      <c r="RE17" s="941"/>
      <c r="RF17" s="941"/>
      <c r="RG17" s="941">
        <f t="shared" si="58"/>
        <v>0</v>
      </c>
      <c r="RH17" s="941"/>
      <c r="RI17" s="941"/>
      <c r="RJ17" s="941"/>
      <c r="RK17" s="466">
        <f>各種係数!$R17</f>
        <v>1.3899999999999999E-2</v>
      </c>
      <c r="RL17" s="467"/>
      <c r="RM17" s="467"/>
      <c r="RN17" s="467"/>
      <c r="RO17" s="467"/>
      <c r="RP17" s="467"/>
      <c r="RQ17" s="467"/>
      <c r="RR17" s="467"/>
      <c r="RS17" s="467"/>
      <c r="RT17" s="467"/>
      <c r="RU17" s="467"/>
      <c r="RV17" s="467"/>
      <c r="RW17" s="468"/>
      <c r="RX17" s="468"/>
      <c r="RY17" s="468"/>
      <c r="RZ17" s="468"/>
      <c r="SA17" s="468"/>
      <c r="SB17" s="468"/>
      <c r="SC17" s="468"/>
      <c r="SD17" s="469"/>
      <c r="SE17" s="940">
        <f t="shared" si="59"/>
        <v>0</v>
      </c>
      <c r="SF17" s="941"/>
      <c r="SG17" s="941"/>
      <c r="SH17" s="941"/>
      <c r="SI17" s="941">
        <f t="shared" si="60"/>
        <v>0</v>
      </c>
      <c r="SJ17" s="941"/>
      <c r="SK17" s="941"/>
      <c r="SL17" s="941"/>
      <c r="SM17" s="941">
        <f t="shared" si="61"/>
        <v>0</v>
      </c>
      <c r="SN17" s="941"/>
      <c r="SO17" s="941"/>
      <c r="SP17" s="941"/>
      <c r="SQ17" s="941">
        <f t="shared" si="62"/>
        <v>0</v>
      </c>
      <c r="SR17" s="941"/>
      <c r="SS17" s="941"/>
      <c r="ST17" s="941"/>
      <c r="SU17" s="941">
        <f t="shared" si="63"/>
        <v>0</v>
      </c>
      <c r="SV17" s="941"/>
      <c r="SW17" s="941"/>
      <c r="SX17" s="947"/>
      <c r="TS17" s="484">
        <f t="shared" si="64"/>
        <v>0</v>
      </c>
      <c r="TT17" s="434"/>
      <c r="TU17" s="435"/>
      <c r="TV17" s="435"/>
      <c r="TW17" s="434">
        <f t="shared" si="6"/>
        <v>0</v>
      </c>
      <c r="TX17" s="434"/>
      <c r="TY17" s="435"/>
      <c r="TZ17" s="589"/>
      <c r="UA17" s="434">
        <f t="shared" si="7"/>
        <v>0</v>
      </c>
      <c r="UB17" s="434"/>
      <c r="UC17" s="435"/>
      <c r="UD17" s="589"/>
      <c r="UE17" s="434">
        <f t="shared" si="8"/>
        <v>0</v>
      </c>
      <c r="UF17" s="434"/>
      <c r="UG17" s="435"/>
      <c r="UH17" s="589"/>
      <c r="UI17" s="434">
        <f t="shared" si="9"/>
        <v>0</v>
      </c>
      <c r="UJ17" s="434"/>
      <c r="UK17" s="435"/>
      <c r="UL17" s="589"/>
      <c r="UM17" s="772" t="s">
        <v>166</v>
      </c>
      <c r="UN17" s="773"/>
      <c r="UO17" s="774"/>
      <c r="UP17" s="937">
        <f>各種係数!$O17</f>
        <v>38.4</v>
      </c>
      <c r="UQ17" s="938"/>
      <c r="UR17" s="938"/>
      <c r="US17" s="939"/>
      <c r="UT17" s="940">
        <f t="shared" si="10"/>
        <v>0</v>
      </c>
      <c r="UU17" s="941"/>
      <c r="UV17" s="941"/>
      <c r="UW17" s="941"/>
      <c r="UX17" s="941">
        <f t="shared" si="11"/>
        <v>0</v>
      </c>
      <c r="UY17" s="941"/>
      <c r="UZ17" s="941"/>
      <c r="VA17" s="941"/>
      <c r="VB17" s="941">
        <f t="shared" si="12"/>
        <v>0</v>
      </c>
      <c r="VC17" s="941"/>
      <c r="VD17" s="941"/>
      <c r="VE17" s="941"/>
      <c r="VF17" s="941">
        <f t="shared" si="13"/>
        <v>0</v>
      </c>
      <c r="VG17" s="941"/>
      <c r="VH17" s="941"/>
      <c r="VI17" s="941"/>
      <c r="VJ17" s="941">
        <f t="shared" si="14"/>
        <v>0</v>
      </c>
      <c r="VK17" s="941"/>
      <c r="VL17" s="941"/>
      <c r="VM17" s="941"/>
      <c r="VN17" s="466">
        <f>各種係数!$R17</f>
        <v>1.3899999999999999E-2</v>
      </c>
      <c r="VO17" s="467"/>
      <c r="VP17" s="467"/>
      <c r="VQ17" s="467"/>
      <c r="VR17" s="467"/>
      <c r="VS17" s="467"/>
      <c r="VT17" s="467"/>
      <c r="VU17" s="467"/>
      <c r="VV17" s="467"/>
      <c r="VW17" s="467"/>
      <c r="VX17" s="467"/>
      <c r="VY17" s="467"/>
      <c r="VZ17" s="468"/>
      <c r="WA17" s="468"/>
      <c r="WB17" s="468"/>
      <c r="WC17" s="468"/>
      <c r="WD17" s="468"/>
      <c r="WE17" s="468"/>
      <c r="WF17" s="468"/>
      <c r="WG17" s="469"/>
      <c r="WH17" s="940">
        <f t="shared" si="15"/>
        <v>0</v>
      </c>
      <c r="WI17" s="941"/>
      <c r="WJ17" s="941"/>
      <c r="WK17" s="941"/>
      <c r="WL17" s="941">
        <f t="shared" si="16"/>
        <v>0</v>
      </c>
      <c r="WM17" s="941"/>
      <c r="WN17" s="941"/>
      <c r="WO17" s="941"/>
      <c r="WP17" s="941">
        <f t="shared" si="17"/>
        <v>0</v>
      </c>
      <c r="WQ17" s="941"/>
      <c r="WR17" s="941"/>
      <c r="WS17" s="941"/>
      <c r="WT17" s="941">
        <f t="shared" si="18"/>
        <v>0</v>
      </c>
      <c r="WU17" s="941"/>
      <c r="WV17" s="941"/>
      <c r="WW17" s="941"/>
      <c r="WX17" s="941">
        <f t="shared" si="19"/>
        <v>0</v>
      </c>
      <c r="WY17" s="941"/>
      <c r="WZ17" s="941"/>
      <c r="XA17" s="947"/>
    </row>
    <row r="18" spans="3:625" s="100" customFormat="1" ht="19.5" customHeight="1" x14ac:dyDescent="0.15">
      <c r="C18" s="867"/>
      <c r="D18" s="526"/>
      <c r="E18" s="765" t="s">
        <v>23</v>
      </c>
      <c r="F18" s="766"/>
      <c r="G18" s="767"/>
      <c r="H18" s="746" t="s">
        <v>24</v>
      </c>
      <c r="I18" s="821"/>
      <c r="J18" s="821"/>
      <c r="K18" s="821"/>
      <c r="L18" s="821"/>
      <c r="M18" s="821"/>
      <c r="N18" s="821"/>
      <c r="O18" s="822"/>
      <c r="P18" s="484"/>
      <c r="Q18" s="434"/>
      <c r="R18" s="435"/>
      <c r="S18" s="435"/>
      <c r="T18" s="434"/>
      <c r="U18" s="434"/>
      <c r="V18" s="435"/>
      <c r="W18" s="589"/>
      <c r="X18" s="434"/>
      <c r="Y18" s="434"/>
      <c r="Z18" s="435"/>
      <c r="AA18" s="589"/>
      <c r="AB18" s="434"/>
      <c r="AC18" s="434"/>
      <c r="AD18" s="435"/>
      <c r="AE18" s="589"/>
      <c r="AF18" s="434"/>
      <c r="AG18" s="434"/>
      <c r="AH18" s="435"/>
      <c r="AI18" s="589"/>
      <c r="AJ18" s="772" t="s">
        <v>34</v>
      </c>
      <c r="AK18" s="773"/>
      <c r="AL18" s="774"/>
      <c r="AM18" s="937">
        <f>各種係数!$O18</f>
        <v>28.7</v>
      </c>
      <c r="AN18" s="938"/>
      <c r="AO18" s="938"/>
      <c r="AP18" s="939"/>
      <c r="AQ18" s="940">
        <f t="shared" si="20"/>
        <v>0</v>
      </c>
      <c r="AR18" s="941"/>
      <c r="AS18" s="941"/>
      <c r="AT18" s="941"/>
      <c r="AU18" s="941">
        <f t="shared" si="0"/>
        <v>0</v>
      </c>
      <c r="AV18" s="941"/>
      <c r="AW18" s="941"/>
      <c r="AX18" s="941"/>
      <c r="AY18" s="941">
        <f t="shared" si="1"/>
        <v>0</v>
      </c>
      <c r="AZ18" s="941"/>
      <c r="BA18" s="941"/>
      <c r="BB18" s="941"/>
      <c r="BC18" s="941">
        <f t="shared" si="2"/>
        <v>0</v>
      </c>
      <c r="BD18" s="941"/>
      <c r="BE18" s="941"/>
      <c r="BF18" s="941"/>
      <c r="BG18" s="941">
        <f t="shared" si="3"/>
        <v>0</v>
      </c>
      <c r="BH18" s="941"/>
      <c r="BI18" s="941"/>
      <c r="BJ18" s="941"/>
      <c r="BK18" s="466">
        <f>各種係数!$R18</f>
        <v>2.46E-2</v>
      </c>
      <c r="BL18" s="467"/>
      <c r="BM18" s="467"/>
      <c r="BN18" s="467"/>
      <c r="BO18" s="467"/>
      <c r="BP18" s="467"/>
      <c r="BQ18" s="467"/>
      <c r="BR18" s="467"/>
      <c r="BS18" s="467"/>
      <c r="BT18" s="467"/>
      <c r="BU18" s="467"/>
      <c r="BV18" s="467"/>
      <c r="BW18" s="468"/>
      <c r="BX18" s="468"/>
      <c r="BY18" s="468"/>
      <c r="BZ18" s="468"/>
      <c r="CA18" s="468"/>
      <c r="CB18" s="468"/>
      <c r="CC18" s="468"/>
      <c r="CD18" s="469"/>
      <c r="CE18" s="940">
        <f t="shared" si="21"/>
        <v>0</v>
      </c>
      <c r="CF18" s="941"/>
      <c r="CG18" s="941"/>
      <c r="CH18" s="941"/>
      <c r="CI18" s="941">
        <f t="shared" si="22"/>
        <v>0</v>
      </c>
      <c r="CJ18" s="941"/>
      <c r="CK18" s="941"/>
      <c r="CL18" s="941"/>
      <c r="CM18" s="941">
        <f t="shared" si="23"/>
        <v>0</v>
      </c>
      <c r="CN18" s="941"/>
      <c r="CO18" s="941"/>
      <c r="CP18" s="941"/>
      <c r="CQ18" s="941">
        <f t="shared" si="4"/>
        <v>0</v>
      </c>
      <c r="CR18" s="941"/>
      <c r="CS18" s="941"/>
      <c r="CT18" s="941"/>
      <c r="CU18" s="941">
        <f t="shared" si="5"/>
        <v>0</v>
      </c>
      <c r="CV18" s="941"/>
      <c r="CW18" s="941"/>
      <c r="CX18" s="947"/>
      <c r="DC18" s="867"/>
      <c r="DD18" s="526"/>
      <c r="DE18" s="765" t="s">
        <v>23</v>
      </c>
      <c r="DF18" s="766"/>
      <c r="DG18" s="767"/>
      <c r="DH18" s="746" t="s">
        <v>24</v>
      </c>
      <c r="DI18" s="821"/>
      <c r="DJ18" s="821"/>
      <c r="DK18" s="821"/>
      <c r="DL18" s="821"/>
      <c r="DM18" s="821"/>
      <c r="DN18" s="821"/>
      <c r="DO18" s="822"/>
      <c r="DP18" s="484"/>
      <c r="DQ18" s="434"/>
      <c r="DR18" s="435"/>
      <c r="DS18" s="435"/>
      <c r="DT18" s="434"/>
      <c r="DU18" s="434"/>
      <c r="DV18" s="435"/>
      <c r="DW18" s="589"/>
      <c r="DX18" s="434"/>
      <c r="DY18" s="434"/>
      <c r="DZ18" s="435"/>
      <c r="EA18" s="589"/>
      <c r="EB18" s="434"/>
      <c r="EC18" s="434"/>
      <c r="ED18" s="435"/>
      <c r="EE18" s="589"/>
      <c r="EF18" s="434"/>
      <c r="EG18" s="434"/>
      <c r="EH18" s="435"/>
      <c r="EI18" s="589"/>
      <c r="EJ18" s="772" t="s">
        <v>34</v>
      </c>
      <c r="EK18" s="773"/>
      <c r="EL18" s="774"/>
      <c r="EM18" s="937">
        <f>各種係数!$O18</f>
        <v>28.7</v>
      </c>
      <c r="EN18" s="938"/>
      <c r="EO18" s="938"/>
      <c r="EP18" s="939"/>
      <c r="EQ18" s="940">
        <f t="shared" si="24"/>
        <v>0</v>
      </c>
      <c r="ER18" s="941"/>
      <c r="ES18" s="941"/>
      <c r="ET18" s="941"/>
      <c r="EU18" s="941">
        <f t="shared" si="25"/>
        <v>0</v>
      </c>
      <c r="EV18" s="941"/>
      <c r="EW18" s="941"/>
      <c r="EX18" s="941"/>
      <c r="EY18" s="941">
        <f t="shared" si="26"/>
        <v>0</v>
      </c>
      <c r="EZ18" s="941"/>
      <c r="FA18" s="941"/>
      <c r="FB18" s="941"/>
      <c r="FC18" s="941">
        <f t="shared" si="27"/>
        <v>0</v>
      </c>
      <c r="FD18" s="941"/>
      <c r="FE18" s="941"/>
      <c r="FF18" s="941"/>
      <c r="FG18" s="941">
        <f t="shared" si="28"/>
        <v>0</v>
      </c>
      <c r="FH18" s="941"/>
      <c r="FI18" s="941"/>
      <c r="FJ18" s="941"/>
      <c r="FK18" s="466">
        <f>各種係数!$R18</f>
        <v>2.46E-2</v>
      </c>
      <c r="FL18" s="467"/>
      <c r="FM18" s="467"/>
      <c r="FN18" s="467"/>
      <c r="FO18" s="467"/>
      <c r="FP18" s="467"/>
      <c r="FQ18" s="467"/>
      <c r="FR18" s="467"/>
      <c r="FS18" s="467"/>
      <c r="FT18" s="467"/>
      <c r="FU18" s="467"/>
      <c r="FV18" s="467"/>
      <c r="FW18" s="468"/>
      <c r="FX18" s="468"/>
      <c r="FY18" s="468"/>
      <c r="FZ18" s="468"/>
      <c r="GA18" s="468"/>
      <c r="GB18" s="468"/>
      <c r="GC18" s="468"/>
      <c r="GD18" s="469"/>
      <c r="GE18" s="940">
        <f t="shared" si="29"/>
        <v>0</v>
      </c>
      <c r="GF18" s="941"/>
      <c r="GG18" s="941"/>
      <c r="GH18" s="941"/>
      <c r="GI18" s="941">
        <f t="shared" si="30"/>
        <v>0</v>
      </c>
      <c r="GJ18" s="941"/>
      <c r="GK18" s="941"/>
      <c r="GL18" s="941"/>
      <c r="GM18" s="941">
        <f t="shared" si="31"/>
        <v>0</v>
      </c>
      <c r="GN18" s="941"/>
      <c r="GO18" s="941"/>
      <c r="GP18" s="941"/>
      <c r="GQ18" s="941">
        <f t="shared" si="32"/>
        <v>0</v>
      </c>
      <c r="GR18" s="941"/>
      <c r="GS18" s="941"/>
      <c r="GT18" s="941"/>
      <c r="GU18" s="941">
        <f t="shared" si="33"/>
        <v>0</v>
      </c>
      <c r="GV18" s="941"/>
      <c r="GW18" s="941"/>
      <c r="GX18" s="947"/>
      <c r="HC18" s="867"/>
      <c r="HD18" s="526"/>
      <c r="HE18" s="765" t="s">
        <v>23</v>
      </c>
      <c r="HF18" s="766"/>
      <c r="HG18" s="767"/>
      <c r="HH18" s="746" t="s">
        <v>24</v>
      </c>
      <c r="HI18" s="821"/>
      <c r="HJ18" s="821"/>
      <c r="HK18" s="821"/>
      <c r="HL18" s="821"/>
      <c r="HM18" s="821"/>
      <c r="HN18" s="821"/>
      <c r="HO18" s="822"/>
      <c r="HP18" s="484"/>
      <c r="HQ18" s="434"/>
      <c r="HR18" s="435"/>
      <c r="HS18" s="435"/>
      <c r="HT18" s="434"/>
      <c r="HU18" s="434"/>
      <c r="HV18" s="435"/>
      <c r="HW18" s="589"/>
      <c r="HX18" s="434"/>
      <c r="HY18" s="434"/>
      <c r="HZ18" s="435"/>
      <c r="IA18" s="589"/>
      <c r="IB18" s="434"/>
      <c r="IC18" s="434"/>
      <c r="ID18" s="435"/>
      <c r="IE18" s="589"/>
      <c r="IF18" s="434"/>
      <c r="IG18" s="434"/>
      <c r="IH18" s="435"/>
      <c r="II18" s="589"/>
      <c r="IJ18" s="772" t="s">
        <v>34</v>
      </c>
      <c r="IK18" s="773"/>
      <c r="IL18" s="774"/>
      <c r="IM18" s="937">
        <f>各種係数!$O18</f>
        <v>28.7</v>
      </c>
      <c r="IN18" s="938"/>
      <c r="IO18" s="938"/>
      <c r="IP18" s="939"/>
      <c r="IQ18" s="940">
        <f t="shared" si="34"/>
        <v>0</v>
      </c>
      <c r="IR18" s="941"/>
      <c r="IS18" s="941"/>
      <c r="IT18" s="941"/>
      <c r="IU18" s="941">
        <f t="shared" si="35"/>
        <v>0</v>
      </c>
      <c r="IV18" s="941"/>
      <c r="IW18" s="941"/>
      <c r="IX18" s="941"/>
      <c r="IY18" s="941">
        <f t="shared" si="36"/>
        <v>0</v>
      </c>
      <c r="IZ18" s="941"/>
      <c r="JA18" s="941"/>
      <c r="JB18" s="941"/>
      <c r="JC18" s="941">
        <f t="shared" si="37"/>
        <v>0</v>
      </c>
      <c r="JD18" s="941"/>
      <c r="JE18" s="941"/>
      <c r="JF18" s="941"/>
      <c r="JG18" s="941">
        <f t="shared" si="38"/>
        <v>0</v>
      </c>
      <c r="JH18" s="941"/>
      <c r="JI18" s="941"/>
      <c r="JJ18" s="941"/>
      <c r="JK18" s="466">
        <f>各種係数!$R18</f>
        <v>2.46E-2</v>
      </c>
      <c r="JL18" s="467"/>
      <c r="JM18" s="467"/>
      <c r="JN18" s="467"/>
      <c r="JO18" s="467"/>
      <c r="JP18" s="467"/>
      <c r="JQ18" s="467"/>
      <c r="JR18" s="467"/>
      <c r="JS18" s="467"/>
      <c r="JT18" s="467"/>
      <c r="JU18" s="467"/>
      <c r="JV18" s="467"/>
      <c r="JW18" s="468"/>
      <c r="JX18" s="468"/>
      <c r="JY18" s="468"/>
      <c r="JZ18" s="468"/>
      <c r="KA18" s="468"/>
      <c r="KB18" s="468"/>
      <c r="KC18" s="468"/>
      <c r="KD18" s="469"/>
      <c r="KE18" s="940">
        <f t="shared" si="39"/>
        <v>0</v>
      </c>
      <c r="KF18" s="941"/>
      <c r="KG18" s="941"/>
      <c r="KH18" s="941"/>
      <c r="KI18" s="941">
        <f t="shared" si="40"/>
        <v>0</v>
      </c>
      <c r="KJ18" s="941"/>
      <c r="KK18" s="941"/>
      <c r="KL18" s="941"/>
      <c r="KM18" s="941">
        <f t="shared" si="41"/>
        <v>0</v>
      </c>
      <c r="KN18" s="941"/>
      <c r="KO18" s="941"/>
      <c r="KP18" s="941"/>
      <c r="KQ18" s="941">
        <f t="shared" si="42"/>
        <v>0</v>
      </c>
      <c r="KR18" s="941"/>
      <c r="KS18" s="941"/>
      <c r="KT18" s="941"/>
      <c r="KU18" s="941">
        <f t="shared" si="43"/>
        <v>0</v>
      </c>
      <c r="KV18" s="941"/>
      <c r="KW18" s="941"/>
      <c r="KX18" s="947"/>
      <c r="LC18" s="867"/>
      <c r="LD18" s="526"/>
      <c r="LE18" s="765" t="s">
        <v>23</v>
      </c>
      <c r="LF18" s="766"/>
      <c r="LG18" s="767"/>
      <c r="LH18" s="746" t="s">
        <v>24</v>
      </c>
      <c r="LI18" s="821"/>
      <c r="LJ18" s="821"/>
      <c r="LK18" s="821"/>
      <c r="LL18" s="821"/>
      <c r="LM18" s="821"/>
      <c r="LN18" s="821"/>
      <c r="LO18" s="822"/>
      <c r="LP18" s="484"/>
      <c r="LQ18" s="434"/>
      <c r="LR18" s="435"/>
      <c r="LS18" s="435"/>
      <c r="LT18" s="434"/>
      <c r="LU18" s="434"/>
      <c r="LV18" s="435"/>
      <c r="LW18" s="589"/>
      <c r="LX18" s="434"/>
      <c r="LY18" s="434"/>
      <c r="LZ18" s="435"/>
      <c r="MA18" s="589"/>
      <c r="MB18" s="434"/>
      <c r="MC18" s="434"/>
      <c r="MD18" s="435"/>
      <c r="ME18" s="589"/>
      <c r="MF18" s="434"/>
      <c r="MG18" s="434"/>
      <c r="MH18" s="435"/>
      <c r="MI18" s="589"/>
      <c r="MJ18" s="772" t="s">
        <v>34</v>
      </c>
      <c r="MK18" s="773"/>
      <c r="ML18" s="774"/>
      <c r="MM18" s="937">
        <f>各種係数!$O18</f>
        <v>28.7</v>
      </c>
      <c r="MN18" s="938"/>
      <c r="MO18" s="938"/>
      <c r="MP18" s="939"/>
      <c r="MQ18" s="940">
        <f t="shared" si="44"/>
        <v>0</v>
      </c>
      <c r="MR18" s="941"/>
      <c r="MS18" s="941"/>
      <c r="MT18" s="941"/>
      <c r="MU18" s="941">
        <f t="shared" si="45"/>
        <v>0</v>
      </c>
      <c r="MV18" s="941"/>
      <c r="MW18" s="941"/>
      <c r="MX18" s="941"/>
      <c r="MY18" s="941">
        <f t="shared" si="46"/>
        <v>0</v>
      </c>
      <c r="MZ18" s="941"/>
      <c r="NA18" s="941"/>
      <c r="NB18" s="941"/>
      <c r="NC18" s="941">
        <f t="shared" si="47"/>
        <v>0</v>
      </c>
      <c r="ND18" s="941"/>
      <c r="NE18" s="941"/>
      <c r="NF18" s="941"/>
      <c r="NG18" s="941">
        <f t="shared" si="48"/>
        <v>0</v>
      </c>
      <c r="NH18" s="941"/>
      <c r="NI18" s="941"/>
      <c r="NJ18" s="941"/>
      <c r="NK18" s="466">
        <f>各種係数!$R18</f>
        <v>2.46E-2</v>
      </c>
      <c r="NL18" s="467"/>
      <c r="NM18" s="467"/>
      <c r="NN18" s="467"/>
      <c r="NO18" s="467"/>
      <c r="NP18" s="467"/>
      <c r="NQ18" s="467"/>
      <c r="NR18" s="467"/>
      <c r="NS18" s="467"/>
      <c r="NT18" s="467"/>
      <c r="NU18" s="467"/>
      <c r="NV18" s="467"/>
      <c r="NW18" s="468"/>
      <c r="NX18" s="468"/>
      <c r="NY18" s="468"/>
      <c r="NZ18" s="468"/>
      <c r="OA18" s="468"/>
      <c r="OB18" s="468"/>
      <c r="OC18" s="468"/>
      <c r="OD18" s="469"/>
      <c r="OE18" s="940">
        <f t="shared" si="49"/>
        <v>0</v>
      </c>
      <c r="OF18" s="941"/>
      <c r="OG18" s="941"/>
      <c r="OH18" s="941"/>
      <c r="OI18" s="941">
        <f t="shared" si="50"/>
        <v>0</v>
      </c>
      <c r="OJ18" s="941"/>
      <c r="OK18" s="941"/>
      <c r="OL18" s="941"/>
      <c r="OM18" s="941">
        <f t="shared" si="51"/>
        <v>0</v>
      </c>
      <c r="ON18" s="941"/>
      <c r="OO18" s="941"/>
      <c r="OP18" s="941"/>
      <c r="OQ18" s="941">
        <f t="shared" si="52"/>
        <v>0</v>
      </c>
      <c r="OR18" s="941"/>
      <c r="OS18" s="941"/>
      <c r="OT18" s="941"/>
      <c r="OU18" s="941">
        <f t="shared" si="53"/>
        <v>0</v>
      </c>
      <c r="OV18" s="941"/>
      <c r="OW18" s="941"/>
      <c r="OX18" s="947"/>
      <c r="PC18" s="867"/>
      <c r="PD18" s="526"/>
      <c r="PE18" s="765" t="s">
        <v>23</v>
      </c>
      <c r="PF18" s="766"/>
      <c r="PG18" s="767"/>
      <c r="PH18" s="746" t="s">
        <v>24</v>
      </c>
      <c r="PI18" s="821"/>
      <c r="PJ18" s="821"/>
      <c r="PK18" s="821"/>
      <c r="PL18" s="821"/>
      <c r="PM18" s="821"/>
      <c r="PN18" s="821"/>
      <c r="PO18" s="822"/>
      <c r="PP18" s="484"/>
      <c r="PQ18" s="434"/>
      <c r="PR18" s="435"/>
      <c r="PS18" s="435"/>
      <c r="PT18" s="434"/>
      <c r="PU18" s="434"/>
      <c r="PV18" s="435"/>
      <c r="PW18" s="589"/>
      <c r="PX18" s="434"/>
      <c r="PY18" s="434"/>
      <c r="PZ18" s="435"/>
      <c r="QA18" s="589"/>
      <c r="QB18" s="434"/>
      <c r="QC18" s="434"/>
      <c r="QD18" s="435"/>
      <c r="QE18" s="589"/>
      <c r="QF18" s="434"/>
      <c r="QG18" s="434"/>
      <c r="QH18" s="435"/>
      <c r="QI18" s="589"/>
      <c r="QJ18" s="772" t="s">
        <v>34</v>
      </c>
      <c r="QK18" s="773"/>
      <c r="QL18" s="774"/>
      <c r="QM18" s="937">
        <f>各種係数!$O18</f>
        <v>28.7</v>
      </c>
      <c r="QN18" s="938"/>
      <c r="QO18" s="938"/>
      <c r="QP18" s="939"/>
      <c r="QQ18" s="940">
        <f t="shared" si="54"/>
        <v>0</v>
      </c>
      <c r="QR18" s="941"/>
      <c r="QS18" s="941"/>
      <c r="QT18" s="941"/>
      <c r="QU18" s="941">
        <f t="shared" si="55"/>
        <v>0</v>
      </c>
      <c r="QV18" s="941"/>
      <c r="QW18" s="941"/>
      <c r="QX18" s="941"/>
      <c r="QY18" s="941">
        <f t="shared" si="56"/>
        <v>0</v>
      </c>
      <c r="QZ18" s="941"/>
      <c r="RA18" s="941"/>
      <c r="RB18" s="941"/>
      <c r="RC18" s="941">
        <f t="shared" si="57"/>
        <v>0</v>
      </c>
      <c r="RD18" s="941"/>
      <c r="RE18" s="941"/>
      <c r="RF18" s="941"/>
      <c r="RG18" s="941">
        <f t="shared" si="58"/>
        <v>0</v>
      </c>
      <c r="RH18" s="941"/>
      <c r="RI18" s="941"/>
      <c r="RJ18" s="941"/>
      <c r="RK18" s="466">
        <f>各種係数!$R18</f>
        <v>2.46E-2</v>
      </c>
      <c r="RL18" s="467"/>
      <c r="RM18" s="467"/>
      <c r="RN18" s="467"/>
      <c r="RO18" s="467"/>
      <c r="RP18" s="467"/>
      <c r="RQ18" s="467"/>
      <c r="RR18" s="467"/>
      <c r="RS18" s="467"/>
      <c r="RT18" s="467"/>
      <c r="RU18" s="467"/>
      <c r="RV18" s="467"/>
      <c r="RW18" s="468"/>
      <c r="RX18" s="468"/>
      <c r="RY18" s="468"/>
      <c r="RZ18" s="468"/>
      <c r="SA18" s="468"/>
      <c r="SB18" s="468"/>
      <c r="SC18" s="468"/>
      <c r="SD18" s="469"/>
      <c r="SE18" s="940">
        <f t="shared" si="59"/>
        <v>0</v>
      </c>
      <c r="SF18" s="941"/>
      <c r="SG18" s="941"/>
      <c r="SH18" s="941"/>
      <c r="SI18" s="941">
        <f t="shared" si="60"/>
        <v>0</v>
      </c>
      <c r="SJ18" s="941"/>
      <c r="SK18" s="941"/>
      <c r="SL18" s="941"/>
      <c r="SM18" s="941">
        <f t="shared" si="61"/>
        <v>0</v>
      </c>
      <c r="SN18" s="941"/>
      <c r="SO18" s="941"/>
      <c r="SP18" s="941"/>
      <c r="SQ18" s="941">
        <f t="shared" si="62"/>
        <v>0</v>
      </c>
      <c r="SR18" s="941"/>
      <c r="SS18" s="941"/>
      <c r="ST18" s="941"/>
      <c r="SU18" s="941">
        <f t="shared" si="63"/>
        <v>0</v>
      </c>
      <c r="SV18" s="941"/>
      <c r="SW18" s="941"/>
      <c r="SX18" s="947"/>
      <c r="TS18" s="484">
        <f t="shared" si="64"/>
        <v>0</v>
      </c>
      <c r="TT18" s="434"/>
      <c r="TU18" s="435"/>
      <c r="TV18" s="435"/>
      <c r="TW18" s="434">
        <f t="shared" si="6"/>
        <v>0</v>
      </c>
      <c r="TX18" s="434"/>
      <c r="TY18" s="435"/>
      <c r="TZ18" s="589"/>
      <c r="UA18" s="434">
        <f t="shared" si="7"/>
        <v>0</v>
      </c>
      <c r="UB18" s="434"/>
      <c r="UC18" s="435"/>
      <c r="UD18" s="589"/>
      <c r="UE18" s="434">
        <f t="shared" si="8"/>
        <v>0</v>
      </c>
      <c r="UF18" s="434"/>
      <c r="UG18" s="435"/>
      <c r="UH18" s="589"/>
      <c r="UI18" s="434">
        <f t="shared" si="9"/>
        <v>0</v>
      </c>
      <c r="UJ18" s="434"/>
      <c r="UK18" s="435"/>
      <c r="UL18" s="589"/>
      <c r="UM18" s="772" t="s">
        <v>34</v>
      </c>
      <c r="UN18" s="773"/>
      <c r="UO18" s="774"/>
      <c r="UP18" s="937">
        <f>各種係数!$O18</f>
        <v>28.7</v>
      </c>
      <c r="UQ18" s="938"/>
      <c r="UR18" s="938"/>
      <c r="US18" s="939"/>
      <c r="UT18" s="940">
        <f t="shared" si="10"/>
        <v>0</v>
      </c>
      <c r="UU18" s="941"/>
      <c r="UV18" s="941"/>
      <c r="UW18" s="941"/>
      <c r="UX18" s="941">
        <f t="shared" si="11"/>
        <v>0</v>
      </c>
      <c r="UY18" s="941"/>
      <c r="UZ18" s="941"/>
      <c r="VA18" s="941"/>
      <c r="VB18" s="941">
        <f t="shared" si="12"/>
        <v>0</v>
      </c>
      <c r="VC18" s="941"/>
      <c r="VD18" s="941"/>
      <c r="VE18" s="941"/>
      <c r="VF18" s="941">
        <f t="shared" si="13"/>
        <v>0</v>
      </c>
      <c r="VG18" s="941"/>
      <c r="VH18" s="941"/>
      <c r="VI18" s="941"/>
      <c r="VJ18" s="941">
        <f t="shared" si="14"/>
        <v>0</v>
      </c>
      <c r="VK18" s="941"/>
      <c r="VL18" s="941"/>
      <c r="VM18" s="941"/>
      <c r="VN18" s="466">
        <f>各種係数!$R18</f>
        <v>2.46E-2</v>
      </c>
      <c r="VO18" s="467"/>
      <c r="VP18" s="467"/>
      <c r="VQ18" s="467"/>
      <c r="VR18" s="467"/>
      <c r="VS18" s="467"/>
      <c r="VT18" s="467"/>
      <c r="VU18" s="467"/>
      <c r="VV18" s="467"/>
      <c r="VW18" s="467"/>
      <c r="VX18" s="467"/>
      <c r="VY18" s="467"/>
      <c r="VZ18" s="468"/>
      <c r="WA18" s="468"/>
      <c r="WB18" s="468"/>
      <c r="WC18" s="468"/>
      <c r="WD18" s="468"/>
      <c r="WE18" s="468"/>
      <c r="WF18" s="468"/>
      <c r="WG18" s="469"/>
      <c r="WH18" s="940">
        <f t="shared" si="15"/>
        <v>0</v>
      </c>
      <c r="WI18" s="941"/>
      <c r="WJ18" s="941"/>
      <c r="WK18" s="941"/>
      <c r="WL18" s="941">
        <f t="shared" si="16"/>
        <v>0</v>
      </c>
      <c r="WM18" s="941"/>
      <c r="WN18" s="941"/>
      <c r="WO18" s="941"/>
      <c r="WP18" s="941">
        <f t="shared" si="17"/>
        <v>0</v>
      </c>
      <c r="WQ18" s="941"/>
      <c r="WR18" s="941"/>
      <c r="WS18" s="941"/>
      <c r="WT18" s="941">
        <f t="shared" si="18"/>
        <v>0</v>
      </c>
      <c r="WU18" s="941"/>
      <c r="WV18" s="941"/>
      <c r="WW18" s="941"/>
      <c r="WX18" s="941">
        <f t="shared" si="19"/>
        <v>0</v>
      </c>
      <c r="WY18" s="941"/>
      <c r="WZ18" s="941"/>
      <c r="XA18" s="947"/>
    </row>
    <row r="19" spans="3:625" s="100" customFormat="1" ht="19.5" customHeight="1" x14ac:dyDescent="0.15">
      <c r="C19" s="867"/>
      <c r="D19" s="526"/>
      <c r="E19" s="817"/>
      <c r="F19" s="818"/>
      <c r="G19" s="819"/>
      <c r="H19" s="746" t="s">
        <v>25</v>
      </c>
      <c r="I19" s="821"/>
      <c r="J19" s="821"/>
      <c r="K19" s="821"/>
      <c r="L19" s="821"/>
      <c r="M19" s="821"/>
      <c r="N19" s="821"/>
      <c r="O19" s="822"/>
      <c r="P19" s="484"/>
      <c r="Q19" s="434"/>
      <c r="R19" s="435"/>
      <c r="S19" s="435"/>
      <c r="T19" s="434"/>
      <c r="U19" s="434"/>
      <c r="V19" s="435"/>
      <c r="W19" s="589"/>
      <c r="X19" s="434"/>
      <c r="Y19" s="434"/>
      <c r="Z19" s="435"/>
      <c r="AA19" s="589"/>
      <c r="AB19" s="434"/>
      <c r="AC19" s="434"/>
      <c r="AD19" s="435"/>
      <c r="AE19" s="589"/>
      <c r="AF19" s="434"/>
      <c r="AG19" s="434"/>
      <c r="AH19" s="435"/>
      <c r="AI19" s="589"/>
      <c r="AJ19" s="772" t="s">
        <v>34</v>
      </c>
      <c r="AK19" s="773"/>
      <c r="AL19" s="774"/>
      <c r="AM19" s="937">
        <f>各種係数!$O19</f>
        <v>26.1</v>
      </c>
      <c r="AN19" s="938"/>
      <c r="AO19" s="938"/>
      <c r="AP19" s="939"/>
      <c r="AQ19" s="940">
        <f t="shared" si="20"/>
        <v>0</v>
      </c>
      <c r="AR19" s="941"/>
      <c r="AS19" s="941"/>
      <c r="AT19" s="941"/>
      <c r="AU19" s="941">
        <f t="shared" si="0"/>
        <v>0</v>
      </c>
      <c r="AV19" s="941"/>
      <c r="AW19" s="941"/>
      <c r="AX19" s="941"/>
      <c r="AY19" s="941">
        <f t="shared" si="1"/>
        <v>0</v>
      </c>
      <c r="AZ19" s="941"/>
      <c r="BA19" s="941"/>
      <c r="BB19" s="941"/>
      <c r="BC19" s="941">
        <f t="shared" si="2"/>
        <v>0</v>
      </c>
      <c r="BD19" s="941"/>
      <c r="BE19" s="941"/>
      <c r="BF19" s="941"/>
      <c r="BG19" s="941">
        <f t="shared" si="3"/>
        <v>0</v>
      </c>
      <c r="BH19" s="941"/>
      <c r="BI19" s="941"/>
      <c r="BJ19" s="941"/>
      <c r="BK19" s="466">
        <f>各種係数!$R19</f>
        <v>2.4299999999999999E-2</v>
      </c>
      <c r="BL19" s="467"/>
      <c r="BM19" s="467"/>
      <c r="BN19" s="467"/>
      <c r="BO19" s="467"/>
      <c r="BP19" s="467"/>
      <c r="BQ19" s="467"/>
      <c r="BR19" s="467"/>
      <c r="BS19" s="467"/>
      <c r="BT19" s="467"/>
      <c r="BU19" s="467"/>
      <c r="BV19" s="467"/>
      <c r="BW19" s="468"/>
      <c r="BX19" s="468"/>
      <c r="BY19" s="468"/>
      <c r="BZ19" s="468"/>
      <c r="CA19" s="468"/>
      <c r="CB19" s="468"/>
      <c r="CC19" s="468"/>
      <c r="CD19" s="469"/>
      <c r="CE19" s="940">
        <f t="shared" si="21"/>
        <v>0</v>
      </c>
      <c r="CF19" s="941"/>
      <c r="CG19" s="941"/>
      <c r="CH19" s="941"/>
      <c r="CI19" s="941">
        <f t="shared" si="22"/>
        <v>0</v>
      </c>
      <c r="CJ19" s="941"/>
      <c r="CK19" s="941"/>
      <c r="CL19" s="941"/>
      <c r="CM19" s="941">
        <f t="shared" si="23"/>
        <v>0</v>
      </c>
      <c r="CN19" s="941"/>
      <c r="CO19" s="941"/>
      <c r="CP19" s="941"/>
      <c r="CQ19" s="941">
        <f t="shared" si="4"/>
        <v>0</v>
      </c>
      <c r="CR19" s="941"/>
      <c r="CS19" s="941"/>
      <c r="CT19" s="941"/>
      <c r="CU19" s="941">
        <f t="shared" si="5"/>
        <v>0</v>
      </c>
      <c r="CV19" s="941"/>
      <c r="CW19" s="941"/>
      <c r="CX19" s="947"/>
      <c r="DC19" s="867"/>
      <c r="DD19" s="526"/>
      <c r="DE19" s="817"/>
      <c r="DF19" s="818"/>
      <c r="DG19" s="819"/>
      <c r="DH19" s="746" t="s">
        <v>25</v>
      </c>
      <c r="DI19" s="821"/>
      <c r="DJ19" s="821"/>
      <c r="DK19" s="821"/>
      <c r="DL19" s="821"/>
      <c r="DM19" s="821"/>
      <c r="DN19" s="821"/>
      <c r="DO19" s="822"/>
      <c r="DP19" s="484"/>
      <c r="DQ19" s="434"/>
      <c r="DR19" s="435"/>
      <c r="DS19" s="435"/>
      <c r="DT19" s="434"/>
      <c r="DU19" s="434"/>
      <c r="DV19" s="435"/>
      <c r="DW19" s="589"/>
      <c r="DX19" s="434"/>
      <c r="DY19" s="434"/>
      <c r="DZ19" s="435"/>
      <c r="EA19" s="589"/>
      <c r="EB19" s="434"/>
      <c r="EC19" s="434"/>
      <c r="ED19" s="435"/>
      <c r="EE19" s="589"/>
      <c r="EF19" s="434"/>
      <c r="EG19" s="434"/>
      <c r="EH19" s="435"/>
      <c r="EI19" s="589"/>
      <c r="EJ19" s="772" t="s">
        <v>34</v>
      </c>
      <c r="EK19" s="773"/>
      <c r="EL19" s="774"/>
      <c r="EM19" s="937">
        <f>各種係数!$O19</f>
        <v>26.1</v>
      </c>
      <c r="EN19" s="938"/>
      <c r="EO19" s="938"/>
      <c r="EP19" s="939"/>
      <c r="EQ19" s="940">
        <f t="shared" si="24"/>
        <v>0</v>
      </c>
      <c r="ER19" s="941"/>
      <c r="ES19" s="941"/>
      <c r="ET19" s="941"/>
      <c r="EU19" s="941">
        <f t="shared" si="25"/>
        <v>0</v>
      </c>
      <c r="EV19" s="941"/>
      <c r="EW19" s="941"/>
      <c r="EX19" s="941"/>
      <c r="EY19" s="941">
        <f t="shared" si="26"/>
        <v>0</v>
      </c>
      <c r="EZ19" s="941"/>
      <c r="FA19" s="941"/>
      <c r="FB19" s="941"/>
      <c r="FC19" s="941">
        <f t="shared" si="27"/>
        <v>0</v>
      </c>
      <c r="FD19" s="941"/>
      <c r="FE19" s="941"/>
      <c r="FF19" s="941"/>
      <c r="FG19" s="941">
        <f t="shared" si="28"/>
        <v>0</v>
      </c>
      <c r="FH19" s="941"/>
      <c r="FI19" s="941"/>
      <c r="FJ19" s="941"/>
      <c r="FK19" s="466">
        <f>各種係数!$R19</f>
        <v>2.4299999999999999E-2</v>
      </c>
      <c r="FL19" s="467"/>
      <c r="FM19" s="467"/>
      <c r="FN19" s="467"/>
      <c r="FO19" s="467"/>
      <c r="FP19" s="467"/>
      <c r="FQ19" s="467"/>
      <c r="FR19" s="467"/>
      <c r="FS19" s="467"/>
      <c r="FT19" s="467"/>
      <c r="FU19" s="467"/>
      <c r="FV19" s="467"/>
      <c r="FW19" s="468"/>
      <c r="FX19" s="468"/>
      <c r="FY19" s="468"/>
      <c r="FZ19" s="468"/>
      <c r="GA19" s="468"/>
      <c r="GB19" s="468"/>
      <c r="GC19" s="468"/>
      <c r="GD19" s="469"/>
      <c r="GE19" s="940">
        <f t="shared" si="29"/>
        <v>0</v>
      </c>
      <c r="GF19" s="941"/>
      <c r="GG19" s="941"/>
      <c r="GH19" s="941"/>
      <c r="GI19" s="941">
        <f t="shared" si="30"/>
        <v>0</v>
      </c>
      <c r="GJ19" s="941"/>
      <c r="GK19" s="941"/>
      <c r="GL19" s="941"/>
      <c r="GM19" s="941">
        <f t="shared" si="31"/>
        <v>0</v>
      </c>
      <c r="GN19" s="941"/>
      <c r="GO19" s="941"/>
      <c r="GP19" s="941"/>
      <c r="GQ19" s="941">
        <f t="shared" si="32"/>
        <v>0</v>
      </c>
      <c r="GR19" s="941"/>
      <c r="GS19" s="941"/>
      <c r="GT19" s="941"/>
      <c r="GU19" s="941">
        <f t="shared" si="33"/>
        <v>0</v>
      </c>
      <c r="GV19" s="941"/>
      <c r="GW19" s="941"/>
      <c r="GX19" s="947"/>
      <c r="HC19" s="867"/>
      <c r="HD19" s="526"/>
      <c r="HE19" s="817"/>
      <c r="HF19" s="818"/>
      <c r="HG19" s="819"/>
      <c r="HH19" s="746" t="s">
        <v>25</v>
      </c>
      <c r="HI19" s="821"/>
      <c r="HJ19" s="821"/>
      <c r="HK19" s="821"/>
      <c r="HL19" s="821"/>
      <c r="HM19" s="821"/>
      <c r="HN19" s="821"/>
      <c r="HO19" s="822"/>
      <c r="HP19" s="484"/>
      <c r="HQ19" s="434"/>
      <c r="HR19" s="435"/>
      <c r="HS19" s="435"/>
      <c r="HT19" s="434"/>
      <c r="HU19" s="434"/>
      <c r="HV19" s="435"/>
      <c r="HW19" s="589"/>
      <c r="HX19" s="434"/>
      <c r="HY19" s="434"/>
      <c r="HZ19" s="435"/>
      <c r="IA19" s="589"/>
      <c r="IB19" s="434"/>
      <c r="IC19" s="434"/>
      <c r="ID19" s="435"/>
      <c r="IE19" s="589"/>
      <c r="IF19" s="434"/>
      <c r="IG19" s="434"/>
      <c r="IH19" s="435"/>
      <c r="II19" s="589"/>
      <c r="IJ19" s="772" t="s">
        <v>34</v>
      </c>
      <c r="IK19" s="773"/>
      <c r="IL19" s="774"/>
      <c r="IM19" s="937">
        <f>各種係数!$O19</f>
        <v>26.1</v>
      </c>
      <c r="IN19" s="938"/>
      <c r="IO19" s="938"/>
      <c r="IP19" s="939"/>
      <c r="IQ19" s="940">
        <f t="shared" si="34"/>
        <v>0</v>
      </c>
      <c r="IR19" s="941"/>
      <c r="IS19" s="941"/>
      <c r="IT19" s="941"/>
      <c r="IU19" s="941">
        <f t="shared" si="35"/>
        <v>0</v>
      </c>
      <c r="IV19" s="941"/>
      <c r="IW19" s="941"/>
      <c r="IX19" s="941"/>
      <c r="IY19" s="941">
        <f t="shared" si="36"/>
        <v>0</v>
      </c>
      <c r="IZ19" s="941"/>
      <c r="JA19" s="941"/>
      <c r="JB19" s="941"/>
      <c r="JC19" s="941">
        <f t="shared" si="37"/>
        <v>0</v>
      </c>
      <c r="JD19" s="941"/>
      <c r="JE19" s="941"/>
      <c r="JF19" s="941"/>
      <c r="JG19" s="941">
        <f t="shared" si="38"/>
        <v>0</v>
      </c>
      <c r="JH19" s="941"/>
      <c r="JI19" s="941"/>
      <c r="JJ19" s="941"/>
      <c r="JK19" s="466">
        <f>各種係数!$R19</f>
        <v>2.4299999999999999E-2</v>
      </c>
      <c r="JL19" s="467"/>
      <c r="JM19" s="467"/>
      <c r="JN19" s="467"/>
      <c r="JO19" s="467"/>
      <c r="JP19" s="467"/>
      <c r="JQ19" s="467"/>
      <c r="JR19" s="467"/>
      <c r="JS19" s="467"/>
      <c r="JT19" s="467"/>
      <c r="JU19" s="467"/>
      <c r="JV19" s="467"/>
      <c r="JW19" s="468"/>
      <c r="JX19" s="468"/>
      <c r="JY19" s="468"/>
      <c r="JZ19" s="468"/>
      <c r="KA19" s="468"/>
      <c r="KB19" s="468"/>
      <c r="KC19" s="468"/>
      <c r="KD19" s="469"/>
      <c r="KE19" s="940">
        <f t="shared" si="39"/>
        <v>0</v>
      </c>
      <c r="KF19" s="941"/>
      <c r="KG19" s="941"/>
      <c r="KH19" s="941"/>
      <c r="KI19" s="941">
        <f t="shared" si="40"/>
        <v>0</v>
      </c>
      <c r="KJ19" s="941"/>
      <c r="KK19" s="941"/>
      <c r="KL19" s="941"/>
      <c r="KM19" s="941">
        <f t="shared" si="41"/>
        <v>0</v>
      </c>
      <c r="KN19" s="941"/>
      <c r="KO19" s="941"/>
      <c r="KP19" s="941"/>
      <c r="KQ19" s="941">
        <f t="shared" si="42"/>
        <v>0</v>
      </c>
      <c r="KR19" s="941"/>
      <c r="KS19" s="941"/>
      <c r="KT19" s="941"/>
      <c r="KU19" s="941">
        <f t="shared" si="43"/>
        <v>0</v>
      </c>
      <c r="KV19" s="941"/>
      <c r="KW19" s="941"/>
      <c r="KX19" s="947"/>
      <c r="LC19" s="867"/>
      <c r="LD19" s="526"/>
      <c r="LE19" s="817"/>
      <c r="LF19" s="818"/>
      <c r="LG19" s="819"/>
      <c r="LH19" s="746" t="s">
        <v>25</v>
      </c>
      <c r="LI19" s="821"/>
      <c r="LJ19" s="821"/>
      <c r="LK19" s="821"/>
      <c r="LL19" s="821"/>
      <c r="LM19" s="821"/>
      <c r="LN19" s="821"/>
      <c r="LO19" s="822"/>
      <c r="LP19" s="484"/>
      <c r="LQ19" s="434"/>
      <c r="LR19" s="435"/>
      <c r="LS19" s="435"/>
      <c r="LT19" s="434"/>
      <c r="LU19" s="434"/>
      <c r="LV19" s="435"/>
      <c r="LW19" s="589"/>
      <c r="LX19" s="434"/>
      <c r="LY19" s="434"/>
      <c r="LZ19" s="435"/>
      <c r="MA19" s="589"/>
      <c r="MB19" s="434"/>
      <c r="MC19" s="434"/>
      <c r="MD19" s="435"/>
      <c r="ME19" s="589"/>
      <c r="MF19" s="434"/>
      <c r="MG19" s="434"/>
      <c r="MH19" s="435"/>
      <c r="MI19" s="589"/>
      <c r="MJ19" s="772" t="s">
        <v>34</v>
      </c>
      <c r="MK19" s="773"/>
      <c r="ML19" s="774"/>
      <c r="MM19" s="937">
        <f>各種係数!$O19</f>
        <v>26.1</v>
      </c>
      <c r="MN19" s="938"/>
      <c r="MO19" s="938"/>
      <c r="MP19" s="939"/>
      <c r="MQ19" s="940">
        <f t="shared" si="44"/>
        <v>0</v>
      </c>
      <c r="MR19" s="941"/>
      <c r="MS19" s="941"/>
      <c r="MT19" s="941"/>
      <c r="MU19" s="941">
        <f t="shared" si="45"/>
        <v>0</v>
      </c>
      <c r="MV19" s="941"/>
      <c r="MW19" s="941"/>
      <c r="MX19" s="941"/>
      <c r="MY19" s="941">
        <f t="shared" si="46"/>
        <v>0</v>
      </c>
      <c r="MZ19" s="941"/>
      <c r="NA19" s="941"/>
      <c r="NB19" s="941"/>
      <c r="NC19" s="941">
        <f t="shared" si="47"/>
        <v>0</v>
      </c>
      <c r="ND19" s="941"/>
      <c r="NE19" s="941"/>
      <c r="NF19" s="941"/>
      <c r="NG19" s="941">
        <f t="shared" si="48"/>
        <v>0</v>
      </c>
      <c r="NH19" s="941"/>
      <c r="NI19" s="941"/>
      <c r="NJ19" s="941"/>
      <c r="NK19" s="466">
        <f>各種係数!$R19</f>
        <v>2.4299999999999999E-2</v>
      </c>
      <c r="NL19" s="467"/>
      <c r="NM19" s="467"/>
      <c r="NN19" s="467"/>
      <c r="NO19" s="467"/>
      <c r="NP19" s="467"/>
      <c r="NQ19" s="467"/>
      <c r="NR19" s="467"/>
      <c r="NS19" s="467"/>
      <c r="NT19" s="467"/>
      <c r="NU19" s="467"/>
      <c r="NV19" s="467"/>
      <c r="NW19" s="468"/>
      <c r="NX19" s="468"/>
      <c r="NY19" s="468"/>
      <c r="NZ19" s="468"/>
      <c r="OA19" s="468"/>
      <c r="OB19" s="468"/>
      <c r="OC19" s="468"/>
      <c r="OD19" s="469"/>
      <c r="OE19" s="940">
        <f t="shared" si="49"/>
        <v>0</v>
      </c>
      <c r="OF19" s="941"/>
      <c r="OG19" s="941"/>
      <c r="OH19" s="941"/>
      <c r="OI19" s="941">
        <f t="shared" si="50"/>
        <v>0</v>
      </c>
      <c r="OJ19" s="941"/>
      <c r="OK19" s="941"/>
      <c r="OL19" s="941"/>
      <c r="OM19" s="941">
        <f t="shared" si="51"/>
        <v>0</v>
      </c>
      <c r="ON19" s="941"/>
      <c r="OO19" s="941"/>
      <c r="OP19" s="941"/>
      <c r="OQ19" s="941">
        <f t="shared" si="52"/>
        <v>0</v>
      </c>
      <c r="OR19" s="941"/>
      <c r="OS19" s="941"/>
      <c r="OT19" s="941"/>
      <c r="OU19" s="941">
        <f t="shared" si="53"/>
        <v>0</v>
      </c>
      <c r="OV19" s="941"/>
      <c r="OW19" s="941"/>
      <c r="OX19" s="947"/>
      <c r="PC19" s="867"/>
      <c r="PD19" s="526"/>
      <c r="PE19" s="817"/>
      <c r="PF19" s="818"/>
      <c r="PG19" s="819"/>
      <c r="PH19" s="746" t="s">
        <v>25</v>
      </c>
      <c r="PI19" s="821"/>
      <c r="PJ19" s="821"/>
      <c r="PK19" s="821"/>
      <c r="PL19" s="821"/>
      <c r="PM19" s="821"/>
      <c r="PN19" s="821"/>
      <c r="PO19" s="822"/>
      <c r="PP19" s="484"/>
      <c r="PQ19" s="434"/>
      <c r="PR19" s="435"/>
      <c r="PS19" s="435"/>
      <c r="PT19" s="434"/>
      <c r="PU19" s="434"/>
      <c r="PV19" s="435"/>
      <c r="PW19" s="589"/>
      <c r="PX19" s="434"/>
      <c r="PY19" s="434"/>
      <c r="PZ19" s="435"/>
      <c r="QA19" s="589"/>
      <c r="QB19" s="434"/>
      <c r="QC19" s="434"/>
      <c r="QD19" s="435"/>
      <c r="QE19" s="589"/>
      <c r="QF19" s="434"/>
      <c r="QG19" s="434"/>
      <c r="QH19" s="435"/>
      <c r="QI19" s="589"/>
      <c r="QJ19" s="772" t="s">
        <v>34</v>
      </c>
      <c r="QK19" s="773"/>
      <c r="QL19" s="774"/>
      <c r="QM19" s="937">
        <f>各種係数!$O19</f>
        <v>26.1</v>
      </c>
      <c r="QN19" s="938"/>
      <c r="QO19" s="938"/>
      <c r="QP19" s="939"/>
      <c r="QQ19" s="940">
        <f t="shared" si="54"/>
        <v>0</v>
      </c>
      <c r="QR19" s="941"/>
      <c r="QS19" s="941"/>
      <c r="QT19" s="941"/>
      <c r="QU19" s="941">
        <f t="shared" si="55"/>
        <v>0</v>
      </c>
      <c r="QV19" s="941"/>
      <c r="QW19" s="941"/>
      <c r="QX19" s="941"/>
      <c r="QY19" s="941">
        <f t="shared" si="56"/>
        <v>0</v>
      </c>
      <c r="QZ19" s="941"/>
      <c r="RA19" s="941"/>
      <c r="RB19" s="941"/>
      <c r="RC19" s="941">
        <f t="shared" si="57"/>
        <v>0</v>
      </c>
      <c r="RD19" s="941"/>
      <c r="RE19" s="941"/>
      <c r="RF19" s="941"/>
      <c r="RG19" s="941">
        <f t="shared" si="58"/>
        <v>0</v>
      </c>
      <c r="RH19" s="941"/>
      <c r="RI19" s="941"/>
      <c r="RJ19" s="941"/>
      <c r="RK19" s="466">
        <f>各種係数!$R19</f>
        <v>2.4299999999999999E-2</v>
      </c>
      <c r="RL19" s="467"/>
      <c r="RM19" s="467"/>
      <c r="RN19" s="467"/>
      <c r="RO19" s="467"/>
      <c r="RP19" s="467"/>
      <c r="RQ19" s="467"/>
      <c r="RR19" s="467"/>
      <c r="RS19" s="467"/>
      <c r="RT19" s="467"/>
      <c r="RU19" s="467"/>
      <c r="RV19" s="467"/>
      <c r="RW19" s="468"/>
      <c r="RX19" s="468"/>
      <c r="RY19" s="468"/>
      <c r="RZ19" s="468"/>
      <c r="SA19" s="468"/>
      <c r="SB19" s="468"/>
      <c r="SC19" s="468"/>
      <c r="SD19" s="469"/>
      <c r="SE19" s="940">
        <f t="shared" si="59"/>
        <v>0</v>
      </c>
      <c r="SF19" s="941"/>
      <c r="SG19" s="941"/>
      <c r="SH19" s="941"/>
      <c r="SI19" s="941">
        <f t="shared" si="60"/>
        <v>0</v>
      </c>
      <c r="SJ19" s="941"/>
      <c r="SK19" s="941"/>
      <c r="SL19" s="941"/>
      <c r="SM19" s="941">
        <f t="shared" si="61"/>
        <v>0</v>
      </c>
      <c r="SN19" s="941"/>
      <c r="SO19" s="941"/>
      <c r="SP19" s="941"/>
      <c r="SQ19" s="941">
        <f t="shared" si="62"/>
        <v>0</v>
      </c>
      <c r="SR19" s="941"/>
      <c r="SS19" s="941"/>
      <c r="ST19" s="941"/>
      <c r="SU19" s="941">
        <f t="shared" si="63"/>
        <v>0</v>
      </c>
      <c r="SV19" s="941"/>
      <c r="SW19" s="941"/>
      <c r="SX19" s="947"/>
      <c r="TS19" s="484">
        <f t="shared" si="64"/>
        <v>0</v>
      </c>
      <c r="TT19" s="434"/>
      <c r="TU19" s="435"/>
      <c r="TV19" s="435"/>
      <c r="TW19" s="434">
        <f t="shared" si="6"/>
        <v>0</v>
      </c>
      <c r="TX19" s="434"/>
      <c r="TY19" s="435"/>
      <c r="TZ19" s="589"/>
      <c r="UA19" s="434">
        <f t="shared" si="7"/>
        <v>0</v>
      </c>
      <c r="UB19" s="434"/>
      <c r="UC19" s="435"/>
      <c r="UD19" s="589"/>
      <c r="UE19" s="434">
        <f t="shared" si="8"/>
        <v>0</v>
      </c>
      <c r="UF19" s="434"/>
      <c r="UG19" s="435"/>
      <c r="UH19" s="589"/>
      <c r="UI19" s="434">
        <f t="shared" si="9"/>
        <v>0</v>
      </c>
      <c r="UJ19" s="434"/>
      <c r="UK19" s="435"/>
      <c r="UL19" s="589"/>
      <c r="UM19" s="772" t="s">
        <v>34</v>
      </c>
      <c r="UN19" s="773"/>
      <c r="UO19" s="774"/>
      <c r="UP19" s="937">
        <f>各種係数!$O19</f>
        <v>26.1</v>
      </c>
      <c r="UQ19" s="938"/>
      <c r="UR19" s="938"/>
      <c r="US19" s="939"/>
      <c r="UT19" s="940">
        <f t="shared" si="10"/>
        <v>0</v>
      </c>
      <c r="UU19" s="941"/>
      <c r="UV19" s="941"/>
      <c r="UW19" s="941"/>
      <c r="UX19" s="941">
        <f t="shared" si="11"/>
        <v>0</v>
      </c>
      <c r="UY19" s="941"/>
      <c r="UZ19" s="941"/>
      <c r="VA19" s="941"/>
      <c r="VB19" s="941">
        <f t="shared" si="12"/>
        <v>0</v>
      </c>
      <c r="VC19" s="941"/>
      <c r="VD19" s="941"/>
      <c r="VE19" s="941"/>
      <c r="VF19" s="941">
        <f t="shared" si="13"/>
        <v>0</v>
      </c>
      <c r="VG19" s="941"/>
      <c r="VH19" s="941"/>
      <c r="VI19" s="941"/>
      <c r="VJ19" s="941">
        <f t="shared" si="14"/>
        <v>0</v>
      </c>
      <c r="VK19" s="941"/>
      <c r="VL19" s="941"/>
      <c r="VM19" s="941"/>
      <c r="VN19" s="466">
        <f>各種係数!$R19</f>
        <v>2.4299999999999999E-2</v>
      </c>
      <c r="VO19" s="467"/>
      <c r="VP19" s="467"/>
      <c r="VQ19" s="467"/>
      <c r="VR19" s="467"/>
      <c r="VS19" s="467"/>
      <c r="VT19" s="467"/>
      <c r="VU19" s="467"/>
      <c r="VV19" s="467"/>
      <c r="VW19" s="467"/>
      <c r="VX19" s="467"/>
      <c r="VY19" s="467"/>
      <c r="VZ19" s="468"/>
      <c r="WA19" s="468"/>
      <c r="WB19" s="468"/>
      <c r="WC19" s="468"/>
      <c r="WD19" s="468"/>
      <c r="WE19" s="468"/>
      <c r="WF19" s="468"/>
      <c r="WG19" s="469"/>
      <c r="WH19" s="940">
        <f t="shared" si="15"/>
        <v>0</v>
      </c>
      <c r="WI19" s="941"/>
      <c r="WJ19" s="941"/>
      <c r="WK19" s="941"/>
      <c r="WL19" s="941">
        <f>CI19+GI19+KI19+OI19+SI19</f>
        <v>0</v>
      </c>
      <c r="WM19" s="941"/>
      <c r="WN19" s="941"/>
      <c r="WO19" s="941"/>
      <c r="WP19" s="941">
        <f t="shared" si="17"/>
        <v>0</v>
      </c>
      <c r="WQ19" s="941"/>
      <c r="WR19" s="941"/>
      <c r="WS19" s="941"/>
      <c r="WT19" s="941">
        <f t="shared" si="18"/>
        <v>0</v>
      </c>
      <c r="WU19" s="941"/>
      <c r="WV19" s="941"/>
      <c r="WW19" s="941"/>
      <c r="WX19" s="941">
        <f t="shared" si="19"/>
        <v>0</v>
      </c>
      <c r="WY19" s="941"/>
      <c r="WZ19" s="941"/>
      <c r="XA19" s="947"/>
    </row>
    <row r="20" spans="3:625" s="100" customFormat="1" ht="19.5" customHeight="1" x14ac:dyDescent="0.15">
      <c r="C20" s="867"/>
      <c r="D20" s="526"/>
      <c r="E20" s="744"/>
      <c r="F20" s="820"/>
      <c r="G20" s="745"/>
      <c r="H20" s="746" t="s">
        <v>26</v>
      </c>
      <c r="I20" s="821"/>
      <c r="J20" s="821"/>
      <c r="K20" s="821"/>
      <c r="L20" s="821"/>
      <c r="M20" s="821"/>
      <c r="N20" s="821"/>
      <c r="O20" s="822"/>
      <c r="P20" s="484"/>
      <c r="Q20" s="434"/>
      <c r="R20" s="435"/>
      <c r="S20" s="435"/>
      <c r="T20" s="434"/>
      <c r="U20" s="434"/>
      <c r="V20" s="435"/>
      <c r="W20" s="589"/>
      <c r="X20" s="434"/>
      <c r="Y20" s="434"/>
      <c r="Z20" s="435"/>
      <c r="AA20" s="589"/>
      <c r="AB20" s="434"/>
      <c r="AC20" s="434"/>
      <c r="AD20" s="435"/>
      <c r="AE20" s="589"/>
      <c r="AF20" s="434"/>
      <c r="AG20" s="434"/>
      <c r="AH20" s="435"/>
      <c r="AI20" s="589"/>
      <c r="AJ20" s="772" t="s">
        <v>34</v>
      </c>
      <c r="AK20" s="773"/>
      <c r="AL20" s="774"/>
      <c r="AM20" s="937">
        <f>各種係数!$O20</f>
        <v>27.8</v>
      </c>
      <c r="AN20" s="938"/>
      <c r="AO20" s="938"/>
      <c r="AP20" s="939"/>
      <c r="AQ20" s="940">
        <f t="shared" si="20"/>
        <v>0</v>
      </c>
      <c r="AR20" s="941"/>
      <c r="AS20" s="941"/>
      <c r="AT20" s="941"/>
      <c r="AU20" s="941">
        <f t="shared" si="0"/>
        <v>0</v>
      </c>
      <c r="AV20" s="941"/>
      <c r="AW20" s="941"/>
      <c r="AX20" s="941"/>
      <c r="AY20" s="941">
        <f t="shared" si="1"/>
        <v>0</v>
      </c>
      <c r="AZ20" s="941"/>
      <c r="BA20" s="941"/>
      <c r="BB20" s="941"/>
      <c r="BC20" s="941">
        <f t="shared" si="2"/>
        <v>0</v>
      </c>
      <c r="BD20" s="941"/>
      <c r="BE20" s="941"/>
      <c r="BF20" s="941"/>
      <c r="BG20" s="941">
        <f t="shared" si="3"/>
        <v>0</v>
      </c>
      <c r="BH20" s="941"/>
      <c r="BI20" s="941"/>
      <c r="BJ20" s="941"/>
      <c r="BK20" s="466">
        <f>各種係数!$R20</f>
        <v>2.5899999999999999E-2</v>
      </c>
      <c r="BL20" s="467"/>
      <c r="BM20" s="467"/>
      <c r="BN20" s="467"/>
      <c r="BO20" s="467"/>
      <c r="BP20" s="467"/>
      <c r="BQ20" s="467"/>
      <c r="BR20" s="467"/>
      <c r="BS20" s="467"/>
      <c r="BT20" s="467"/>
      <c r="BU20" s="467"/>
      <c r="BV20" s="467"/>
      <c r="BW20" s="468"/>
      <c r="BX20" s="468"/>
      <c r="BY20" s="468"/>
      <c r="BZ20" s="468"/>
      <c r="CA20" s="468"/>
      <c r="CB20" s="468"/>
      <c r="CC20" s="468"/>
      <c r="CD20" s="469"/>
      <c r="CE20" s="940">
        <f t="shared" si="21"/>
        <v>0</v>
      </c>
      <c r="CF20" s="941"/>
      <c r="CG20" s="941"/>
      <c r="CH20" s="941"/>
      <c r="CI20" s="941">
        <f t="shared" si="22"/>
        <v>0</v>
      </c>
      <c r="CJ20" s="941"/>
      <c r="CK20" s="941"/>
      <c r="CL20" s="941"/>
      <c r="CM20" s="941">
        <f t="shared" si="23"/>
        <v>0</v>
      </c>
      <c r="CN20" s="941"/>
      <c r="CO20" s="941"/>
      <c r="CP20" s="941"/>
      <c r="CQ20" s="941">
        <f t="shared" si="4"/>
        <v>0</v>
      </c>
      <c r="CR20" s="941"/>
      <c r="CS20" s="941"/>
      <c r="CT20" s="941"/>
      <c r="CU20" s="941">
        <f t="shared" si="5"/>
        <v>0</v>
      </c>
      <c r="CV20" s="941"/>
      <c r="CW20" s="941"/>
      <c r="CX20" s="947"/>
      <c r="DC20" s="867"/>
      <c r="DD20" s="526"/>
      <c r="DE20" s="744"/>
      <c r="DF20" s="820"/>
      <c r="DG20" s="745"/>
      <c r="DH20" s="746" t="s">
        <v>26</v>
      </c>
      <c r="DI20" s="821"/>
      <c r="DJ20" s="821"/>
      <c r="DK20" s="821"/>
      <c r="DL20" s="821"/>
      <c r="DM20" s="821"/>
      <c r="DN20" s="821"/>
      <c r="DO20" s="822"/>
      <c r="DP20" s="484"/>
      <c r="DQ20" s="434"/>
      <c r="DR20" s="435"/>
      <c r="DS20" s="435"/>
      <c r="DT20" s="434"/>
      <c r="DU20" s="434"/>
      <c r="DV20" s="435"/>
      <c r="DW20" s="589"/>
      <c r="DX20" s="434"/>
      <c r="DY20" s="434"/>
      <c r="DZ20" s="435"/>
      <c r="EA20" s="589"/>
      <c r="EB20" s="434"/>
      <c r="EC20" s="434"/>
      <c r="ED20" s="435"/>
      <c r="EE20" s="589"/>
      <c r="EF20" s="434"/>
      <c r="EG20" s="434"/>
      <c r="EH20" s="435"/>
      <c r="EI20" s="589"/>
      <c r="EJ20" s="772" t="s">
        <v>34</v>
      </c>
      <c r="EK20" s="773"/>
      <c r="EL20" s="774"/>
      <c r="EM20" s="937">
        <f>各種係数!$O20</f>
        <v>27.8</v>
      </c>
      <c r="EN20" s="938"/>
      <c r="EO20" s="938"/>
      <c r="EP20" s="939"/>
      <c r="EQ20" s="940">
        <f t="shared" si="24"/>
        <v>0</v>
      </c>
      <c r="ER20" s="941"/>
      <c r="ES20" s="941"/>
      <c r="ET20" s="941"/>
      <c r="EU20" s="941">
        <f t="shared" si="25"/>
        <v>0</v>
      </c>
      <c r="EV20" s="941"/>
      <c r="EW20" s="941"/>
      <c r="EX20" s="941"/>
      <c r="EY20" s="941">
        <f t="shared" si="26"/>
        <v>0</v>
      </c>
      <c r="EZ20" s="941"/>
      <c r="FA20" s="941"/>
      <c r="FB20" s="941"/>
      <c r="FC20" s="941">
        <f t="shared" si="27"/>
        <v>0</v>
      </c>
      <c r="FD20" s="941"/>
      <c r="FE20" s="941"/>
      <c r="FF20" s="941"/>
      <c r="FG20" s="941">
        <f t="shared" si="28"/>
        <v>0</v>
      </c>
      <c r="FH20" s="941"/>
      <c r="FI20" s="941"/>
      <c r="FJ20" s="941"/>
      <c r="FK20" s="466">
        <f>各種係数!$R20</f>
        <v>2.5899999999999999E-2</v>
      </c>
      <c r="FL20" s="467"/>
      <c r="FM20" s="467"/>
      <c r="FN20" s="467"/>
      <c r="FO20" s="467"/>
      <c r="FP20" s="467"/>
      <c r="FQ20" s="467"/>
      <c r="FR20" s="467"/>
      <c r="FS20" s="467"/>
      <c r="FT20" s="467"/>
      <c r="FU20" s="467"/>
      <c r="FV20" s="467"/>
      <c r="FW20" s="468"/>
      <c r="FX20" s="468"/>
      <c r="FY20" s="468"/>
      <c r="FZ20" s="468"/>
      <c r="GA20" s="468"/>
      <c r="GB20" s="468"/>
      <c r="GC20" s="468"/>
      <c r="GD20" s="469"/>
      <c r="GE20" s="940">
        <f t="shared" si="29"/>
        <v>0</v>
      </c>
      <c r="GF20" s="941"/>
      <c r="GG20" s="941"/>
      <c r="GH20" s="941"/>
      <c r="GI20" s="941">
        <f t="shared" si="30"/>
        <v>0</v>
      </c>
      <c r="GJ20" s="941"/>
      <c r="GK20" s="941"/>
      <c r="GL20" s="941"/>
      <c r="GM20" s="941">
        <f t="shared" si="31"/>
        <v>0</v>
      </c>
      <c r="GN20" s="941"/>
      <c r="GO20" s="941"/>
      <c r="GP20" s="941"/>
      <c r="GQ20" s="941">
        <f t="shared" si="32"/>
        <v>0</v>
      </c>
      <c r="GR20" s="941"/>
      <c r="GS20" s="941"/>
      <c r="GT20" s="941"/>
      <c r="GU20" s="941">
        <f t="shared" si="33"/>
        <v>0</v>
      </c>
      <c r="GV20" s="941"/>
      <c r="GW20" s="941"/>
      <c r="GX20" s="947"/>
      <c r="HC20" s="867"/>
      <c r="HD20" s="526"/>
      <c r="HE20" s="744"/>
      <c r="HF20" s="820"/>
      <c r="HG20" s="745"/>
      <c r="HH20" s="746" t="s">
        <v>26</v>
      </c>
      <c r="HI20" s="821"/>
      <c r="HJ20" s="821"/>
      <c r="HK20" s="821"/>
      <c r="HL20" s="821"/>
      <c r="HM20" s="821"/>
      <c r="HN20" s="821"/>
      <c r="HO20" s="822"/>
      <c r="HP20" s="484"/>
      <c r="HQ20" s="434"/>
      <c r="HR20" s="435"/>
      <c r="HS20" s="435"/>
      <c r="HT20" s="434"/>
      <c r="HU20" s="434"/>
      <c r="HV20" s="435"/>
      <c r="HW20" s="589"/>
      <c r="HX20" s="434"/>
      <c r="HY20" s="434"/>
      <c r="HZ20" s="435"/>
      <c r="IA20" s="589"/>
      <c r="IB20" s="434"/>
      <c r="IC20" s="434"/>
      <c r="ID20" s="435"/>
      <c r="IE20" s="589"/>
      <c r="IF20" s="434"/>
      <c r="IG20" s="434"/>
      <c r="IH20" s="435"/>
      <c r="II20" s="589"/>
      <c r="IJ20" s="772" t="s">
        <v>34</v>
      </c>
      <c r="IK20" s="773"/>
      <c r="IL20" s="774"/>
      <c r="IM20" s="937">
        <f>各種係数!$O20</f>
        <v>27.8</v>
      </c>
      <c r="IN20" s="938"/>
      <c r="IO20" s="938"/>
      <c r="IP20" s="939"/>
      <c r="IQ20" s="940">
        <f t="shared" si="34"/>
        <v>0</v>
      </c>
      <c r="IR20" s="941"/>
      <c r="IS20" s="941"/>
      <c r="IT20" s="941"/>
      <c r="IU20" s="941">
        <f t="shared" si="35"/>
        <v>0</v>
      </c>
      <c r="IV20" s="941"/>
      <c r="IW20" s="941"/>
      <c r="IX20" s="941"/>
      <c r="IY20" s="941">
        <f t="shared" si="36"/>
        <v>0</v>
      </c>
      <c r="IZ20" s="941"/>
      <c r="JA20" s="941"/>
      <c r="JB20" s="941"/>
      <c r="JC20" s="941">
        <f t="shared" si="37"/>
        <v>0</v>
      </c>
      <c r="JD20" s="941"/>
      <c r="JE20" s="941"/>
      <c r="JF20" s="941"/>
      <c r="JG20" s="941">
        <f t="shared" si="38"/>
        <v>0</v>
      </c>
      <c r="JH20" s="941"/>
      <c r="JI20" s="941"/>
      <c r="JJ20" s="941"/>
      <c r="JK20" s="466">
        <f>各種係数!$R20</f>
        <v>2.5899999999999999E-2</v>
      </c>
      <c r="JL20" s="467"/>
      <c r="JM20" s="467"/>
      <c r="JN20" s="467"/>
      <c r="JO20" s="467"/>
      <c r="JP20" s="467"/>
      <c r="JQ20" s="467"/>
      <c r="JR20" s="467"/>
      <c r="JS20" s="467"/>
      <c r="JT20" s="467"/>
      <c r="JU20" s="467"/>
      <c r="JV20" s="467"/>
      <c r="JW20" s="468"/>
      <c r="JX20" s="468"/>
      <c r="JY20" s="468"/>
      <c r="JZ20" s="468"/>
      <c r="KA20" s="468"/>
      <c r="KB20" s="468"/>
      <c r="KC20" s="468"/>
      <c r="KD20" s="469"/>
      <c r="KE20" s="940">
        <f t="shared" si="39"/>
        <v>0</v>
      </c>
      <c r="KF20" s="941"/>
      <c r="KG20" s="941"/>
      <c r="KH20" s="941"/>
      <c r="KI20" s="941">
        <f t="shared" si="40"/>
        <v>0</v>
      </c>
      <c r="KJ20" s="941"/>
      <c r="KK20" s="941"/>
      <c r="KL20" s="941"/>
      <c r="KM20" s="941">
        <f t="shared" si="41"/>
        <v>0</v>
      </c>
      <c r="KN20" s="941"/>
      <c r="KO20" s="941"/>
      <c r="KP20" s="941"/>
      <c r="KQ20" s="941">
        <f t="shared" si="42"/>
        <v>0</v>
      </c>
      <c r="KR20" s="941"/>
      <c r="KS20" s="941"/>
      <c r="KT20" s="941"/>
      <c r="KU20" s="941">
        <f t="shared" si="43"/>
        <v>0</v>
      </c>
      <c r="KV20" s="941"/>
      <c r="KW20" s="941"/>
      <c r="KX20" s="947"/>
      <c r="LC20" s="867"/>
      <c r="LD20" s="526"/>
      <c r="LE20" s="744"/>
      <c r="LF20" s="820"/>
      <c r="LG20" s="745"/>
      <c r="LH20" s="746" t="s">
        <v>26</v>
      </c>
      <c r="LI20" s="821"/>
      <c r="LJ20" s="821"/>
      <c r="LK20" s="821"/>
      <c r="LL20" s="821"/>
      <c r="LM20" s="821"/>
      <c r="LN20" s="821"/>
      <c r="LO20" s="822"/>
      <c r="LP20" s="484"/>
      <c r="LQ20" s="434"/>
      <c r="LR20" s="435"/>
      <c r="LS20" s="435"/>
      <c r="LT20" s="434"/>
      <c r="LU20" s="434"/>
      <c r="LV20" s="435"/>
      <c r="LW20" s="589"/>
      <c r="LX20" s="434"/>
      <c r="LY20" s="434"/>
      <c r="LZ20" s="435"/>
      <c r="MA20" s="589"/>
      <c r="MB20" s="434"/>
      <c r="MC20" s="434"/>
      <c r="MD20" s="435"/>
      <c r="ME20" s="589"/>
      <c r="MF20" s="434"/>
      <c r="MG20" s="434"/>
      <c r="MH20" s="435"/>
      <c r="MI20" s="589"/>
      <c r="MJ20" s="772" t="s">
        <v>34</v>
      </c>
      <c r="MK20" s="773"/>
      <c r="ML20" s="774"/>
      <c r="MM20" s="937">
        <f>各種係数!$O20</f>
        <v>27.8</v>
      </c>
      <c r="MN20" s="938"/>
      <c r="MO20" s="938"/>
      <c r="MP20" s="939"/>
      <c r="MQ20" s="940">
        <f t="shared" si="44"/>
        <v>0</v>
      </c>
      <c r="MR20" s="941"/>
      <c r="MS20" s="941"/>
      <c r="MT20" s="941"/>
      <c r="MU20" s="941">
        <f t="shared" si="45"/>
        <v>0</v>
      </c>
      <c r="MV20" s="941"/>
      <c r="MW20" s="941"/>
      <c r="MX20" s="941"/>
      <c r="MY20" s="941">
        <f t="shared" si="46"/>
        <v>0</v>
      </c>
      <c r="MZ20" s="941"/>
      <c r="NA20" s="941"/>
      <c r="NB20" s="941"/>
      <c r="NC20" s="941">
        <f t="shared" si="47"/>
        <v>0</v>
      </c>
      <c r="ND20" s="941"/>
      <c r="NE20" s="941"/>
      <c r="NF20" s="941"/>
      <c r="NG20" s="941">
        <f t="shared" si="48"/>
        <v>0</v>
      </c>
      <c r="NH20" s="941"/>
      <c r="NI20" s="941"/>
      <c r="NJ20" s="941"/>
      <c r="NK20" s="466">
        <f>各種係数!$R20</f>
        <v>2.5899999999999999E-2</v>
      </c>
      <c r="NL20" s="467"/>
      <c r="NM20" s="467"/>
      <c r="NN20" s="467"/>
      <c r="NO20" s="467"/>
      <c r="NP20" s="467"/>
      <c r="NQ20" s="467"/>
      <c r="NR20" s="467"/>
      <c r="NS20" s="467"/>
      <c r="NT20" s="467"/>
      <c r="NU20" s="467"/>
      <c r="NV20" s="467"/>
      <c r="NW20" s="468"/>
      <c r="NX20" s="468"/>
      <c r="NY20" s="468"/>
      <c r="NZ20" s="468"/>
      <c r="OA20" s="468"/>
      <c r="OB20" s="468"/>
      <c r="OC20" s="468"/>
      <c r="OD20" s="469"/>
      <c r="OE20" s="940">
        <f t="shared" si="49"/>
        <v>0</v>
      </c>
      <c r="OF20" s="941"/>
      <c r="OG20" s="941"/>
      <c r="OH20" s="941"/>
      <c r="OI20" s="941">
        <f t="shared" si="50"/>
        <v>0</v>
      </c>
      <c r="OJ20" s="941"/>
      <c r="OK20" s="941"/>
      <c r="OL20" s="941"/>
      <c r="OM20" s="941">
        <f t="shared" si="51"/>
        <v>0</v>
      </c>
      <c r="ON20" s="941"/>
      <c r="OO20" s="941"/>
      <c r="OP20" s="941"/>
      <c r="OQ20" s="941">
        <f t="shared" si="52"/>
        <v>0</v>
      </c>
      <c r="OR20" s="941"/>
      <c r="OS20" s="941"/>
      <c r="OT20" s="941"/>
      <c r="OU20" s="941">
        <f t="shared" si="53"/>
        <v>0</v>
      </c>
      <c r="OV20" s="941"/>
      <c r="OW20" s="941"/>
      <c r="OX20" s="947"/>
      <c r="PC20" s="867"/>
      <c r="PD20" s="526"/>
      <c r="PE20" s="744"/>
      <c r="PF20" s="820"/>
      <c r="PG20" s="745"/>
      <c r="PH20" s="746" t="s">
        <v>26</v>
      </c>
      <c r="PI20" s="821"/>
      <c r="PJ20" s="821"/>
      <c r="PK20" s="821"/>
      <c r="PL20" s="821"/>
      <c r="PM20" s="821"/>
      <c r="PN20" s="821"/>
      <c r="PO20" s="822"/>
      <c r="PP20" s="484"/>
      <c r="PQ20" s="434"/>
      <c r="PR20" s="435"/>
      <c r="PS20" s="435"/>
      <c r="PT20" s="434"/>
      <c r="PU20" s="434"/>
      <c r="PV20" s="435"/>
      <c r="PW20" s="589"/>
      <c r="PX20" s="434"/>
      <c r="PY20" s="434"/>
      <c r="PZ20" s="435"/>
      <c r="QA20" s="589"/>
      <c r="QB20" s="434"/>
      <c r="QC20" s="434"/>
      <c r="QD20" s="435"/>
      <c r="QE20" s="589"/>
      <c r="QF20" s="434"/>
      <c r="QG20" s="434"/>
      <c r="QH20" s="435"/>
      <c r="QI20" s="589"/>
      <c r="QJ20" s="772" t="s">
        <v>34</v>
      </c>
      <c r="QK20" s="773"/>
      <c r="QL20" s="774"/>
      <c r="QM20" s="937">
        <f>各種係数!$O20</f>
        <v>27.8</v>
      </c>
      <c r="QN20" s="938"/>
      <c r="QO20" s="938"/>
      <c r="QP20" s="939"/>
      <c r="QQ20" s="940">
        <f t="shared" si="54"/>
        <v>0</v>
      </c>
      <c r="QR20" s="941"/>
      <c r="QS20" s="941"/>
      <c r="QT20" s="941"/>
      <c r="QU20" s="941">
        <f t="shared" si="55"/>
        <v>0</v>
      </c>
      <c r="QV20" s="941"/>
      <c r="QW20" s="941"/>
      <c r="QX20" s="941"/>
      <c r="QY20" s="941">
        <f t="shared" si="56"/>
        <v>0</v>
      </c>
      <c r="QZ20" s="941"/>
      <c r="RA20" s="941"/>
      <c r="RB20" s="941"/>
      <c r="RC20" s="941">
        <f t="shared" si="57"/>
        <v>0</v>
      </c>
      <c r="RD20" s="941"/>
      <c r="RE20" s="941"/>
      <c r="RF20" s="941"/>
      <c r="RG20" s="941">
        <f t="shared" si="58"/>
        <v>0</v>
      </c>
      <c r="RH20" s="941"/>
      <c r="RI20" s="941"/>
      <c r="RJ20" s="941"/>
      <c r="RK20" s="466">
        <f>各種係数!$R20</f>
        <v>2.5899999999999999E-2</v>
      </c>
      <c r="RL20" s="467"/>
      <c r="RM20" s="467"/>
      <c r="RN20" s="467"/>
      <c r="RO20" s="467"/>
      <c r="RP20" s="467"/>
      <c r="RQ20" s="467"/>
      <c r="RR20" s="467"/>
      <c r="RS20" s="467"/>
      <c r="RT20" s="467"/>
      <c r="RU20" s="467"/>
      <c r="RV20" s="467"/>
      <c r="RW20" s="468"/>
      <c r="RX20" s="468"/>
      <c r="RY20" s="468"/>
      <c r="RZ20" s="468"/>
      <c r="SA20" s="468"/>
      <c r="SB20" s="468"/>
      <c r="SC20" s="468"/>
      <c r="SD20" s="469"/>
      <c r="SE20" s="940">
        <f t="shared" si="59"/>
        <v>0</v>
      </c>
      <c r="SF20" s="941"/>
      <c r="SG20" s="941"/>
      <c r="SH20" s="941"/>
      <c r="SI20" s="941">
        <f t="shared" si="60"/>
        <v>0</v>
      </c>
      <c r="SJ20" s="941"/>
      <c r="SK20" s="941"/>
      <c r="SL20" s="941"/>
      <c r="SM20" s="941">
        <f t="shared" si="61"/>
        <v>0</v>
      </c>
      <c r="SN20" s="941"/>
      <c r="SO20" s="941"/>
      <c r="SP20" s="941"/>
      <c r="SQ20" s="941">
        <f t="shared" si="62"/>
        <v>0</v>
      </c>
      <c r="SR20" s="941"/>
      <c r="SS20" s="941"/>
      <c r="ST20" s="941"/>
      <c r="SU20" s="941">
        <f t="shared" si="63"/>
        <v>0</v>
      </c>
      <c r="SV20" s="941"/>
      <c r="SW20" s="941"/>
      <c r="SX20" s="947"/>
      <c r="TS20" s="484">
        <f t="shared" si="64"/>
        <v>0</v>
      </c>
      <c r="TT20" s="434"/>
      <c r="TU20" s="435"/>
      <c r="TV20" s="435"/>
      <c r="TW20" s="434">
        <f t="shared" si="6"/>
        <v>0</v>
      </c>
      <c r="TX20" s="434"/>
      <c r="TY20" s="435"/>
      <c r="TZ20" s="589"/>
      <c r="UA20" s="434">
        <f t="shared" si="7"/>
        <v>0</v>
      </c>
      <c r="UB20" s="434"/>
      <c r="UC20" s="435"/>
      <c r="UD20" s="589"/>
      <c r="UE20" s="434">
        <f t="shared" si="8"/>
        <v>0</v>
      </c>
      <c r="UF20" s="434"/>
      <c r="UG20" s="435"/>
      <c r="UH20" s="589"/>
      <c r="UI20" s="434">
        <f t="shared" si="9"/>
        <v>0</v>
      </c>
      <c r="UJ20" s="434"/>
      <c r="UK20" s="435"/>
      <c r="UL20" s="589"/>
      <c r="UM20" s="772" t="s">
        <v>34</v>
      </c>
      <c r="UN20" s="773"/>
      <c r="UO20" s="774"/>
      <c r="UP20" s="937">
        <f>各種係数!$O20</f>
        <v>27.8</v>
      </c>
      <c r="UQ20" s="938"/>
      <c r="UR20" s="938"/>
      <c r="US20" s="939"/>
      <c r="UT20" s="940">
        <f t="shared" si="10"/>
        <v>0</v>
      </c>
      <c r="UU20" s="941"/>
      <c r="UV20" s="941"/>
      <c r="UW20" s="941"/>
      <c r="UX20" s="941">
        <f t="shared" si="11"/>
        <v>0</v>
      </c>
      <c r="UY20" s="941"/>
      <c r="UZ20" s="941"/>
      <c r="VA20" s="941"/>
      <c r="VB20" s="941">
        <f t="shared" si="12"/>
        <v>0</v>
      </c>
      <c r="VC20" s="941"/>
      <c r="VD20" s="941"/>
      <c r="VE20" s="941"/>
      <c r="VF20" s="941">
        <f t="shared" si="13"/>
        <v>0</v>
      </c>
      <c r="VG20" s="941"/>
      <c r="VH20" s="941"/>
      <c r="VI20" s="941"/>
      <c r="VJ20" s="941">
        <f t="shared" si="14"/>
        <v>0</v>
      </c>
      <c r="VK20" s="941"/>
      <c r="VL20" s="941"/>
      <c r="VM20" s="941"/>
      <c r="VN20" s="466">
        <f>各種係数!$R20</f>
        <v>2.5899999999999999E-2</v>
      </c>
      <c r="VO20" s="467"/>
      <c r="VP20" s="467"/>
      <c r="VQ20" s="467"/>
      <c r="VR20" s="467"/>
      <c r="VS20" s="467"/>
      <c r="VT20" s="467"/>
      <c r="VU20" s="467"/>
      <c r="VV20" s="467"/>
      <c r="VW20" s="467"/>
      <c r="VX20" s="467"/>
      <c r="VY20" s="467"/>
      <c r="VZ20" s="468"/>
      <c r="WA20" s="468"/>
      <c r="WB20" s="468"/>
      <c r="WC20" s="468"/>
      <c r="WD20" s="468"/>
      <c r="WE20" s="468"/>
      <c r="WF20" s="468"/>
      <c r="WG20" s="469"/>
      <c r="WH20" s="940">
        <f t="shared" si="15"/>
        <v>0</v>
      </c>
      <c r="WI20" s="941"/>
      <c r="WJ20" s="941"/>
      <c r="WK20" s="941"/>
      <c r="WL20" s="941">
        <f t="shared" si="16"/>
        <v>0</v>
      </c>
      <c r="WM20" s="941"/>
      <c r="WN20" s="941"/>
      <c r="WO20" s="941"/>
      <c r="WP20" s="941">
        <f t="shared" si="17"/>
        <v>0</v>
      </c>
      <c r="WQ20" s="941"/>
      <c r="WR20" s="941"/>
      <c r="WS20" s="941"/>
      <c r="WT20" s="941">
        <f t="shared" si="18"/>
        <v>0</v>
      </c>
      <c r="WU20" s="941"/>
      <c r="WV20" s="941"/>
      <c r="WW20" s="941"/>
      <c r="WX20" s="941">
        <f t="shared" si="19"/>
        <v>0</v>
      </c>
      <c r="WY20" s="941"/>
      <c r="WZ20" s="941"/>
      <c r="XA20" s="947"/>
    </row>
    <row r="21" spans="3:625" s="100" customFormat="1" ht="19.5" customHeight="1" x14ac:dyDescent="0.15">
      <c r="C21" s="867"/>
      <c r="D21" s="526"/>
      <c r="E21" s="518" t="s">
        <v>169</v>
      </c>
      <c r="F21" s="518"/>
      <c r="G21" s="518"/>
      <c r="H21" s="755" t="s">
        <v>54</v>
      </c>
      <c r="I21" s="755"/>
      <c r="J21" s="755"/>
      <c r="K21" s="755"/>
      <c r="L21" s="755"/>
      <c r="M21" s="755"/>
      <c r="N21" s="755"/>
      <c r="O21" s="755"/>
      <c r="P21" s="484"/>
      <c r="Q21" s="434"/>
      <c r="R21" s="435"/>
      <c r="S21" s="435"/>
      <c r="T21" s="434"/>
      <c r="U21" s="434"/>
      <c r="V21" s="435"/>
      <c r="W21" s="589"/>
      <c r="X21" s="434"/>
      <c r="Y21" s="434"/>
      <c r="Z21" s="435"/>
      <c r="AA21" s="589"/>
      <c r="AB21" s="434"/>
      <c r="AC21" s="434"/>
      <c r="AD21" s="435"/>
      <c r="AE21" s="589"/>
      <c r="AF21" s="434"/>
      <c r="AG21" s="434"/>
      <c r="AH21" s="435"/>
      <c r="AI21" s="589"/>
      <c r="AJ21" s="772" t="s">
        <v>166</v>
      </c>
      <c r="AK21" s="773"/>
      <c r="AL21" s="774"/>
      <c r="AM21" s="937"/>
      <c r="AN21" s="938"/>
      <c r="AO21" s="938"/>
      <c r="AP21" s="939"/>
      <c r="AQ21" s="940">
        <f t="shared" si="20"/>
        <v>0</v>
      </c>
      <c r="AR21" s="941"/>
      <c r="AS21" s="941"/>
      <c r="AT21" s="941"/>
      <c r="AU21" s="941">
        <f t="shared" si="0"/>
        <v>0</v>
      </c>
      <c r="AV21" s="941"/>
      <c r="AW21" s="941"/>
      <c r="AX21" s="941"/>
      <c r="AY21" s="941">
        <f t="shared" si="1"/>
        <v>0</v>
      </c>
      <c r="AZ21" s="941"/>
      <c r="BA21" s="941"/>
      <c r="BB21" s="941"/>
      <c r="BC21" s="941">
        <f t="shared" si="2"/>
        <v>0</v>
      </c>
      <c r="BD21" s="941"/>
      <c r="BE21" s="941"/>
      <c r="BF21" s="941"/>
      <c r="BG21" s="941">
        <f t="shared" si="3"/>
        <v>0</v>
      </c>
      <c r="BH21" s="941"/>
      <c r="BI21" s="941"/>
      <c r="BJ21" s="941"/>
      <c r="BK21" s="466">
        <f>各種係数!$R21</f>
        <v>0</v>
      </c>
      <c r="BL21" s="467"/>
      <c r="BM21" s="467"/>
      <c r="BN21" s="467"/>
      <c r="BO21" s="467"/>
      <c r="BP21" s="467"/>
      <c r="BQ21" s="467"/>
      <c r="BR21" s="467"/>
      <c r="BS21" s="467"/>
      <c r="BT21" s="467"/>
      <c r="BU21" s="467"/>
      <c r="BV21" s="467"/>
      <c r="BW21" s="468"/>
      <c r="BX21" s="468"/>
      <c r="BY21" s="468"/>
      <c r="BZ21" s="468"/>
      <c r="CA21" s="468"/>
      <c r="CB21" s="468"/>
      <c r="CC21" s="468"/>
      <c r="CD21" s="469"/>
      <c r="CE21" s="940">
        <f t="shared" si="21"/>
        <v>0</v>
      </c>
      <c r="CF21" s="941"/>
      <c r="CG21" s="941"/>
      <c r="CH21" s="941"/>
      <c r="CI21" s="941">
        <f t="shared" si="22"/>
        <v>0</v>
      </c>
      <c r="CJ21" s="941"/>
      <c r="CK21" s="941"/>
      <c r="CL21" s="941"/>
      <c r="CM21" s="941">
        <f t="shared" si="23"/>
        <v>0</v>
      </c>
      <c r="CN21" s="941"/>
      <c r="CO21" s="941"/>
      <c r="CP21" s="941"/>
      <c r="CQ21" s="941">
        <f t="shared" si="4"/>
        <v>0</v>
      </c>
      <c r="CR21" s="941"/>
      <c r="CS21" s="941"/>
      <c r="CT21" s="941"/>
      <c r="CU21" s="941">
        <f t="shared" si="5"/>
        <v>0</v>
      </c>
      <c r="CV21" s="941"/>
      <c r="CW21" s="941"/>
      <c r="CX21" s="947"/>
      <c r="DC21" s="867"/>
      <c r="DD21" s="526"/>
      <c r="DE21" s="518" t="s">
        <v>35</v>
      </c>
      <c r="DF21" s="518"/>
      <c r="DG21" s="518"/>
      <c r="DH21" s="755" t="s">
        <v>54</v>
      </c>
      <c r="DI21" s="755"/>
      <c r="DJ21" s="755"/>
      <c r="DK21" s="755"/>
      <c r="DL21" s="755"/>
      <c r="DM21" s="755"/>
      <c r="DN21" s="755"/>
      <c r="DO21" s="755"/>
      <c r="DP21" s="484"/>
      <c r="DQ21" s="434"/>
      <c r="DR21" s="435"/>
      <c r="DS21" s="435"/>
      <c r="DT21" s="434"/>
      <c r="DU21" s="434"/>
      <c r="DV21" s="435"/>
      <c r="DW21" s="589"/>
      <c r="DX21" s="434"/>
      <c r="DY21" s="434"/>
      <c r="DZ21" s="435"/>
      <c r="EA21" s="589"/>
      <c r="EB21" s="434"/>
      <c r="EC21" s="434"/>
      <c r="ED21" s="435"/>
      <c r="EE21" s="589"/>
      <c r="EF21" s="434"/>
      <c r="EG21" s="434"/>
      <c r="EH21" s="435"/>
      <c r="EI21" s="589"/>
      <c r="EJ21" s="772" t="s">
        <v>166</v>
      </c>
      <c r="EK21" s="773"/>
      <c r="EL21" s="774"/>
      <c r="EM21" s="937"/>
      <c r="EN21" s="938"/>
      <c r="EO21" s="938"/>
      <c r="EP21" s="939"/>
      <c r="EQ21" s="940">
        <f t="shared" si="24"/>
        <v>0</v>
      </c>
      <c r="ER21" s="941"/>
      <c r="ES21" s="941"/>
      <c r="ET21" s="941"/>
      <c r="EU21" s="941">
        <f t="shared" si="25"/>
        <v>0</v>
      </c>
      <c r="EV21" s="941"/>
      <c r="EW21" s="941"/>
      <c r="EX21" s="941"/>
      <c r="EY21" s="941">
        <f t="shared" si="26"/>
        <v>0</v>
      </c>
      <c r="EZ21" s="941"/>
      <c r="FA21" s="941"/>
      <c r="FB21" s="941"/>
      <c r="FC21" s="941">
        <f t="shared" si="27"/>
        <v>0</v>
      </c>
      <c r="FD21" s="941"/>
      <c r="FE21" s="941"/>
      <c r="FF21" s="941"/>
      <c r="FG21" s="941">
        <f t="shared" si="28"/>
        <v>0</v>
      </c>
      <c r="FH21" s="941"/>
      <c r="FI21" s="941"/>
      <c r="FJ21" s="941"/>
      <c r="FK21" s="466">
        <f>各種係数!$R21</f>
        <v>0</v>
      </c>
      <c r="FL21" s="467"/>
      <c r="FM21" s="467"/>
      <c r="FN21" s="467"/>
      <c r="FO21" s="467"/>
      <c r="FP21" s="467"/>
      <c r="FQ21" s="467"/>
      <c r="FR21" s="467"/>
      <c r="FS21" s="467"/>
      <c r="FT21" s="467"/>
      <c r="FU21" s="467"/>
      <c r="FV21" s="467"/>
      <c r="FW21" s="468"/>
      <c r="FX21" s="468"/>
      <c r="FY21" s="468"/>
      <c r="FZ21" s="468"/>
      <c r="GA21" s="468"/>
      <c r="GB21" s="468"/>
      <c r="GC21" s="468"/>
      <c r="GD21" s="469"/>
      <c r="GE21" s="940">
        <f t="shared" si="29"/>
        <v>0</v>
      </c>
      <c r="GF21" s="941"/>
      <c r="GG21" s="941"/>
      <c r="GH21" s="941"/>
      <c r="GI21" s="941">
        <f t="shared" si="30"/>
        <v>0</v>
      </c>
      <c r="GJ21" s="941"/>
      <c r="GK21" s="941"/>
      <c r="GL21" s="941"/>
      <c r="GM21" s="941">
        <f t="shared" si="31"/>
        <v>0</v>
      </c>
      <c r="GN21" s="941"/>
      <c r="GO21" s="941"/>
      <c r="GP21" s="941"/>
      <c r="GQ21" s="941">
        <f t="shared" si="32"/>
        <v>0</v>
      </c>
      <c r="GR21" s="941"/>
      <c r="GS21" s="941"/>
      <c r="GT21" s="941"/>
      <c r="GU21" s="941">
        <f t="shared" si="33"/>
        <v>0</v>
      </c>
      <c r="GV21" s="941"/>
      <c r="GW21" s="941"/>
      <c r="GX21" s="947"/>
      <c r="HC21" s="867"/>
      <c r="HD21" s="526"/>
      <c r="HE21" s="518" t="s">
        <v>35</v>
      </c>
      <c r="HF21" s="518"/>
      <c r="HG21" s="518"/>
      <c r="HH21" s="755" t="s">
        <v>54</v>
      </c>
      <c r="HI21" s="755"/>
      <c r="HJ21" s="755"/>
      <c r="HK21" s="755"/>
      <c r="HL21" s="755"/>
      <c r="HM21" s="755"/>
      <c r="HN21" s="755"/>
      <c r="HO21" s="755"/>
      <c r="HP21" s="484"/>
      <c r="HQ21" s="434"/>
      <c r="HR21" s="435"/>
      <c r="HS21" s="435"/>
      <c r="HT21" s="434"/>
      <c r="HU21" s="434"/>
      <c r="HV21" s="435"/>
      <c r="HW21" s="589"/>
      <c r="HX21" s="434"/>
      <c r="HY21" s="434"/>
      <c r="HZ21" s="435"/>
      <c r="IA21" s="589"/>
      <c r="IB21" s="434"/>
      <c r="IC21" s="434"/>
      <c r="ID21" s="435"/>
      <c r="IE21" s="589"/>
      <c r="IF21" s="434"/>
      <c r="IG21" s="434"/>
      <c r="IH21" s="435"/>
      <c r="II21" s="589"/>
      <c r="IJ21" s="772" t="s">
        <v>166</v>
      </c>
      <c r="IK21" s="773"/>
      <c r="IL21" s="774"/>
      <c r="IM21" s="937"/>
      <c r="IN21" s="938"/>
      <c r="IO21" s="938"/>
      <c r="IP21" s="939"/>
      <c r="IQ21" s="940">
        <f t="shared" si="34"/>
        <v>0</v>
      </c>
      <c r="IR21" s="941"/>
      <c r="IS21" s="941"/>
      <c r="IT21" s="941"/>
      <c r="IU21" s="941">
        <f t="shared" si="35"/>
        <v>0</v>
      </c>
      <c r="IV21" s="941"/>
      <c r="IW21" s="941"/>
      <c r="IX21" s="941"/>
      <c r="IY21" s="941">
        <f t="shared" si="36"/>
        <v>0</v>
      </c>
      <c r="IZ21" s="941"/>
      <c r="JA21" s="941"/>
      <c r="JB21" s="941"/>
      <c r="JC21" s="941">
        <f t="shared" si="37"/>
        <v>0</v>
      </c>
      <c r="JD21" s="941"/>
      <c r="JE21" s="941"/>
      <c r="JF21" s="941"/>
      <c r="JG21" s="941">
        <f t="shared" si="38"/>
        <v>0</v>
      </c>
      <c r="JH21" s="941"/>
      <c r="JI21" s="941"/>
      <c r="JJ21" s="941"/>
      <c r="JK21" s="466">
        <f>各種係数!$R21</f>
        <v>0</v>
      </c>
      <c r="JL21" s="467"/>
      <c r="JM21" s="467"/>
      <c r="JN21" s="467"/>
      <c r="JO21" s="467"/>
      <c r="JP21" s="467"/>
      <c r="JQ21" s="467"/>
      <c r="JR21" s="467"/>
      <c r="JS21" s="467"/>
      <c r="JT21" s="467"/>
      <c r="JU21" s="467"/>
      <c r="JV21" s="467"/>
      <c r="JW21" s="468"/>
      <c r="JX21" s="468"/>
      <c r="JY21" s="468"/>
      <c r="JZ21" s="468"/>
      <c r="KA21" s="468"/>
      <c r="KB21" s="468"/>
      <c r="KC21" s="468"/>
      <c r="KD21" s="469"/>
      <c r="KE21" s="940">
        <f t="shared" si="39"/>
        <v>0</v>
      </c>
      <c r="KF21" s="941"/>
      <c r="KG21" s="941"/>
      <c r="KH21" s="941"/>
      <c r="KI21" s="941">
        <f t="shared" si="40"/>
        <v>0</v>
      </c>
      <c r="KJ21" s="941"/>
      <c r="KK21" s="941"/>
      <c r="KL21" s="941"/>
      <c r="KM21" s="941">
        <f t="shared" si="41"/>
        <v>0</v>
      </c>
      <c r="KN21" s="941"/>
      <c r="KO21" s="941"/>
      <c r="KP21" s="941"/>
      <c r="KQ21" s="941">
        <f t="shared" si="42"/>
        <v>0</v>
      </c>
      <c r="KR21" s="941"/>
      <c r="KS21" s="941"/>
      <c r="KT21" s="941"/>
      <c r="KU21" s="941">
        <f t="shared" si="43"/>
        <v>0</v>
      </c>
      <c r="KV21" s="941"/>
      <c r="KW21" s="941"/>
      <c r="KX21" s="947"/>
      <c r="LC21" s="867"/>
      <c r="LD21" s="526"/>
      <c r="LE21" s="518" t="s">
        <v>35</v>
      </c>
      <c r="LF21" s="518"/>
      <c r="LG21" s="518"/>
      <c r="LH21" s="755" t="s">
        <v>54</v>
      </c>
      <c r="LI21" s="755"/>
      <c r="LJ21" s="755"/>
      <c r="LK21" s="755"/>
      <c r="LL21" s="755"/>
      <c r="LM21" s="755"/>
      <c r="LN21" s="755"/>
      <c r="LO21" s="755"/>
      <c r="LP21" s="484"/>
      <c r="LQ21" s="434"/>
      <c r="LR21" s="435"/>
      <c r="LS21" s="435"/>
      <c r="LT21" s="434"/>
      <c r="LU21" s="434"/>
      <c r="LV21" s="435"/>
      <c r="LW21" s="589"/>
      <c r="LX21" s="434"/>
      <c r="LY21" s="434"/>
      <c r="LZ21" s="435"/>
      <c r="MA21" s="589"/>
      <c r="MB21" s="434"/>
      <c r="MC21" s="434"/>
      <c r="MD21" s="435"/>
      <c r="ME21" s="589"/>
      <c r="MF21" s="434"/>
      <c r="MG21" s="434"/>
      <c r="MH21" s="435"/>
      <c r="MI21" s="589"/>
      <c r="MJ21" s="772" t="s">
        <v>166</v>
      </c>
      <c r="MK21" s="773"/>
      <c r="ML21" s="774"/>
      <c r="MM21" s="937"/>
      <c r="MN21" s="938"/>
      <c r="MO21" s="938"/>
      <c r="MP21" s="939"/>
      <c r="MQ21" s="940">
        <f t="shared" si="44"/>
        <v>0</v>
      </c>
      <c r="MR21" s="941"/>
      <c r="MS21" s="941"/>
      <c r="MT21" s="941"/>
      <c r="MU21" s="941">
        <f t="shared" si="45"/>
        <v>0</v>
      </c>
      <c r="MV21" s="941"/>
      <c r="MW21" s="941"/>
      <c r="MX21" s="941"/>
      <c r="MY21" s="941">
        <f t="shared" si="46"/>
        <v>0</v>
      </c>
      <c r="MZ21" s="941"/>
      <c r="NA21" s="941"/>
      <c r="NB21" s="941"/>
      <c r="NC21" s="941">
        <f t="shared" si="47"/>
        <v>0</v>
      </c>
      <c r="ND21" s="941"/>
      <c r="NE21" s="941"/>
      <c r="NF21" s="941"/>
      <c r="NG21" s="941">
        <f t="shared" si="48"/>
        <v>0</v>
      </c>
      <c r="NH21" s="941"/>
      <c r="NI21" s="941"/>
      <c r="NJ21" s="941"/>
      <c r="NK21" s="466">
        <f>各種係数!$R21</f>
        <v>0</v>
      </c>
      <c r="NL21" s="467"/>
      <c r="NM21" s="467"/>
      <c r="NN21" s="467"/>
      <c r="NO21" s="467"/>
      <c r="NP21" s="467"/>
      <c r="NQ21" s="467"/>
      <c r="NR21" s="467"/>
      <c r="NS21" s="467"/>
      <c r="NT21" s="467"/>
      <c r="NU21" s="467"/>
      <c r="NV21" s="467"/>
      <c r="NW21" s="468"/>
      <c r="NX21" s="468"/>
      <c r="NY21" s="468"/>
      <c r="NZ21" s="468"/>
      <c r="OA21" s="468"/>
      <c r="OB21" s="468"/>
      <c r="OC21" s="468"/>
      <c r="OD21" s="469"/>
      <c r="OE21" s="940">
        <f t="shared" si="49"/>
        <v>0</v>
      </c>
      <c r="OF21" s="941"/>
      <c r="OG21" s="941"/>
      <c r="OH21" s="941"/>
      <c r="OI21" s="941">
        <f t="shared" si="50"/>
        <v>0</v>
      </c>
      <c r="OJ21" s="941"/>
      <c r="OK21" s="941"/>
      <c r="OL21" s="941"/>
      <c r="OM21" s="941">
        <f t="shared" si="51"/>
        <v>0</v>
      </c>
      <c r="ON21" s="941"/>
      <c r="OO21" s="941"/>
      <c r="OP21" s="941"/>
      <c r="OQ21" s="941">
        <f t="shared" si="52"/>
        <v>0</v>
      </c>
      <c r="OR21" s="941"/>
      <c r="OS21" s="941"/>
      <c r="OT21" s="941"/>
      <c r="OU21" s="941">
        <f t="shared" si="53"/>
        <v>0</v>
      </c>
      <c r="OV21" s="941"/>
      <c r="OW21" s="941"/>
      <c r="OX21" s="947"/>
      <c r="PC21" s="867"/>
      <c r="PD21" s="526"/>
      <c r="PE21" s="518" t="s">
        <v>35</v>
      </c>
      <c r="PF21" s="518"/>
      <c r="PG21" s="518"/>
      <c r="PH21" s="755" t="s">
        <v>54</v>
      </c>
      <c r="PI21" s="755"/>
      <c r="PJ21" s="755"/>
      <c r="PK21" s="755"/>
      <c r="PL21" s="755"/>
      <c r="PM21" s="755"/>
      <c r="PN21" s="755"/>
      <c r="PO21" s="755"/>
      <c r="PP21" s="484"/>
      <c r="PQ21" s="434"/>
      <c r="PR21" s="435"/>
      <c r="PS21" s="435"/>
      <c r="PT21" s="434"/>
      <c r="PU21" s="434"/>
      <c r="PV21" s="435"/>
      <c r="PW21" s="589"/>
      <c r="PX21" s="434"/>
      <c r="PY21" s="434"/>
      <c r="PZ21" s="435"/>
      <c r="QA21" s="589"/>
      <c r="QB21" s="434"/>
      <c r="QC21" s="434"/>
      <c r="QD21" s="435"/>
      <c r="QE21" s="589"/>
      <c r="QF21" s="434"/>
      <c r="QG21" s="434"/>
      <c r="QH21" s="435"/>
      <c r="QI21" s="589"/>
      <c r="QJ21" s="772" t="s">
        <v>166</v>
      </c>
      <c r="QK21" s="773"/>
      <c r="QL21" s="774"/>
      <c r="QM21" s="937"/>
      <c r="QN21" s="938"/>
      <c r="QO21" s="938"/>
      <c r="QP21" s="939"/>
      <c r="QQ21" s="940">
        <f t="shared" si="54"/>
        <v>0</v>
      </c>
      <c r="QR21" s="941"/>
      <c r="QS21" s="941"/>
      <c r="QT21" s="941"/>
      <c r="QU21" s="941">
        <f t="shared" si="55"/>
        <v>0</v>
      </c>
      <c r="QV21" s="941"/>
      <c r="QW21" s="941"/>
      <c r="QX21" s="941"/>
      <c r="QY21" s="941">
        <f t="shared" si="56"/>
        <v>0</v>
      </c>
      <c r="QZ21" s="941"/>
      <c r="RA21" s="941"/>
      <c r="RB21" s="941"/>
      <c r="RC21" s="941">
        <f t="shared" si="57"/>
        <v>0</v>
      </c>
      <c r="RD21" s="941"/>
      <c r="RE21" s="941"/>
      <c r="RF21" s="941"/>
      <c r="RG21" s="941">
        <f t="shared" si="58"/>
        <v>0</v>
      </c>
      <c r="RH21" s="941"/>
      <c r="RI21" s="941"/>
      <c r="RJ21" s="941"/>
      <c r="RK21" s="466">
        <f>各種係数!$R21</f>
        <v>0</v>
      </c>
      <c r="RL21" s="467"/>
      <c r="RM21" s="467"/>
      <c r="RN21" s="467"/>
      <c r="RO21" s="467"/>
      <c r="RP21" s="467"/>
      <c r="RQ21" s="467"/>
      <c r="RR21" s="467"/>
      <c r="RS21" s="467"/>
      <c r="RT21" s="467"/>
      <c r="RU21" s="467"/>
      <c r="RV21" s="467"/>
      <c r="RW21" s="468"/>
      <c r="RX21" s="468"/>
      <c r="RY21" s="468"/>
      <c r="RZ21" s="468"/>
      <c r="SA21" s="468"/>
      <c r="SB21" s="468"/>
      <c r="SC21" s="468"/>
      <c r="SD21" s="469"/>
      <c r="SE21" s="940">
        <f t="shared" si="59"/>
        <v>0</v>
      </c>
      <c r="SF21" s="941"/>
      <c r="SG21" s="941"/>
      <c r="SH21" s="941"/>
      <c r="SI21" s="941">
        <f t="shared" si="60"/>
        <v>0</v>
      </c>
      <c r="SJ21" s="941"/>
      <c r="SK21" s="941"/>
      <c r="SL21" s="941"/>
      <c r="SM21" s="941">
        <f t="shared" si="61"/>
        <v>0</v>
      </c>
      <c r="SN21" s="941"/>
      <c r="SO21" s="941"/>
      <c r="SP21" s="941"/>
      <c r="SQ21" s="941">
        <f t="shared" si="62"/>
        <v>0</v>
      </c>
      <c r="SR21" s="941"/>
      <c r="SS21" s="941"/>
      <c r="ST21" s="941"/>
      <c r="SU21" s="941">
        <f t="shared" si="63"/>
        <v>0</v>
      </c>
      <c r="SV21" s="941"/>
      <c r="SW21" s="941"/>
      <c r="SX21" s="947"/>
      <c r="TS21" s="484">
        <f t="shared" si="64"/>
        <v>0</v>
      </c>
      <c r="TT21" s="434"/>
      <c r="TU21" s="435"/>
      <c r="TV21" s="435"/>
      <c r="TW21" s="434">
        <f t="shared" si="6"/>
        <v>0</v>
      </c>
      <c r="TX21" s="434"/>
      <c r="TY21" s="435"/>
      <c r="TZ21" s="589"/>
      <c r="UA21" s="434">
        <f t="shared" si="7"/>
        <v>0</v>
      </c>
      <c r="UB21" s="434"/>
      <c r="UC21" s="435"/>
      <c r="UD21" s="589"/>
      <c r="UE21" s="434">
        <f t="shared" si="8"/>
        <v>0</v>
      </c>
      <c r="UF21" s="434"/>
      <c r="UG21" s="435"/>
      <c r="UH21" s="589"/>
      <c r="UI21" s="434">
        <f t="shared" si="9"/>
        <v>0</v>
      </c>
      <c r="UJ21" s="434"/>
      <c r="UK21" s="435"/>
      <c r="UL21" s="589"/>
      <c r="UM21" s="772" t="s">
        <v>166</v>
      </c>
      <c r="UN21" s="773"/>
      <c r="UO21" s="774"/>
      <c r="UP21" s="937"/>
      <c r="UQ21" s="938"/>
      <c r="UR21" s="938"/>
      <c r="US21" s="939"/>
      <c r="UT21" s="940">
        <f t="shared" si="10"/>
        <v>0</v>
      </c>
      <c r="UU21" s="941"/>
      <c r="UV21" s="941"/>
      <c r="UW21" s="941"/>
      <c r="UX21" s="941">
        <f t="shared" si="11"/>
        <v>0</v>
      </c>
      <c r="UY21" s="941"/>
      <c r="UZ21" s="941"/>
      <c r="VA21" s="941"/>
      <c r="VB21" s="941">
        <f t="shared" si="12"/>
        <v>0</v>
      </c>
      <c r="VC21" s="941"/>
      <c r="VD21" s="941"/>
      <c r="VE21" s="941"/>
      <c r="VF21" s="941">
        <f t="shared" si="13"/>
        <v>0</v>
      </c>
      <c r="VG21" s="941"/>
      <c r="VH21" s="941"/>
      <c r="VI21" s="941"/>
      <c r="VJ21" s="941">
        <f t="shared" si="14"/>
        <v>0</v>
      </c>
      <c r="VK21" s="941"/>
      <c r="VL21" s="941"/>
      <c r="VM21" s="941"/>
      <c r="VN21" s="466">
        <f>各種係数!$R21</f>
        <v>0</v>
      </c>
      <c r="VO21" s="467"/>
      <c r="VP21" s="467"/>
      <c r="VQ21" s="467"/>
      <c r="VR21" s="467"/>
      <c r="VS21" s="467"/>
      <c r="VT21" s="467"/>
      <c r="VU21" s="467"/>
      <c r="VV21" s="467"/>
      <c r="VW21" s="467"/>
      <c r="VX21" s="467"/>
      <c r="VY21" s="467"/>
      <c r="VZ21" s="468"/>
      <c r="WA21" s="468"/>
      <c r="WB21" s="468"/>
      <c r="WC21" s="468"/>
      <c r="WD21" s="468"/>
      <c r="WE21" s="468"/>
      <c r="WF21" s="468"/>
      <c r="WG21" s="469"/>
      <c r="WH21" s="940">
        <f t="shared" si="15"/>
        <v>0</v>
      </c>
      <c r="WI21" s="941"/>
      <c r="WJ21" s="941"/>
      <c r="WK21" s="941"/>
      <c r="WL21" s="941">
        <f t="shared" si="16"/>
        <v>0</v>
      </c>
      <c r="WM21" s="941"/>
      <c r="WN21" s="941"/>
      <c r="WO21" s="941"/>
      <c r="WP21" s="941">
        <f t="shared" si="17"/>
        <v>0</v>
      </c>
      <c r="WQ21" s="941"/>
      <c r="WR21" s="941"/>
      <c r="WS21" s="941"/>
      <c r="WT21" s="941">
        <f t="shared" si="18"/>
        <v>0</v>
      </c>
      <c r="WU21" s="941"/>
      <c r="WV21" s="941"/>
      <c r="WW21" s="941"/>
      <c r="WX21" s="941">
        <f t="shared" si="19"/>
        <v>0</v>
      </c>
      <c r="WY21" s="941"/>
      <c r="WZ21" s="941"/>
      <c r="XA21" s="947"/>
    </row>
    <row r="22" spans="3:625" s="100" customFormat="1" ht="19.5" customHeight="1" x14ac:dyDescent="0.15">
      <c r="C22" s="867"/>
      <c r="D22" s="526"/>
      <c r="E22" s="518"/>
      <c r="F22" s="518"/>
      <c r="G22" s="518"/>
      <c r="H22" s="107" t="s">
        <v>31</v>
      </c>
      <c r="I22" s="816"/>
      <c r="J22" s="816"/>
      <c r="K22" s="816"/>
      <c r="L22" s="816"/>
      <c r="M22" s="816"/>
      <c r="N22" s="816"/>
      <c r="O22" s="108" t="s">
        <v>32</v>
      </c>
      <c r="P22" s="484"/>
      <c r="Q22" s="434"/>
      <c r="R22" s="435"/>
      <c r="S22" s="435"/>
      <c r="T22" s="434"/>
      <c r="U22" s="434"/>
      <c r="V22" s="435"/>
      <c r="W22" s="589"/>
      <c r="X22" s="434"/>
      <c r="Y22" s="434"/>
      <c r="Z22" s="435"/>
      <c r="AA22" s="589"/>
      <c r="AB22" s="434"/>
      <c r="AC22" s="434"/>
      <c r="AD22" s="435"/>
      <c r="AE22" s="589"/>
      <c r="AF22" s="434"/>
      <c r="AG22" s="434"/>
      <c r="AH22" s="435"/>
      <c r="AI22" s="589"/>
      <c r="AJ22" s="772"/>
      <c r="AK22" s="773"/>
      <c r="AL22" s="774"/>
      <c r="AM22" s="937"/>
      <c r="AN22" s="938"/>
      <c r="AO22" s="938"/>
      <c r="AP22" s="939"/>
      <c r="AQ22" s="940">
        <f t="shared" si="20"/>
        <v>0</v>
      </c>
      <c r="AR22" s="941"/>
      <c r="AS22" s="941"/>
      <c r="AT22" s="941"/>
      <c r="AU22" s="941">
        <f t="shared" si="0"/>
        <v>0</v>
      </c>
      <c r="AV22" s="941"/>
      <c r="AW22" s="941"/>
      <c r="AX22" s="941"/>
      <c r="AY22" s="941">
        <f t="shared" si="1"/>
        <v>0</v>
      </c>
      <c r="AZ22" s="941"/>
      <c r="BA22" s="941"/>
      <c r="BB22" s="941"/>
      <c r="BC22" s="941">
        <f t="shared" si="2"/>
        <v>0</v>
      </c>
      <c r="BD22" s="941"/>
      <c r="BE22" s="941"/>
      <c r="BF22" s="941"/>
      <c r="BG22" s="941">
        <f t="shared" si="3"/>
        <v>0</v>
      </c>
      <c r="BH22" s="941"/>
      <c r="BI22" s="941"/>
      <c r="BJ22" s="941"/>
      <c r="BK22" s="466"/>
      <c r="BL22" s="467"/>
      <c r="BM22" s="467"/>
      <c r="BN22" s="467"/>
      <c r="BO22" s="467"/>
      <c r="BP22" s="467"/>
      <c r="BQ22" s="467"/>
      <c r="BR22" s="467"/>
      <c r="BS22" s="467"/>
      <c r="BT22" s="467"/>
      <c r="BU22" s="467"/>
      <c r="BV22" s="467"/>
      <c r="BW22" s="468"/>
      <c r="BX22" s="468"/>
      <c r="BY22" s="468"/>
      <c r="BZ22" s="468"/>
      <c r="CA22" s="468"/>
      <c r="CB22" s="468"/>
      <c r="CC22" s="468"/>
      <c r="CD22" s="469"/>
      <c r="CE22" s="940">
        <f t="shared" si="21"/>
        <v>0</v>
      </c>
      <c r="CF22" s="941"/>
      <c r="CG22" s="941"/>
      <c r="CH22" s="941"/>
      <c r="CI22" s="941">
        <f t="shared" si="22"/>
        <v>0</v>
      </c>
      <c r="CJ22" s="941"/>
      <c r="CK22" s="941"/>
      <c r="CL22" s="941"/>
      <c r="CM22" s="941">
        <f t="shared" si="23"/>
        <v>0</v>
      </c>
      <c r="CN22" s="941"/>
      <c r="CO22" s="941"/>
      <c r="CP22" s="941"/>
      <c r="CQ22" s="941">
        <f t="shared" si="4"/>
        <v>0</v>
      </c>
      <c r="CR22" s="941"/>
      <c r="CS22" s="941"/>
      <c r="CT22" s="941"/>
      <c r="CU22" s="941">
        <f t="shared" si="5"/>
        <v>0</v>
      </c>
      <c r="CV22" s="941"/>
      <c r="CW22" s="941"/>
      <c r="CX22" s="947"/>
      <c r="DC22" s="867"/>
      <c r="DD22" s="526"/>
      <c r="DE22" s="518"/>
      <c r="DF22" s="518"/>
      <c r="DG22" s="518"/>
      <c r="DH22" s="107" t="s">
        <v>31</v>
      </c>
      <c r="DI22" s="816"/>
      <c r="DJ22" s="816"/>
      <c r="DK22" s="816"/>
      <c r="DL22" s="816"/>
      <c r="DM22" s="816"/>
      <c r="DN22" s="816"/>
      <c r="DO22" s="108" t="s">
        <v>32</v>
      </c>
      <c r="DP22" s="484"/>
      <c r="DQ22" s="434"/>
      <c r="DR22" s="435"/>
      <c r="DS22" s="435"/>
      <c r="DT22" s="434"/>
      <c r="DU22" s="434"/>
      <c r="DV22" s="435"/>
      <c r="DW22" s="589"/>
      <c r="DX22" s="434"/>
      <c r="DY22" s="434"/>
      <c r="DZ22" s="435"/>
      <c r="EA22" s="589"/>
      <c r="EB22" s="434"/>
      <c r="EC22" s="434"/>
      <c r="ED22" s="435"/>
      <c r="EE22" s="589"/>
      <c r="EF22" s="434"/>
      <c r="EG22" s="434"/>
      <c r="EH22" s="435"/>
      <c r="EI22" s="589"/>
      <c r="EJ22" s="772"/>
      <c r="EK22" s="773"/>
      <c r="EL22" s="774"/>
      <c r="EM22" s="937"/>
      <c r="EN22" s="938"/>
      <c r="EO22" s="938"/>
      <c r="EP22" s="939"/>
      <c r="EQ22" s="940">
        <f t="shared" si="24"/>
        <v>0</v>
      </c>
      <c r="ER22" s="941"/>
      <c r="ES22" s="941"/>
      <c r="ET22" s="941"/>
      <c r="EU22" s="941">
        <f t="shared" si="25"/>
        <v>0</v>
      </c>
      <c r="EV22" s="941"/>
      <c r="EW22" s="941"/>
      <c r="EX22" s="941"/>
      <c r="EY22" s="941">
        <f t="shared" si="26"/>
        <v>0</v>
      </c>
      <c r="EZ22" s="941"/>
      <c r="FA22" s="941"/>
      <c r="FB22" s="941"/>
      <c r="FC22" s="941">
        <f t="shared" si="27"/>
        <v>0</v>
      </c>
      <c r="FD22" s="941"/>
      <c r="FE22" s="941"/>
      <c r="FF22" s="941"/>
      <c r="FG22" s="941">
        <f t="shared" si="28"/>
        <v>0</v>
      </c>
      <c r="FH22" s="941"/>
      <c r="FI22" s="941"/>
      <c r="FJ22" s="941"/>
      <c r="FK22" s="466"/>
      <c r="FL22" s="467"/>
      <c r="FM22" s="467"/>
      <c r="FN22" s="467"/>
      <c r="FO22" s="467"/>
      <c r="FP22" s="467"/>
      <c r="FQ22" s="467"/>
      <c r="FR22" s="467"/>
      <c r="FS22" s="467"/>
      <c r="FT22" s="467"/>
      <c r="FU22" s="467"/>
      <c r="FV22" s="467"/>
      <c r="FW22" s="468"/>
      <c r="FX22" s="468"/>
      <c r="FY22" s="468"/>
      <c r="FZ22" s="468"/>
      <c r="GA22" s="468"/>
      <c r="GB22" s="468"/>
      <c r="GC22" s="468"/>
      <c r="GD22" s="469"/>
      <c r="GE22" s="940">
        <f t="shared" si="29"/>
        <v>0</v>
      </c>
      <c r="GF22" s="941"/>
      <c r="GG22" s="941"/>
      <c r="GH22" s="941"/>
      <c r="GI22" s="941">
        <f t="shared" si="30"/>
        <v>0</v>
      </c>
      <c r="GJ22" s="941"/>
      <c r="GK22" s="941"/>
      <c r="GL22" s="941"/>
      <c r="GM22" s="941">
        <f t="shared" si="31"/>
        <v>0</v>
      </c>
      <c r="GN22" s="941"/>
      <c r="GO22" s="941"/>
      <c r="GP22" s="941"/>
      <c r="GQ22" s="941">
        <f t="shared" si="32"/>
        <v>0</v>
      </c>
      <c r="GR22" s="941"/>
      <c r="GS22" s="941"/>
      <c r="GT22" s="941"/>
      <c r="GU22" s="941">
        <f t="shared" si="33"/>
        <v>0</v>
      </c>
      <c r="GV22" s="941"/>
      <c r="GW22" s="941"/>
      <c r="GX22" s="947"/>
      <c r="HC22" s="867"/>
      <c r="HD22" s="526"/>
      <c r="HE22" s="518"/>
      <c r="HF22" s="518"/>
      <c r="HG22" s="518"/>
      <c r="HH22" s="107" t="s">
        <v>31</v>
      </c>
      <c r="HI22" s="816"/>
      <c r="HJ22" s="816"/>
      <c r="HK22" s="816"/>
      <c r="HL22" s="816"/>
      <c r="HM22" s="816"/>
      <c r="HN22" s="816"/>
      <c r="HO22" s="108" t="s">
        <v>32</v>
      </c>
      <c r="HP22" s="484"/>
      <c r="HQ22" s="434"/>
      <c r="HR22" s="435"/>
      <c r="HS22" s="435"/>
      <c r="HT22" s="434"/>
      <c r="HU22" s="434"/>
      <c r="HV22" s="435"/>
      <c r="HW22" s="589"/>
      <c r="HX22" s="434"/>
      <c r="HY22" s="434"/>
      <c r="HZ22" s="435"/>
      <c r="IA22" s="589"/>
      <c r="IB22" s="434"/>
      <c r="IC22" s="434"/>
      <c r="ID22" s="435"/>
      <c r="IE22" s="589"/>
      <c r="IF22" s="434"/>
      <c r="IG22" s="434"/>
      <c r="IH22" s="435"/>
      <c r="II22" s="589"/>
      <c r="IJ22" s="772"/>
      <c r="IK22" s="773"/>
      <c r="IL22" s="774"/>
      <c r="IM22" s="937"/>
      <c r="IN22" s="938"/>
      <c r="IO22" s="938"/>
      <c r="IP22" s="939"/>
      <c r="IQ22" s="940">
        <f t="shared" si="34"/>
        <v>0</v>
      </c>
      <c r="IR22" s="941"/>
      <c r="IS22" s="941"/>
      <c r="IT22" s="941"/>
      <c r="IU22" s="941">
        <f t="shared" si="35"/>
        <v>0</v>
      </c>
      <c r="IV22" s="941"/>
      <c r="IW22" s="941"/>
      <c r="IX22" s="941"/>
      <c r="IY22" s="941">
        <f t="shared" si="36"/>
        <v>0</v>
      </c>
      <c r="IZ22" s="941"/>
      <c r="JA22" s="941"/>
      <c r="JB22" s="941"/>
      <c r="JC22" s="941">
        <f t="shared" si="37"/>
        <v>0</v>
      </c>
      <c r="JD22" s="941"/>
      <c r="JE22" s="941"/>
      <c r="JF22" s="941"/>
      <c r="JG22" s="941">
        <f t="shared" si="38"/>
        <v>0</v>
      </c>
      <c r="JH22" s="941"/>
      <c r="JI22" s="941"/>
      <c r="JJ22" s="941"/>
      <c r="JK22" s="466"/>
      <c r="JL22" s="467"/>
      <c r="JM22" s="467"/>
      <c r="JN22" s="467"/>
      <c r="JO22" s="467"/>
      <c r="JP22" s="467"/>
      <c r="JQ22" s="467"/>
      <c r="JR22" s="467"/>
      <c r="JS22" s="467"/>
      <c r="JT22" s="467"/>
      <c r="JU22" s="467"/>
      <c r="JV22" s="467"/>
      <c r="JW22" s="468"/>
      <c r="JX22" s="468"/>
      <c r="JY22" s="468"/>
      <c r="JZ22" s="468"/>
      <c r="KA22" s="468"/>
      <c r="KB22" s="468"/>
      <c r="KC22" s="468"/>
      <c r="KD22" s="469"/>
      <c r="KE22" s="940">
        <f t="shared" si="39"/>
        <v>0</v>
      </c>
      <c r="KF22" s="941"/>
      <c r="KG22" s="941"/>
      <c r="KH22" s="941"/>
      <c r="KI22" s="941">
        <f t="shared" si="40"/>
        <v>0</v>
      </c>
      <c r="KJ22" s="941"/>
      <c r="KK22" s="941"/>
      <c r="KL22" s="941"/>
      <c r="KM22" s="941">
        <f t="shared" si="41"/>
        <v>0</v>
      </c>
      <c r="KN22" s="941"/>
      <c r="KO22" s="941"/>
      <c r="KP22" s="941"/>
      <c r="KQ22" s="941">
        <f t="shared" si="42"/>
        <v>0</v>
      </c>
      <c r="KR22" s="941"/>
      <c r="KS22" s="941"/>
      <c r="KT22" s="941"/>
      <c r="KU22" s="941">
        <f t="shared" si="43"/>
        <v>0</v>
      </c>
      <c r="KV22" s="941"/>
      <c r="KW22" s="941"/>
      <c r="KX22" s="947"/>
      <c r="LC22" s="867"/>
      <c r="LD22" s="526"/>
      <c r="LE22" s="518"/>
      <c r="LF22" s="518"/>
      <c r="LG22" s="518"/>
      <c r="LH22" s="107" t="s">
        <v>31</v>
      </c>
      <c r="LI22" s="816"/>
      <c r="LJ22" s="816"/>
      <c r="LK22" s="816"/>
      <c r="LL22" s="816"/>
      <c r="LM22" s="816"/>
      <c r="LN22" s="816"/>
      <c r="LO22" s="108" t="s">
        <v>32</v>
      </c>
      <c r="LP22" s="484"/>
      <c r="LQ22" s="434"/>
      <c r="LR22" s="435"/>
      <c r="LS22" s="435"/>
      <c r="LT22" s="434"/>
      <c r="LU22" s="434"/>
      <c r="LV22" s="435"/>
      <c r="LW22" s="589"/>
      <c r="LX22" s="434"/>
      <c r="LY22" s="434"/>
      <c r="LZ22" s="435"/>
      <c r="MA22" s="589"/>
      <c r="MB22" s="434"/>
      <c r="MC22" s="434"/>
      <c r="MD22" s="435"/>
      <c r="ME22" s="589"/>
      <c r="MF22" s="434"/>
      <c r="MG22" s="434"/>
      <c r="MH22" s="435"/>
      <c r="MI22" s="589"/>
      <c r="MJ22" s="772"/>
      <c r="MK22" s="773"/>
      <c r="ML22" s="774"/>
      <c r="MM22" s="937"/>
      <c r="MN22" s="938"/>
      <c r="MO22" s="938"/>
      <c r="MP22" s="939"/>
      <c r="MQ22" s="940">
        <f t="shared" si="44"/>
        <v>0</v>
      </c>
      <c r="MR22" s="941"/>
      <c r="MS22" s="941"/>
      <c r="MT22" s="941"/>
      <c r="MU22" s="941">
        <f t="shared" si="45"/>
        <v>0</v>
      </c>
      <c r="MV22" s="941"/>
      <c r="MW22" s="941"/>
      <c r="MX22" s="941"/>
      <c r="MY22" s="941">
        <f t="shared" si="46"/>
        <v>0</v>
      </c>
      <c r="MZ22" s="941"/>
      <c r="NA22" s="941"/>
      <c r="NB22" s="941"/>
      <c r="NC22" s="941">
        <f t="shared" si="47"/>
        <v>0</v>
      </c>
      <c r="ND22" s="941"/>
      <c r="NE22" s="941"/>
      <c r="NF22" s="941"/>
      <c r="NG22" s="941">
        <f t="shared" si="48"/>
        <v>0</v>
      </c>
      <c r="NH22" s="941"/>
      <c r="NI22" s="941"/>
      <c r="NJ22" s="941"/>
      <c r="NK22" s="466"/>
      <c r="NL22" s="467"/>
      <c r="NM22" s="467"/>
      <c r="NN22" s="467"/>
      <c r="NO22" s="467"/>
      <c r="NP22" s="467"/>
      <c r="NQ22" s="467"/>
      <c r="NR22" s="467"/>
      <c r="NS22" s="467"/>
      <c r="NT22" s="467"/>
      <c r="NU22" s="467"/>
      <c r="NV22" s="467"/>
      <c r="NW22" s="468"/>
      <c r="NX22" s="468"/>
      <c r="NY22" s="468"/>
      <c r="NZ22" s="468"/>
      <c r="OA22" s="468"/>
      <c r="OB22" s="468"/>
      <c r="OC22" s="468"/>
      <c r="OD22" s="469"/>
      <c r="OE22" s="940">
        <f t="shared" si="49"/>
        <v>0</v>
      </c>
      <c r="OF22" s="941"/>
      <c r="OG22" s="941"/>
      <c r="OH22" s="941"/>
      <c r="OI22" s="941">
        <f t="shared" si="50"/>
        <v>0</v>
      </c>
      <c r="OJ22" s="941"/>
      <c r="OK22" s="941"/>
      <c r="OL22" s="941"/>
      <c r="OM22" s="941">
        <f t="shared" si="51"/>
        <v>0</v>
      </c>
      <c r="ON22" s="941"/>
      <c r="OO22" s="941"/>
      <c r="OP22" s="941"/>
      <c r="OQ22" s="941">
        <f t="shared" si="52"/>
        <v>0</v>
      </c>
      <c r="OR22" s="941"/>
      <c r="OS22" s="941"/>
      <c r="OT22" s="941"/>
      <c r="OU22" s="941">
        <f t="shared" si="53"/>
        <v>0</v>
      </c>
      <c r="OV22" s="941"/>
      <c r="OW22" s="941"/>
      <c r="OX22" s="947"/>
      <c r="PC22" s="867"/>
      <c r="PD22" s="526"/>
      <c r="PE22" s="518"/>
      <c r="PF22" s="518"/>
      <c r="PG22" s="518"/>
      <c r="PH22" s="107" t="s">
        <v>31</v>
      </c>
      <c r="PI22" s="816"/>
      <c r="PJ22" s="816"/>
      <c r="PK22" s="816"/>
      <c r="PL22" s="816"/>
      <c r="PM22" s="816"/>
      <c r="PN22" s="816"/>
      <c r="PO22" s="108" t="s">
        <v>32</v>
      </c>
      <c r="PP22" s="484"/>
      <c r="PQ22" s="434"/>
      <c r="PR22" s="435"/>
      <c r="PS22" s="435"/>
      <c r="PT22" s="434"/>
      <c r="PU22" s="434"/>
      <c r="PV22" s="435"/>
      <c r="PW22" s="589"/>
      <c r="PX22" s="434"/>
      <c r="PY22" s="434"/>
      <c r="PZ22" s="435"/>
      <c r="QA22" s="589"/>
      <c r="QB22" s="434"/>
      <c r="QC22" s="434"/>
      <c r="QD22" s="435"/>
      <c r="QE22" s="589"/>
      <c r="QF22" s="434"/>
      <c r="QG22" s="434"/>
      <c r="QH22" s="435"/>
      <c r="QI22" s="589"/>
      <c r="QJ22" s="772"/>
      <c r="QK22" s="773"/>
      <c r="QL22" s="774"/>
      <c r="QM22" s="937"/>
      <c r="QN22" s="938"/>
      <c r="QO22" s="938"/>
      <c r="QP22" s="939"/>
      <c r="QQ22" s="940">
        <f t="shared" si="54"/>
        <v>0</v>
      </c>
      <c r="QR22" s="941"/>
      <c r="QS22" s="941"/>
      <c r="QT22" s="941"/>
      <c r="QU22" s="941">
        <f t="shared" si="55"/>
        <v>0</v>
      </c>
      <c r="QV22" s="941"/>
      <c r="QW22" s="941"/>
      <c r="QX22" s="941"/>
      <c r="QY22" s="941">
        <f t="shared" si="56"/>
        <v>0</v>
      </c>
      <c r="QZ22" s="941"/>
      <c r="RA22" s="941"/>
      <c r="RB22" s="941"/>
      <c r="RC22" s="941">
        <f t="shared" si="57"/>
        <v>0</v>
      </c>
      <c r="RD22" s="941"/>
      <c r="RE22" s="941"/>
      <c r="RF22" s="941"/>
      <c r="RG22" s="941">
        <f t="shared" si="58"/>
        <v>0</v>
      </c>
      <c r="RH22" s="941"/>
      <c r="RI22" s="941"/>
      <c r="RJ22" s="941"/>
      <c r="RK22" s="466"/>
      <c r="RL22" s="467"/>
      <c r="RM22" s="467"/>
      <c r="RN22" s="467"/>
      <c r="RO22" s="467"/>
      <c r="RP22" s="467"/>
      <c r="RQ22" s="467"/>
      <c r="RR22" s="467"/>
      <c r="RS22" s="467"/>
      <c r="RT22" s="467"/>
      <c r="RU22" s="467"/>
      <c r="RV22" s="467"/>
      <c r="RW22" s="468"/>
      <c r="RX22" s="468"/>
      <c r="RY22" s="468"/>
      <c r="RZ22" s="468"/>
      <c r="SA22" s="468"/>
      <c r="SB22" s="468"/>
      <c r="SC22" s="468"/>
      <c r="SD22" s="469"/>
      <c r="SE22" s="940">
        <f t="shared" si="59"/>
        <v>0</v>
      </c>
      <c r="SF22" s="941"/>
      <c r="SG22" s="941"/>
      <c r="SH22" s="941"/>
      <c r="SI22" s="941">
        <f t="shared" si="60"/>
        <v>0</v>
      </c>
      <c r="SJ22" s="941"/>
      <c r="SK22" s="941"/>
      <c r="SL22" s="941"/>
      <c r="SM22" s="941">
        <f t="shared" si="61"/>
        <v>0</v>
      </c>
      <c r="SN22" s="941"/>
      <c r="SO22" s="941"/>
      <c r="SP22" s="941"/>
      <c r="SQ22" s="941">
        <f t="shared" si="62"/>
        <v>0</v>
      </c>
      <c r="SR22" s="941"/>
      <c r="SS22" s="941"/>
      <c r="ST22" s="941"/>
      <c r="SU22" s="941">
        <f t="shared" si="63"/>
        <v>0</v>
      </c>
      <c r="SV22" s="941"/>
      <c r="SW22" s="941"/>
      <c r="SX22" s="947"/>
      <c r="TS22" s="484">
        <f t="shared" si="64"/>
        <v>0</v>
      </c>
      <c r="TT22" s="434"/>
      <c r="TU22" s="435"/>
      <c r="TV22" s="435"/>
      <c r="TW22" s="434">
        <f t="shared" si="6"/>
        <v>0</v>
      </c>
      <c r="TX22" s="434"/>
      <c r="TY22" s="435"/>
      <c r="TZ22" s="589"/>
      <c r="UA22" s="434">
        <f t="shared" si="7"/>
        <v>0</v>
      </c>
      <c r="UB22" s="434"/>
      <c r="UC22" s="435"/>
      <c r="UD22" s="589"/>
      <c r="UE22" s="434">
        <f t="shared" si="8"/>
        <v>0</v>
      </c>
      <c r="UF22" s="434"/>
      <c r="UG22" s="435"/>
      <c r="UH22" s="589"/>
      <c r="UI22" s="434">
        <f t="shared" si="9"/>
        <v>0</v>
      </c>
      <c r="UJ22" s="434"/>
      <c r="UK22" s="435"/>
      <c r="UL22" s="589"/>
      <c r="UM22" s="772"/>
      <c r="UN22" s="773"/>
      <c r="UO22" s="774"/>
      <c r="UP22" s="937"/>
      <c r="UQ22" s="938"/>
      <c r="UR22" s="938"/>
      <c r="US22" s="939"/>
      <c r="UT22" s="940">
        <f t="shared" si="10"/>
        <v>0</v>
      </c>
      <c r="UU22" s="941"/>
      <c r="UV22" s="941"/>
      <c r="UW22" s="941"/>
      <c r="UX22" s="941">
        <f t="shared" si="11"/>
        <v>0</v>
      </c>
      <c r="UY22" s="941"/>
      <c r="UZ22" s="941"/>
      <c r="VA22" s="941"/>
      <c r="VB22" s="941">
        <f t="shared" si="12"/>
        <v>0</v>
      </c>
      <c r="VC22" s="941"/>
      <c r="VD22" s="941"/>
      <c r="VE22" s="941"/>
      <c r="VF22" s="941">
        <f t="shared" si="13"/>
        <v>0</v>
      </c>
      <c r="VG22" s="941"/>
      <c r="VH22" s="941"/>
      <c r="VI22" s="941"/>
      <c r="VJ22" s="941">
        <f t="shared" si="14"/>
        <v>0</v>
      </c>
      <c r="VK22" s="941"/>
      <c r="VL22" s="941"/>
      <c r="VM22" s="941"/>
      <c r="VN22" s="466"/>
      <c r="VO22" s="467"/>
      <c r="VP22" s="467"/>
      <c r="VQ22" s="467"/>
      <c r="VR22" s="467"/>
      <c r="VS22" s="467"/>
      <c r="VT22" s="467"/>
      <c r="VU22" s="467"/>
      <c r="VV22" s="467"/>
      <c r="VW22" s="467"/>
      <c r="VX22" s="467"/>
      <c r="VY22" s="467"/>
      <c r="VZ22" s="468"/>
      <c r="WA22" s="468"/>
      <c r="WB22" s="468"/>
      <c r="WC22" s="468"/>
      <c r="WD22" s="468"/>
      <c r="WE22" s="468"/>
      <c r="WF22" s="468"/>
      <c r="WG22" s="469"/>
      <c r="WH22" s="940">
        <f t="shared" si="15"/>
        <v>0</v>
      </c>
      <c r="WI22" s="941"/>
      <c r="WJ22" s="941"/>
      <c r="WK22" s="941"/>
      <c r="WL22" s="941">
        <f t="shared" si="16"/>
        <v>0</v>
      </c>
      <c r="WM22" s="941"/>
      <c r="WN22" s="941"/>
      <c r="WO22" s="941"/>
      <c r="WP22" s="941">
        <f t="shared" si="17"/>
        <v>0</v>
      </c>
      <c r="WQ22" s="941"/>
      <c r="WR22" s="941"/>
      <c r="WS22" s="941"/>
      <c r="WT22" s="941">
        <f t="shared" si="18"/>
        <v>0</v>
      </c>
      <c r="WU22" s="941"/>
      <c r="WV22" s="941"/>
      <c r="WW22" s="941"/>
      <c r="WX22" s="941">
        <f t="shared" si="19"/>
        <v>0</v>
      </c>
      <c r="WY22" s="941"/>
      <c r="WZ22" s="941"/>
      <c r="XA22" s="947"/>
    </row>
    <row r="23" spans="3:625" s="100" customFormat="1" ht="19.5" customHeight="1" x14ac:dyDescent="0.15">
      <c r="C23" s="867"/>
      <c r="D23" s="526"/>
      <c r="E23" s="518"/>
      <c r="F23" s="518"/>
      <c r="G23" s="518"/>
      <c r="H23" s="107" t="s">
        <v>31</v>
      </c>
      <c r="I23" s="816"/>
      <c r="J23" s="816"/>
      <c r="K23" s="816"/>
      <c r="L23" s="816"/>
      <c r="M23" s="816"/>
      <c r="N23" s="816"/>
      <c r="O23" s="108" t="s">
        <v>32</v>
      </c>
      <c r="P23" s="484"/>
      <c r="Q23" s="434"/>
      <c r="R23" s="435"/>
      <c r="S23" s="435"/>
      <c r="T23" s="434"/>
      <c r="U23" s="434"/>
      <c r="V23" s="435"/>
      <c r="W23" s="589"/>
      <c r="X23" s="434"/>
      <c r="Y23" s="434"/>
      <c r="Z23" s="435"/>
      <c r="AA23" s="589"/>
      <c r="AB23" s="434"/>
      <c r="AC23" s="434"/>
      <c r="AD23" s="435"/>
      <c r="AE23" s="589"/>
      <c r="AF23" s="434"/>
      <c r="AG23" s="434"/>
      <c r="AH23" s="435"/>
      <c r="AI23" s="589"/>
      <c r="AJ23" s="772"/>
      <c r="AK23" s="773"/>
      <c r="AL23" s="774"/>
      <c r="AM23" s="937"/>
      <c r="AN23" s="938"/>
      <c r="AO23" s="938"/>
      <c r="AP23" s="939"/>
      <c r="AQ23" s="940">
        <f t="shared" si="20"/>
        <v>0</v>
      </c>
      <c r="AR23" s="941"/>
      <c r="AS23" s="941"/>
      <c r="AT23" s="941"/>
      <c r="AU23" s="941">
        <f t="shared" si="0"/>
        <v>0</v>
      </c>
      <c r="AV23" s="941"/>
      <c r="AW23" s="941"/>
      <c r="AX23" s="941"/>
      <c r="AY23" s="941">
        <f t="shared" si="1"/>
        <v>0</v>
      </c>
      <c r="AZ23" s="941"/>
      <c r="BA23" s="941"/>
      <c r="BB23" s="941"/>
      <c r="BC23" s="941">
        <f t="shared" si="2"/>
        <v>0</v>
      </c>
      <c r="BD23" s="941"/>
      <c r="BE23" s="941"/>
      <c r="BF23" s="941"/>
      <c r="BG23" s="941">
        <f t="shared" si="3"/>
        <v>0</v>
      </c>
      <c r="BH23" s="941"/>
      <c r="BI23" s="941"/>
      <c r="BJ23" s="941"/>
      <c r="BK23" s="466"/>
      <c r="BL23" s="467"/>
      <c r="BM23" s="467"/>
      <c r="BN23" s="467"/>
      <c r="BO23" s="467"/>
      <c r="BP23" s="467"/>
      <c r="BQ23" s="467"/>
      <c r="BR23" s="467"/>
      <c r="BS23" s="467"/>
      <c r="BT23" s="467"/>
      <c r="BU23" s="467"/>
      <c r="BV23" s="467"/>
      <c r="BW23" s="468"/>
      <c r="BX23" s="468"/>
      <c r="BY23" s="468"/>
      <c r="BZ23" s="468"/>
      <c r="CA23" s="468"/>
      <c r="CB23" s="468"/>
      <c r="CC23" s="468"/>
      <c r="CD23" s="469"/>
      <c r="CE23" s="940">
        <f t="shared" si="21"/>
        <v>0</v>
      </c>
      <c r="CF23" s="941"/>
      <c r="CG23" s="941"/>
      <c r="CH23" s="941"/>
      <c r="CI23" s="941">
        <f t="shared" si="22"/>
        <v>0</v>
      </c>
      <c r="CJ23" s="941"/>
      <c r="CK23" s="941"/>
      <c r="CL23" s="941"/>
      <c r="CM23" s="941">
        <f t="shared" si="23"/>
        <v>0</v>
      </c>
      <c r="CN23" s="941"/>
      <c r="CO23" s="941"/>
      <c r="CP23" s="941"/>
      <c r="CQ23" s="941">
        <f t="shared" si="4"/>
        <v>0</v>
      </c>
      <c r="CR23" s="941"/>
      <c r="CS23" s="941"/>
      <c r="CT23" s="941"/>
      <c r="CU23" s="941">
        <f t="shared" si="5"/>
        <v>0</v>
      </c>
      <c r="CV23" s="941"/>
      <c r="CW23" s="941"/>
      <c r="CX23" s="947"/>
      <c r="DC23" s="867"/>
      <c r="DD23" s="526"/>
      <c r="DE23" s="518"/>
      <c r="DF23" s="518"/>
      <c r="DG23" s="518"/>
      <c r="DH23" s="107" t="s">
        <v>31</v>
      </c>
      <c r="DI23" s="816"/>
      <c r="DJ23" s="816"/>
      <c r="DK23" s="816"/>
      <c r="DL23" s="816"/>
      <c r="DM23" s="816"/>
      <c r="DN23" s="816"/>
      <c r="DO23" s="108" t="s">
        <v>32</v>
      </c>
      <c r="DP23" s="484"/>
      <c r="DQ23" s="434"/>
      <c r="DR23" s="435"/>
      <c r="DS23" s="435"/>
      <c r="DT23" s="434"/>
      <c r="DU23" s="434"/>
      <c r="DV23" s="435"/>
      <c r="DW23" s="589"/>
      <c r="DX23" s="434"/>
      <c r="DY23" s="434"/>
      <c r="DZ23" s="435"/>
      <c r="EA23" s="589"/>
      <c r="EB23" s="434"/>
      <c r="EC23" s="434"/>
      <c r="ED23" s="435"/>
      <c r="EE23" s="589"/>
      <c r="EF23" s="434"/>
      <c r="EG23" s="434"/>
      <c r="EH23" s="435"/>
      <c r="EI23" s="589"/>
      <c r="EJ23" s="772"/>
      <c r="EK23" s="773"/>
      <c r="EL23" s="774"/>
      <c r="EM23" s="937"/>
      <c r="EN23" s="938"/>
      <c r="EO23" s="938"/>
      <c r="EP23" s="939"/>
      <c r="EQ23" s="940">
        <f t="shared" si="24"/>
        <v>0</v>
      </c>
      <c r="ER23" s="941"/>
      <c r="ES23" s="941"/>
      <c r="ET23" s="941"/>
      <c r="EU23" s="941">
        <f t="shared" si="25"/>
        <v>0</v>
      </c>
      <c r="EV23" s="941"/>
      <c r="EW23" s="941"/>
      <c r="EX23" s="941"/>
      <c r="EY23" s="941">
        <f t="shared" si="26"/>
        <v>0</v>
      </c>
      <c r="EZ23" s="941"/>
      <c r="FA23" s="941"/>
      <c r="FB23" s="941"/>
      <c r="FC23" s="941">
        <f t="shared" si="27"/>
        <v>0</v>
      </c>
      <c r="FD23" s="941"/>
      <c r="FE23" s="941"/>
      <c r="FF23" s="941"/>
      <c r="FG23" s="941">
        <f t="shared" si="28"/>
        <v>0</v>
      </c>
      <c r="FH23" s="941"/>
      <c r="FI23" s="941"/>
      <c r="FJ23" s="941"/>
      <c r="FK23" s="466"/>
      <c r="FL23" s="467"/>
      <c r="FM23" s="467"/>
      <c r="FN23" s="467"/>
      <c r="FO23" s="467"/>
      <c r="FP23" s="467"/>
      <c r="FQ23" s="467"/>
      <c r="FR23" s="467"/>
      <c r="FS23" s="467"/>
      <c r="FT23" s="467"/>
      <c r="FU23" s="467"/>
      <c r="FV23" s="467"/>
      <c r="FW23" s="468"/>
      <c r="FX23" s="468"/>
      <c r="FY23" s="468"/>
      <c r="FZ23" s="468"/>
      <c r="GA23" s="468"/>
      <c r="GB23" s="468"/>
      <c r="GC23" s="468"/>
      <c r="GD23" s="469"/>
      <c r="GE23" s="940">
        <f t="shared" si="29"/>
        <v>0</v>
      </c>
      <c r="GF23" s="941"/>
      <c r="GG23" s="941"/>
      <c r="GH23" s="941"/>
      <c r="GI23" s="941">
        <f t="shared" si="30"/>
        <v>0</v>
      </c>
      <c r="GJ23" s="941"/>
      <c r="GK23" s="941"/>
      <c r="GL23" s="941"/>
      <c r="GM23" s="941">
        <f t="shared" si="31"/>
        <v>0</v>
      </c>
      <c r="GN23" s="941"/>
      <c r="GO23" s="941"/>
      <c r="GP23" s="941"/>
      <c r="GQ23" s="941">
        <f t="shared" si="32"/>
        <v>0</v>
      </c>
      <c r="GR23" s="941"/>
      <c r="GS23" s="941"/>
      <c r="GT23" s="941"/>
      <c r="GU23" s="941">
        <f t="shared" si="33"/>
        <v>0</v>
      </c>
      <c r="GV23" s="941"/>
      <c r="GW23" s="941"/>
      <c r="GX23" s="947"/>
      <c r="HC23" s="867"/>
      <c r="HD23" s="526"/>
      <c r="HE23" s="518"/>
      <c r="HF23" s="518"/>
      <c r="HG23" s="518"/>
      <c r="HH23" s="107" t="s">
        <v>31</v>
      </c>
      <c r="HI23" s="816"/>
      <c r="HJ23" s="816"/>
      <c r="HK23" s="816"/>
      <c r="HL23" s="816"/>
      <c r="HM23" s="816"/>
      <c r="HN23" s="816"/>
      <c r="HO23" s="108" t="s">
        <v>32</v>
      </c>
      <c r="HP23" s="484"/>
      <c r="HQ23" s="434"/>
      <c r="HR23" s="435"/>
      <c r="HS23" s="435"/>
      <c r="HT23" s="434"/>
      <c r="HU23" s="434"/>
      <c r="HV23" s="435"/>
      <c r="HW23" s="589"/>
      <c r="HX23" s="434"/>
      <c r="HY23" s="434"/>
      <c r="HZ23" s="435"/>
      <c r="IA23" s="589"/>
      <c r="IB23" s="434"/>
      <c r="IC23" s="434"/>
      <c r="ID23" s="435"/>
      <c r="IE23" s="589"/>
      <c r="IF23" s="434"/>
      <c r="IG23" s="434"/>
      <c r="IH23" s="435"/>
      <c r="II23" s="589"/>
      <c r="IJ23" s="772"/>
      <c r="IK23" s="773"/>
      <c r="IL23" s="774"/>
      <c r="IM23" s="937"/>
      <c r="IN23" s="938"/>
      <c r="IO23" s="938"/>
      <c r="IP23" s="939"/>
      <c r="IQ23" s="940">
        <f t="shared" si="34"/>
        <v>0</v>
      </c>
      <c r="IR23" s="941"/>
      <c r="IS23" s="941"/>
      <c r="IT23" s="941"/>
      <c r="IU23" s="941">
        <f t="shared" si="35"/>
        <v>0</v>
      </c>
      <c r="IV23" s="941"/>
      <c r="IW23" s="941"/>
      <c r="IX23" s="941"/>
      <c r="IY23" s="941">
        <f t="shared" si="36"/>
        <v>0</v>
      </c>
      <c r="IZ23" s="941"/>
      <c r="JA23" s="941"/>
      <c r="JB23" s="941"/>
      <c r="JC23" s="941">
        <f t="shared" si="37"/>
        <v>0</v>
      </c>
      <c r="JD23" s="941"/>
      <c r="JE23" s="941"/>
      <c r="JF23" s="941"/>
      <c r="JG23" s="941">
        <f t="shared" si="38"/>
        <v>0</v>
      </c>
      <c r="JH23" s="941"/>
      <c r="JI23" s="941"/>
      <c r="JJ23" s="941"/>
      <c r="JK23" s="466"/>
      <c r="JL23" s="467"/>
      <c r="JM23" s="467"/>
      <c r="JN23" s="467"/>
      <c r="JO23" s="467"/>
      <c r="JP23" s="467"/>
      <c r="JQ23" s="467"/>
      <c r="JR23" s="467"/>
      <c r="JS23" s="467"/>
      <c r="JT23" s="467"/>
      <c r="JU23" s="467"/>
      <c r="JV23" s="467"/>
      <c r="JW23" s="468"/>
      <c r="JX23" s="468"/>
      <c r="JY23" s="468"/>
      <c r="JZ23" s="468"/>
      <c r="KA23" s="468"/>
      <c r="KB23" s="468"/>
      <c r="KC23" s="468"/>
      <c r="KD23" s="469"/>
      <c r="KE23" s="940">
        <f t="shared" si="39"/>
        <v>0</v>
      </c>
      <c r="KF23" s="941"/>
      <c r="KG23" s="941"/>
      <c r="KH23" s="941"/>
      <c r="KI23" s="941">
        <f t="shared" si="40"/>
        <v>0</v>
      </c>
      <c r="KJ23" s="941"/>
      <c r="KK23" s="941"/>
      <c r="KL23" s="941"/>
      <c r="KM23" s="941">
        <f t="shared" si="41"/>
        <v>0</v>
      </c>
      <c r="KN23" s="941"/>
      <c r="KO23" s="941"/>
      <c r="KP23" s="941"/>
      <c r="KQ23" s="941">
        <f t="shared" si="42"/>
        <v>0</v>
      </c>
      <c r="KR23" s="941"/>
      <c r="KS23" s="941"/>
      <c r="KT23" s="941"/>
      <c r="KU23" s="941">
        <f t="shared" si="43"/>
        <v>0</v>
      </c>
      <c r="KV23" s="941"/>
      <c r="KW23" s="941"/>
      <c r="KX23" s="947"/>
      <c r="LC23" s="867"/>
      <c r="LD23" s="526"/>
      <c r="LE23" s="518"/>
      <c r="LF23" s="518"/>
      <c r="LG23" s="518"/>
      <c r="LH23" s="107" t="s">
        <v>31</v>
      </c>
      <c r="LI23" s="816"/>
      <c r="LJ23" s="816"/>
      <c r="LK23" s="816"/>
      <c r="LL23" s="816"/>
      <c r="LM23" s="816"/>
      <c r="LN23" s="816"/>
      <c r="LO23" s="108" t="s">
        <v>32</v>
      </c>
      <c r="LP23" s="484"/>
      <c r="LQ23" s="434"/>
      <c r="LR23" s="435"/>
      <c r="LS23" s="435"/>
      <c r="LT23" s="434"/>
      <c r="LU23" s="434"/>
      <c r="LV23" s="435"/>
      <c r="LW23" s="589"/>
      <c r="LX23" s="434"/>
      <c r="LY23" s="434"/>
      <c r="LZ23" s="435"/>
      <c r="MA23" s="589"/>
      <c r="MB23" s="434"/>
      <c r="MC23" s="434"/>
      <c r="MD23" s="435"/>
      <c r="ME23" s="589"/>
      <c r="MF23" s="434"/>
      <c r="MG23" s="434"/>
      <c r="MH23" s="435"/>
      <c r="MI23" s="589"/>
      <c r="MJ23" s="772"/>
      <c r="MK23" s="773"/>
      <c r="ML23" s="774"/>
      <c r="MM23" s="937"/>
      <c r="MN23" s="938"/>
      <c r="MO23" s="938"/>
      <c r="MP23" s="939"/>
      <c r="MQ23" s="940">
        <f t="shared" si="44"/>
        <v>0</v>
      </c>
      <c r="MR23" s="941"/>
      <c r="MS23" s="941"/>
      <c r="MT23" s="941"/>
      <c r="MU23" s="941">
        <f t="shared" si="45"/>
        <v>0</v>
      </c>
      <c r="MV23" s="941"/>
      <c r="MW23" s="941"/>
      <c r="MX23" s="941"/>
      <c r="MY23" s="941">
        <f t="shared" si="46"/>
        <v>0</v>
      </c>
      <c r="MZ23" s="941"/>
      <c r="NA23" s="941"/>
      <c r="NB23" s="941"/>
      <c r="NC23" s="941">
        <f t="shared" si="47"/>
        <v>0</v>
      </c>
      <c r="ND23" s="941"/>
      <c r="NE23" s="941"/>
      <c r="NF23" s="941"/>
      <c r="NG23" s="941">
        <f t="shared" si="48"/>
        <v>0</v>
      </c>
      <c r="NH23" s="941"/>
      <c r="NI23" s="941"/>
      <c r="NJ23" s="941"/>
      <c r="NK23" s="466"/>
      <c r="NL23" s="467"/>
      <c r="NM23" s="467"/>
      <c r="NN23" s="467"/>
      <c r="NO23" s="467"/>
      <c r="NP23" s="467"/>
      <c r="NQ23" s="467"/>
      <c r="NR23" s="467"/>
      <c r="NS23" s="467"/>
      <c r="NT23" s="467"/>
      <c r="NU23" s="467"/>
      <c r="NV23" s="467"/>
      <c r="NW23" s="468"/>
      <c r="NX23" s="468"/>
      <c r="NY23" s="468"/>
      <c r="NZ23" s="468"/>
      <c r="OA23" s="468"/>
      <c r="OB23" s="468"/>
      <c r="OC23" s="468"/>
      <c r="OD23" s="469"/>
      <c r="OE23" s="940">
        <f t="shared" si="49"/>
        <v>0</v>
      </c>
      <c r="OF23" s="941"/>
      <c r="OG23" s="941"/>
      <c r="OH23" s="941"/>
      <c r="OI23" s="941">
        <f t="shared" si="50"/>
        <v>0</v>
      </c>
      <c r="OJ23" s="941"/>
      <c r="OK23" s="941"/>
      <c r="OL23" s="941"/>
      <c r="OM23" s="941">
        <f t="shared" si="51"/>
        <v>0</v>
      </c>
      <c r="ON23" s="941"/>
      <c r="OO23" s="941"/>
      <c r="OP23" s="941"/>
      <c r="OQ23" s="941">
        <f t="shared" si="52"/>
        <v>0</v>
      </c>
      <c r="OR23" s="941"/>
      <c r="OS23" s="941"/>
      <c r="OT23" s="941"/>
      <c r="OU23" s="941">
        <f t="shared" si="53"/>
        <v>0</v>
      </c>
      <c r="OV23" s="941"/>
      <c r="OW23" s="941"/>
      <c r="OX23" s="947"/>
      <c r="PC23" s="867"/>
      <c r="PD23" s="526"/>
      <c r="PE23" s="518"/>
      <c r="PF23" s="518"/>
      <c r="PG23" s="518"/>
      <c r="PH23" s="107" t="s">
        <v>31</v>
      </c>
      <c r="PI23" s="816"/>
      <c r="PJ23" s="816"/>
      <c r="PK23" s="816"/>
      <c r="PL23" s="816"/>
      <c r="PM23" s="816"/>
      <c r="PN23" s="816"/>
      <c r="PO23" s="108" t="s">
        <v>32</v>
      </c>
      <c r="PP23" s="484"/>
      <c r="PQ23" s="434"/>
      <c r="PR23" s="435"/>
      <c r="PS23" s="435"/>
      <c r="PT23" s="434"/>
      <c r="PU23" s="434"/>
      <c r="PV23" s="435"/>
      <c r="PW23" s="589"/>
      <c r="PX23" s="434"/>
      <c r="PY23" s="434"/>
      <c r="PZ23" s="435"/>
      <c r="QA23" s="589"/>
      <c r="QB23" s="434"/>
      <c r="QC23" s="434"/>
      <c r="QD23" s="435"/>
      <c r="QE23" s="589"/>
      <c r="QF23" s="434"/>
      <c r="QG23" s="434"/>
      <c r="QH23" s="435"/>
      <c r="QI23" s="589"/>
      <c r="QJ23" s="772"/>
      <c r="QK23" s="773"/>
      <c r="QL23" s="774"/>
      <c r="QM23" s="937"/>
      <c r="QN23" s="938"/>
      <c r="QO23" s="938"/>
      <c r="QP23" s="939"/>
      <c r="QQ23" s="940">
        <f t="shared" si="54"/>
        <v>0</v>
      </c>
      <c r="QR23" s="941"/>
      <c r="QS23" s="941"/>
      <c r="QT23" s="941"/>
      <c r="QU23" s="941">
        <f t="shared" si="55"/>
        <v>0</v>
      </c>
      <c r="QV23" s="941"/>
      <c r="QW23" s="941"/>
      <c r="QX23" s="941"/>
      <c r="QY23" s="941">
        <f t="shared" si="56"/>
        <v>0</v>
      </c>
      <c r="QZ23" s="941"/>
      <c r="RA23" s="941"/>
      <c r="RB23" s="941"/>
      <c r="RC23" s="941">
        <f t="shared" si="57"/>
        <v>0</v>
      </c>
      <c r="RD23" s="941"/>
      <c r="RE23" s="941"/>
      <c r="RF23" s="941"/>
      <c r="RG23" s="941">
        <f t="shared" si="58"/>
        <v>0</v>
      </c>
      <c r="RH23" s="941"/>
      <c r="RI23" s="941"/>
      <c r="RJ23" s="941"/>
      <c r="RK23" s="466"/>
      <c r="RL23" s="467"/>
      <c r="RM23" s="467"/>
      <c r="RN23" s="467"/>
      <c r="RO23" s="467"/>
      <c r="RP23" s="467"/>
      <c r="RQ23" s="467"/>
      <c r="RR23" s="467"/>
      <c r="RS23" s="467"/>
      <c r="RT23" s="467"/>
      <c r="RU23" s="467"/>
      <c r="RV23" s="467"/>
      <c r="RW23" s="468"/>
      <c r="RX23" s="468"/>
      <c r="RY23" s="468"/>
      <c r="RZ23" s="468"/>
      <c r="SA23" s="468"/>
      <c r="SB23" s="468"/>
      <c r="SC23" s="468"/>
      <c r="SD23" s="469"/>
      <c r="SE23" s="940">
        <f t="shared" si="59"/>
        <v>0</v>
      </c>
      <c r="SF23" s="941"/>
      <c r="SG23" s="941"/>
      <c r="SH23" s="941"/>
      <c r="SI23" s="941">
        <f t="shared" si="60"/>
        <v>0</v>
      </c>
      <c r="SJ23" s="941"/>
      <c r="SK23" s="941"/>
      <c r="SL23" s="941"/>
      <c r="SM23" s="941">
        <f t="shared" si="61"/>
        <v>0</v>
      </c>
      <c r="SN23" s="941"/>
      <c r="SO23" s="941"/>
      <c r="SP23" s="941"/>
      <c r="SQ23" s="941">
        <f t="shared" si="62"/>
        <v>0</v>
      </c>
      <c r="SR23" s="941"/>
      <c r="SS23" s="941"/>
      <c r="ST23" s="941"/>
      <c r="SU23" s="941">
        <f t="shared" si="63"/>
        <v>0</v>
      </c>
      <c r="SV23" s="941"/>
      <c r="SW23" s="941"/>
      <c r="SX23" s="947"/>
      <c r="TS23" s="484">
        <f t="shared" si="64"/>
        <v>0</v>
      </c>
      <c r="TT23" s="434"/>
      <c r="TU23" s="435"/>
      <c r="TV23" s="435"/>
      <c r="TW23" s="434">
        <f t="shared" si="6"/>
        <v>0</v>
      </c>
      <c r="TX23" s="434"/>
      <c r="TY23" s="435"/>
      <c r="TZ23" s="589"/>
      <c r="UA23" s="434">
        <f t="shared" si="7"/>
        <v>0</v>
      </c>
      <c r="UB23" s="434"/>
      <c r="UC23" s="435"/>
      <c r="UD23" s="589"/>
      <c r="UE23" s="434">
        <f t="shared" si="8"/>
        <v>0</v>
      </c>
      <c r="UF23" s="434"/>
      <c r="UG23" s="435"/>
      <c r="UH23" s="589"/>
      <c r="UI23" s="434">
        <f t="shared" si="9"/>
        <v>0</v>
      </c>
      <c r="UJ23" s="434"/>
      <c r="UK23" s="435"/>
      <c r="UL23" s="589"/>
      <c r="UM23" s="772"/>
      <c r="UN23" s="773"/>
      <c r="UO23" s="774"/>
      <c r="UP23" s="937"/>
      <c r="UQ23" s="938"/>
      <c r="UR23" s="938"/>
      <c r="US23" s="939"/>
      <c r="UT23" s="940">
        <f t="shared" si="10"/>
        <v>0</v>
      </c>
      <c r="UU23" s="941"/>
      <c r="UV23" s="941"/>
      <c r="UW23" s="941"/>
      <c r="UX23" s="941">
        <f t="shared" si="11"/>
        <v>0</v>
      </c>
      <c r="UY23" s="941"/>
      <c r="UZ23" s="941"/>
      <c r="VA23" s="941"/>
      <c r="VB23" s="941">
        <f>AY23+EY23+IY23+MY23+QY23</f>
        <v>0</v>
      </c>
      <c r="VC23" s="941"/>
      <c r="VD23" s="941"/>
      <c r="VE23" s="941"/>
      <c r="VF23" s="941">
        <f t="shared" si="13"/>
        <v>0</v>
      </c>
      <c r="VG23" s="941"/>
      <c r="VH23" s="941"/>
      <c r="VI23" s="941"/>
      <c r="VJ23" s="941">
        <f t="shared" si="14"/>
        <v>0</v>
      </c>
      <c r="VK23" s="941"/>
      <c r="VL23" s="941"/>
      <c r="VM23" s="941"/>
      <c r="VN23" s="466"/>
      <c r="VO23" s="467"/>
      <c r="VP23" s="467"/>
      <c r="VQ23" s="467"/>
      <c r="VR23" s="467"/>
      <c r="VS23" s="467"/>
      <c r="VT23" s="467"/>
      <c r="VU23" s="467"/>
      <c r="VV23" s="467"/>
      <c r="VW23" s="467"/>
      <c r="VX23" s="467"/>
      <c r="VY23" s="467"/>
      <c r="VZ23" s="468"/>
      <c r="WA23" s="468"/>
      <c r="WB23" s="468"/>
      <c r="WC23" s="468"/>
      <c r="WD23" s="468"/>
      <c r="WE23" s="468"/>
      <c r="WF23" s="468"/>
      <c r="WG23" s="469"/>
      <c r="WH23" s="940">
        <f t="shared" si="15"/>
        <v>0</v>
      </c>
      <c r="WI23" s="941"/>
      <c r="WJ23" s="941"/>
      <c r="WK23" s="941"/>
      <c r="WL23" s="941">
        <f t="shared" si="16"/>
        <v>0</v>
      </c>
      <c r="WM23" s="941"/>
      <c r="WN23" s="941"/>
      <c r="WO23" s="941"/>
      <c r="WP23" s="941">
        <f t="shared" si="17"/>
        <v>0</v>
      </c>
      <c r="WQ23" s="941"/>
      <c r="WR23" s="941"/>
      <c r="WS23" s="941"/>
      <c r="WT23" s="941">
        <f t="shared" si="18"/>
        <v>0</v>
      </c>
      <c r="WU23" s="941"/>
      <c r="WV23" s="941"/>
      <c r="WW23" s="941"/>
      <c r="WX23" s="941">
        <f t="shared" si="19"/>
        <v>0</v>
      </c>
      <c r="WY23" s="941"/>
      <c r="WZ23" s="941"/>
      <c r="XA23" s="947"/>
    </row>
    <row r="24" spans="3:625" s="100" customFormat="1" ht="19.5" customHeight="1" x14ac:dyDescent="0.15">
      <c r="C24" s="867"/>
      <c r="D24" s="526"/>
      <c r="E24" s="518"/>
      <c r="F24" s="518"/>
      <c r="G24" s="518"/>
      <c r="H24" s="107" t="s">
        <v>31</v>
      </c>
      <c r="I24" s="816"/>
      <c r="J24" s="816"/>
      <c r="K24" s="816"/>
      <c r="L24" s="816"/>
      <c r="M24" s="816"/>
      <c r="N24" s="816"/>
      <c r="O24" s="108" t="s">
        <v>32</v>
      </c>
      <c r="P24" s="484"/>
      <c r="Q24" s="434"/>
      <c r="R24" s="435"/>
      <c r="S24" s="435"/>
      <c r="T24" s="434"/>
      <c r="U24" s="434"/>
      <c r="V24" s="435"/>
      <c r="W24" s="589"/>
      <c r="X24" s="434"/>
      <c r="Y24" s="434"/>
      <c r="Z24" s="435"/>
      <c r="AA24" s="589"/>
      <c r="AB24" s="434"/>
      <c r="AC24" s="434"/>
      <c r="AD24" s="435"/>
      <c r="AE24" s="589"/>
      <c r="AF24" s="434"/>
      <c r="AG24" s="434"/>
      <c r="AH24" s="435"/>
      <c r="AI24" s="589"/>
      <c r="AJ24" s="772"/>
      <c r="AK24" s="773"/>
      <c r="AL24" s="774"/>
      <c r="AM24" s="937"/>
      <c r="AN24" s="938"/>
      <c r="AO24" s="938"/>
      <c r="AP24" s="939"/>
      <c r="AQ24" s="940">
        <f t="shared" si="20"/>
        <v>0</v>
      </c>
      <c r="AR24" s="941"/>
      <c r="AS24" s="941"/>
      <c r="AT24" s="941"/>
      <c r="AU24" s="941">
        <f t="shared" si="0"/>
        <v>0</v>
      </c>
      <c r="AV24" s="941"/>
      <c r="AW24" s="941"/>
      <c r="AX24" s="941"/>
      <c r="AY24" s="941">
        <f t="shared" si="1"/>
        <v>0</v>
      </c>
      <c r="AZ24" s="941"/>
      <c r="BA24" s="941"/>
      <c r="BB24" s="941"/>
      <c r="BC24" s="941">
        <f t="shared" si="2"/>
        <v>0</v>
      </c>
      <c r="BD24" s="941"/>
      <c r="BE24" s="941"/>
      <c r="BF24" s="941"/>
      <c r="BG24" s="941">
        <f t="shared" si="3"/>
        <v>0</v>
      </c>
      <c r="BH24" s="941"/>
      <c r="BI24" s="941"/>
      <c r="BJ24" s="941"/>
      <c r="BK24" s="466"/>
      <c r="BL24" s="467"/>
      <c r="BM24" s="467"/>
      <c r="BN24" s="467"/>
      <c r="BO24" s="467"/>
      <c r="BP24" s="467"/>
      <c r="BQ24" s="467"/>
      <c r="BR24" s="467"/>
      <c r="BS24" s="467"/>
      <c r="BT24" s="467"/>
      <c r="BU24" s="467"/>
      <c r="BV24" s="467"/>
      <c r="BW24" s="468"/>
      <c r="BX24" s="468"/>
      <c r="BY24" s="468"/>
      <c r="BZ24" s="468"/>
      <c r="CA24" s="468"/>
      <c r="CB24" s="468"/>
      <c r="CC24" s="468"/>
      <c r="CD24" s="469"/>
      <c r="CE24" s="940">
        <f t="shared" si="21"/>
        <v>0</v>
      </c>
      <c r="CF24" s="941"/>
      <c r="CG24" s="941"/>
      <c r="CH24" s="941"/>
      <c r="CI24" s="941">
        <f t="shared" si="22"/>
        <v>0</v>
      </c>
      <c r="CJ24" s="941"/>
      <c r="CK24" s="941"/>
      <c r="CL24" s="941"/>
      <c r="CM24" s="941">
        <f t="shared" si="23"/>
        <v>0</v>
      </c>
      <c r="CN24" s="941"/>
      <c r="CO24" s="941"/>
      <c r="CP24" s="941"/>
      <c r="CQ24" s="941">
        <f t="shared" si="4"/>
        <v>0</v>
      </c>
      <c r="CR24" s="941"/>
      <c r="CS24" s="941"/>
      <c r="CT24" s="941"/>
      <c r="CU24" s="941">
        <f t="shared" si="5"/>
        <v>0</v>
      </c>
      <c r="CV24" s="941"/>
      <c r="CW24" s="941"/>
      <c r="CX24" s="947"/>
      <c r="DC24" s="867"/>
      <c r="DD24" s="526"/>
      <c r="DE24" s="518"/>
      <c r="DF24" s="518"/>
      <c r="DG24" s="518"/>
      <c r="DH24" s="107" t="s">
        <v>31</v>
      </c>
      <c r="DI24" s="816"/>
      <c r="DJ24" s="816"/>
      <c r="DK24" s="816"/>
      <c r="DL24" s="816"/>
      <c r="DM24" s="816"/>
      <c r="DN24" s="816"/>
      <c r="DO24" s="108" t="s">
        <v>32</v>
      </c>
      <c r="DP24" s="484"/>
      <c r="DQ24" s="434"/>
      <c r="DR24" s="435"/>
      <c r="DS24" s="435"/>
      <c r="DT24" s="434"/>
      <c r="DU24" s="434"/>
      <c r="DV24" s="435"/>
      <c r="DW24" s="589"/>
      <c r="DX24" s="434"/>
      <c r="DY24" s="434"/>
      <c r="DZ24" s="435"/>
      <c r="EA24" s="589"/>
      <c r="EB24" s="434"/>
      <c r="EC24" s="434"/>
      <c r="ED24" s="435"/>
      <c r="EE24" s="589"/>
      <c r="EF24" s="434"/>
      <c r="EG24" s="434"/>
      <c r="EH24" s="435"/>
      <c r="EI24" s="589"/>
      <c r="EJ24" s="772"/>
      <c r="EK24" s="773"/>
      <c r="EL24" s="774"/>
      <c r="EM24" s="937"/>
      <c r="EN24" s="938"/>
      <c r="EO24" s="938"/>
      <c r="EP24" s="939"/>
      <c r="EQ24" s="940">
        <f t="shared" si="24"/>
        <v>0</v>
      </c>
      <c r="ER24" s="941"/>
      <c r="ES24" s="941"/>
      <c r="ET24" s="941"/>
      <c r="EU24" s="941">
        <f t="shared" si="25"/>
        <v>0</v>
      </c>
      <c r="EV24" s="941"/>
      <c r="EW24" s="941"/>
      <c r="EX24" s="941"/>
      <c r="EY24" s="941">
        <f t="shared" si="26"/>
        <v>0</v>
      </c>
      <c r="EZ24" s="941"/>
      <c r="FA24" s="941"/>
      <c r="FB24" s="941"/>
      <c r="FC24" s="941">
        <f t="shared" si="27"/>
        <v>0</v>
      </c>
      <c r="FD24" s="941"/>
      <c r="FE24" s="941"/>
      <c r="FF24" s="941"/>
      <c r="FG24" s="941">
        <f t="shared" si="28"/>
        <v>0</v>
      </c>
      <c r="FH24" s="941"/>
      <c r="FI24" s="941"/>
      <c r="FJ24" s="941"/>
      <c r="FK24" s="466"/>
      <c r="FL24" s="467"/>
      <c r="FM24" s="467"/>
      <c r="FN24" s="467"/>
      <c r="FO24" s="467"/>
      <c r="FP24" s="467"/>
      <c r="FQ24" s="467"/>
      <c r="FR24" s="467"/>
      <c r="FS24" s="467"/>
      <c r="FT24" s="467"/>
      <c r="FU24" s="467"/>
      <c r="FV24" s="467"/>
      <c r="FW24" s="468"/>
      <c r="FX24" s="468"/>
      <c r="FY24" s="468"/>
      <c r="FZ24" s="468"/>
      <c r="GA24" s="468"/>
      <c r="GB24" s="468"/>
      <c r="GC24" s="468"/>
      <c r="GD24" s="469"/>
      <c r="GE24" s="940">
        <f t="shared" si="29"/>
        <v>0</v>
      </c>
      <c r="GF24" s="941"/>
      <c r="GG24" s="941"/>
      <c r="GH24" s="941"/>
      <c r="GI24" s="941">
        <f t="shared" si="30"/>
        <v>0</v>
      </c>
      <c r="GJ24" s="941"/>
      <c r="GK24" s="941"/>
      <c r="GL24" s="941"/>
      <c r="GM24" s="941">
        <f t="shared" si="31"/>
        <v>0</v>
      </c>
      <c r="GN24" s="941"/>
      <c r="GO24" s="941"/>
      <c r="GP24" s="941"/>
      <c r="GQ24" s="941">
        <f t="shared" si="32"/>
        <v>0</v>
      </c>
      <c r="GR24" s="941"/>
      <c r="GS24" s="941"/>
      <c r="GT24" s="941"/>
      <c r="GU24" s="941">
        <f t="shared" si="33"/>
        <v>0</v>
      </c>
      <c r="GV24" s="941"/>
      <c r="GW24" s="941"/>
      <c r="GX24" s="947"/>
      <c r="HC24" s="867"/>
      <c r="HD24" s="526"/>
      <c r="HE24" s="518"/>
      <c r="HF24" s="518"/>
      <c r="HG24" s="518"/>
      <c r="HH24" s="107" t="s">
        <v>31</v>
      </c>
      <c r="HI24" s="816"/>
      <c r="HJ24" s="816"/>
      <c r="HK24" s="816"/>
      <c r="HL24" s="816"/>
      <c r="HM24" s="816"/>
      <c r="HN24" s="816"/>
      <c r="HO24" s="108" t="s">
        <v>32</v>
      </c>
      <c r="HP24" s="484"/>
      <c r="HQ24" s="434"/>
      <c r="HR24" s="435"/>
      <c r="HS24" s="435"/>
      <c r="HT24" s="434"/>
      <c r="HU24" s="434"/>
      <c r="HV24" s="435"/>
      <c r="HW24" s="589"/>
      <c r="HX24" s="434"/>
      <c r="HY24" s="434"/>
      <c r="HZ24" s="435"/>
      <c r="IA24" s="589"/>
      <c r="IB24" s="434"/>
      <c r="IC24" s="434"/>
      <c r="ID24" s="435"/>
      <c r="IE24" s="589"/>
      <c r="IF24" s="434"/>
      <c r="IG24" s="434"/>
      <c r="IH24" s="435"/>
      <c r="II24" s="589"/>
      <c r="IJ24" s="772"/>
      <c r="IK24" s="773"/>
      <c r="IL24" s="774"/>
      <c r="IM24" s="937"/>
      <c r="IN24" s="938"/>
      <c r="IO24" s="938"/>
      <c r="IP24" s="939"/>
      <c r="IQ24" s="940">
        <f t="shared" si="34"/>
        <v>0</v>
      </c>
      <c r="IR24" s="941"/>
      <c r="IS24" s="941"/>
      <c r="IT24" s="941"/>
      <c r="IU24" s="941">
        <f t="shared" si="35"/>
        <v>0</v>
      </c>
      <c r="IV24" s="941"/>
      <c r="IW24" s="941"/>
      <c r="IX24" s="941"/>
      <c r="IY24" s="941">
        <f t="shared" si="36"/>
        <v>0</v>
      </c>
      <c r="IZ24" s="941"/>
      <c r="JA24" s="941"/>
      <c r="JB24" s="941"/>
      <c r="JC24" s="941">
        <f t="shared" si="37"/>
        <v>0</v>
      </c>
      <c r="JD24" s="941"/>
      <c r="JE24" s="941"/>
      <c r="JF24" s="941"/>
      <c r="JG24" s="941">
        <f t="shared" si="38"/>
        <v>0</v>
      </c>
      <c r="JH24" s="941"/>
      <c r="JI24" s="941"/>
      <c r="JJ24" s="941"/>
      <c r="JK24" s="466"/>
      <c r="JL24" s="467"/>
      <c r="JM24" s="467"/>
      <c r="JN24" s="467"/>
      <c r="JO24" s="467"/>
      <c r="JP24" s="467"/>
      <c r="JQ24" s="467"/>
      <c r="JR24" s="467"/>
      <c r="JS24" s="467"/>
      <c r="JT24" s="467"/>
      <c r="JU24" s="467"/>
      <c r="JV24" s="467"/>
      <c r="JW24" s="468"/>
      <c r="JX24" s="468"/>
      <c r="JY24" s="468"/>
      <c r="JZ24" s="468"/>
      <c r="KA24" s="468"/>
      <c r="KB24" s="468"/>
      <c r="KC24" s="468"/>
      <c r="KD24" s="469"/>
      <c r="KE24" s="940">
        <f t="shared" si="39"/>
        <v>0</v>
      </c>
      <c r="KF24" s="941"/>
      <c r="KG24" s="941"/>
      <c r="KH24" s="941"/>
      <c r="KI24" s="941">
        <f t="shared" si="40"/>
        <v>0</v>
      </c>
      <c r="KJ24" s="941"/>
      <c r="KK24" s="941"/>
      <c r="KL24" s="941"/>
      <c r="KM24" s="941">
        <f t="shared" si="41"/>
        <v>0</v>
      </c>
      <c r="KN24" s="941"/>
      <c r="KO24" s="941"/>
      <c r="KP24" s="941"/>
      <c r="KQ24" s="941">
        <f t="shared" si="42"/>
        <v>0</v>
      </c>
      <c r="KR24" s="941"/>
      <c r="KS24" s="941"/>
      <c r="KT24" s="941"/>
      <c r="KU24" s="941">
        <f t="shared" si="43"/>
        <v>0</v>
      </c>
      <c r="KV24" s="941"/>
      <c r="KW24" s="941"/>
      <c r="KX24" s="947"/>
      <c r="LC24" s="867"/>
      <c r="LD24" s="526"/>
      <c r="LE24" s="518"/>
      <c r="LF24" s="518"/>
      <c r="LG24" s="518"/>
      <c r="LH24" s="107" t="s">
        <v>31</v>
      </c>
      <c r="LI24" s="816"/>
      <c r="LJ24" s="816"/>
      <c r="LK24" s="816"/>
      <c r="LL24" s="816"/>
      <c r="LM24" s="816"/>
      <c r="LN24" s="816"/>
      <c r="LO24" s="108" t="s">
        <v>32</v>
      </c>
      <c r="LP24" s="484"/>
      <c r="LQ24" s="434"/>
      <c r="LR24" s="435"/>
      <c r="LS24" s="435"/>
      <c r="LT24" s="434"/>
      <c r="LU24" s="434"/>
      <c r="LV24" s="435"/>
      <c r="LW24" s="589"/>
      <c r="LX24" s="434"/>
      <c r="LY24" s="434"/>
      <c r="LZ24" s="435"/>
      <c r="MA24" s="589"/>
      <c r="MB24" s="434"/>
      <c r="MC24" s="434"/>
      <c r="MD24" s="435"/>
      <c r="ME24" s="589"/>
      <c r="MF24" s="434"/>
      <c r="MG24" s="434"/>
      <c r="MH24" s="435"/>
      <c r="MI24" s="589"/>
      <c r="MJ24" s="772"/>
      <c r="MK24" s="773"/>
      <c r="ML24" s="774"/>
      <c r="MM24" s="937"/>
      <c r="MN24" s="938"/>
      <c r="MO24" s="938"/>
      <c r="MP24" s="939"/>
      <c r="MQ24" s="940">
        <f t="shared" si="44"/>
        <v>0</v>
      </c>
      <c r="MR24" s="941"/>
      <c r="MS24" s="941"/>
      <c r="MT24" s="941"/>
      <c r="MU24" s="941">
        <f t="shared" si="45"/>
        <v>0</v>
      </c>
      <c r="MV24" s="941"/>
      <c r="MW24" s="941"/>
      <c r="MX24" s="941"/>
      <c r="MY24" s="941">
        <f t="shared" si="46"/>
        <v>0</v>
      </c>
      <c r="MZ24" s="941"/>
      <c r="NA24" s="941"/>
      <c r="NB24" s="941"/>
      <c r="NC24" s="941">
        <f t="shared" si="47"/>
        <v>0</v>
      </c>
      <c r="ND24" s="941"/>
      <c r="NE24" s="941"/>
      <c r="NF24" s="941"/>
      <c r="NG24" s="941">
        <f t="shared" si="48"/>
        <v>0</v>
      </c>
      <c r="NH24" s="941"/>
      <c r="NI24" s="941"/>
      <c r="NJ24" s="941"/>
      <c r="NK24" s="466"/>
      <c r="NL24" s="467"/>
      <c r="NM24" s="467"/>
      <c r="NN24" s="467"/>
      <c r="NO24" s="467"/>
      <c r="NP24" s="467"/>
      <c r="NQ24" s="467"/>
      <c r="NR24" s="467"/>
      <c r="NS24" s="467"/>
      <c r="NT24" s="467"/>
      <c r="NU24" s="467"/>
      <c r="NV24" s="467"/>
      <c r="NW24" s="468"/>
      <c r="NX24" s="468"/>
      <c r="NY24" s="468"/>
      <c r="NZ24" s="468"/>
      <c r="OA24" s="468"/>
      <c r="OB24" s="468"/>
      <c r="OC24" s="468"/>
      <c r="OD24" s="469"/>
      <c r="OE24" s="940">
        <f t="shared" si="49"/>
        <v>0</v>
      </c>
      <c r="OF24" s="941"/>
      <c r="OG24" s="941"/>
      <c r="OH24" s="941"/>
      <c r="OI24" s="941">
        <f t="shared" si="50"/>
        <v>0</v>
      </c>
      <c r="OJ24" s="941"/>
      <c r="OK24" s="941"/>
      <c r="OL24" s="941"/>
      <c r="OM24" s="941">
        <f t="shared" si="51"/>
        <v>0</v>
      </c>
      <c r="ON24" s="941"/>
      <c r="OO24" s="941"/>
      <c r="OP24" s="941"/>
      <c r="OQ24" s="941">
        <f t="shared" si="52"/>
        <v>0</v>
      </c>
      <c r="OR24" s="941"/>
      <c r="OS24" s="941"/>
      <c r="OT24" s="941"/>
      <c r="OU24" s="941">
        <f t="shared" si="53"/>
        <v>0</v>
      </c>
      <c r="OV24" s="941"/>
      <c r="OW24" s="941"/>
      <c r="OX24" s="947"/>
      <c r="PC24" s="867"/>
      <c r="PD24" s="526"/>
      <c r="PE24" s="518"/>
      <c r="PF24" s="518"/>
      <c r="PG24" s="518"/>
      <c r="PH24" s="107" t="s">
        <v>31</v>
      </c>
      <c r="PI24" s="816"/>
      <c r="PJ24" s="816"/>
      <c r="PK24" s="816"/>
      <c r="PL24" s="816"/>
      <c r="PM24" s="816"/>
      <c r="PN24" s="816"/>
      <c r="PO24" s="108" t="s">
        <v>32</v>
      </c>
      <c r="PP24" s="484"/>
      <c r="PQ24" s="434"/>
      <c r="PR24" s="435"/>
      <c r="PS24" s="435"/>
      <c r="PT24" s="434"/>
      <c r="PU24" s="434"/>
      <c r="PV24" s="435"/>
      <c r="PW24" s="589"/>
      <c r="PX24" s="434"/>
      <c r="PY24" s="434"/>
      <c r="PZ24" s="435"/>
      <c r="QA24" s="589"/>
      <c r="QB24" s="434"/>
      <c r="QC24" s="434"/>
      <c r="QD24" s="435"/>
      <c r="QE24" s="589"/>
      <c r="QF24" s="434"/>
      <c r="QG24" s="434"/>
      <c r="QH24" s="435"/>
      <c r="QI24" s="589"/>
      <c r="QJ24" s="772"/>
      <c r="QK24" s="773"/>
      <c r="QL24" s="774"/>
      <c r="QM24" s="937"/>
      <c r="QN24" s="938"/>
      <c r="QO24" s="938"/>
      <c r="QP24" s="939"/>
      <c r="QQ24" s="940">
        <f t="shared" si="54"/>
        <v>0</v>
      </c>
      <c r="QR24" s="941"/>
      <c r="QS24" s="941"/>
      <c r="QT24" s="941"/>
      <c r="QU24" s="941">
        <f t="shared" si="55"/>
        <v>0</v>
      </c>
      <c r="QV24" s="941"/>
      <c r="QW24" s="941"/>
      <c r="QX24" s="941"/>
      <c r="QY24" s="941">
        <f t="shared" si="56"/>
        <v>0</v>
      </c>
      <c r="QZ24" s="941"/>
      <c r="RA24" s="941"/>
      <c r="RB24" s="941"/>
      <c r="RC24" s="941">
        <f t="shared" si="57"/>
        <v>0</v>
      </c>
      <c r="RD24" s="941"/>
      <c r="RE24" s="941"/>
      <c r="RF24" s="941"/>
      <c r="RG24" s="941">
        <f t="shared" si="58"/>
        <v>0</v>
      </c>
      <c r="RH24" s="941"/>
      <c r="RI24" s="941"/>
      <c r="RJ24" s="941"/>
      <c r="RK24" s="466"/>
      <c r="RL24" s="467"/>
      <c r="RM24" s="467"/>
      <c r="RN24" s="467"/>
      <c r="RO24" s="467"/>
      <c r="RP24" s="467"/>
      <c r="RQ24" s="467"/>
      <c r="RR24" s="467"/>
      <c r="RS24" s="467"/>
      <c r="RT24" s="467"/>
      <c r="RU24" s="467"/>
      <c r="RV24" s="467"/>
      <c r="RW24" s="468"/>
      <c r="RX24" s="468"/>
      <c r="RY24" s="468"/>
      <c r="RZ24" s="468"/>
      <c r="SA24" s="468"/>
      <c r="SB24" s="468"/>
      <c r="SC24" s="468"/>
      <c r="SD24" s="469"/>
      <c r="SE24" s="940">
        <f t="shared" si="59"/>
        <v>0</v>
      </c>
      <c r="SF24" s="941"/>
      <c r="SG24" s="941"/>
      <c r="SH24" s="941"/>
      <c r="SI24" s="941">
        <f t="shared" si="60"/>
        <v>0</v>
      </c>
      <c r="SJ24" s="941"/>
      <c r="SK24" s="941"/>
      <c r="SL24" s="941"/>
      <c r="SM24" s="941">
        <f t="shared" si="61"/>
        <v>0</v>
      </c>
      <c r="SN24" s="941"/>
      <c r="SO24" s="941"/>
      <c r="SP24" s="941"/>
      <c r="SQ24" s="941">
        <f t="shared" si="62"/>
        <v>0</v>
      </c>
      <c r="SR24" s="941"/>
      <c r="SS24" s="941"/>
      <c r="ST24" s="941"/>
      <c r="SU24" s="941">
        <f t="shared" si="63"/>
        <v>0</v>
      </c>
      <c r="SV24" s="941"/>
      <c r="SW24" s="941"/>
      <c r="SX24" s="947"/>
      <c r="TS24" s="484">
        <f t="shared" si="64"/>
        <v>0</v>
      </c>
      <c r="TT24" s="434"/>
      <c r="TU24" s="435"/>
      <c r="TV24" s="435"/>
      <c r="TW24" s="434">
        <f t="shared" si="6"/>
        <v>0</v>
      </c>
      <c r="TX24" s="434"/>
      <c r="TY24" s="435"/>
      <c r="TZ24" s="589"/>
      <c r="UA24" s="434">
        <f t="shared" si="7"/>
        <v>0</v>
      </c>
      <c r="UB24" s="434"/>
      <c r="UC24" s="435"/>
      <c r="UD24" s="589"/>
      <c r="UE24" s="434">
        <f t="shared" si="8"/>
        <v>0</v>
      </c>
      <c r="UF24" s="434"/>
      <c r="UG24" s="435"/>
      <c r="UH24" s="589"/>
      <c r="UI24" s="434">
        <f t="shared" si="9"/>
        <v>0</v>
      </c>
      <c r="UJ24" s="434"/>
      <c r="UK24" s="435"/>
      <c r="UL24" s="589"/>
      <c r="UM24" s="772"/>
      <c r="UN24" s="773"/>
      <c r="UO24" s="774"/>
      <c r="UP24" s="937"/>
      <c r="UQ24" s="938"/>
      <c r="UR24" s="938"/>
      <c r="US24" s="939"/>
      <c r="UT24" s="940">
        <f t="shared" si="10"/>
        <v>0</v>
      </c>
      <c r="UU24" s="941"/>
      <c r="UV24" s="941"/>
      <c r="UW24" s="941"/>
      <c r="UX24" s="941">
        <f t="shared" si="11"/>
        <v>0</v>
      </c>
      <c r="UY24" s="941"/>
      <c r="UZ24" s="941"/>
      <c r="VA24" s="941"/>
      <c r="VB24" s="941">
        <f t="shared" si="12"/>
        <v>0</v>
      </c>
      <c r="VC24" s="941"/>
      <c r="VD24" s="941"/>
      <c r="VE24" s="941"/>
      <c r="VF24" s="941">
        <f t="shared" si="13"/>
        <v>0</v>
      </c>
      <c r="VG24" s="941"/>
      <c r="VH24" s="941"/>
      <c r="VI24" s="941"/>
      <c r="VJ24" s="941">
        <f t="shared" si="14"/>
        <v>0</v>
      </c>
      <c r="VK24" s="941"/>
      <c r="VL24" s="941"/>
      <c r="VM24" s="941"/>
      <c r="VN24" s="466"/>
      <c r="VO24" s="467"/>
      <c r="VP24" s="467"/>
      <c r="VQ24" s="467"/>
      <c r="VR24" s="467"/>
      <c r="VS24" s="467"/>
      <c r="VT24" s="467"/>
      <c r="VU24" s="467"/>
      <c r="VV24" s="467"/>
      <c r="VW24" s="467"/>
      <c r="VX24" s="467"/>
      <c r="VY24" s="467"/>
      <c r="VZ24" s="468"/>
      <c r="WA24" s="468"/>
      <c r="WB24" s="468"/>
      <c r="WC24" s="468"/>
      <c r="WD24" s="468"/>
      <c r="WE24" s="468"/>
      <c r="WF24" s="468"/>
      <c r="WG24" s="469"/>
      <c r="WH24" s="940">
        <f t="shared" si="15"/>
        <v>0</v>
      </c>
      <c r="WI24" s="941"/>
      <c r="WJ24" s="941"/>
      <c r="WK24" s="941"/>
      <c r="WL24" s="941">
        <f t="shared" si="16"/>
        <v>0</v>
      </c>
      <c r="WM24" s="941"/>
      <c r="WN24" s="941"/>
      <c r="WO24" s="941"/>
      <c r="WP24" s="941">
        <f t="shared" si="17"/>
        <v>0</v>
      </c>
      <c r="WQ24" s="941"/>
      <c r="WR24" s="941"/>
      <c r="WS24" s="941"/>
      <c r="WT24" s="941">
        <f t="shared" si="18"/>
        <v>0</v>
      </c>
      <c r="WU24" s="941"/>
      <c r="WV24" s="941"/>
      <c r="WW24" s="941"/>
      <c r="WX24" s="941">
        <f t="shared" si="19"/>
        <v>0</v>
      </c>
      <c r="WY24" s="941"/>
      <c r="WZ24" s="941"/>
      <c r="XA24" s="947"/>
    </row>
    <row r="25" spans="3:625"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777"/>
      <c r="AC25" s="777"/>
      <c r="AD25" s="778"/>
      <c r="AE25" s="800"/>
      <c r="AF25" s="777"/>
      <c r="AG25" s="777"/>
      <c r="AH25" s="778"/>
      <c r="AI25" s="800"/>
      <c r="AJ25" s="801"/>
      <c r="AK25" s="802"/>
      <c r="AL25" s="803"/>
      <c r="AM25" s="958"/>
      <c r="AN25" s="959"/>
      <c r="AO25" s="959"/>
      <c r="AP25" s="960"/>
      <c r="AQ25" s="940">
        <f>SUM(AQ9:AT24)</f>
        <v>0</v>
      </c>
      <c r="AR25" s="941"/>
      <c r="AS25" s="941"/>
      <c r="AT25" s="941"/>
      <c r="AU25" s="941">
        <f t="shared" ref="AU25" si="65">SUM(AU9:AX24)</f>
        <v>0</v>
      </c>
      <c r="AV25" s="941"/>
      <c r="AW25" s="941"/>
      <c r="AX25" s="941"/>
      <c r="AY25" s="941">
        <f t="shared" ref="AY25" si="66">SUM(AY9:BB24)</f>
        <v>0</v>
      </c>
      <c r="AZ25" s="941"/>
      <c r="BA25" s="941"/>
      <c r="BB25" s="941"/>
      <c r="BC25" s="941">
        <f t="shared" ref="BC25" si="67">SUM(BC9:BF24)</f>
        <v>0</v>
      </c>
      <c r="BD25" s="941"/>
      <c r="BE25" s="941"/>
      <c r="BF25" s="941"/>
      <c r="BG25" s="941">
        <f t="shared" ref="BG25" si="68">SUM(BG9:BJ24)</f>
        <v>0</v>
      </c>
      <c r="BH25" s="941"/>
      <c r="BI25" s="941"/>
      <c r="BJ25" s="941"/>
      <c r="BK25" s="814"/>
      <c r="BL25" s="815"/>
      <c r="BM25" s="815"/>
      <c r="BN25" s="815"/>
      <c r="BO25" s="815"/>
      <c r="BP25" s="815"/>
      <c r="BQ25" s="815"/>
      <c r="BR25" s="815"/>
      <c r="BS25" s="815"/>
      <c r="BT25" s="815"/>
      <c r="BU25" s="815"/>
      <c r="BV25" s="815"/>
      <c r="BW25" s="750"/>
      <c r="BX25" s="750"/>
      <c r="BY25" s="750"/>
      <c r="BZ25" s="750"/>
      <c r="CA25" s="750"/>
      <c r="CB25" s="750"/>
      <c r="CC25" s="750"/>
      <c r="CD25" s="751"/>
      <c r="CE25" s="940">
        <f t="shared" ref="CE25" si="69">SUM(CE9:CH24)</f>
        <v>0</v>
      </c>
      <c r="CF25" s="941"/>
      <c r="CG25" s="941"/>
      <c r="CH25" s="941"/>
      <c r="CI25" s="941">
        <f t="shared" ref="CI25" si="70">SUM(CI9:CL24)</f>
        <v>0</v>
      </c>
      <c r="CJ25" s="941"/>
      <c r="CK25" s="941"/>
      <c r="CL25" s="941"/>
      <c r="CM25" s="941">
        <f t="shared" ref="CM25" si="71">SUM(CM9:CP24)</f>
        <v>0</v>
      </c>
      <c r="CN25" s="941"/>
      <c r="CO25" s="941"/>
      <c r="CP25" s="941"/>
      <c r="CQ25" s="941">
        <f t="shared" ref="CQ25" si="72">SUM(CQ9:CT24)</f>
        <v>0</v>
      </c>
      <c r="CR25" s="941"/>
      <c r="CS25" s="941"/>
      <c r="CT25" s="941"/>
      <c r="CU25" s="941">
        <f t="shared" ref="CU25" si="73">SUM(CU9:CX24)</f>
        <v>0</v>
      </c>
      <c r="CV25" s="941"/>
      <c r="CW25" s="941"/>
      <c r="CX25" s="947"/>
      <c r="DC25" s="867"/>
      <c r="DD25" s="526"/>
      <c r="DE25" s="755" t="s">
        <v>105</v>
      </c>
      <c r="DF25" s="755"/>
      <c r="DG25" s="755"/>
      <c r="DH25" s="755"/>
      <c r="DI25" s="755"/>
      <c r="DJ25" s="755"/>
      <c r="DK25" s="755"/>
      <c r="DL25" s="755"/>
      <c r="DM25" s="755"/>
      <c r="DN25" s="755"/>
      <c r="DO25" s="755"/>
      <c r="DP25" s="776"/>
      <c r="DQ25" s="777"/>
      <c r="DR25" s="778"/>
      <c r="DS25" s="778"/>
      <c r="DT25" s="777"/>
      <c r="DU25" s="777"/>
      <c r="DV25" s="778"/>
      <c r="DW25" s="800"/>
      <c r="DX25" s="777"/>
      <c r="DY25" s="777"/>
      <c r="DZ25" s="778"/>
      <c r="EA25" s="800"/>
      <c r="EB25" s="777"/>
      <c r="EC25" s="777"/>
      <c r="ED25" s="778"/>
      <c r="EE25" s="800"/>
      <c r="EF25" s="777"/>
      <c r="EG25" s="777"/>
      <c r="EH25" s="778"/>
      <c r="EI25" s="800"/>
      <c r="EJ25" s="801"/>
      <c r="EK25" s="802"/>
      <c r="EL25" s="803"/>
      <c r="EM25" s="958"/>
      <c r="EN25" s="959"/>
      <c r="EO25" s="959"/>
      <c r="EP25" s="960"/>
      <c r="EQ25" s="940">
        <f>SUM(EQ9:ET24)</f>
        <v>0</v>
      </c>
      <c r="ER25" s="941"/>
      <c r="ES25" s="941"/>
      <c r="ET25" s="941"/>
      <c r="EU25" s="941">
        <f t="shared" ref="EU25" si="74">SUM(EU9:EX24)</f>
        <v>0</v>
      </c>
      <c r="EV25" s="941"/>
      <c r="EW25" s="941"/>
      <c r="EX25" s="941"/>
      <c r="EY25" s="941">
        <f t="shared" ref="EY25" si="75">SUM(EY9:FB24)</f>
        <v>0</v>
      </c>
      <c r="EZ25" s="941"/>
      <c r="FA25" s="941"/>
      <c r="FB25" s="941"/>
      <c r="FC25" s="941">
        <f t="shared" ref="FC25" si="76">SUM(FC9:FF24)</f>
        <v>0</v>
      </c>
      <c r="FD25" s="941"/>
      <c r="FE25" s="941"/>
      <c r="FF25" s="941"/>
      <c r="FG25" s="941">
        <f t="shared" ref="FG25" si="77">SUM(FG9:FJ24)</f>
        <v>0</v>
      </c>
      <c r="FH25" s="941"/>
      <c r="FI25" s="941"/>
      <c r="FJ25" s="941"/>
      <c r="FK25" s="814"/>
      <c r="FL25" s="815"/>
      <c r="FM25" s="815"/>
      <c r="FN25" s="815"/>
      <c r="FO25" s="815"/>
      <c r="FP25" s="815"/>
      <c r="FQ25" s="815"/>
      <c r="FR25" s="815"/>
      <c r="FS25" s="815"/>
      <c r="FT25" s="815"/>
      <c r="FU25" s="815"/>
      <c r="FV25" s="815"/>
      <c r="FW25" s="750"/>
      <c r="FX25" s="750"/>
      <c r="FY25" s="750"/>
      <c r="FZ25" s="750"/>
      <c r="GA25" s="750"/>
      <c r="GB25" s="750"/>
      <c r="GC25" s="750"/>
      <c r="GD25" s="751"/>
      <c r="GE25" s="940">
        <f t="shared" ref="GE25" si="78">SUM(GE9:GH24)</f>
        <v>0</v>
      </c>
      <c r="GF25" s="941"/>
      <c r="GG25" s="941"/>
      <c r="GH25" s="941"/>
      <c r="GI25" s="941">
        <f t="shared" ref="GI25" si="79">SUM(GI9:GL24)</f>
        <v>0</v>
      </c>
      <c r="GJ25" s="941"/>
      <c r="GK25" s="941"/>
      <c r="GL25" s="941"/>
      <c r="GM25" s="941">
        <f t="shared" ref="GM25" si="80">SUM(GM9:GP24)</f>
        <v>0</v>
      </c>
      <c r="GN25" s="941"/>
      <c r="GO25" s="941"/>
      <c r="GP25" s="941"/>
      <c r="GQ25" s="941">
        <f t="shared" ref="GQ25" si="81">SUM(GQ9:GT24)</f>
        <v>0</v>
      </c>
      <c r="GR25" s="941"/>
      <c r="GS25" s="941"/>
      <c r="GT25" s="941"/>
      <c r="GU25" s="941">
        <f t="shared" ref="GU25" si="82">SUM(GU9:GX24)</f>
        <v>0</v>
      </c>
      <c r="GV25" s="941"/>
      <c r="GW25" s="941"/>
      <c r="GX25" s="947"/>
      <c r="HC25" s="867"/>
      <c r="HD25" s="526"/>
      <c r="HE25" s="755" t="s">
        <v>105</v>
      </c>
      <c r="HF25" s="755"/>
      <c r="HG25" s="755"/>
      <c r="HH25" s="755"/>
      <c r="HI25" s="755"/>
      <c r="HJ25" s="755"/>
      <c r="HK25" s="755"/>
      <c r="HL25" s="755"/>
      <c r="HM25" s="755"/>
      <c r="HN25" s="755"/>
      <c r="HO25" s="755"/>
      <c r="HP25" s="776"/>
      <c r="HQ25" s="777"/>
      <c r="HR25" s="778"/>
      <c r="HS25" s="778"/>
      <c r="HT25" s="777"/>
      <c r="HU25" s="777"/>
      <c r="HV25" s="778"/>
      <c r="HW25" s="800"/>
      <c r="HX25" s="777"/>
      <c r="HY25" s="777"/>
      <c r="HZ25" s="778"/>
      <c r="IA25" s="800"/>
      <c r="IB25" s="777"/>
      <c r="IC25" s="777"/>
      <c r="ID25" s="778"/>
      <c r="IE25" s="800"/>
      <c r="IF25" s="777"/>
      <c r="IG25" s="777"/>
      <c r="IH25" s="778"/>
      <c r="II25" s="800"/>
      <c r="IJ25" s="801"/>
      <c r="IK25" s="802"/>
      <c r="IL25" s="803"/>
      <c r="IM25" s="958"/>
      <c r="IN25" s="959"/>
      <c r="IO25" s="959"/>
      <c r="IP25" s="960"/>
      <c r="IQ25" s="940">
        <f>SUM(IQ9:IT24)</f>
        <v>0</v>
      </c>
      <c r="IR25" s="941"/>
      <c r="IS25" s="941"/>
      <c r="IT25" s="941"/>
      <c r="IU25" s="941">
        <f t="shared" ref="IU25" si="83">SUM(IU9:IX24)</f>
        <v>0</v>
      </c>
      <c r="IV25" s="941"/>
      <c r="IW25" s="941"/>
      <c r="IX25" s="941"/>
      <c r="IY25" s="941">
        <f t="shared" ref="IY25" si="84">SUM(IY9:JB24)</f>
        <v>0</v>
      </c>
      <c r="IZ25" s="941"/>
      <c r="JA25" s="941"/>
      <c r="JB25" s="941"/>
      <c r="JC25" s="941">
        <f t="shared" ref="JC25" si="85">SUM(JC9:JF24)</f>
        <v>0</v>
      </c>
      <c r="JD25" s="941"/>
      <c r="JE25" s="941"/>
      <c r="JF25" s="941"/>
      <c r="JG25" s="941">
        <f t="shared" ref="JG25" si="86">SUM(JG9:JJ24)</f>
        <v>0</v>
      </c>
      <c r="JH25" s="941"/>
      <c r="JI25" s="941"/>
      <c r="JJ25" s="941"/>
      <c r="JK25" s="814"/>
      <c r="JL25" s="815"/>
      <c r="JM25" s="815"/>
      <c r="JN25" s="815"/>
      <c r="JO25" s="815"/>
      <c r="JP25" s="815"/>
      <c r="JQ25" s="815"/>
      <c r="JR25" s="815"/>
      <c r="JS25" s="815"/>
      <c r="JT25" s="815"/>
      <c r="JU25" s="815"/>
      <c r="JV25" s="815"/>
      <c r="JW25" s="750"/>
      <c r="JX25" s="750"/>
      <c r="JY25" s="750"/>
      <c r="JZ25" s="750"/>
      <c r="KA25" s="750"/>
      <c r="KB25" s="750"/>
      <c r="KC25" s="750"/>
      <c r="KD25" s="751"/>
      <c r="KE25" s="940">
        <f t="shared" ref="KE25" si="87">SUM(KE9:KH24)</f>
        <v>0</v>
      </c>
      <c r="KF25" s="941"/>
      <c r="KG25" s="941"/>
      <c r="KH25" s="941"/>
      <c r="KI25" s="941">
        <f t="shared" ref="KI25" si="88">SUM(KI9:KL24)</f>
        <v>0</v>
      </c>
      <c r="KJ25" s="941"/>
      <c r="KK25" s="941"/>
      <c r="KL25" s="941"/>
      <c r="KM25" s="941">
        <f t="shared" ref="KM25" si="89">SUM(KM9:KP24)</f>
        <v>0</v>
      </c>
      <c r="KN25" s="941"/>
      <c r="KO25" s="941"/>
      <c r="KP25" s="941"/>
      <c r="KQ25" s="941">
        <f t="shared" ref="KQ25" si="90">SUM(KQ9:KT24)</f>
        <v>0</v>
      </c>
      <c r="KR25" s="941"/>
      <c r="KS25" s="941"/>
      <c r="KT25" s="941"/>
      <c r="KU25" s="941">
        <f t="shared" ref="KU25" si="91">SUM(KU9:KX24)</f>
        <v>0</v>
      </c>
      <c r="KV25" s="941"/>
      <c r="KW25" s="941"/>
      <c r="KX25" s="947"/>
      <c r="LC25" s="867"/>
      <c r="LD25" s="526"/>
      <c r="LE25" s="755" t="s">
        <v>105</v>
      </c>
      <c r="LF25" s="755"/>
      <c r="LG25" s="755"/>
      <c r="LH25" s="755"/>
      <c r="LI25" s="755"/>
      <c r="LJ25" s="755"/>
      <c r="LK25" s="755"/>
      <c r="LL25" s="755"/>
      <c r="LM25" s="755"/>
      <c r="LN25" s="755"/>
      <c r="LO25" s="755"/>
      <c r="LP25" s="776"/>
      <c r="LQ25" s="777"/>
      <c r="LR25" s="778"/>
      <c r="LS25" s="778"/>
      <c r="LT25" s="777"/>
      <c r="LU25" s="777"/>
      <c r="LV25" s="778"/>
      <c r="LW25" s="800"/>
      <c r="LX25" s="777"/>
      <c r="LY25" s="777"/>
      <c r="LZ25" s="778"/>
      <c r="MA25" s="800"/>
      <c r="MB25" s="777"/>
      <c r="MC25" s="777"/>
      <c r="MD25" s="778"/>
      <c r="ME25" s="800"/>
      <c r="MF25" s="777"/>
      <c r="MG25" s="777"/>
      <c r="MH25" s="778"/>
      <c r="MI25" s="800"/>
      <c r="MJ25" s="801"/>
      <c r="MK25" s="802"/>
      <c r="ML25" s="803"/>
      <c r="MM25" s="958"/>
      <c r="MN25" s="959"/>
      <c r="MO25" s="959"/>
      <c r="MP25" s="960"/>
      <c r="MQ25" s="940">
        <f>SUM(MQ9:MT24)</f>
        <v>0</v>
      </c>
      <c r="MR25" s="941"/>
      <c r="MS25" s="941"/>
      <c r="MT25" s="941"/>
      <c r="MU25" s="941">
        <f t="shared" ref="MU25" si="92">SUM(MU9:MX24)</f>
        <v>0</v>
      </c>
      <c r="MV25" s="941"/>
      <c r="MW25" s="941"/>
      <c r="MX25" s="941"/>
      <c r="MY25" s="941">
        <f t="shared" ref="MY25" si="93">SUM(MY9:NB24)</f>
        <v>0</v>
      </c>
      <c r="MZ25" s="941"/>
      <c r="NA25" s="941"/>
      <c r="NB25" s="941"/>
      <c r="NC25" s="941">
        <f t="shared" ref="NC25" si="94">SUM(NC9:NF24)</f>
        <v>0</v>
      </c>
      <c r="ND25" s="941"/>
      <c r="NE25" s="941"/>
      <c r="NF25" s="941"/>
      <c r="NG25" s="941">
        <f t="shared" ref="NG25" si="95">SUM(NG9:NJ24)</f>
        <v>0</v>
      </c>
      <c r="NH25" s="941"/>
      <c r="NI25" s="941"/>
      <c r="NJ25" s="941"/>
      <c r="NK25" s="814"/>
      <c r="NL25" s="815"/>
      <c r="NM25" s="815"/>
      <c r="NN25" s="815"/>
      <c r="NO25" s="815"/>
      <c r="NP25" s="815"/>
      <c r="NQ25" s="815"/>
      <c r="NR25" s="815"/>
      <c r="NS25" s="815"/>
      <c r="NT25" s="815"/>
      <c r="NU25" s="815"/>
      <c r="NV25" s="815"/>
      <c r="NW25" s="750"/>
      <c r="NX25" s="750"/>
      <c r="NY25" s="750"/>
      <c r="NZ25" s="750"/>
      <c r="OA25" s="750"/>
      <c r="OB25" s="750"/>
      <c r="OC25" s="750"/>
      <c r="OD25" s="751"/>
      <c r="OE25" s="940">
        <f t="shared" ref="OE25" si="96">SUM(OE9:OH24)</f>
        <v>0</v>
      </c>
      <c r="OF25" s="941"/>
      <c r="OG25" s="941"/>
      <c r="OH25" s="941"/>
      <c r="OI25" s="941">
        <f t="shared" ref="OI25" si="97">SUM(OI9:OL24)</f>
        <v>0</v>
      </c>
      <c r="OJ25" s="941"/>
      <c r="OK25" s="941"/>
      <c r="OL25" s="941"/>
      <c r="OM25" s="941">
        <f t="shared" ref="OM25" si="98">SUM(OM9:OP24)</f>
        <v>0</v>
      </c>
      <c r="ON25" s="941"/>
      <c r="OO25" s="941"/>
      <c r="OP25" s="941"/>
      <c r="OQ25" s="941">
        <f t="shared" ref="OQ25" si="99">SUM(OQ9:OT24)</f>
        <v>0</v>
      </c>
      <c r="OR25" s="941"/>
      <c r="OS25" s="941"/>
      <c r="OT25" s="941"/>
      <c r="OU25" s="941">
        <f t="shared" ref="OU25" si="100">SUM(OU9:OX24)</f>
        <v>0</v>
      </c>
      <c r="OV25" s="941"/>
      <c r="OW25" s="941"/>
      <c r="OX25" s="947"/>
      <c r="PC25" s="867"/>
      <c r="PD25" s="526"/>
      <c r="PE25" s="755" t="s">
        <v>105</v>
      </c>
      <c r="PF25" s="755"/>
      <c r="PG25" s="755"/>
      <c r="PH25" s="755"/>
      <c r="PI25" s="755"/>
      <c r="PJ25" s="755"/>
      <c r="PK25" s="755"/>
      <c r="PL25" s="755"/>
      <c r="PM25" s="755"/>
      <c r="PN25" s="755"/>
      <c r="PO25" s="755"/>
      <c r="PP25" s="776"/>
      <c r="PQ25" s="777"/>
      <c r="PR25" s="778"/>
      <c r="PS25" s="778"/>
      <c r="PT25" s="777"/>
      <c r="PU25" s="777"/>
      <c r="PV25" s="778"/>
      <c r="PW25" s="800"/>
      <c r="PX25" s="777"/>
      <c r="PY25" s="777"/>
      <c r="PZ25" s="778"/>
      <c r="QA25" s="800"/>
      <c r="QB25" s="777"/>
      <c r="QC25" s="777"/>
      <c r="QD25" s="778"/>
      <c r="QE25" s="800"/>
      <c r="QF25" s="777"/>
      <c r="QG25" s="777"/>
      <c r="QH25" s="778"/>
      <c r="QI25" s="800"/>
      <c r="QJ25" s="801"/>
      <c r="QK25" s="802"/>
      <c r="QL25" s="803"/>
      <c r="QM25" s="958"/>
      <c r="QN25" s="959"/>
      <c r="QO25" s="959"/>
      <c r="QP25" s="960"/>
      <c r="QQ25" s="940">
        <f>SUM(QQ9:QT24)</f>
        <v>0</v>
      </c>
      <c r="QR25" s="941"/>
      <c r="QS25" s="941"/>
      <c r="QT25" s="941"/>
      <c r="QU25" s="941">
        <f t="shared" ref="QU25" si="101">SUM(QU9:QX24)</f>
        <v>0</v>
      </c>
      <c r="QV25" s="941"/>
      <c r="QW25" s="941"/>
      <c r="QX25" s="941"/>
      <c r="QY25" s="941">
        <f t="shared" ref="QY25" si="102">SUM(QY9:RB24)</f>
        <v>0</v>
      </c>
      <c r="QZ25" s="941"/>
      <c r="RA25" s="941"/>
      <c r="RB25" s="941"/>
      <c r="RC25" s="941">
        <f t="shared" ref="RC25" si="103">SUM(RC9:RF24)</f>
        <v>0</v>
      </c>
      <c r="RD25" s="941"/>
      <c r="RE25" s="941"/>
      <c r="RF25" s="941"/>
      <c r="RG25" s="941">
        <f t="shared" ref="RG25" si="104">SUM(RG9:RJ24)</f>
        <v>0</v>
      </c>
      <c r="RH25" s="941"/>
      <c r="RI25" s="941"/>
      <c r="RJ25" s="941"/>
      <c r="RK25" s="814"/>
      <c r="RL25" s="815"/>
      <c r="RM25" s="815"/>
      <c r="RN25" s="815"/>
      <c r="RO25" s="815"/>
      <c r="RP25" s="815"/>
      <c r="RQ25" s="815"/>
      <c r="RR25" s="815"/>
      <c r="RS25" s="815"/>
      <c r="RT25" s="815"/>
      <c r="RU25" s="815"/>
      <c r="RV25" s="815"/>
      <c r="RW25" s="750"/>
      <c r="RX25" s="750"/>
      <c r="RY25" s="750"/>
      <c r="RZ25" s="750"/>
      <c r="SA25" s="750"/>
      <c r="SB25" s="750"/>
      <c r="SC25" s="750"/>
      <c r="SD25" s="751"/>
      <c r="SE25" s="940">
        <f t="shared" ref="SE25" si="105">SUM(SE9:SH24)</f>
        <v>0</v>
      </c>
      <c r="SF25" s="941"/>
      <c r="SG25" s="941"/>
      <c r="SH25" s="941"/>
      <c r="SI25" s="941">
        <f t="shared" ref="SI25" si="106">SUM(SI9:SL24)</f>
        <v>0</v>
      </c>
      <c r="SJ25" s="941"/>
      <c r="SK25" s="941"/>
      <c r="SL25" s="941"/>
      <c r="SM25" s="941">
        <f t="shared" ref="SM25" si="107">SUM(SM9:SP24)</f>
        <v>0</v>
      </c>
      <c r="SN25" s="941"/>
      <c r="SO25" s="941"/>
      <c r="SP25" s="941"/>
      <c r="SQ25" s="941">
        <f t="shared" ref="SQ25" si="108">SUM(SQ9:ST24)</f>
        <v>0</v>
      </c>
      <c r="SR25" s="941"/>
      <c r="SS25" s="941"/>
      <c r="ST25" s="941"/>
      <c r="SU25" s="941">
        <f t="shared" ref="SU25" si="109">SUM(SU9:SX24)</f>
        <v>0</v>
      </c>
      <c r="SV25" s="941"/>
      <c r="SW25" s="941"/>
      <c r="SX25" s="947"/>
      <c r="TS25" s="776"/>
      <c r="TT25" s="777"/>
      <c r="TU25" s="778"/>
      <c r="TV25" s="778"/>
      <c r="TW25" s="777"/>
      <c r="TX25" s="777"/>
      <c r="TY25" s="778"/>
      <c r="TZ25" s="800"/>
      <c r="UA25" s="777"/>
      <c r="UB25" s="777"/>
      <c r="UC25" s="778"/>
      <c r="UD25" s="800"/>
      <c r="UE25" s="777"/>
      <c r="UF25" s="777"/>
      <c r="UG25" s="778"/>
      <c r="UH25" s="800"/>
      <c r="UI25" s="777"/>
      <c r="UJ25" s="777"/>
      <c r="UK25" s="778"/>
      <c r="UL25" s="800"/>
      <c r="UM25" s="801"/>
      <c r="UN25" s="802"/>
      <c r="UO25" s="803"/>
      <c r="UP25" s="958"/>
      <c r="UQ25" s="959"/>
      <c r="UR25" s="959"/>
      <c r="US25" s="960"/>
      <c r="UT25" s="940">
        <f t="shared" si="10"/>
        <v>0</v>
      </c>
      <c r="UU25" s="941"/>
      <c r="UV25" s="941"/>
      <c r="UW25" s="941"/>
      <c r="UX25" s="941">
        <f t="shared" si="11"/>
        <v>0</v>
      </c>
      <c r="UY25" s="941"/>
      <c r="UZ25" s="941"/>
      <c r="VA25" s="941"/>
      <c r="VB25" s="941">
        <f t="shared" si="12"/>
        <v>0</v>
      </c>
      <c r="VC25" s="941"/>
      <c r="VD25" s="941"/>
      <c r="VE25" s="941"/>
      <c r="VF25" s="941">
        <f t="shared" si="13"/>
        <v>0</v>
      </c>
      <c r="VG25" s="941"/>
      <c r="VH25" s="941"/>
      <c r="VI25" s="941"/>
      <c r="VJ25" s="941">
        <f t="shared" si="14"/>
        <v>0</v>
      </c>
      <c r="VK25" s="941"/>
      <c r="VL25" s="941"/>
      <c r="VM25" s="941"/>
      <c r="VN25" s="814"/>
      <c r="VO25" s="815"/>
      <c r="VP25" s="815"/>
      <c r="VQ25" s="815"/>
      <c r="VR25" s="815"/>
      <c r="VS25" s="815"/>
      <c r="VT25" s="815"/>
      <c r="VU25" s="815"/>
      <c r="VV25" s="815"/>
      <c r="VW25" s="815"/>
      <c r="VX25" s="815"/>
      <c r="VY25" s="815"/>
      <c r="VZ25" s="750"/>
      <c r="WA25" s="750"/>
      <c r="WB25" s="750"/>
      <c r="WC25" s="750"/>
      <c r="WD25" s="750"/>
      <c r="WE25" s="750"/>
      <c r="WF25" s="750"/>
      <c r="WG25" s="751"/>
      <c r="WH25" s="940">
        <f t="shared" si="15"/>
        <v>0</v>
      </c>
      <c r="WI25" s="941"/>
      <c r="WJ25" s="941"/>
      <c r="WK25" s="941"/>
      <c r="WL25" s="941">
        <f t="shared" si="16"/>
        <v>0</v>
      </c>
      <c r="WM25" s="941"/>
      <c r="WN25" s="941"/>
      <c r="WO25" s="941"/>
      <c r="WP25" s="941">
        <f t="shared" si="17"/>
        <v>0</v>
      </c>
      <c r="WQ25" s="941"/>
      <c r="WR25" s="941"/>
      <c r="WS25" s="941"/>
      <c r="WT25" s="941">
        <f t="shared" si="18"/>
        <v>0</v>
      </c>
      <c r="WU25" s="941"/>
      <c r="WV25" s="941"/>
      <c r="WW25" s="941"/>
      <c r="WX25" s="941">
        <f t="shared" si="19"/>
        <v>0</v>
      </c>
      <c r="WY25" s="941"/>
      <c r="WZ25" s="941"/>
      <c r="XA25" s="947"/>
    </row>
    <row r="26" spans="3:625" s="100" customFormat="1" ht="19.5" customHeight="1" x14ac:dyDescent="0.15">
      <c r="C26" s="867"/>
      <c r="D26" s="526" t="s">
        <v>145</v>
      </c>
      <c r="E26" s="755" t="s">
        <v>157</v>
      </c>
      <c r="F26" s="755"/>
      <c r="G26" s="755"/>
      <c r="H26" s="755"/>
      <c r="I26" s="755"/>
      <c r="J26" s="755"/>
      <c r="K26" s="755"/>
      <c r="L26" s="755"/>
      <c r="M26" s="755"/>
      <c r="N26" s="755"/>
      <c r="O26" s="755"/>
      <c r="P26" s="484"/>
      <c r="Q26" s="434"/>
      <c r="R26" s="435"/>
      <c r="S26" s="435"/>
      <c r="T26" s="434"/>
      <c r="U26" s="434"/>
      <c r="V26" s="435"/>
      <c r="W26" s="589"/>
      <c r="X26" s="434"/>
      <c r="Y26" s="434"/>
      <c r="Z26" s="435"/>
      <c r="AA26" s="589"/>
      <c r="AB26" s="434"/>
      <c r="AC26" s="434"/>
      <c r="AD26" s="435"/>
      <c r="AE26" s="589"/>
      <c r="AF26" s="434"/>
      <c r="AG26" s="434"/>
      <c r="AH26" s="435"/>
      <c r="AI26" s="589"/>
      <c r="AJ26" s="423" t="s">
        <v>203</v>
      </c>
      <c r="AK26" s="424"/>
      <c r="AL26" s="425"/>
      <c r="AM26" s="937">
        <f>各種係数!$O26</f>
        <v>17.100000000000001</v>
      </c>
      <c r="AN26" s="938"/>
      <c r="AO26" s="938"/>
      <c r="AP26" s="939"/>
      <c r="AQ26" s="940">
        <f t="shared" si="20"/>
        <v>0</v>
      </c>
      <c r="AR26" s="941"/>
      <c r="AS26" s="941"/>
      <c r="AT26" s="941"/>
      <c r="AU26" s="941">
        <f t="shared" si="0"/>
        <v>0</v>
      </c>
      <c r="AV26" s="941"/>
      <c r="AW26" s="941"/>
      <c r="AX26" s="941"/>
      <c r="AY26" s="941">
        <f t="shared" si="1"/>
        <v>0</v>
      </c>
      <c r="AZ26" s="941"/>
      <c r="BA26" s="941"/>
      <c r="BB26" s="941"/>
      <c r="BC26" s="941">
        <f t="shared" si="2"/>
        <v>0</v>
      </c>
      <c r="BD26" s="941"/>
      <c r="BE26" s="941"/>
      <c r="BF26" s="941"/>
      <c r="BG26" s="941">
        <f t="shared" si="3"/>
        <v>0</v>
      </c>
      <c r="BH26" s="941"/>
      <c r="BI26" s="941"/>
      <c r="BJ26" s="941"/>
      <c r="BK26" s="466">
        <f>各種係数!$R26</f>
        <v>0</v>
      </c>
      <c r="BL26" s="467"/>
      <c r="BM26" s="467"/>
      <c r="BN26" s="467"/>
      <c r="BO26" s="467"/>
      <c r="BP26" s="467"/>
      <c r="BQ26" s="467"/>
      <c r="BR26" s="467"/>
      <c r="BS26" s="467"/>
      <c r="BT26" s="467"/>
      <c r="BU26" s="467"/>
      <c r="BV26" s="467"/>
      <c r="BW26" s="468"/>
      <c r="BX26" s="468"/>
      <c r="BY26" s="468"/>
      <c r="BZ26" s="468"/>
      <c r="CA26" s="468"/>
      <c r="CB26" s="468"/>
      <c r="CC26" s="468"/>
      <c r="CD26" s="469"/>
      <c r="CE26" s="940">
        <f t="shared" si="21"/>
        <v>0</v>
      </c>
      <c r="CF26" s="941"/>
      <c r="CG26" s="941"/>
      <c r="CH26" s="941"/>
      <c r="CI26" s="941">
        <f t="shared" si="22"/>
        <v>0</v>
      </c>
      <c r="CJ26" s="941"/>
      <c r="CK26" s="941"/>
      <c r="CL26" s="941"/>
      <c r="CM26" s="941">
        <f t="shared" si="23"/>
        <v>0</v>
      </c>
      <c r="CN26" s="941"/>
      <c r="CO26" s="941"/>
      <c r="CP26" s="941"/>
      <c r="CQ26" s="941">
        <f t="shared" si="4"/>
        <v>0</v>
      </c>
      <c r="CR26" s="941"/>
      <c r="CS26" s="941"/>
      <c r="CT26" s="941"/>
      <c r="CU26" s="941">
        <f t="shared" si="5"/>
        <v>0</v>
      </c>
      <c r="CV26" s="941"/>
      <c r="CW26" s="941"/>
      <c r="CX26" s="947"/>
      <c r="DC26" s="867"/>
      <c r="DD26" s="526" t="s">
        <v>145</v>
      </c>
      <c r="DE26" s="755" t="s">
        <v>157</v>
      </c>
      <c r="DF26" s="755"/>
      <c r="DG26" s="755"/>
      <c r="DH26" s="755"/>
      <c r="DI26" s="755"/>
      <c r="DJ26" s="755"/>
      <c r="DK26" s="755"/>
      <c r="DL26" s="755"/>
      <c r="DM26" s="755"/>
      <c r="DN26" s="755"/>
      <c r="DO26" s="755"/>
      <c r="DP26" s="484"/>
      <c r="DQ26" s="434"/>
      <c r="DR26" s="435"/>
      <c r="DS26" s="435"/>
      <c r="DT26" s="434"/>
      <c r="DU26" s="434"/>
      <c r="DV26" s="435"/>
      <c r="DW26" s="589"/>
      <c r="DX26" s="434"/>
      <c r="DY26" s="434"/>
      <c r="DZ26" s="435"/>
      <c r="EA26" s="589"/>
      <c r="EB26" s="434"/>
      <c r="EC26" s="434"/>
      <c r="ED26" s="435"/>
      <c r="EE26" s="589"/>
      <c r="EF26" s="434"/>
      <c r="EG26" s="434"/>
      <c r="EH26" s="435"/>
      <c r="EI26" s="589"/>
      <c r="EJ26" s="423" t="s">
        <v>203</v>
      </c>
      <c r="EK26" s="424"/>
      <c r="EL26" s="425"/>
      <c r="EM26" s="937">
        <f>各種係数!$O26</f>
        <v>17.100000000000001</v>
      </c>
      <c r="EN26" s="938"/>
      <c r="EO26" s="938"/>
      <c r="EP26" s="939"/>
      <c r="EQ26" s="940">
        <f t="shared" ref="EQ26" si="110">DP26*$EM26</f>
        <v>0</v>
      </c>
      <c r="ER26" s="941"/>
      <c r="ES26" s="941"/>
      <c r="ET26" s="941"/>
      <c r="EU26" s="941">
        <f t="shared" ref="EU26" si="111">DT26*$EM26</f>
        <v>0</v>
      </c>
      <c r="EV26" s="941"/>
      <c r="EW26" s="941"/>
      <c r="EX26" s="941"/>
      <c r="EY26" s="941">
        <f t="shared" ref="EY26" si="112">DX26*$EM26</f>
        <v>0</v>
      </c>
      <c r="EZ26" s="941"/>
      <c r="FA26" s="941"/>
      <c r="FB26" s="941"/>
      <c r="FC26" s="941">
        <f t="shared" ref="FC26" si="113">EB26*$EM26</f>
        <v>0</v>
      </c>
      <c r="FD26" s="941"/>
      <c r="FE26" s="941"/>
      <c r="FF26" s="941"/>
      <c r="FG26" s="941">
        <f t="shared" ref="FG26" si="114">EF26*$EM26</f>
        <v>0</v>
      </c>
      <c r="FH26" s="941"/>
      <c r="FI26" s="941"/>
      <c r="FJ26" s="941"/>
      <c r="FK26" s="466">
        <f>各種係数!$R26</f>
        <v>0</v>
      </c>
      <c r="FL26" s="467"/>
      <c r="FM26" s="467"/>
      <c r="FN26" s="467"/>
      <c r="FO26" s="467"/>
      <c r="FP26" s="467"/>
      <c r="FQ26" s="467"/>
      <c r="FR26" s="467"/>
      <c r="FS26" s="467"/>
      <c r="FT26" s="467"/>
      <c r="FU26" s="467"/>
      <c r="FV26" s="467"/>
      <c r="FW26" s="468"/>
      <c r="FX26" s="468"/>
      <c r="FY26" s="468"/>
      <c r="FZ26" s="468"/>
      <c r="GA26" s="468"/>
      <c r="GB26" s="468"/>
      <c r="GC26" s="468"/>
      <c r="GD26" s="469"/>
      <c r="GE26" s="940">
        <f t="shared" ref="GE26" si="115">EQ26*$FK26*44/12</f>
        <v>0</v>
      </c>
      <c r="GF26" s="941"/>
      <c r="GG26" s="941"/>
      <c r="GH26" s="941"/>
      <c r="GI26" s="941">
        <f t="shared" ref="GI26" si="116">EU26*$FK26*44/12</f>
        <v>0</v>
      </c>
      <c r="GJ26" s="941"/>
      <c r="GK26" s="941"/>
      <c r="GL26" s="941"/>
      <c r="GM26" s="941">
        <f t="shared" ref="GM26" si="117">EY26*$FK26*44/12</f>
        <v>0</v>
      </c>
      <c r="GN26" s="941"/>
      <c r="GO26" s="941"/>
      <c r="GP26" s="941"/>
      <c r="GQ26" s="941">
        <f t="shared" ref="GQ26" si="118">FC26*$FK26*44/12</f>
        <v>0</v>
      </c>
      <c r="GR26" s="941"/>
      <c r="GS26" s="941"/>
      <c r="GT26" s="941"/>
      <c r="GU26" s="941">
        <f t="shared" ref="GU26" si="119">FG26*$FK26*44/12</f>
        <v>0</v>
      </c>
      <c r="GV26" s="941"/>
      <c r="GW26" s="941"/>
      <c r="GX26" s="947"/>
      <c r="HC26" s="867"/>
      <c r="HD26" s="526" t="s">
        <v>145</v>
      </c>
      <c r="HE26" s="755" t="s">
        <v>157</v>
      </c>
      <c r="HF26" s="755"/>
      <c r="HG26" s="755"/>
      <c r="HH26" s="755"/>
      <c r="HI26" s="755"/>
      <c r="HJ26" s="755"/>
      <c r="HK26" s="755"/>
      <c r="HL26" s="755"/>
      <c r="HM26" s="755"/>
      <c r="HN26" s="755"/>
      <c r="HO26" s="755"/>
      <c r="HP26" s="484"/>
      <c r="HQ26" s="434"/>
      <c r="HR26" s="435"/>
      <c r="HS26" s="435"/>
      <c r="HT26" s="434"/>
      <c r="HU26" s="434"/>
      <c r="HV26" s="435"/>
      <c r="HW26" s="589"/>
      <c r="HX26" s="434"/>
      <c r="HY26" s="434"/>
      <c r="HZ26" s="435"/>
      <c r="IA26" s="589"/>
      <c r="IB26" s="434"/>
      <c r="IC26" s="434"/>
      <c r="ID26" s="435"/>
      <c r="IE26" s="589"/>
      <c r="IF26" s="434"/>
      <c r="IG26" s="434"/>
      <c r="IH26" s="435"/>
      <c r="II26" s="589"/>
      <c r="IJ26" s="423" t="s">
        <v>203</v>
      </c>
      <c r="IK26" s="424"/>
      <c r="IL26" s="425"/>
      <c r="IM26" s="937">
        <f>各種係数!$O26</f>
        <v>17.100000000000001</v>
      </c>
      <c r="IN26" s="938"/>
      <c r="IO26" s="938"/>
      <c r="IP26" s="939"/>
      <c r="IQ26" s="940">
        <f t="shared" ref="IQ26" si="120">HP26*$IM26</f>
        <v>0</v>
      </c>
      <c r="IR26" s="941"/>
      <c r="IS26" s="941"/>
      <c r="IT26" s="941"/>
      <c r="IU26" s="941">
        <f t="shared" ref="IU26" si="121">HT26*$IM26</f>
        <v>0</v>
      </c>
      <c r="IV26" s="941"/>
      <c r="IW26" s="941"/>
      <c r="IX26" s="941"/>
      <c r="IY26" s="941">
        <f t="shared" ref="IY26" si="122">HX26*$IM26</f>
        <v>0</v>
      </c>
      <c r="IZ26" s="941"/>
      <c r="JA26" s="941"/>
      <c r="JB26" s="941"/>
      <c r="JC26" s="941">
        <f t="shared" ref="JC26" si="123">IB26*$IM26</f>
        <v>0</v>
      </c>
      <c r="JD26" s="941"/>
      <c r="JE26" s="941"/>
      <c r="JF26" s="941"/>
      <c r="JG26" s="941">
        <f t="shared" ref="JG26" si="124">IF26*$IM26</f>
        <v>0</v>
      </c>
      <c r="JH26" s="941"/>
      <c r="JI26" s="941"/>
      <c r="JJ26" s="941"/>
      <c r="JK26" s="466">
        <f>各種係数!$R26</f>
        <v>0</v>
      </c>
      <c r="JL26" s="467"/>
      <c r="JM26" s="467"/>
      <c r="JN26" s="467"/>
      <c r="JO26" s="467"/>
      <c r="JP26" s="467"/>
      <c r="JQ26" s="467"/>
      <c r="JR26" s="467"/>
      <c r="JS26" s="467"/>
      <c r="JT26" s="467"/>
      <c r="JU26" s="467"/>
      <c r="JV26" s="467"/>
      <c r="JW26" s="468"/>
      <c r="JX26" s="468"/>
      <c r="JY26" s="468"/>
      <c r="JZ26" s="468"/>
      <c r="KA26" s="468"/>
      <c r="KB26" s="468"/>
      <c r="KC26" s="468"/>
      <c r="KD26" s="469"/>
      <c r="KE26" s="940">
        <f>IQ26*$JK26*44/12</f>
        <v>0</v>
      </c>
      <c r="KF26" s="941"/>
      <c r="KG26" s="941"/>
      <c r="KH26" s="941"/>
      <c r="KI26" s="941">
        <f t="shared" ref="KI26" si="125">IU26*$JK26*44/12</f>
        <v>0</v>
      </c>
      <c r="KJ26" s="941"/>
      <c r="KK26" s="941"/>
      <c r="KL26" s="941"/>
      <c r="KM26" s="941">
        <f t="shared" ref="KM26" si="126">IY26*$JK26*44/12</f>
        <v>0</v>
      </c>
      <c r="KN26" s="941"/>
      <c r="KO26" s="941"/>
      <c r="KP26" s="941"/>
      <c r="KQ26" s="941">
        <f t="shared" ref="KQ26" si="127">JC26*$JK26*44/12</f>
        <v>0</v>
      </c>
      <c r="KR26" s="941"/>
      <c r="KS26" s="941"/>
      <c r="KT26" s="941"/>
      <c r="KU26" s="941">
        <f t="shared" ref="KU26" si="128">JG26*$JK26*44/12</f>
        <v>0</v>
      </c>
      <c r="KV26" s="941"/>
      <c r="KW26" s="941"/>
      <c r="KX26" s="947"/>
      <c r="LC26" s="867"/>
      <c r="LD26" s="526" t="s">
        <v>145</v>
      </c>
      <c r="LE26" s="755" t="s">
        <v>157</v>
      </c>
      <c r="LF26" s="755"/>
      <c r="LG26" s="755"/>
      <c r="LH26" s="755"/>
      <c r="LI26" s="755"/>
      <c r="LJ26" s="755"/>
      <c r="LK26" s="755"/>
      <c r="LL26" s="755"/>
      <c r="LM26" s="755"/>
      <c r="LN26" s="755"/>
      <c r="LO26" s="755"/>
      <c r="LP26" s="484"/>
      <c r="LQ26" s="434"/>
      <c r="LR26" s="435"/>
      <c r="LS26" s="435"/>
      <c r="LT26" s="434"/>
      <c r="LU26" s="434"/>
      <c r="LV26" s="435"/>
      <c r="LW26" s="589"/>
      <c r="LX26" s="434"/>
      <c r="LY26" s="434"/>
      <c r="LZ26" s="435"/>
      <c r="MA26" s="589"/>
      <c r="MB26" s="434"/>
      <c r="MC26" s="434"/>
      <c r="MD26" s="435"/>
      <c r="ME26" s="589"/>
      <c r="MF26" s="434"/>
      <c r="MG26" s="434"/>
      <c r="MH26" s="435"/>
      <c r="MI26" s="589"/>
      <c r="MJ26" s="423" t="s">
        <v>203</v>
      </c>
      <c r="MK26" s="424"/>
      <c r="ML26" s="425"/>
      <c r="MM26" s="937">
        <f>各種係数!$O26</f>
        <v>17.100000000000001</v>
      </c>
      <c r="MN26" s="938"/>
      <c r="MO26" s="938"/>
      <c r="MP26" s="939"/>
      <c r="MQ26" s="940">
        <f t="shared" ref="MQ26" si="129">LP26*$MM26</f>
        <v>0</v>
      </c>
      <c r="MR26" s="941"/>
      <c r="MS26" s="941"/>
      <c r="MT26" s="941"/>
      <c r="MU26" s="941">
        <f t="shared" ref="MU26" si="130">LT26*$MM26</f>
        <v>0</v>
      </c>
      <c r="MV26" s="941"/>
      <c r="MW26" s="941"/>
      <c r="MX26" s="941"/>
      <c r="MY26" s="941">
        <f t="shared" ref="MY26" si="131">LX26*$MM26</f>
        <v>0</v>
      </c>
      <c r="MZ26" s="941"/>
      <c r="NA26" s="941"/>
      <c r="NB26" s="941"/>
      <c r="NC26" s="941">
        <f t="shared" ref="NC26" si="132">MB26*$MM26</f>
        <v>0</v>
      </c>
      <c r="ND26" s="941"/>
      <c r="NE26" s="941"/>
      <c r="NF26" s="941"/>
      <c r="NG26" s="941">
        <f t="shared" ref="NG26" si="133">MF26*$MM26</f>
        <v>0</v>
      </c>
      <c r="NH26" s="941"/>
      <c r="NI26" s="941"/>
      <c r="NJ26" s="941"/>
      <c r="NK26" s="466">
        <f>各種係数!$R26</f>
        <v>0</v>
      </c>
      <c r="NL26" s="467"/>
      <c r="NM26" s="467"/>
      <c r="NN26" s="467"/>
      <c r="NO26" s="467"/>
      <c r="NP26" s="467"/>
      <c r="NQ26" s="467"/>
      <c r="NR26" s="467"/>
      <c r="NS26" s="467"/>
      <c r="NT26" s="467"/>
      <c r="NU26" s="467"/>
      <c r="NV26" s="467"/>
      <c r="NW26" s="468"/>
      <c r="NX26" s="468"/>
      <c r="NY26" s="468"/>
      <c r="NZ26" s="468"/>
      <c r="OA26" s="468"/>
      <c r="OB26" s="468"/>
      <c r="OC26" s="468"/>
      <c r="OD26" s="469"/>
      <c r="OE26" s="940">
        <f t="shared" ref="OE26" si="134">MQ26*$NK26*44/12</f>
        <v>0</v>
      </c>
      <c r="OF26" s="941"/>
      <c r="OG26" s="941"/>
      <c r="OH26" s="941"/>
      <c r="OI26" s="941">
        <f t="shared" ref="OI26" si="135">MU26*$NK26*44/12</f>
        <v>0</v>
      </c>
      <c r="OJ26" s="941"/>
      <c r="OK26" s="941"/>
      <c r="OL26" s="941"/>
      <c r="OM26" s="941">
        <f t="shared" ref="OM26" si="136">MY26*$NK26*44/12</f>
        <v>0</v>
      </c>
      <c r="ON26" s="941"/>
      <c r="OO26" s="941"/>
      <c r="OP26" s="941"/>
      <c r="OQ26" s="941">
        <f t="shared" ref="OQ26" si="137">NC26*$NK26*44/12</f>
        <v>0</v>
      </c>
      <c r="OR26" s="941"/>
      <c r="OS26" s="941"/>
      <c r="OT26" s="941"/>
      <c r="OU26" s="941">
        <f t="shared" ref="OU26" si="138">NG26*$NK26*44/12</f>
        <v>0</v>
      </c>
      <c r="OV26" s="941"/>
      <c r="OW26" s="941"/>
      <c r="OX26" s="947"/>
      <c r="PC26" s="867"/>
      <c r="PD26" s="526" t="s">
        <v>145</v>
      </c>
      <c r="PE26" s="755" t="s">
        <v>157</v>
      </c>
      <c r="PF26" s="755"/>
      <c r="PG26" s="755"/>
      <c r="PH26" s="755"/>
      <c r="PI26" s="755"/>
      <c r="PJ26" s="755"/>
      <c r="PK26" s="755"/>
      <c r="PL26" s="755"/>
      <c r="PM26" s="755"/>
      <c r="PN26" s="755"/>
      <c r="PO26" s="755"/>
      <c r="PP26" s="484"/>
      <c r="PQ26" s="434"/>
      <c r="PR26" s="435"/>
      <c r="PS26" s="435"/>
      <c r="PT26" s="434"/>
      <c r="PU26" s="434"/>
      <c r="PV26" s="435"/>
      <c r="PW26" s="589"/>
      <c r="PX26" s="434"/>
      <c r="PY26" s="434"/>
      <c r="PZ26" s="435"/>
      <c r="QA26" s="589"/>
      <c r="QB26" s="434"/>
      <c r="QC26" s="434"/>
      <c r="QD26" s="435"/>
      <c r="QE26" s="589"/>
      <c r="QF26" s="434"/>
      <c r="QG26" s="434"/>
      <c r="QH26" s="435"/>
      <c r="QI26" s="589"/>
      <c r="QJ26" s="423" t="s">
        <v>203</v>
      </c>
      <c r="QK26" s="424"/>
      <c r="QL26" s="425"/>
      <c r="QM26" s="937">
        <f>各種係数!$O26</f>
        <v>17.100000000000001</v>
      </c>
      <c r="QN26" s="938"/>
      <c r="QO26" s="938"/>
      <c r="QP26" s="939"/>
      <c r="QQ26" s="940">
        <f t="shared" ref="QQ26" si="139">PP26*$QM26</f>
        <v>0</v>
      </c>
      <c r="QR26" s="941"/>
      <c r="QS26" s="941"/>
      <c r="QT26" s="941"/>
      <c r="QU26" s="941">
        <f t="shared" ref="QU26" si="140">PT26*$QM26</f>
        <v>0</v>
      </c>
      <c r="QV26" s="941"/>
      <c r="QW26" s="941"/>
      <c r="QX26" s="941"/>
      <c r="QY26" s="941">
        <f t="shared" ref="QY26" si="141">PX26*$QM26</f>
        <v>0</v>
      </c>
      <c r="QZ26" s="941"/>
      <c r="RA26" s="941"/>
      <c r="RB26" s="941"/>
      <c r="RC26" s="941">
        <f t="shared" ref="RC26" si="142">QB26*$QM26</f>
        <v>0</v>
      </c>
      <c r="RD26" s="941"/>
      <c r="RE26" s="941"/>
      <c r="RF26" s="941"/>
      <c r="RG26" s="941">
        <f t="shared" ref="RG26" si="143">QF26*$QM26</f>
        <v>0</v>
      </c>
      <c r="RH26" s="941"/>
      <c r="RI26" s="941"/>
      <c r="RJ26" s="941"/>
      <c r="RK26" s="466">
        <f>各種係数!$R26</f>
        <v>0</v>
      </c>
      <c r="RL26" s="467"/>
      <c r="RM26" s="467"/>
      <c r="RN26" s="467"/>
      <c r="RO26" s="467"/>
      <c r="RP26" s="467"/>
      <c r="RQ26" s="467"/>
      <c r="RR26" s="467"/>
      <c r="RS26" s="467"/>
      <c r="RT26" s="467"/>
      <c r="RU26" s="467"/>
      <c r="RV26" s="467"/>
      <c r="RW26" s="468"/>
      <c r="RX26" s="468"/>
      <c r="RY26" s="468"/>
      <c r="RZ26" s="468"/>
      <c r="SA26" s="468"/>
      <c r="SB26" s="468"/>
      <c r="SC26" s="468"/>
      <c r="SD26" s="469"/>
      <c r="SE26" s="940">
        <f t="shared" ref="SE26" si="144">QQ26*$RK26*44/12</f>
        <v>0</v>
      </c>
      <c r="SF26" s="941"/>
      <c r="SG26" s="941"/>
      <c r="SH26" s="941"/>
      <c r="SI26" s="941">
        <f t="shared" ref="SI26" si="145">QU26*$RK26*44/12</f>
        <v>0</v>
      </c>
      <c r="SJ26" s="941"/>
      <c r="SK26" s="941"/>
      <c r="SL26" s="941"/>
      <c r="SM26" s="941">
        <f t="shared" ref="SM26" si="146">QY26*$RK26*44/12</f>
        <v>0</v>
      </c>
      <c r="SN26" s="941"/>
      <c r="SO26" s="941"/>
      <c r="SP26" s="941"/>
      <c r="SQ26" s="941">
        <f t="shared" ref="SQ26" si="147">RC26*$RK26*44/12</f>
        <v>0</v>
      </c>
      <c r="SR26" s="941"/>
      <c r="SS26" s="941"/>
      <c r="ST26" s="941"/>
      <c r="SU26" s="941">
        <f t="shared" ref="SU26" si="148">RG26*$RK26*44/12</f>
        <v>0</v>
      </c>
      <c r="SV26" s="941"/>
      <c r="SW26" s="941"/>
      <c r="SX26" s="947"/>
      <c r="TS26" s="484">
        <f t="shared" ref="TS26:TS30" si="149">P26+DP26+HP26+LP26+PP26</f>
        <v>0</v>
      </c>
      <c r="TT26" s="434"/>
      <c r="TU26" s="435"/>
      <c r="TV26" s="435"/>
      <c r="TW26" s="434">
        <f t="shared" ref="TW26:TW30" si="150">T26+DT26+HT26+LT26+PT26</f>
        <v>0</v>
      </c>
      <c r="TX26" s="434"/>
      <c r="TY26" s="435"/>
      <c r="TZ26" s="589"/>
      <c r="UA26" s="434">
        <f t="shared" ref="UA26:UA30" si="151">X26+DX26+HX26+LX26+PX26</f>
        <v>0</v>
      </c>
      <c r="UB26" s="434"/>
      <c r="UC26" s="435"/>
      <c r="UD26" s="589"/>
      <c r="UE26" s="434">
        <f t="shared" ref="UE26:UE30" si="152">AB26+EB26+IB26+MB26+QB26</f>
        <v>0</v>
      </c>
      <c r="UF26" s="434"/>
      <c r="UG26" s="435"/>
      <c r="UH26" s="589"/>
      <c r="UI26" s="434">
        <f t="shared" ref="UI26:UI30" si="153">AF26+EF26+IF26+MF26+QF26</f>
        <v>0</v>
      </c>
      <c r="UJ26" s="434"/>
      <c r="UK26" s="435"/>
      <c r="UL26" s="589"/>
      <c r="UM26" s="772" t="s">
        <v>57</v>
      </c>
      <c r="UN26" s="773"/>
      <c r="UO26" s="774"/>
      <c r="UP26" s="937">
        <f>各種係数!$O26</f>
        <v>17.100000000000001</v>
      </c>
      <c r="UQ26" s="938"/>
      <c r="UR26" s="938"/>
      <c r="US26" s="939"/>
      <c r="UT26" s="940">
        <f t="shared" si="10"/>
        <v>0</v>
      </c>
      <c r="UU26" s="941"/>
      <c r="UV26" s="941"/>
      <c r="UW26" s="941"/>
      <c r="UX26" s="941">
        <f t="shared" si="11"/>
        <v>0</v>
      </c>
      <c r="UY26" s="941"/>
      <c r="UZ26" s="941"/>
      <c r="VA26" s="941"/>
      <c r="VB26" s="941">
        <f t="shared" si="12"/>
        <v>0</v>
      </c>
      <c r="VC26" s="941"/>
      <c r="VD26" s="941"/>
      <c r="VE26" s="941"/>
      <c r="VF26" s="941">
        <f t="shared" si="13"/>
        <v>0</v>
      </c>
      <c r="VG26" s="941"/>
      <c r="VH26" s="941"/>
      <c r="VI26" s="941"/>
      <c r="VJ26" s="941">
        <f t="shared" si="14"/>
        <v>0</v>
      </c>
      <c r="VK26" s="941"/>
      <c r="VL26" s="941"/>
      <c r="VM26" s="941"/>
      <c r="VN26" s="466">
        <f>各種係数!$R26</f>
        <v>0</v>
      </c>
      <c r="VO26" s="467"/>
      <c r="VP26" s="467"/>
      <c r="VQ26" s="467"/>
      <c r="VR26" s="467"/>
      <c r="VS26" s="467"/>
      <c r="VT26" s="467"/>
      <c r="VU26" s="467"/>
      <c r="VV26" s="467"/>
      <c r="VW26" s="467"/>
      <c r="VX26" s="467"/>
      <c r="VY26" s="467"/>
      <c r="VZ26" s="468"/>
      <c r="WA26" s="468"/>
      <c r="WB26" s="468"/>
      <c r="WC26" s="468"/>
      <c r="WD26" s="468"/>
      <c r="WE26" s="468"/>
      <c r="WF26" s="468"/>
      <c r="WG26" s="469"/>
      <c r="WH26" s="940">
        <f t="shared" si="15"/>
        <v>0</v>
      </c>
      <c r="WI26" s="941"/>
      <c r="WJ26" s="941"/>
      <c r="WK26" s="941"/>
      <c r="WL26" s="941">
        <f t="shared" si="16"/>
        <v>0</v>
      </c>
      <c r="WM26" s="941"/>
      <c r="WN26" s="941"/>
      <c r="WO26" s="941"/>
      <c r="WP26" s="941">
        <f t="shared" si="17"/>
        <v>0</v>
      </c>
      <c r="WQ26" s="941"/>
      <c r="WR26" s="941"/>
      <c r="WS26" s="941"/>
      <c r="WT26" s="941">
        <f t="shared" si="18"/>
        <v>0</v>
      </c>
      <c r="WU26" s="941"/>
      <c r="WV26" s="941"/>
      <c r="WW26" s="941"/>
      <c r="WX26" s="941">
        <f t="shared" si="19"/>
        <v>0</v>
      </c>
      <c r="WY26" s="941"/>
      <c r="WZ26" s="941"/>
      <c r="XA26" s="947"/>
    </row>
    <row r="27" spans="3:625" s="100" customFormat="1" ht="19.5" customHeight="1" x14ac:dyDescent="0.15">
      <c r="C27" s="867"/>
      <c r="D27" s="526"/>
      <c r="E27" s="755" t="s">
        <v>158</v>
      </c>
      <c r="F27" s="755"/>
      <c r="G27" s="755"/>
      <c r="H27" s="755"/>
      <c r="I27" s="755"/>
      <c r="J27" s="755"/>
      <c r="K27" s="755"/>
      <c r="L27" s="755"/>
      <c r="M27" s="755"/>
      <c r="N27" s="755"/>
      <c r="O27" s="755"/>
      <c r="P27" s="484"/>
      <c r="Q27" s="434"/>
      <c r="R27" s="435"/>
      <c r="S27" s="435"/>
      <c r="T27" s="434"/>
      <c r="U27" s="434"/>
      <c r="V27" s="435"/>
      <c r="W27" s="589"/>
      <c r="X27" s="434"/>
      <c r="Y27" s="434"/>
      <c r="Z27" s="435"/>
      <c r="AA27" s="589"/>
      <c r="AB27" s="434"/>
      <c r="AC27" s="434"/>
      <c r="AD27" s="435"/>
      <c r="AE27" s="589"/>
      <c r="AF27" s="434"/>
      <c r="AG27" s="434"/>
      <c r="AH27" s="435"/>
      <c r="AI27" s="589"/>
      <c r="AJ27" s="423" t="s">
        <v>33</v>
      </c>
      <c r="AK27" s="424"/>
      <c r="AL27" s="425"/>
      <c r="AM27" s="937">
        <f>各種係数!$O27</f>
        <v>35.6</v>
      </c>
      <c r="AN27" s="938"/>
      <c r="AO27" s="938"/>
      <c r="AP27" s="939"/>
      <c r="AQ27" s="940">
        <f t="shared" si="20"/>
        <v>0</v>
      </c>
      <c r="AR27" s="941"/>
      <c r="AS27" s="941"/>
      <c r="AT27" s="941"/>
      <c r="AU27" s="941">
        <f t="shared" si="0"/>
        <v>0</v>
      </c>
      <c r="AV27" s="941"/>
      <c r="AW27" s="941"/>
      <c r="AX27" s="941"/>
      <c r="AY27" s="941">
        <f t="shared" si="1"/>
        <v>0</v>
      </c>
      <c r="AZ27" s="941"/>
      <c r="BA27" s="941"/>
      <c r="BB27" s="941"/>
      <c r="BC27" s="941">
        <f t="shared" si="2"/>
        <v>0</v>
      </c>
      <c r="BD27" s="941"/>
      <c r="BE27" s="941"/>
      <c r="BF27" s="941"/>
      <c r="BG27" s="941">
        <f t="shared" si="3"/>
        <v>0</v>
      </c>
      <c r="BH27" s="941"/>
      <c r="BI27" s="941"/>
      <c r="BJ27" s="941"/>
      <c r="BK27" s="466">
        <f>各種係数!$R27</f>
        <v>0</v>
      </c>
      <c r="BL27" s="467"/>
      <c r="BM27" s="467"/>
      <c r="BN27" s="467"/>
      <c r="BO27" s="467"/>
      <c r="BP27" s="467"/>
      <c r="BQ27" s="467"/>
      <c r="BR27" s="467"/>
      <c r="BS27" s="467"/>
      <c r="BT27" s="467"/>
      <c r="BU27" s="467"/>
      <c r="BV27" s="467"/>
      <c r="BW27" s="468"/>
      <c r="BX27" s="468"/>
      <c r="BY27" s="468"/>
      <c r="BZ27" s="468"/>
      <c r="CA27" s="468"/>
      <c r="CB27" s="468"/>
      <c r="CC27" s="468"/>
      <c r="CD27" s="469"/>
      <c r="CE27" s="940">
        <f t="shared" si="21"/>
        <v>0</v>
      </c>
      <c r="CF27" s="941"/>
      <c r="CG27" s="941"/>
      <c r="CH27" s="941"/>
      <c r="CI27" s="941">
        <f t="shared" si="22"/>
        <v>0</v>
      </c>
      <c r="CJ27" s="941"/>
      <c r="CK27" s="941"/>
      <c r="CL27" s="941"/>
      <c r="CM27" s="941">
        <f t="shared" si="23"/>
        <v>0</v>
      </c>
      <c r="CN27" s="941"/>
      <c r="CO27" s="941"/>
      <c r="CP27" s="941"/>
      <c r="CQ27" s="941">
        <f t="shared" si="4"/>
        <v>0</v>
      </c>
      <c r="CR27" s="941"/>
      <c r="CS27" s="941"/>
      <c r="CT27" s="941"/>
      <c r="CU27" s="941">
        <f t="shared" si="5"/>
        <v>0</v>
      </c>
      <c r="CV27" s="941"/>
      <c r="CW27" s="941"/>
      <c r="CX27" s="947"/>
      <c r="DC27" s="867"/>
      <c r="DD27" s="526"/>
      <c r="DE27" s="755" t="s">
        <v>158</v>
      </c>
      <c r="DF27" s="755"/>
      <c r="DG27" s="755"/>
      <c r="DH27" s="755"/>
      <c r="DI27" s="755"/>
      <c r="DJ27" s="755"/>
      <c r="DK27" s="755"/>
      <c r="DL27" s="755"/>
      <c r="DM27" s="755"/>
      <c r="DN27" s="755"/>
      <c r="DO27" s="755"/>
      <c r="DP27" s="484"/>
      <c r="DQ27" s="434"/>
      <c r="DR27" s="435"/>
      <c r="DS27" s="435"/>
      <c r="DT27" s="434"/>
      <c r="DU27" s="434"/>
      <c r="DV27" s="435"/>
      <c r="DW27" s="589"/>
      <c r="DX27" s="434"/>
      <c r="DY27" s="434"/>
      <c r="DZ27" s="435"/>
      <c r="EA27" s="589"/>
      <c r="EB27" s="434"/>
      <c r="EC27" s="434"/>
      <c r="ED27" s="435"/>
      <c r="EE27" s="589"/>
      <c r="EF27" s="434"/>
      <c r="EG27" s="434"/>
      <c r="EH27" s="435"/>
      <c r="EI27" s="589"/>
      <c r="EJ27" s="423" t="s">
        <v>33</v>
      </c>
      <c r="EK27" s="424"/>
      <c r="EL27" s="425"/>
      <c r="EM27" s="937">
        <f>各種係数!$O27</f>
        <v>35.6</v>
      </c>
      <c r="EN27" s="938"/>
      <c r="EO27" s="938"/>
      <c r="EP27" s="939"/>
      <c r="EQ27" s="940">
        <f t="shared" ref="EQ27:EQ30" si="154">DP27*$EM27</f>
        <v>0</v>
      </c>
      <c r="ER27" s="941"/>
      <c r="ES27" s="941"/>
      <c r="ET27" s="941"/>
      <c r="EU27" s="941">
        <f t="shared" ref="EU27:EU29" si="155">DT27*$EM27</f>
        <v>0</v>
      </c>
      <c r="EV27" s="941"/>
      <c r="EW27" s="941"/>
      <c r="EX27" s="941"/>
      <c r="EY27" s="941">
        <f t="shared" ref="EY27:EY30" si="156">DX27*$EM27</f>
        <v>0</v>
      </c>
      <c r="EZ27" s="941"/>
      <c r="FA27" s="941"/>
      <c r="FB27" s="941"/>
      <c r="FC27" s="941">
        <f t="shared" ref="FC27:FC30" si="157">EB27*$EM27</f>
        <v>0</v>
      </c>
      <c r="FD27" s="941"/>
      <c r="FE27" s="941"/>
      <c r="FF27" s="941"/>
      <c r="FG27" s="941">
        <f t="shared" ref="FG27:FG30" si="158">EF27*$EM27</f>
        <v>0</v>
      </c>
      <c r="FH27" s="941"/>
      <c r="FI27" s="941"/>
      <c r="FJ27" s="941"/>
      <c r="FK27" s="466">
        <f>各種係数!$R27</f>
        <v>0</v>
      </c>
      <c r="FL27" s="467"/>
      <c r="FM27" s="467"/>
      <c r="FN27" s="467"/>
      <c r="FO27" s="467"/>
      <c r="FP27" s="467"/>
      <c r="FQ27" s="467"/>
      <c r="FR27" s="467"/>
      <c r="FS27" s="467"/>
      <c r="FT27" s="467"/>
      <c r="FU27" s="467"/>
      <c r="FV27" s="467"/>
      <c r="FW27" s="468"/>
      <c r="FX27" s="468"/>
      <c r="FY27" s="468"/>
      <c r="FZ27" s="468"/>
      <c r="GA27" s="468"/>
      <c r="GB27" s="468"/>
      <c r="GC27" s="468"/>
      <c r="GD27" s="469"/>
      <c r="GE27" s="940">
        <f t="shared" ref="GE27:GE30" si="159">EQ27*$FK27*44/12</f>
        <v>0</v>
      </c>
      <c r="GF27" s="941"/>
      <c r="GG27" s="941"/>
      <c r="GH27" s="941"/>
      <c r="GI27" s="941">
        <f t="shared" ref="GI27:GI30" si="160">EU27*$FK27*44/12</f>
        <v>0</v>
      </c>
      <c r="GJ27" s="941"/>
      <c r="GK27" s="941"/>
      <c r="GL27" s="941"/>
      <c r="GM27" s="941">
        <f t="shared" ref="GM27:GM30" si="161">EY27*$FK27*44/12</f>
        <v>0</v>
      </c>
      <c r="GN27" s="941"/>
      <c r="GO27" s="941"/>
      <c r="GP27" s="941"/>
      <c r="GQ27" s="941">
        <f t="shared" ref="GQ27:GQ30" si="162">FC27*$FK27*44/12</f>
        <v>0</v>
      </c>
      <c r="GR27" s="941"/>
      <c r="GS27" s="941"/>
      <c r="GT27" s="941"/>
      <c r="GU27" s="941">
        <f t="shared" ref="GU27:GU30" si="163">FG27*$FK27*44/12</f>
        <v>0</v>
      </c>
      <c r="GV27" s="941"/>
      <c r="GW27" s="941"/>
      <c r="GX27" s="947"/>
      <c r="HC27" s="867"/>
      <c r="HD27" s="526"/>
      <c r="HE27" s="755" t="s">
        <v>158</v>
      </c>
      <c r="HF27" s="755"/>
      <c r="HG27" s="755"/>
      <c r="HH27" s="755"/>
      <c r="HI27" s="755"/>
      <c r="HJ27" s="755"/>
      <c r="HK27" s="755"/>
      <c r="HL27" s="755"/>
      <c r="HM27" s="755"/>
      <c r="HN27" s="755"/>
      <c r="HO27" s="755"/>
      <c r="HP27" s="484"/>
      <c r="HQ27" s="434"/>
      <c r="HR27" s="435"/>
      <c r="HS27" s="435"/>
      <c r="HT27" s="434"/>
      <c r="HU27" s="434"/>
      <c r="HV27" s="435"/>
      <c r="HW27" s="589"/>
      <c r="HX27" s="434"/>
      <c r="HY27" s="434"/>
      <c r="HZ27" s="435"/>
      <c r="IA27" s="589"/>
      <c r="IB27" s="434"/>
      <c r="IC27" s="434"/>
      <c r="ID27" s="435"/>
      <c r="IE27" s="589"/>
      <c r="IF27" s="434"/>
      <c r="IG27" s="434"/>
      <c r="IH27" s="435"/>
      <c r="II27" s="589"/>
      <c r="IJ27" s="423" t="s">
        <v>33</v>
      </c>
      <c r="IK27" s="424"/>
      <c r="IL27" s="425"/>
      <c r="IM27" s="937">
        <f>各種係数!$O27</f>
        <v>35.6</v>
      </c>
      <c r="IN27" s="938"/>
      <c r="IO27" s="938"/>
      <c r="IP27" s="939"/>
      <c r="IQ27" s="940">
        <f t="shared" ref="IQ27:IQ30" si="164">HP27*$IM27</f>
        <v>0</v>
      </c>
      <c r="IR27" s="941"/>
      <c r="IS27" s="941"/>
      <c r="IT27" s="941"/>
      <c r="IU27" s="941">
        <f t="shared" ref="IU27:IU30" si="165">HT27*$IM27</f>
        <v>0</v>
      </c>
      <c r="IV27" s="941"/>
      <c r="IW27" s="941"/>
      <c r="IX27" s="941"/>
      <c r="IY27" s="941">
        <f t="shared" ref="IY27:IY30" si="166">HX27*$IM27</f>
        <v>0</v>
      </c>
      <c r="IZ27" s="941"/>
      <c r="JA27" s="941"/>
      <c r="JB27" s="941"/>
      <c r="JC27" s="941">
        <f t="shared" ref="JC27:JC30" si="167">IB27*$IM27</f>
        <v>0</v>
      </c>
      <c r="JD27" s="941"/>
      <c r="JE27" s="941"/>
      <c r="JF27" s="941"/>
      <c r="JG27" s="941">
        <f t="shared" ref="JG27:JG30" si="168">IF27*$IM27</f>
        <v>0</v>
      </c>
      <c r="JH27" s="941"/>
      <c r="JI27" s="941"/>
      <c r="JJ27" s="941"/>
      <c r="JK27" s="466">
        <f>各種係数!$R27</f>
        <v>0</v>
      </c>
      <c r="JL27" s="467"/>
      <c r="JM27" s="467"/>
      <c r="JN27" s="467"/>
      <c r="JO27" s="467"/>
      <c r="JP27" s="467"/>
      <c r="JQ27" s="467"/>
      <c r="JR27" s="467"/>
      <c r="JS27" s="467"/>
      <c r="JT27" s="467"/>
      <c r="JU27" s="467"/>
      <c r="JV27" s="467"/>
      <c r="JW27" s="468"/>
      <c r="JX27" s="468"/>
      <c r="JY27" s="468"/>
      <c r="JZ27" s="468"/>
      <c r="KA27" s="468"/>
      <c r="KB27" s="468"/>
      <c r="KC27" s="468"/>
      <c r="KD27" s="469"/>
      <c r="KE27" s="940">
        <f t="shared" ref="KE27:KE30" si="169">IQ27*$JK27*44/12</f>
        <v>0</v>
      </c>
      <c r="KF27" s="941"/>
      <c r="KG27" s="941"/>
      <c r="KH27" s="941"/>
      <c r="KI27" s="941">
        <f t="shared" ref="KI27:KI30" si="170">IU27*$JK27*44/12</f>
        <v>0</v>
      </c>
      <c r="KJ27" s="941"/>
      <c r="KK27" s="941"/>
      <c r="KL27" s="941"/>
      <c r="KM27" s="941">
        <f t="shared" ref="KM27:KM30" si="171">IY27*$JK27*44/12</f>
        <v>0</v>
      </c>
      <c r="KN27" s="941"/>
      <c r="KO27" s="941"/>
      <c r="KP27" s="941"/>
      <c r="KQ27" s="941">
        <f t="shared" ref="KQ27:KQ30" si="172">JC27*$JK27*44/12</f>
        <v>0</v>
      </c>
      <c r="KR27" s="941"/>
      <c r="KS27" s="941"/>
      <c r="KT27" s="941"/>
      <c r="KU27" s="941">
        <f t="shared" ref="KU27:KU30" si="173">JG27*$JK27*44/12</f>
        <v>0</v>
      </c>
      <c r="KV27" s="941"/>
      <c r="KW27" s="941"/>
      <c r="KX27" s="947"/>
      <c r="LC27" s="867"/>
      <c r="LD27" s="526"/>
      <c r="LE27" s="755" t="s">
        <v>158</v>
      </c>
      <c r="LF27" s="755"/>
      <c r="LG27" s="755"/>
      <c r="LH27" s="755"/>
      <c r="LI27" s="755"/>
      <c r="LJ27" s="755"/>
      <c r="LK27" s="755"/>
      <c r="LL27" s="755"/>
      <c r="LM27" s="755"/>
      <c r="LN27" s="755"/>
      <c r="LO27" s="755"/>
      <c r="LP27" s="484"/>
      <c r="LQ27" s="434"/>
      <c r="LR27" s="435"/>
      <c r="LS27" s="435"/>
      <c r="LT27" s="434"/>
      <c r="LU27" s="434"/>
      <c r="LV27" s="435"/>
      <c r="LW27" s="589"/>
      <c r="LX27" s="434"/>
      <c r="LY27" s="434"/>
      <c r="LZ27" s="435"/>
      <c r="MA27" s="589"/>
      <c r="MB27" s="434"/>
      <c r="MC27" s="434"/>
      <c r="MD27" s="435"/>
      <c r="ME27" s="589"/>
      <c r="MF27" s="434"/>
      <c r="MG27" s="434"/>
      <c r="MH27" s="435"/>
      <c r="MI27" s="589"/>
      <c r="MJ27" s="423" t="s">
        <v>33</v>
      </c>
      <c r="MK27" s="424"/>
      <c r="ML27" s="425"/>
      <c r="MM27" s="937">
        <f>各種係数!$O27</f>
        <v>35.6</v>
      </c>
      <c r="MN27" s="938"/>
      <c r="MO27" s="938"/>
      <c r="MP27" s="939"/>
      <c r="MQ27" s="940">
        <f t="shared" ref="MQ27:MQ30" si="174">LP27*$MM27</f>
        <v>0</v>
      </c>
      <c r="MR27" s="941"/>
      <c r="MS27" s="941"/>
      <c r="MT27" s="941"/>
      <c r="MU27" s="941">
        <f t="shared" ref="MU27:MU30" si="175">LT27*$MM27</f>
        <v>0</v>
      </c>
      <c r="MV27" s="941"/>
      <c r="MW27" s="941"/>
      <c r="MX27" s="941"/>
      <c r="MY27" s="941">
        <f t="shared" ref="MY27:MY30" si="176">LX27*$MM27</f>
        <v>0</v>
      </c>
      <c r="MZ27" s="941"/>
      <c r="NA27" s="941"/>
      <c r="NB27" s="941"/>
      <c r="NC27" s="941">
        <f t="shared" ref="NC27:NC30" si="177">MB27*$MM27</f>
        <v>0</v>
      </c>
      <c r="ND27" s="941"/>
      <c r="NE27" s="941"/>
      <c r="NF27" s="941"/>
      <c r="NG27" s="941">
        <f t="shared" ref="NG27:NG30" si="178">MF27*$MM27</f>
        <v>0</v>
      </c>
      <c r="NH27" s="941"/>
      <c r="NI27" s="941"/>
      <c r="NJ27" s="941"/>
      <c r="NK27" s="466">
        <f>各種係数!$R27</f>
        <v>0</v>
      </c>
      <c r="NL27" s="467"/>
      <c r="NM27" s="467"/>
      <c r="NN27" s="467"/>
      <c r="NO27" s="467"/>
      <c r="NP27" s="467"/>
      <c r="NQ27" s="467"/>
      <c r="NR27" s="467"/>
      <c r="NS27" s="467"/>
      <c r="NT27" s="467"/>
      <c r="NU27" s="467"/>
      <c r="NV27" s="467"/>
      <c r="NW27" s="468"/>
      <c r="NX27" s="468"/>
      <c r="NY27" s="468"/>
      <c r="NZ27" s="468"/>
      <c r="OA27" s="468"/>
      <c r="OB27" s="468"/>
      <c r="OC27" s="468"/>
      <c r="OD27" s="469"/>
      <c r="OE27" s="940">
        <f t="shared" ref="OE27:OE30" si="179">MQ27*$NK27*44/12</f>
        <v>0</v>
      </c>
      <c r="OF27" s="941"/>
      <c r="OG27" s="941"/>
      <c r="OH27" s="941"/>
      <c r="OI27" s="941">
        <f t="shared" ref="OI27:OI30" si="180">MU27*$NK27*44/12</f>
        <v>0</v>
      </c>
      <c r="OJ27" s="941"/>
      <c r="OK27" s="941"/>
      <c r="OL27" s="941"/>
      <c r="OM27" s="941">
        <f t="shared" ref="OM27:OM30" si="181">MY27*$NK27*44/12</f>
        <v>0</v>
      </c>
      <c r="ON27" s="941"/>
      <c r="OO27" s="941"/>
      <c r="OP27" s="941"/>
      <c r="OQ27" s="941">
        <f t="shared" ref="OQ27:OQ30" si="182">NC27*$NK27*44/12</f>
        <v>0</v>
      </c>
      <c r="OR27" s="941"/>
      <c r="OS27" s="941"/>
      <c r="OT27" s="941"/>
      <c r="OU27" s="941">
        <f t="shared" ref="OU27:OU30" si="183">NG27*$NK27*44/12</f>
        <v>0</v>
      </c>
      <c r="OV27" s="941"/>
      <c r="OW27" s="941"/>
      <c r="OX27" s="947"/>
      <c r="PC27" s="867"/>
      <c r="PD27" s="526"/>
      <c r="PE27" s="755" t="s">
        <v>158</v>
      </c>
      <c r="PF27" s="755"/>
      <c r="PG27" s="755"/>
      <c r="PH27" s="755"/>
      <c r="PI27" s="755"/>
      <c r="PJ27" s="755"/>
      <c r="PK27" s="755"/>
      <c r="PL27" s="755"/>
      <c r="PM27" s="755"/>
      <c r="PN27" s="755"/>
      <c r="PO27" s="755"/>
      <c r="PP27" s="484"/>
      <c r="PQ27" s="434"/>
      <c r="PR27" s="435"/>
      <c r="PS27" s="435"/>
      <c r="PT27" s="434"/>
      <c r="PU27" s="434"/>
      <c r="PV27" s="435"/>
      <c r="PW27" s="589"/>
      <c r="PX27" s="434"/>
      <c r="PY27" s="434"/>
      <c r="PZ27" s="435"/>
      <c r="QA27" s="589"/>
      <c r="QB27" s="434"/>
      <c r="QC27" s="434"/>
      <c r="QD27" s="435"/>
      <c r="QE27" s="589"/>
      <c r="QF27" s="434"/>
      <c r="QG27" s="434"/>
      <c r="QH27" s="435"/>
      <c r="QI27" s="589"/>
      <c r="QJ27" s="423" t="s">
        <v>33</v>
      </c>
      <c r="QK27" s="424"/>
      <c r="QL27" s="425"/>
      <c r="QM27" s="937">
        <f>各種係数!$O27</f>
        <v>35.6</v>
      </c>
      <c r="QN27" s="938"/>
      <c r="QO27" s="938"/>
      <c r="QP27" s="939"/>
      <c r="QQ27" s="940">
        <f t="shared" ref="QQ27:QQ30" si="184">PP27*$QM27</f>
        <v>0</v>
      </c>
      <c r="QR27" s="941"/>
      <c r="QS27" s="941"/>
      <c r="QT27" s="941"/>
      <c r="QU27" s="941">
        <f t="shared" ref="QU27:QU30" si="185">PT27*$QM27</f>
        <v>0</v>
      </c>
      <c r="QV27" s="941"/>
      <c r="QW27" s="941"/>
      <c r="QX27" s="941"/>
      <c r="QY27" s="941">
        <f t="shared" ref="QY27:QY30" si="186">PX27*$QM27</f>
        <v>0</v>
      </c>
      <c r="QZ27" s="941"/>
      <c r="RA27" s="941"/>
      <c r="RB27" s="941"/>
      <c r="RC27" s="941">
        <f t="shared" ref="RC27:RC30" si="187">QB27*$QM27</f>
        <v>0</v>
      </c>
      <c r="RD27" s="941"/>
      <c r="RE27" s="941"/>
      <c r="RF27" s="941"/>
      <c r="RG27" s="941">
        <f t="shared" ref="RG27:RG30" si="188">QF27*$QM27</f>
        <v>0</v>
      </c>
      <c r="RH27" s="941"/>
      <c r="RI27" s="941"/>
      <c r="RJ27" s="941"/>
      <c r="RK27" s="466">
        <f>各種係数!$R27</f>
        <v>0</v>
      </c>
      <c r="RL27" s="467"/>
      <c r="RM27" s="467"/>
      <c r="RN27" s="467"/>
      <c r="RO27" s="467"/>
      <c r="RP27" s="467"/>
      <c r="RQ27" s="467"/>
      <c r="RR27" s="467"/>
      <c r="RS27" s="467"/>
      <c r="RT27" s="467"/>
      <c r="RU27" s="467"/>
      <c r="RV27" s="467"/>
      <c r="RW27" s="468"/>
      <c r="RX27" s="468"/>
      <c r="RY27" s="468"/>
      <c r="RZ27" s="468"/>
      <c r="SA27" s="468"/>
      <c r="SB27" s="468"/>
      <c r="SC27" s="468"/>
      <c r="SD27" s="469"/>
      <c r="SE27" s="940">
        <f t="shared" ref="SE27:SE30" si="189">QQ27*$RK27*44/12</f>
        <v>0</v>
      </c>
      <c r="SF27" s="941"/>
      <c r="SG27" s="941"/>
      <c r="SH27" s="941"/>
      <c r="SI27" s="941">
        <f t="shared" ref="SI27:SI30" si="190">QU27*$RK27*44/12</f>
        <v>0</v>
      </c>
      <c r="SJ27" s="941"/>
      <c r="SK27" s="941"/>
      <c r="SL27" s="941"/>
      <c r="SM27" s="941">
        <f t="shared" ref="SM27:SM30" si="191">QY27*$RK27*44/12</f>
        <v>0</v>
      </c>
      <c r="SN27" s="941"/>
      <c r="SO27" s="941"/>
      <c r="SP27" s="941"/>
      <c r="SQ27" s="941">
        <f t="shared" ref="SQ27:SQ30" si="192">RC27*$RK27*44/12</f>
        <v>0</v>
      </c>
      <c r="SR27" s="941"/>
      <c r="SS27" s="941"/>
      <c r="ST27" s="941"/>
      <c r="SU27" s="941">
        <f t="shared" ref="SU27:SU30" si="193">RG27*$RK27*44/12</f>
        <v>0</v>
      </c>
      <c r="SV27" s="941"/>
      <c r="SW27" s="941"/>
      <c r="SX27" s="947"/>
      <c r="TS27" s="484">
        <f t="shared" si="149"/>
        <v>0</v>
      </c>
      <c r="TT27" s="434"/>
      <c r="TU27" s="435"/>
      <c r="TV27" s="435"/>
      <c r="TW27" s="434">
        <f t="shared" si="150"/>
        <v>0</v>
      </c>
      <c r="TX27" s="434"/>
      <c r="TY27" s="435"/>
      <c r="TZ27" s="589"/>
      <c r="UA27" s="434">
        <f t="shared" si="151"/>
        <v>0</v>
      </c>
      <c r="UB27" s="434"/>
      <c r="UC27" s="435"/>
      <c r="UD27" s="589"/>
      <c r="UE27" s="434">
        <f t="shared" si="152"/>
        <v>0</v>
      </c>
      <c r="UF27" s="434"/>
      <c r="UG27" s="435"/>
      <c r="UH27" s="589"/>
      <c r="UI27" s="434">
        <f t="shared" si="153"/>
        <v>0</v>
      </c>
      <c r="UJ27" s="434"/>
      <c r="UK27" s="435"/>
      <c r="UL27" s="589"/>
      <c r="UM27" s="772" t="s">
        <v>57</v>
      </c>
      <c r="UN27" s="773"/>
      <c r="UO27" s="774"/>
      <c r="UP27" s="937">
        <f>各種係数!$O27</f>
        <v>35.6</v>
      </c>
      <c r="UQ27" s="938"/>
      <c r="UR27" s="938"/>
      <c r="US27" s="939"/>
      <c r="UT27" s="940">
        <f t="shared" si="10"/>
        <v>0</v>
      </c>
      <c r="UU27" s="941"/>
      <c r="UV27" s="941"/>
      <c r="UW27" s="941"/>
      <c r="UX27" s="941">
        <f t="shared" si="11"/>
        <v>0</v>
      </c>
      <c r="UY27" s="941"/>
      <c r="UZ27" s="941"/>
      <c r="VA27" s="941"/>
      <c r="VB27" s="941">
        <f t="shared" si="12"/>
        <v>0</v>
      </c>
      <c r="VC27" s="941"/>
      <c r="VD27" s="941"/>
      <c r="VE27" s="941"/>
      <c r="VF27" s="941">
        <f t="shared" si="13"/>
        <v>0</v>
      </c>
      <c r="VG27" s="941"/>
      <c r="VH27" s="941"/>
      <c r="VI27" s="941"/>
      <c r="VJ27" s="941">
        <f t="shared" si="14"/>
        <v>0</v>
      </c>
      <c r="VK27" s="941"/>
      <c r="VL27" s="941"/>
      <c r="VM27" s="941"/>
      <c r="VN27" s="466">
        <f>各種係数!$R27</f>
        <v>0</v>
      </c>
      <c r="VO27" s="467"/>
      <c r="VP27" s="467"/>
      <c r="VQ27" s="467"/>
      <c r="VR27" s="467"/>
      <c r="VS27" s="467"/>
      <c r="VT27" s="467"/>
      <c r="VU27" s="467"/>
      <c r="VV27" s="467"/>
      <c r="VW27" s="467"/>
      <c r="VX27" s="467"/>
      <c r="VY27" s="467"/>
      <c r="VZ27" s="468"/>
      <c r="WA27" s="468"/>
      <c r="WB27" s="468"/>
      <c r="WC27" s="468"/>
      <c r="WD27" s="468"/>
      <c r="WE27" s="468"/>
      <c r="WF27" s="468"/>
      <c r="WG27" s="469"/>
      <c r="WH27" s="940">
        <f t="shared" si="15"/>
        <v>0</v>
      </c>
      <c r="WI27" s="941"/>
      <c r="WJ27" s="941"/>
      <c r="WK27" s="941"/>
      <c r="WL27" s="941">
        <f t="shared" si="16"/>
        <v>0</v>
      </c>
      <c r="WM27" s="941"/>
      <c r="WN27" s="941"/>
      <c r="WO27" s="941"/>
      <c r="WP27" s="941">
        <f t="shared" si="17"/>
        <v>0</v>
      </c>
      <c r="WQ27" s="941"/>
      <c r="WR27" s="941"/>
      <c r="WS27" s="941"/>
      <c r="WT27" s="941">
        <f t="shared" si="18"/>
        <v>0</v>
      </c>
      <c r="WU27" s="941"/>
      <c r="WV27" s="941"/>
      <c r="WW27" s="941"/>
      <c r="WX27" s="941">
        <f t="shared" si="19"/>
        <v>0</v>
      </c>
      <c r="WY27" s="941"/>
      <c r="WZ27" s="941"/>
      <c r="XA27" s="947"/>
    </row>
    <row r="28" spans="3:625" s="100" customFormat="1" ht="19.5" customHeight="1" x14ac:dyDescent="0.15">
      <c r="C28" s="867"/>
      <c r="D28" s="526"/>
      <c r="E28" s="755" t="s">
        <v>159</v>
      </c>
      <c r="F28" s="755"/>
      <c r="G28" s="755"/>
      <c r="H28" s="755"/>
      <c r="I28" s="755"/>
      <c r="J28" s="755"/>
      <c r="K28" s="755"/>
      <c r="L28" s="755"/>
      <c r="M28" s="755"/>
      <c r="N28" s="755"/>
      <c r="O28" s="755"/>
      <c r="P28" s="484"/>
      <c r="Q28" s="434"/>
      <c r="R28" s="435"/>
      <c r="S28" s="435"/>
      <c r="T28" s="434"/>
      <c r="U28" s="434"/>
      <c r="V28" s="435"/>
      <c r="W28" s="589"/>
      <c r="X28" s="434"/>
      <c r="Y28" s="434"/>
      <c r="Z28" s="435"/>
      <c r="AA28" s="589"/>
      <c r="AB28" s="434"/>
      <c r="AC28" s="434"/>
      <c r="AD28" s="435"/>
      <c r="AE28" s="589"/>
      <c r="AF28" s="434"/>
      <c r="AG28" s="434"/>
      <c r="AH28" s="435"/>
      <c r="AI28" s="589"/>
      <c r="AJ28" s="423" t="s">
        <v>203</v>
      </c>
      <c r="AK28" s="424"/>
      <c r="AL28" s="425"/>
      <c r="AM28" s="937">
        <f>各種係数!$O28</f>
        <v>26.9</v>
      </c>
      <c r="AN28" s="938"/>
      <c r="AO28" s="938"/>
      <c r="AP28" s="939"/>
      <c r="AQ28" s="940">
        <f t="shared" si="20"/>
        <v>0</v>
      </c>
      <c r="AR28" s="941"/>
      <c r="AS28" s="941"/>
      <c r="AT28" s="941"/>
      <c r="AU28" s="941">
        <f t="shared" si="0"/>
        <v>0</v>
      </c>
      <c r="AV28" s="941"/>
      <c r="AW28" s="941"/>
      <c r="AX28" s="941"/>
      <c r="AY28" s="941">
        <f t="shared" si="1"/>
        <v>0</v>
      </c>
      <c r="AZ28" s="941"/>
      <c r="BA28" s="941"/>
      <c r="BB28" s="941"/>
      <c r="BC28" s="941">
        <f t="shared" si="2"/>
        <v>0</v>
      </c>
      <c r="BD28" s="941"/>
      <c r="BE28" s="941"/>
      <c r="BF28" s="941"/>
      <c r="BG28" s="941">
        <f t="shared" si="3"/>
        <v>0</v>
      </c>
      <c r="BH28" s="941"/>
      <c r="BI28" s="941"/>
      <c r="BJ28" s="941"/>
      <c r="BK28" s="466">
        <f>各種係数!$R28</f>
        <v>0</v>
      </c>
      <c r="BL28" s="467"/>
      <c r="BM28" s="467"/>
      <c r="BN28" s="467"/>
      <c r="BO28" s="467"/>
      <c r="BP28" s="467"/>
      <c r="BQ28" s="467"/>
      <c r="BR28" s="467"/>
      <c r="BS28" s="467"/>
      <c r="BT28" s="467"/>
      <c r="BU28" s="467"/>
      <c r="BV28" s="467"/>
      <c r="BW28" s="468"/>
      <c r="BX28" s="468"/>
      <c r="BY28" s="468"/>
      <c r="BZ28" s="468"/>
      <c r="CA28" s="468"/>
      <c r="CB28" s="468"/>
      <c r="CC28" s="468"/>
      <c r="CD28" s="469"/>
      <c r="CE28" s="940">
        <f t="shared" si="21"/>
        <v>0</v>
      </c>
      <c r="CF28" s="941"/>
      <c r="CG28" s="941"/>
      <c r="CH28" s="941"/>
      <c r="CI28" s="941">
        <f t="shared" si="22"/>
        <v>0</v>
      </c>
      <c r="CJ28" s="941"/>
      <c r="CK28" s="941"/>
      <c r="CL28" s="941"/>
      <c r="CM28" s="941">
        <f t="shared" si="23"/>
        <v>0</v>
      </c>
      <c r="CN28" s="941"/>
      <c r="CO28" s="941"/>
      <c r="CP28" s="941"/>
      <c r="CQ28" s="941">
        <f t="shared" si="4"/>
        <v>0</v>
      </c>
      <c r="CR28" s="941"/>
      <c r="CS28" s="941"/>
      <c r="CT28" s="941"/>
      <c r="CU28" s="941">
        <f t="shared" si="5"/>
        <v>0</v>
      </c>
      <c r="CV28" s="941"/>
      <c r="CW28" s="941"/>
      <c r="CX28" s="947"/>
      <c r="DC28" s="867"/>
      <c r="DD28" s="526"/>
      <c r="DE28" s="755" t="s">
        <v>159</v>
      </c>
      <c r="DF28" s="755"/>
      <c r="DG28" s="755"/>
      <c r="DH28" s="755"/>
      <c r="DI28" s="755"/>
      <c r="DJ28" s="755"/>
      <c r="DK28" s="755"/>
      <c r="DL28" s="755"/>
      <c r="DM28" s="755"/>
      <c r="DN28" s="755"/>
      <c r="DO28" s="755"/>
      <c r="DP28" s="484"/>
      <c r="DQ28" s="434"/>
      <c r="DR28" s="435"/>
      <c r="DS28" s="435"/>
      <c r="DT28" s="434"/>
      <c r="DU28" s="434"/>
      <c r="DV28" s="435"/>
      <c r="DW28" s="589"/>
      <c r="DX28" s="434"/>
      <c r="DY28" s="434"/>
      <c r="DZ28" s="435"/>
      <c r="EA28" s="589"/>
      <c r="EB28" s="434"/>
      <c r="EC28" s="434"/>
      <c r="ED28" s="435"/>
      <c r="EE28" s="589"/>
      <c r="EF28" s="434"/>
      <c r="EG28" s="434"/>
      <c r="EH28" s="435"/>
      <c r="EI28" s="589"/>
      <c r="EJ28" s="423" t="s">
        <v>203</v>
      </c>
      <c r="EK28" s="424"/>
      <c r="EL28" s="425"/>
      <c r="EM28" s="937">
        <f>各種係数!$O28</f>
        <v>26.9</v>
      </c>
      <c r="EN28" s="938"/>
      <c r="EO28" s="938"/>
      <c r="EP28" s="939"/>
      <c r="EQ28" s="940">
        <f t="shared" si="154"/>
        <v>0</v>
      </c>
      <c r="ER28" s="941"/>
      <c r="ES28" s="941"/>
      <c r="ET28" s="941"/>
      <c r="EU28" s="941">
        <f t="shared" si="155"/>
        <v>0</v>
      </c>
      <c r="EV28" s="941"/>
      <c r="EW28" s="941"/>
      <c r="EX28" s="941"/>
      <c r="EY28" s="941">
        <f t="shared" si="156"/>
        <v>0</v>
      </c>
      <c r="EZ28" s="941"/>
      <c r="FA28" s="941"/>
      <c r="FB28" s="941"/>
      <c r="FC28" s="941">
        <f t="shared" si="157"/>
        <v>0</v>
      </c>
      <c r="FD28" s="941"/>
      <c r="FE28" s="941"/>
      <c r="FF28" s="941"/>
      <c r="FG28" s="941">
        <f t="shared" si="158"/>
        <v>0</v>
      </c>
      <c r="FH28" s="941"/>
      <c r="FI28" s="941"/>
      <c r="FJ28" s="941"/>
      <c r="FK28" s="466">
        <f>各種係数!$R28</f>
        <v>0</v>
      </c>
      <c r="FL28" s="467"/>
      <c r="FM28" s="467"/>
      <c r="FN28" s="467"/>
      <c r="FO28" s="467"/>
      <c r="FP28" s="467"/>
      <c r="FQ28" s="467"/>
      <c r="FR28" s="467"/>
      <c r="FS28" s="467"/>
      <c r="FT28" s="467"/>
      <c r="FU28" s="467"/>
      <c r="FV28" s="467"/>
      <c r="FW28" s="468"/>
      <c r="FX28" s="468"/>
      <c r="FY28" s="468"/>
      <c r="FZ28" s="468"/>
      <c r="GA28" s="468"/>
      <c r="GB28" s="468"/>
      <c r="GC28" s="468"/>
      <c r="GD28" s="469"/>
      <c r="GE28" s="940">
        <f t="shared" si="159"/>
        <v>0</v>
      </c>
      <c r="GF28" s="941"/>
      <c r="GG28" s="941"/>
      <c r="GH28" s="941"/>
      <c r="GI28" s="941">
        <f t="shared" si="160"/>
        <v>0</v>
      </c>
      <c r="GJ28" s="941"/>
      <c r="GK28" s="941"/>
      <c r="GL28" s="941"/>
      <c r="GM28" s="941">
        <f t="shared" si="161"/>
        <v>0</v>
      </c>
      <c r="GN28" s="941"/>
      <c r="GO28" s="941"/>
      <c r="GP28" s="941"/>
      <c r="GQ28" s="941">
        <f t="shared" si="162"/>
        <v>0</v>
      </c>
      <c r="GR28" s="941"/>
      <c r="GS28" s="941"/>
      <c r="GT28" s="941"/>
      <c r="GU28" s="941">
        <f t="shared" si="163"/>
        <v>0</v>
      </c>
      <c r="GV28" s="941"/>
      <c r="GW28" s="941"/>
      <c r="GX28" s="947"/>
      <c r="HC28" s="867"/>
      <c r="HD28" s="526"/>
      <c r="HE28" s="755" t="s">
        <v>159</v>
      </c>
      <c r="HF28" s="755"/>
      <c r="HG28" s="755"/>
      <c r="HH28" s="755"/>
      <c r="HI28" s="755"/>
      <c r="HJ28" s="755"/>
      <c r="HK28" s="755"/>
      <c r="HL28" s="755"/>
      <c r="HM28" s="755"/>
      <c r="HN28" s="755"/>
      <c r="HO28" s="755"/>
      <c r="HP28" s="484"/>
      <c r="HQ28" s="434"/>
      <c r="HR28" s="435"/>
      <c r="HS28" s="435"/>
      <c r="HT28" s="434"/>
      <c r="HU28" s="434"/>
      <c r="HV28" s="435"/>
      <c r="HW28" s="589"/>
      <c r="HX28" s="434"/>
      <c r="HY28" s="434"/>
      <c r="HZ28" s="435"/>
      <c r="IA28" s="589"/>
      <c r="IB28" s="434"/>
      <c r="IC28" s="434"/>
      <c r="ID28" s="435"/>
      <c r="IE28" s="589"/>
      <c r="IF28" s="434"/>
      <c r="IG28" s="434"/>
      <c r="IH28" s="435"/>
      <c r="II28" s="589"/>
      <c r="IJ28" s="423" t="s">
        <v>203</v>
      </c>
      <c r="IK28" s="424"/>
      <c r="IL28" s="425"/>
      <c r="IM28" s="937">
        <f>各種係数!$O28</f>
        <v>26.9</v>
      </c>
      <c r="IN28" s="938"/>
      <c r="IO28" s="938"/>
      <c r="IP28" s="939"/>
      <c r="IQ28" s="940">
        <f t="shared" si="164"/>
        <v>0</v>
      </c>
      <c r="IR28" s="941"/>
      <c r="IS28" s="941"/>
      <c r="IT28" s="941"/>
      <c r="IU28" s="941">
        <f t="shared" si="165"/>
        <v>0</v>
      </c>
      <c r="IV28" s="941"/>
      <c r="IW28" s="941"/>
      <c r="IX28" s="941"/>
      <c r="IY28" s="941">
        <f t="shared" si="166"/>
        <v>0</v>
      </c>
      <c r="IZ28" s="941"/>
      <c r="JA28" s="941"/>
      <c r="JB28" s="941"/>
      <c r="JC28" s="941">
        <f t="shared" si="167"/>
        <v>0</v>
      </c>
      <c r="JD28" s="941"/>
      <c r="JE28" s="941"/>
      <c r="JF28" s="941"/>
      <c r="JG28" s="941">
        <f t="shared" si="168"/>
        <v>0</v>
      </c>
      <c r="JH28" s="941"/>
      <c r="JI28" s="941"/>
      <c r="JJ28" s="941"/>
      <c r="JK28" s="466">
        <f>各種係数!$R28</f>
        <v>0</v>
      </c>
      <c r="JL28" s="467"/>
      <c r="JM28" s="467"/>
      <c r="JN28" s="467"/>
      <c r="JO28" s="467"/>
      <c r="JP28" s="467"/>
      <c r="JQ28" s="467"/>
      <c r="JR28" s="467"/>
      <c r="JS28" s="467"/>
      <c r="JT28" s="467"/>
      <c r="JU28" s="467"/>
      <c r="JV28" s="467"/>
      <c r="JW28" s="468"/>
      <c r="JX28" s="468"/>
      <c r="JY28" s="468"/>
      <c r="JZ28" s="468"/>
      <c r="KA28" s="468"/>
      <c r="KB28" s="468"/>
      <c r="KC28" s="468"/>
      <c r="KD28" s="469"/>
      <c r="KE28" s="940">
        <f t="shared" si="169"/>
        <v>0</v>
      </c>
      <c r="KF28" s="941"/>
      <c r="KG28" s="941"/>
      <c r="KH28" s="941"/>
      <c r="KI28" s="941">
        <f t="shared" si="170"/>
        <v>0</v>
      </c>
      <c r="KJ28" s="941"/>
      <c r="KK28" s="941"/>
      <c r="KL28" s="941"/>
      <c r="KM28" s="941">
        <f t="shared" si="171"/>
        <v>0</v>
      </c>
      <c r="KN28" s="941"/>
      <c r="KO28" s="941"/>
      <c r="KP28" s="941"/>
      <c r="KQ28" s="941">
        <f t="shared" si="172"/>
        <v>0</v>
      </c>
      <c r="KR28" s="941"/>
      <c r="KS28" s="941"/>
      <c r="KT28" s="941"/>
      <c r="KU28" s="941">
        <f t="shared" si="173"/>
        <v>0</v>
      </c>
      <c r="KV28" s="941"/>
      <c r="KW28" s="941"/>
      <c r="KX28" s="947"/>
      <c r="LC28" s="867"/>
      <c r="LD28" s="526"/>
      <c r="LE28" s="755" t="s">
        <v>159</v>
      </c>
      <c r="LF28" s="755"/>
      <c r="LG28" s="755"/>
      <c r="LH28" s="755"/>
      <c r="LI28" s="755"/>
      <c r="LJ28" s="755"/>
      <c r="LK28" s="755"/>
      <c r="LL28" s="755"/>
      <c r="LM28" s="755"/>
      <c r="LN28" s="755"/>
      <c r="LO28" s="755"/>
      <c r="LP28" s="484"/>
      <c r="LQ28" s="434"/>
      <c r="LR28" s="435"/>
      <c r="LS28" s="435"/>
      <c r="LT28" s="434"/>
      <c r="LU28" s="434"/>
      <c r="LV28" s="435"/>
      <c r="LW28" s="589"/>
      <c r="LX28" s="434"/>
      <c r="LY28" s="434"/>
      <c r="LZ28" s="435"/>
      <c r="MA28" s="589"/>
      <c r="MB28" s="434"/>
      <c r="MC28" s="434"/>
      <c r="MD28" s="435"/>
      <c r="ME28" s="589"/>
      <c r="MF28" s="434"/>
      <c r="MG28" s="434"/>
      <c r="MH28" s="435"/>
      <c r="MI28" s="589"/>
      <c r="MJ28" s="423" t="s">
        <v>203</v>
      </c>
      <c r="MK28" s="424"/>
      <c r="ML28" s="425"/>
      <c r="MM28" s="937">
        <f>各種係数!$O28</f>
        <v>26.9</v>
      </c>
      <c r="MN28" s="938"/>
      <c r="MO28" s="938"/>
      <c r="MP28" s="939"/>
      <c r="MQ28" s="940">
        <f t="shared" si="174"/>
        <v>0</v>
      </c>
      <c r="MR28" s="941"/>
      <c r="MS28" s="941"/>
      <c r="MT28" s="941"/>
      <c r="MU28" s="941">
        <f t="shared" si="175"/>
        <v>0</v>
      </c>
      <c r="MV28" s="941"/>
      <c r="MW28" s="941"/>
      <c r="MX28" s="941"/>
      <c r="MY28" s="941">
        <f t="shared" si="176"/>
        <v>0</v>
      </c>
      <c r="MZ28" s="941"/>
      <c r="NA28" s="941"/>
      <c r="NB28" s="941"/>
      <c r="NC28" s="941">
        <f t="shared" si="177"/>
        <v>0</v>
      </c>
      <c r="ND28" s="941"/>
      <c r="NE28" s="941"/>
      <c r="NF28" s="941"/>
      <c r="NG28" s="941">
        <f t="shared" si="178"/>
        <v>0</v>
      </c>
      <c r="NH28" s="941"/>
      <c r="NI28" s="941"/>
      <c r="NJ28" s="941"/>
      <c r="NK28" s="466">
        <f>各種係数!$R28</f>
        <v>0</v>
      </c>
      <c r="NL28" s="467"/>
      <c r="NM28" s="467"/>
      <c r="NN28" s="467"/>
      <c r="NO28" s="467"/>
      <c r="NP28" s="467"/>
      <c r="NQ28" s="467"/>
      <c r="NR28" s="467"/>
      <c r="NS28" s="467"/>
      <c r="NT28" s="467"/>
      <c r="NU28" s="467"/>
      <c r="NV28" s="467"/>
      <c r="NW28" s="468"/>
      <c r="NX28" s="468"/>
      <c r="NY28" s="468"/>
      <c r="NZ28" s="468"/>
      <c r="OA28" s="468"/>
      <c r="OB28" s="468"/>
      <c r="OC28" s="468"/>
      <c r="OD28" s="469"/>
      <c r="OE28" s="940">
        <f t="shared" si="179"/>
        <v>0</v>
      </c>
      <c r="OF28" s="941"/>
      <c r="OG28" s="941"/>
      <c r="OH28" s="941"/>
      <c r="OI28" s="941">
        <f t="shared" si="180"/>
        <v>0</v>
      </c>
      <c r="OJ28" s="941"/>
      <c r="OK28" s="941"/>
      <c r="OL28" s="941"/>
      <c r="OM28" s="941">
        <f t="shared" si="181"/>
        <v>0</v>
      </c>
      <c r="ON28" s="941"/>
      <c r="OO28" s="941"/>
      <c r="OP28" s="941"/>
      <c r="OQ28" s="941">
        <f t="shared" si="182"/>
        <v>0</v>
      </c>
      <c r="OR28" s="941"/>
      <c r="OS28" s="941"/>
      <c r="OT28" s="941"/>
      <c r="OU28" s="941">
        <f t="shared" si="183"/>
        <v>0</v>
      </c>
      <c r="OV28" s="941"/>
      <c r="OW28" s="941"/>
      <c r="OX28" s="947"/>
      <c r="PC28" s="867"/>
      <c r="PD28" s="526"/>
      <c r="PE28" s="755" t="s">
        <v>159</v>
      </c>
      <c r="PF28" s="755"/>
      <c r="PG28" s="755"/>
      <c r="PH28" s="755"/>
      <c r="PI28" s="755"/>
      <c r="PJ28" s="755"/>
      <c r="PK28" s="755"/>
      <c r="PL28" s="755"/>
      <c r="PM28" s="755"/>
      <c r="PN28" s="755"/>
      <c r="PO28" s="755"/>
      <c r="PP28" s="484"/>
      <c r="PQ28" s="434"/>
      <c r="PR28" s="435"/>
      <c r="PS28" s="435"/>
      <c r="PT28" s="434"/>
      <c r="PU28" s="434"/>
      <c r="PV28" s="435"/>
      <c r="PW28" s="589"/>
      <c r="PX28" s="434"/>
      <c r="PY28" s="434"/>
      <c r="PZ28" s="435"/>
      <c r="QA28" s="589"/>
      <c r="QB28" s="434"/>
      <c r="QC28" s="434"/>
      <c r="QD28" s="435"/>
      <c r="QE28" s="589"/>
      <c r="QF28" s="434"/>
      <c r="QG28" s="434"/>
      <c r="QH28" s="435"/>
      <c r="QI28" s="589"/>
      <c r="QJ28" s="423" t="s">
        <v>203</v>
      </c>
      <c r="QK28" s="424"/>
      <c r="QL28" s="425"/>
      <c r="QM28" s="937">
        <f>各種係数!$O28</f>
        <v>26.9</v>
      </c>
      <c r="QN28" s="938"/>
      <c r="QO28" s="938"/>
      <c r="QP28" s="939"/>
      <c r="QQ28" s="940">
        <f t="shared" si="184"/>
        <v>0</v>
      </c>
      <c r="QR28" s="941"/>
      <c r="QS28" s="941"/>
      <c r="QT28" s="941"/>
      <c r="QU28" s="941">
        <f t="shared" si="185"/>
        <v>0</v>
      </c>
      <c r="QV28" s="941"/>
      <c r="QW28" s="941"/>
      <c r="QX28" s="941"/>
      <c r="QY28" s="941">
        <f t="shared" si="186"/>
        <v>0</v>
      </c>
      <c r="QZ28" s="941"/>
      <c r="RA28" s="941"/>
      <c r="RB28" s="941"/>
      <c r="RC28" s="941">
        <f t="shared" si="187"/>
        <v>0</v>
      </c>
      <c r="RD28" s="941"/>
      <c r="RE28" s="941"/>
      <c r="RF28" s="941"/>
      <c r="RG28" s="941">
        <f t="shared" si="188"/>
        <v>0</v>
      </c>
      <c r="RH28" s="941"/>
      <c r="RI28" s="941"/>
      <c r="RJ28" s="941"/>
      <c r="RK28" s="466">
        <f>各種係数!$R28</f>
        <v>0</v>
      </c>
      <c r="RL28" s="467"/>
      <c r="RM28" s="467"/>
      <c r="RN28" s="467"/>
      <c r="RO28" s="467"/>
      <c r="RP28" s="467"/>
      <c r="RQ28" s="467"/>
      <c r="RR28" s="467"/>
      <c r="RS28" s="467"/>
      <c r="RT28" s="467"/>
      <c r="RU28" s="467"/>
      <c r="RV28" s="467"/>
      <c r="RW28" s="468"/>
      <c r="RX28" s="468"/>
      <c r="RY28" s="468"/>
      <c r="RZ28" s="468"/>
      <c r="SA28" s="468"/>
      <c r="SB28" s="468"/>
      <c r="SC28" s="468"/>
      <c r="SD28" s="469"/>
      <c r="SE28" s="940">
        <f t="shared" si="189"/>
        <v>0</v>
      </c>
      <c r="SF28" s="941"/>
      <c r="SG28" s="941"/>
      <c r="SH28" s="941"/>
      <c r="SI28" s="941">
        <f t="shared" si="190"/>
        <v>0</v>
      </c>
      <c r="SJ28" s="941"/>
      <c r="SK28" s="941"/>
      <c r="SL28" s="941"/>
      <c r="SM28" s="941">
        <f t="shared" si="191"/>
        <v>0</v>
      </c>
      <c r="SN28" s="941"/>
      <c r="SO28" s="941"/>
      <c r="SP28" s="941"/>
      <c r="SQ28" s="941">
        <f t="shared" si="192"/>
        <v>0</v>
      </c>
      <c r="SR28" s="941"/>
      <c r="SS28" s="941"/>
      <c r="ST28" s="941"/>
      <c r="SU28" s="941">
        <f t="shared" si="193"/>
        <v>0</v>
      </c>
      <c r="SV28" s="941"/>
      <c r="SW28" s="941"/>
      <c r="SX28" s="947"/>
      <c r="TS28" s="484">
        <f t="shared" si="149"/>
        <v>0</v>
      </c>
      <c r="TT28" s="434"/>
      <c r="TU28" s="435"/>
      <c r="TV28" s="435"/>
      <c r="TW28" s="434">
        <f t="shared" si="150"/>
        <v>0</v>
      </c>
      <c r="TX28" s="434"/>
      <c r="TY28" s="435"/>
      <c r="TZ28" s="589"/>
      <c r="UA28" s="434">
        <f t="shared" si="151"/>
        <v>0</v>
      </c>
      <c r="UB28" s="434"/>
      <c r="UC28" s="435"/>
      <c r="UD28" s="589"/>
      <c r="UE28" s="434">
        <f t="shared" si="152"/>
        <v>0</v>
      </c>
      <c r="UF28" s="434"/>
      <c r="UG28" s="435"/>
      <c r="UH28" s="589"/>
      <c r="UI28" s="434">
        <f t="shared" si="153"/>
        <v>0</v>
      </c>
      <c r="UJ28" s="434"/>
      <c r="UK28" s="435"/>
      <c r="UL28" s="589"/>
      <c r="UM28" s="772" t="s">
        <v>57</v>
      </c>
      <c r="UN28" s="773"/>
      <c r="UO28" s="774"/>
      <c r="UP28" s="937">
        <f>各種係数!$O28</f>
        <v>26.9</v>
      </c>
      <c r="UQ28" s="938"/>
      <c r="UR28" s="938"/>
      <c r="US28" s="939"/>
      <c r="UT28" s="940">
        <f t="shared" si="10"/>
        <v>0</v>
      </c>
      <c r="UU28" s="941"/>
      <c r="UV28" s="941"/>
      <c r="UW28" s="941"/>
      <c r="UX28" s="941">
        <f t="shared" si="11"/>
        <v>0</v>
      </c>
      <c r="UY28" s="941"/>
      <c r="UZ28" s="941"/>
      <c r="VA28" s="941"/>
      <c r="VB28" s="941">
        <f t="shared" si="12"/>
        <v>0</v>
      </c>
      <c r="VC28" s="941"/>
      <c r="VD28" s="941"/>
      <c r="VE28" s="941"/>
      <c r="VF28" s="941">
        <f t="shared" si="13"/>
        <v>0</v>
      </c>
      <c r="VG28" s="941"/>
      <c r="VH28" s="941"/>
      <c r="VI28" s="941"/>
      <c r="VJ28" s="941">
        <f t="shared" si="14"/>
        <v>0</v>
      </c>
      <c r="VK28" s="941"/>
      <c r="VL28" s="941"/>
      <c r="VM28" s="941"/>
      <c r="VN28" s="466">
        <f>各種係数!$R28</f>
        <v>0</v>
      </c>
      <c r="VO28" s="467"/>
      <c r="VP28" s="467"/>
      <c r="VQ28" s="467"/>
      <c r="VR28" s="467"/>
      <c r="VS28" s="467"/>
      <c r="VT28" s="467"/>
      <c r="VU28" s="467"/>
      <c r="VV28" s="467"/>
      <c r="VW28" s="467"/>
      <c r="VX28" s="467"/>
      <c r="VY28" s="467"/>
      <c r="VZ28" s="468"/>
      <c r="WA28" s="468"/>
      <c r="WB28" s="468"/>
      <c r="WC28" s="468"/>
      <c r="WD28" s="468"/>
      <c r="WE28" s="468"/>
      <c r="WF28" s="468"/>
      <c r="WG28" s="469"/>
      <c r="WH28" s="940">
        <f t="shared" si="15"/>
        <v>0</v>
      </c>
      <c r="WI28" s="941"/>
      <c r="WJ28" s="941"/>
      <c r="WK28" s="941"/>
      <c r="WL28" s="941">
        <f t="shared" si="16"/>
        <v>0</v>
      </c>
      <c r="WM28" s="941"/>
      <c r="WN28" s="941"/>
      <c r="WO28" s="941"/>
      <c r="WP28" s="941">
        <f t="shared" si="17"/>
        <v>0</v>
      </c>
      <c r="WQ28" s="941"/>
      <c r="WR28" s="941"/>
      <c r="WS28" s="941"/>
      <c r="WT28" s="941">
        <f t="shared" si="18"/>
        <v>0</v>
      </c>
      <c r="WU28" s="941"/>
      <c r="WV28" s="941"/>
      <c r="WW28" s="941"/>
      <c r="WX28" s="941">
        <f t="shared" si="19"/>
        <v>0</v>
      </c>
      <c r="WY28" s="941"/>
      <c r="WZ28" s="941"/>
      <c r="XA28" s="947"/>
    </row>
    <row r="29" spans="3:625" s="100" customFormat="1" ht="19.5" customHeight="1" x14ac:dyDescent="0.15">
      <c r="C29" s="867"/>
      <c r="D29" s="526"/>
      <c r="E29" s="755" t="s">
        <v>155</v>
      </c>
      <c r="F29" s="755"/>
      <c r="G29" s="755"/>
      <c r="H29" s="755"/>
      <c r="I29" s="755"/>
      <c r="J29" s="755"/>
      <c r="K29" s="755"/>
      <c r="L29" s="755"/>
      <c r="M29" s="755"/>
      <c r="N29" s="755"/>
      <c r="O29" s="755"/>
      <c r="P29" s="484"/>
      <c r="Q29" s="434"/>
      <c r="R29" s="435"/>
      <c r="S29" s="435"/>
      <c r="T29" s="434"/>
      <c r="U29" s="434"/>
      <c r="V29" s="435"/>
      <c r="W29" s="589"/>
      <c r="X29" s="434"/>
      <c r="Y29" s="434"/>
      <c r="Z29" s="435"/>
      <c r="AA29" s="589"/>
      <c r="AB29" s="434"/>
      <c r="AC29" s="434"/>
      <c r="AD29" s="435"/>
      <c r="AE29" s="589"/>
      <c r="AF29" s="434"/>
      <c r="AG29" s="434"/>
      <c r="AH29" s="435"/>
      <c r="AI29" s="589"/>
      <c r="AJ29" s="772"/>
      <c r="AK29" s="773"/>
      <c r="AL29" s="774"/>
      <c r="AM29" s="964"/>
      <c r="AN29" s="965"/>
      <c r="AO29" s="965"/>
      <c r="AP29" s="966"/>
      <c r="AQ29" s="940">
        <f t="shared" si="20"/>
        <v>0</v>
      </c>
      <c r="AR29" s="941"/>
      <c r="AS29" s="941"/>
      <c r="AT29" s="941"/>
      <c r="AU29" s="941">
        <f t="shared" si="0"/>
        <v>0</v>
      </c>
      <c r="AV29" s="941"/>
      <c r="AW29" s="941"/>
      <c r="AX29" s="941"/>
      <c r="AY29" s="941">
        <f t="shared" si="1"/>
        <v>0</v>
      </c>
      <c r="AZ29" s="941"/>
      <c r="BA29" s="941"/>
      <c r="BB29" s="941"/>
      <c r="BC29" s="941">
        <f t="shared" si="2"/>
        <v>0</v>
      </c>
      <c r="BD29" s="941"/>
      <c r="BE29" s="941"/>
      <c r="BF29" s="941"/>
      <c r="BG29" s="941">
        <f t="shared" si="3"/>
        <v>0</v>
      </c>
      <c r="BH29" s="941"/>
      <c r="BI29" s="941"/>
      <c r="BJ29" s="941"/>
      <c r="BK29" s="466"/>
      <c r="BL29" s="467"/>
      <c r="BM29" s="467"/>
      <c r="BN29" s="467"/>
      <c r="BO29" s="467"/>
      <c r="BP29" s="467"/>
      <c r="BQ29" s="467"/>
      <c r="BR29" s="467"/>
      <c r="BS29" s="467"/>
      <c r="BT29" s="467"/>
      <c r="BU29" s="467"/>
      <c r="BV29" s="467"/>
      <c r="BW29" s="468"/>
      <c r="BX29" s="468"/>
      <c r="BY29" s="468"/>
      <c r="BZ29" s="468"/>
      <c r="CA29" s="468"/>
      <c r="CB29" s="468"/>
      <c r="CC29" s="468"/>
      <c r="CD29" s="469"/>
      <c r="CE29" s="940">
        <f t="shared" si="21"/>
        <v>0</v>
      </c>
      <c r="CF29" s="941"/>
      <c r="CG29" s="941"/>
      <c r="CH29" s="941"/>
      <c r="CI29" s="941">
        <f t="shared" si="22"/>
        <v>0</v>
      </c>
      <c r="CJ29" s="941"/>
      <c r="CK29" s="941"/>
      <c r="CL29" s="941"/>
      <c r="CM29" s="941">
        <f t="shared" si="23"/>
        <v>0</v>
      </c>
      <c r="CN29" s="941"/>
      <c r="CO29" s="941"/>
      <c r="CP29" s="941"/>
      <c r="CQ29" s="941">
        <f t="shared" si="4"/>
        <v>0</v>
      </c>
      <c r="CR29" s="941"/>
      <c r="CS29" s="941"/>
      <c r="CT29" s="941"/>
      <c r="CU29" s="941">
        <f t="shared" si="5"/>
        <v>0</v>
      </c>
      <c r="CV29" s="941"/>
      <c r="CW29" s="941"/>
      <c r="CX29" s="947"/>
      <c r="DC29" s="867"/>
      <c r="DD29" s="526"/>
      <c r="DE29" s="755" t="s">
        <v>155</v>
      </c>
      <c r="DF29" s="755"/>
      <c r="DG29" s="755"/>
      <c r="DH29" s="755"/>
      <c r="DI29" s="755"/>
      <c r="DJ29" s="755"/>
      <c r="DK29" s="755"/>
      <c r="DL29" s="755"/>
      <c r="DM29" s="755"/>
      <c r="DN29" s="755"/>
      <c r="DO29" s="755"/>
      <c r="DP29" s="484"/>
      <c r="DQ29" s="434"/>
      <c r="DR29" s="435"/>
      <c r="DS29" s="435"/>
      <c r="DT29" s="434"/>
      <c r="DU29" s="434"/>
      <c r="DV29" s="435"/>
      <c r="DW29" s="589"/>
      <c r="DX29" s="434"/>
      <c r="DY29" s="434"/>
      <c r="DZ29" s="435"/>
      <c r="EA29" s="589"/>
      <c r="EB29" s="434"/>
      <c r="EC29" s="434"/>
      <c r="ED29" s="435"/>
      <c r="EE29" s="589"/>
      <c r="EF29" s="434"/>
      <c r="EG29" s="434"/>
      <c r="EH29" s="435"/>
      <c r="EI29" s="589"/>
      <c r="EJ29" s="772"/>
      <c r="EK29" s="773"/>
      <c r="EL29" s="774"/>
      <c r="EM29" s="964"/>
      <c r="EN29" s="965"/>
      <c r="EO29" s="965"/>
      <c r="EP29" s="966"/>
      <c r="EQ29" s="940">
        <f t="shared" si="154"/>
        <v>0</v>
      </c>
      <c r="ER29" s="941"/>
      <c r="ES29" s="941"/>
      <c r="ET29" s="941"/>
      <c r="EU29" s="941">
        <f t="shared" si="155"/>
        <v>0</v>
      </c>
      <c r="EV29" s="941"/>
      <c r="EW29" s="941"/>
      <c r="EX29" s="941"/>
      <c r="EY29" s="941">
        <f t="shared" si="156"/>
        <v>0</v>
      </c>
      <c r="EZ29" s="941"/>
      <c r="FA29" s="941"/>
      <c r="FB29" s="941"/>
      <c r="FC29" s="941">
        <f t="shared" si="157"/>
        <v>0</v>
      </c>
      <c r="FD29" s="941"/>
      <c r="FE29" s="941"/>
      <c r="FF29" s="941"/>
      <c r="FG29" s="941">
        <f t="shared" si="158"/>
        <v>0</v>
      </c>
      <c r="FH29" s="941"/>
      <c r="FI29" s="941"/>
      <c r="FJ29" s="941"/>
      <c r="FK29" s="466"/>
      <c r="FL29" s="467"/>
      <c r="FM29" s="467"/>
      <c r="FN29" s="467"/>
      <c r="FO29" s="467"/>
      <c r="FP29" s="467"/>
      <c r="FQ29" s="467"/>
      <c r="FR29" s="467"/>
      <c r="FS29" s="467"/>
      <c r="FT29" s="467"/>
      <c r="FU29" s="467"/>
      <c r="FV29" s="467"/>
      <c r="FW29" s="468"/>
      <c r="FX29" s="468"/>
      <c r="FY29" s="468"/>
      <c r="FZ29" s="468"/>
      <c r="GA29" s="468"/>
      <c r="GB29" s="468"/>
      <c r="GC29" s="468"/>
      <c r="GD29" s="469"/>
      <c r="GE29" s="940">
        <f t="shared" si="159"/>
        <v>0</v>
      </c>
      <c r="GF29" s="941"/>
      <c r="GG29" s="941"/>
      <c r="GH29" s="941"/>
      <c r="GI29" s="941">
        <f t="shared" si="160"/>
        <v>0</v>
      </c>
      <c r="GJ29" s="941"/>
      <c r="GK29" s="941"/>
      <c r="GL29" s="941"/>
      <c r="GM29" s="941">
        <f t="shared" si="161"/>
        <v>0</v>
      </c>
      <c r="GN29" s="941"/>
      <c r="GO29" s="941"/>
      <c r="GP29" s="941"/>
      <c r="GQ29" s="941">
        <f t="shared" si="162"/>
        <v>0</v>
      </c>
      <c r="GR29" s="941"/>
      <c r="GS29" s="941"/>
      <c r="GT29" s="941"/>
      <c r="GU29" s="941">
        <f t="shared" si="163"/>
        <v>0</v>
      </c>
      <c r="GV29" s="941"/>
      <c r="GW29" s="941"/>
      <c r="GX29" s="947"/>
      <c r="HC29" s="867"/>
      <c r="HD29" s="526"/>
      <c r="HE29" s="755" t="s">
        <v>155</v>
      </c>
      <c r="HF29" s="755"/>
      <c r="HG29" s="755"/>
      <c r="HH29" s="755"/>
      <c r="HI29" s="755"/>
      <c r="HJ29" s="755"/>
      <c r="HK29" s="755"/>
      <c r="HL29" s="755"/>
      <c r="HM29" s="755"/>
      <c r="HN29" s="755"/>
      <c r="HO29" s="755"/>
      <c r="HP29" s="484"/>
      <c r="HQ29" s="434"/>
      <c r="HR29" s="435"/>
      <c r="HS29" s="435"/>
      <c r="HT29" s="434"/>
      <c r="HU29" s="434"/>
      <c r="HV29" s="435"/>
      <c r="HW29" s="589"/>
      <c r="HX29" s="434"/>
      <c r="HY29" s="434"/>
      <c r="HZ29" s="435"/>
      <c r="IA29" s="589"/>
      <c r="IB29" s="434"/>
      <c r="IC29" s="434"/>
      <c r="ID29" s="435"/>
      <c r="IE29" s="589"/>
      <c r="IF29" s="434"/>
      <c r="IG29" s="434"/>
      <c r="IH29" s="435"/>
      <c r="II29" s="589"/>
      <c r="IJ29" s="772"/>
      <c r="IK29" s="773"/>
      <c r="IL29" s="774"/>
      <c r="IM29" s="964"/>
      <c r="IN29" s="965"/>
      <c r="IO29" s="965"/>
      <c r="IP29" s="966"/>
      <c r="IQ29" s="940">
        <f t="shared" si="164"/>
        <v>0</v>
      </c>
      <c r="IR29" s="941"/>
      <c r="IS29" s="941"/>
      <c r="IT29" s="941"/>
      <c r="IU29" s="941">
        <f t="shared" si="165"/>
        <v>0</v>
      </c>
      <c r="IV29" s="941"/>
      <c r="IW29" s="941"/>
      <c r="IX29" s="941"/>
      <c r="IY29" s="941">
        <f t="shared" si="166"/>
        <v>0</v>
      </c>
      <c r="IZ29" s="941"/>
      <c r="JA29" s="941"/>
      <c r="JB29" s="941"/>
      <c r="JC29" s="941">
        <f t="shared" si="167"/>
        <v>0</v>
      </c>
      <c r="JD29" s="941"/>
      <c r="JE29" s="941"/>
      <c r="JF29" s="941"/>
      <c r="JG29" s="941">
        <f t="shared" si="168"/>
        <v>0</v>
      </c>
      <c r="JH29" s="941"/>
      <c r="JI29" s="941"/>
      <c r="JJ29" s="941"/>
      <c r="JK29" s="466"/>
      <c r="JL29" s="467"/>
      <c r="JM29" s="467"/>
      <c r="JN29" s="467"/>
      <c r="JO29" s="467"/>
      <c r="JP29" s="467"/>
      <c r="JQ29" s="467"/>
      <c r="JR29" s="467"/>
      <c r="JS29" s="467"/>
      <c r="JT29" s="467"/>
      <c r="JU29" s="467"/>
      <c r="JV29" s="467"/>
      <c r="JW29" s="468"/>
      <c r="JX29" s="468"/>
      <c r="JY29" s="468"/>
      <c r="JZ29" s="468"/>
      <c r="KA29" s="468"/>
      <c r="KB29" s="468"/>
      <c r="KC29" s="468"/>
      <c r="KD29" s="469"/>
      <c r="KE29" s="940">
        <f t="shared" si="169"/>
        <v>0</v>
      </c>
      <c r="KF29" s="941"/>
      <c r="KG29" s="941"/>
      <c r="KH29" s="941"/>
      <c r="KI29" s="941">
        <f t="shared" si="170"/>
        <v>0</v>
      </c>
      <c r="KJ29" s="941"/>
      <c r="KK29" s="941"/>
      <c r="KL29" s="941"/>
      <c r="KM29" s="941">
        <f t="shared" si="171"/>
        <v>0</v>
      </c>
      <c r="KN29" s="941"/>
      <c r="KO29" s="941"/>
      <c r="KP29" s="941"/>
      <c r="KQ29" s="941">
        <f t="shared" si="172"/>
        <v>0</v>
      </c>
      <c r="KR29" s="941"/>
      <c r="KS29" s="941"/>
      <c r="KT29" s="941"/>
      <c r="KU29" s="941">
        <f t="shared" si="173"/>
        <v>0</v>
      </c>
      <c r="KV29" s="941"/>
      <c r="KW29" s="941"/>
      <c r="KX29" s="947"/>
      <c r="LC29" s="867"/>
      <c r="LD29" s="526"/>
      <c r="LE29" s="755" t="s">
        <v>155</v>
      </c>
      <c r="LF29" s="755"/>
      <c r="LG29" s="755"/>
      <c r="LH29" s="755"/>
      <c r="LI29" s="755"/>
      <c r="LJ29" s="755"/>
      <c r="LK29" s="755"/>
      <c r="LL29" s="755"/>
      <c r="LM29" s="755"/>
      <c r="LN29" s="755"/>
      <c r="LO29" s="755"/>
      <c r="LP29" s="484"/>
      <c r="LQ29" s="434"/>
      <c r="LR29" s="435"/>
      <c r="LS29" s="435"/>
      <c r="LT29" s="434"/>
      <c r="LU29" s="434"/>
      <c r="LV29" s="435"/>
      <c r="LW29" s="589"/>
      <c r="LX29" s="434"/>
      <c r="LY29" s="434"/>
      <c r="LZ29" s="435"/>
      <c r="MA29" s="589"/>
      <c r="MB29" s="434"/>
      <c r="MC29" s="434"/>
      <c r="MD29" s="435"/>
      <c r="ME29" s="589"/>
      <c r="MF29" s="434"/>
      <c r="MG29" s="434"/>
      <c r="MH29" s="435"/>
      <c r="MI29" s="589"/>
      <c r="MJ29" s="772"/>
      <c r="MK29" s="773"/>
      <c r="ML29" s="774"/>
      <c r="MM29" s="964"/>
      <c r="MN29" s="965"/>
      <c r="MO29" s="965"/>
      <c r="MP29" s="966"/>
      <c r="MQ29" s="940">
        <f t="shared" si="174"/>
        <v>0</v>
      </c>
      <c r="MR29" s="941"/>
      <c r="MS29" s="941"/>
      <c r="MT29" s="941"/>
      <c r="MU29" s="941">
        <f t="shared" si="175"/>
        <v>0</v>
      </c>
      <c r="MV29" s="941"/>
      <c r="MW29" s="941"/>
      <c r="MX29" s="941"/>
      <c r="MY29" s="941">
        <f t="shared" si="176"/>
        <v>0</v>
      </c>
      <c r="MZ29" s="941"/>
      <c r="NA29" s="941"/>
      <c r="NB29" s="941"/>
      <c r="NC29" s="941">
        <f t="shared" si="177"/>
        <v>0</v>
      </c>
      <c r="ND29" s="941"/>
      <c r="NE29" s="941"/>
      <c r="NF29" s="941"/>
      <c r="NG29" s="941">
        <f t="shared" si="178"/>
        <v>0</v>
      </c>
      <c r="NH29" s="941"/>
      <c r="NI29" s="941"/>
      <c r="NJ29" s="941"/>
      <c r="NK29" s="466"/>
      <c r="NL29" s="467"/>
      <c r="NM29" s="467"/>
      <c r="NN29" s="467"/>
      <c r="NO29" s="467"/>
      <c r="NP29" s="467"/>
      <c r="NQ29" s="467"/>
      <c r="NR29" s="467"/>
      <c r="NS29" s="467"/>
      <c r="NT29" s="467"/>
      <c r="NU29" s="467"/>
      <c r="NV29" s="467"/>
      <c r="NW29" s="468"/>
      <c r="NX29" s="468"/>
      <c r="NY29" s="468"/>
      <c r="NZ29" s="468"/>
      <c r="OA29" s="468"/>
      <c r="OB29" s="468"/>
      <c r="OC29" s="468"/>
      <c r="OD29" s="469"/>
      <c r="OE29" s="940">
        <f t="shared" si="179"/>
        <v>0</v>
      </c>
      <c r="OF29" s="941"/>
      <c r="OG29" s="941"/>
      <c r="OH29" s="941"/>
      <c r="OI29" s="941">
        <f t="shared" si="180"/>
        <v>0</v>
      </c>
      <c r="OJ29" s="941"/>
      <c r="OK29" s="941"/>
      <c r="OL29" s="941"/>
      <c r="OM29" s="941">
        <f t="shared" si="181"/>
        <v>0</v>
      </c>
      <c r="ON29" s="941"/>
      <c r="OO29" s="941"/>
      <c r="OP29" s="941"/>
      <c r="OQ29" s="941">
        <f t="shared" si="182"/>
        <v>0</v>
      </c>
      <c r="OR29" s="941"/>
      <c r="OS29" s="941"/>
      <c r="OT29" s="941"/>
      <c r="OU29" s="941">
        <f t="shared" si="183"/>
        <v>0</v>
      </c>
      <c r="OV29" s="941"/>
      <c r="OW29" s="941"/>
      <c r="OX29" s="947"/>
      <c r="PC29" s="867"/>
      <c r="PD29" s="526"/>
      <c r="PE29" s="755" t="s">
        <v>155</v>
      </c>
      <c r="PF29" s="755"/>
      <c r="PG29" s="755"/>
      <c r="PH29" s="755"/>
      <c r="PI29" s="755"/>
      <c r="PJ29" s="755"/>
      <c r="PK29" s="755"/>
      <c r="PL29" s="755"/>
      <c r="PM29" s="755"/>
      <c r="PN29" s="755"/>
      <c r="PO29" s="755"/>
      <c r="PP29" s="484"/>
      <c r="PQ29" s="434"/>
      <c r="PR29" s="435"/>
      <c r="PS29" s="435"/>
      <c r="PT29" s="434"/>
      <c r="PU29" s="434"/>
      <c r="PV29" s="435"/>
      <c r="PW29" s="589"/>
      <c r="PX29" s="434"/>
      <c r="PY29" s="434"/>
      <c r="PZ29" s="435"/>
      <c r="QA29" s="589"/>
      <c r="QB29" s="434"/>
      <c r="QC29" s="434"/>
      <c r="QD29" s="435"/>
      <c r="QE29" s="589"/>
      <c r="QF29" s="434"/>
      <c r="QG29" s="434"/>
      <c r="QH29" s="435"/>
      <c r="QI29" s="589"/>
      <c r="QJ29" s="772"/>
      <c r="QK29" s="773"/>
      <c r="QL29" s="774"/>
      <c r="QM29" s="964"/>
      <c r="QN29" s="965"/>
      <c r="QO29" s="965"/>
      <c r="QP29" s="966"/>
      <c r="QQ29" s="940">
        <f t="shared" si="184"/>
        <v>0</v>
      </c>
      <c r="QR29" s="941"/>
      <c r="QS29" s="941"/>
      <c r="QT29" s="941"/>
      <c r="QU29" s="941">
        <f t="shared" si="185"/>
        <v>0</v>
      </c>
      <c r="QV29" s="941"/>
      <c r="QW29" s="941"/>
      <c r="QX29" s="941"/>
      <c r="QY29" s="941">
        <f t="shared" si="186"/>
        <v>0</v>
      </c>
      <c r="QZ29" s="941"/>
      <c r="RA29" s="941"/>
      <c r="RB29" s="941"/>
      <c r="RC29" s="941">
        <f t="shared" si="187"/>
        <v>0</v>
      </c>
      <c r="RD29" s="941"/>
      <c r="RE29" s="941"/>
      <c r="RF29" s="941"/>
      <c r="RG29" s="941">
        <f t="shared" si="188"/>
        <v>0</v>
      </c>
      <c r="RH29" s="941"/>
      <c r="RI29" s="941"/>
      <c r="RJ29" s="941"/>
      <c r="RK29" s="466"/>
      <c r="RL29" s="467"/>
      <c r="RM29" s="467"/>
      <c r="RN29" s="467"/>
      <c r="RO29" s="467"/>
      <c r="RP29" s="467"/>
      <c r="RQ29" s="467"/>
      <c r="RR29" s="467"/>
      <c r="RS29" s="467"/>
      <c r="RT29" s="467"/>
      <c r="RU29" s="467"/>
      <c r="RV29" s="467"/>
      <c r="RW29" s="468"/>
      <c r="RX29" s="468"/>
      <c r="RY29" s="468"/>
      <c r="RZ29" s="468"/>
      <c r="SA29" s="468"/>
      <c r="SB29" s="468"/>
      <c r="SC29" s="468"/>
      <c r="SD29" s="469"/>
      <c r="SE29" s="940">
        <f t="shared" si="189"/>
        <v>0</v>
      </c>
      <c r="SF29" s="941"/>
      <c r="SG29" s="941"/>
      <c r="SH29" s="941"/>
      <c r="SI29" s="941">
        <f t="shared" si="190"/>
        <v>0</v>
      </c>
      <c r="SJ29" s="941"/>
      <c r="SK29" s="941"/>
      <c r="SL29" s="941"/>
      <c r="SM29" s="941">
        <f t="shared" si="191"/>
        <v>0</v>
      </c>
      <c r="SN29" s="941"/>
      <c r="SO29" s="941"/>
      <c r="SP29" s="941"/>
      <c r="SQ29" s="941">
        <f t="shared" si="192"/>
        <v>0</v>
      </c>
      <c r="SR29" s="941"/>
      <c r="SS29" s="941"/>
      <c r="ST29" s="941"/>
      <c r="SU29" s="941">
        <f t="shared" si="193"/>
        <v>0</v>
      </c>
      <c r="SV29" s="941"/>
      <c r="SW29" s="941"/>
      <c r="SX29" s="947"/>
      <c r="TS29" s="484">
        <f t="shared" si="149"/>
        <v>0</v>
      </c>
      <c r="TT29" s="434"/>
      <c r="TU29" s="435"/>
      <c r="TV29" s="435"/>
      <c r="TW29" s="434">
        <f t="shared" si="150"/>
        <v>0</v>
      </c>
      <c r="TX29" s="434"/>
      <c r="TY29" s="435"/>
      <c r="TZ29" s="589"/>
      <c r="UA29" s="434">
        <f t="shared" si="151"/>
        <v>0</v>
      </c>
      <c r="UB29" s="434"/>
      <c r="UC29" s="435"/>
      <c r="UD29" s="589"/>
      <c r="UE29" s="434">
        <f t="shared" si="152"/>
        <v>0</v>
      </c>
      <c r="UF29" s="434"/>
      <c r="UG29" s="435"/>
      <c r="UH29" s="589"/>
      <c r="UI29" s="434">
        <f t="shared" si="153"/>
        <v>0</v>
      </c>
      <c r="UJ29" s="434"/>
      <c r="UK29" s="435"/>
      <c r="UL29" s="589"/>
      <c r="UM29" s="772" t="s">
        <v>57</v>
      </c>
      <c r="UN29" s="773"/>
      <c r="UO29" s="774"/>
      <c r="UP29" s="964"/>
      <c r="UQ29" s="965"/>
      <c r="UR29" s="965"/>
      <c r="US29" s="966"/>
      <c r="UT29" s="940">
        <f t="shared" si="10"/>
        <v>0</v>
      </c>
      <c r="UU29" s="941"/>
      <c r="UV29" s="941"/>
      <c r="UW29" s="941"/>
      <c r="UX29" s="941">
        <f t="shared" si="11"/>
        <v>0</v>
      </c>
      <c r="UY29" s="941"/>
      <c r="UZ29" s="941"/>
      <c r="VA29" s="941"/>
      <c r="VB29" s="941">
        <f t="shared" si="12"/>
        <v>0</v>
      </c>
      <c r="VC29" s="941"/>
      <c r="VD29" s="941"/>
      <c r="VE29" s="941"/>
      <c r="VF29" s="941">
        <f t="shared" si="13"/>
        <v>0</v>
      </c>
      <c r="VG29" s="941"/>
      <c r="VH29" s="941"/>
      <c r="VI29" s="941"/>
      <c r="VJ29" s="941">
        <f t="shared" si="14"/>
        <v>0</v>
      </c>
      <c r="VK29" s="941"/>
      <c r="VL29" s="941"/>
      <c r="VM29" s="941"/>
      <c r="VN29" s="466"/>
      <c r="VO29" s="467"/>
      <c r="VP29" s="467"/>
      <c r="VQ29" s="467"/>
      <c r="VR29" s="467"/>
      <c r="VS29" s="467"/>
      <c r="VT29" s="467"/>
      <c r="VU29" s="467"/>
      <c r="VV29" s="467"/>
      <c r="VW29" s="467"/>
      <c r="VX29" s="467"/>
      <c r="VY29" s="467"/>
      <c r="VZ29" s="468"/>
      <c r="WA29" s="468"/>
      <c r="WB29" s="468"/>
      <c r="WC29" s="468"/>
      <c r="WD29" s="468"/>
      <c r="WE29" s="468"/>
      <c r="WF29" s="468"/>
      <c r="WG29" s="469"/>
      <c r="WH29" s="940">
        <f t="shared" si="15"/>
        <v>0</v>
      </c>
      <c r="WI29" s="941"/>
      <c r="WJ29" s="941"/>
      <c r="WK29" s="941"/>
      <c r="WL29" s="941">
        <f t="shared" si="16"/>
        <v>0</v>
      </c>
      <c r="WM29" s="941"/>
      <c r="WN29" s="941"/>
      <c r="WO29" s="941"/>
      <c r="WP29" s="941">
        <f t="shared" si="17"/>
        <v>0</v>
      </c>
      <c r="WQ29" s="941"/>
      <c r="WR29" s="941"/>
      <c r="WS29" s="941"/>
      <c r="WT29" s="941">
        <f t="shared" si="18"/>
        <v>0</v>
      </c>
      <c r="WU29" s="941"/>
      <c r="WV29" s="941"/>
      <c r="WW29" s="941"/>
      <c r="WX29" s="941">
        <f t="shared" si="19"/>
        <v>0</v>
      </c>
      <c r="WY29" s="941"/>
      <c r="WZ29" s="941"/>
      <c r="XA29" s="947"/>
    </row>
    <row r="30" spans="3:625" s="100" customFormat="1" ht="19.5" customHeight="1" x14ac:dyDescent="0.15">
      <c r="C30" s="867"/>
      <c r="D30" s="526"/>
      <c r="E30" s="755" t="s">
        <v>155</v>
      </c>
      <c r="F30" s="755"/>
      <c r="G30" s="755"/>
      <c r="H30" s="755"/>
      <c r="I30" s="755"/>
      <c r="J30" s="755"/>
      <c r="K30" s="755"/>
      <c r="L30" s="755"/>
      <c r="M30" s="755"/>
      <c r="N30" s="755"/>
      <c r="O30" s="755"/>
      <c r="P30" s="484"/>
      <c r="Q30" s="434"/>
      <c r="R30" s="435"/>
      <c r="S30" s="435"/>
      <c r="T30" s="434"/>
      <c r="U30" s="434"/>
      <c r="V30" s="435"/>
      <c r="W30" s="589"/>
      <c r="X30" s="434"/>
      <c r="Y30" s="434"/>
      <c r="Z30" s="435"/>
      <c r="AA30" s="589"/>
      <c r="AB30" s="434"/>
      <c r="AC30" s="434"/>
      <c r="AD30" s="435"/>
      <c r="AE30" s="589"/>
      <c r="AF30" s="434"/>
      <c r="AG30" s="434"/>
      <c r="AH30" s="435"/>
      <c r="AI30" s="589"/>
      <c r="AJ30" s="772"/>
      <c r="AK30" s="773"/>
      <c r="AL30" s="774"/>
      <c r="AM30" s="964"/>
      <c r="AN30" s="965"/>
      <c r="AO30" s="965"/>
      <c r="AP30" s="966"/>
      <c r="AQ30" s="940">
        <f t="shared" si="20"/>
        <v>0</v>
      </c>
      <c r="AR30" s="941"/>
      <c r="AS30" s="941"/>
      <c r="AT30" s="941"/>
      <c r="AU30" s="941">
        <f t="shared" si="0"/>
        <v>0</v>
      </c>
      <c r="AV30" s="941"/>
      <c r="AW30" s="941"/>
      <c r="AX30" s="941"/>
      <c r="AY30" s="941">
        <f t="shared" si="1"/>
        <v>0</v>
      </c>
      <c r="AZ30" s="941"/>
      <c r="BA30" s="941"/>
      <c r="BB30" s="941"/>
      <c r="BC30" s="941">
        <f t="shared" si="2"/>
        <v>0</v>
      </c>
      <c r="BD30" s="941"/>
      <c r="BE30" s="941"/>
      <c r="BF30" s="941"/>
      <c r="BG30" s="941">
        <f t="shared" si="3"/>
        <v>0</v>
      </c>
      <c r="BH30" s="941"/>
      <c r="BI30" s="941"/>
      <c r="BJ30" s="941"/>
      <c r="BK30" s="466"/>
      <c r="BL30" s="467"/>
      <c r="BM30" s="467"/>
      <c r="BN30" s="467"/>
      <c r="BO30" s="467"/>
      <c r="BP30" s="467"/>
      <c r="BQ30" s="467"/>
      <c r="BR30" s="467"/>
      <c r="BS30" s="467"/>
      <c r="BT30" s="467"/>
      <c r="BU30" s="467"/>
      <c r="BV30" s="467"/>
      <c r="BW30" s="468"/>
      <c r="BX30" s="468"/>
      <c r="BY30" s="468"/>
      <c r="BZ30" s="468"/>
      <c r="CA30" s="468"/>
      <c r="CB30" s="468"/>
      <c r="CC30" s="468"/>
      <c r="CD30" s="469"/>
      <c r="CE30" s="940">
        <f t="shared" si="21"/>
        <v>0</v>
      </c>
      <c r="CF30" s="941"/>
      <c r="CG30" s="941"/>
      <c r="CH30" s="941"/>
      <c r="CI30" s="941">
        <f t="shared" si="22"/>
        <v>0</v>
      </c>
      <c r="CJ30" s="941"/>
      <c r="CK30" s="941"/>
      <c r="CL30" s="941"/>
      <c r="CM30" s="941">
        <f t="shared" si="23"/>
        <v>0</v>
      </c>
      <c r="CN30" s="941"/>
      <c r="CO30" s="941"/>
      <c r="CP30" s="941"/>
      <c r="CQ30" s="941">
        <f t="shared" si="4"/>
        <v>0</v>
      </c>
      <c r="CR30" s="941"/>
      <c r="CS30" s="941"/>
      <c r="CT30" s="941"/>
      <c r="CU30" s="941">
        <f t="shared" si="5"/>
        <v>0</v>
      </c>
      <c r="CV30" s="941"/>
      <c r="CW30" s="941"/>
      <c r="CX30" s="947"/>
      <c r="DC30" s="867"/>
      <c r="DD30" s="526"/>
      <c r="DE30" s="755" t="s">
        <v>155</v>
      </c>
      <c r="DF30" s="755"/>
      <c r="DG30" s="755"/>
      <c r="DH30" s="755"/>
      <c r="DI30" s="755"/>
      <c r="DJ30" s="755"/>
      <c r="DK30" s="755"/>
      <c r="DL30" s="755"/>
      <c r="DM30" s="755"/>
      <c r="DN30" s="755"/>
      <c r="DO30" s="755"/>
      <c r="DP30" s="484"/>
      <c r="DQ30" s="434"/>
      <c r="DR30" s="435"/>
      <c r="DS30" s="435"/>
      <c r="DT30" s="434"/>
      <c r="DU30" s="434"/>
      <c r="DV30" s="435"/>
      <c r="DW30" s="589"/>
      <c r="DX30" s="434"/>
      <c r="DY30" s="434"/>
      <c r="DZ30" s="435"/>
      <c r="EA30" s="589"/>
      <c r="EB30" s="434"/>
      <c r="EC30" s="434"/>
      <c r="ED30" s="435"/>
      <c r="EE30" s="589"/>
      <c r="EF30" s="434"/>
      <c r="EG30" s="434"/>
      <c r="EH30" s="435"/>
      <c r="EI30" s="589"/>
      <c r="EJ30" s="772"/>
      <c r="EK30" s="773"/>
      <c r="EL30" s="774"/>
      <c r="EM30" s="964"/>
      <c r="EN30" s="965"/>
      <c r="EO30" s="965"/>
      <c r="EP30" s="966"/>
      <c r="EQ30" s="940">
        <f t="shared" si="154"/>
        <v>0</v>
      </c>
      <c r="ER30" s="941"/>
      <c r="ES30" s="941"/>
      <c r="ET30" s="941"/>
      <c r="EU30" s="941">
        <f>DT30*$EM30</f>
        <v>0</v>
      </c>
      <c r="EV30" s="941"/>
      <c r="EW30" s="941"/>
      <c r="EX30" s="941"/>
      <c r="EY30" s="941">
        <f t="shared" si="156"/>
        <v>0</v>
      </c>
      <c r="EZ30" s="941"/>
      <c r="FA30" s="941"/>
      <c r="FB30" s="941"/>
      <c r="FC30" s="941">
        <f t="shared" si="157"/>
        <v>0</v>
      </c>
      <c r="FD30" s="941"/>
      <c r="FE30" s="941"/>
      <c r="FF30" s="941"/>
      <c r="FG30" s="941">
        <f t="shared" si="158"/>
        <v>0</v>
      </c>
      <c r="FH30" s="941"/>
      <c r="FI30" s="941"/>
      <c r="FJ30" s="941"/>
      <c r="FK30" s="466"/>
      <c r="FL30" s="467"/>
      <c r="FM30" s="467"/>
      <c r="FN30" s="467"/>
      <c r="FO30" s="467"/>
      <c r="FP30" s="467"/>
      <c r="FQ30" s="467"/>
      <c r="FR30" s="467"/>
      <c r="FS30" s="467"/>
      <c r="FT30" s="467"/>
      <c r="FU30" s="467"/>
      <c r="FV30" s="467"/>
      <c r="FW30" s="468"/>
      <c r="FX30" s="468"/>
      <c r="FY30" s="468"/>
      <c r="FZ30" s="468"/>
      <c r="GA30" s="468"/>
      <c r="GB30" s="468"/>
      <c r="GC30" s="468"/>
      <c r="GD30" s="469"/>
      <c r="GE30" s="940">
        <f t="shared" si="159"/>
        <v>0</v>
      </c>
      <c r="GF30" s="941"/>
      <c r="GG30" s="941"/>
      <c r="GH30" s="941"/>
      <c r="GI30" s="941">
        <f t="shared" si="160"/>
        <v>0</v>
      </c>
      <c r="GJ30" s="941"/>
      <c r="GK30" s="941"/>
      <c r="GL30" s="941"/>
      <c r="GM30" s="941">
        <f t="shared" si="161"/>
        <v>0</v>
      </c>
      <c r="GN30" s="941"/>
      <c r="GO30" s="941"/>
      <c r="GP30" s="941"/>
      <c r="GQ30" s="941">
        <f t="shared" si="162"/>
        <v>0</v>
      </c>
      <c r="GR30" s="941"/>
      <c r="GS30" s="941"/>
      <c r="GT30" s="941"/>
      <c r="GU30" s="941">
        <f t="shared" si="163"/>
        <v>0</v>
      </c>
      <c r="GV30" s="941"/>
      <c r="GW30" s="941"/>
      <c r="GX30" s="947"/>
      <c r="HC30" s="867"/>
      <c r="HD30" s="526"/>
      <c r="HE30" s="755" t="s">
        <v>155</v>
      </c>
      <c r="HF30" s="755"/>
      <c r="HG30" s="755"/>
      <c r="HH30" s="755"/>
      <c r="HI30" s="755"/>
      <c r="HJ30" s="755"/>
      <c r="HK30" s="755"/>
      <c r="HL30" s="755"/>
      <c r="HM30" s="755"/>
      <c r="HN30" s="755"/>
      <c r="HO30" s="755"/>
      <c r="HP30" s="484"/>
      <c r="HQ30" s="434"/>
      <c r="HR30" s="435"/>
      <c r="HS30" s="435"/>
      <c r="HT30" s="434"/>
      <c r="HU30" s="434"/>
      <c r="HV30" s="435"/>
      <c r="HW30" s="589"/>
      <c r="HX30" s="434"/>
      <c r="HY30" s="434"/>
      <c r="HZ30" s="435"/>
      <c r="IA30" s="589"/>
      <c r="IB30" s="434"/>
      <c r="IC30" s="434"/>
      <c r="ID30" s="435"/>
      <c r="IE30" s="589"/>
      <c r="IF30" s="434"/>
      <c r="IG30" s="434"/>
      <c r="IH30" s="435"/>
      <c r="II30" s="589"/>
      <c r="IJ30" s="772"/>
      <c r="IK30" s="773"/>
      <c r="IL30" s="774"/>
      <c r="IM30" s="964"/>
      <c r="IN30" s="965"/>
      <c r="IO30" s="965"/>
      <c r="IP30" s="966"/>
      <c r="IQ30" s="940">
        <f t="shared" si="164"/>
        <v>0</v>
      </c>
      <c r="IR30" s="941"/>
      <c r="IS30" s="941"/>
      <c r="IT30" s="941"/>
      <c r="IU30" s="941">
        <f t="shared" si="165"/>
        <v>0</v>
      </c>
      <c r="IV30" s="941"/>
      <c r="IW30" s="941"/>
      <c r="IX30" s="941"/>
      <c r="IY30" s="941">
        <f t="shared" si="166"/>
        <v>0</v>
      </c>
      <c r="IZ30" s="941"/>
      <c r="JA30" s="941"/>
      <c r="JB30" s="941"/>
      <c r="JC30" s="941">
        <f t="shared" si="167"/>
        <v>0</v>
      </c>
      <c r="JD30" s="941"/>
      <c r="JE30" s="941"/>
      <c r="JF30" s="941"/>
      <c r="JG30" s="941">
        <f t="shared" si="168"/>
        <v>0</v>
      </c>
      <c r="JH30" s="941"/>
      <c r="JI30" s="941"/>
      <c r="JJ30" s="941"/>
      <c r="JK30" s="466"/>
      <c r="JL30" s="467"/>
      <c r="JM30" s="467"/>
      <c r="JN30" s="467"/>
      <c r="JO30" s="467"/>
      <c r="JP30" s="467"/>
      <c r="JQ30" s="467"/>
      <c r="JR30" s="467"/>
      <c r="JS30" s="467"/>
      <c r="JT30" s="467"/>
      <c r="JU30" s="467"/>
      <c r="JV30" s="467"/>
      <c r="JW30" s="468"/>
      <c r="JX30" s="468"/>
      <c r="JY30" s="468"/>
      <c r="JZ30" s="468"/>
      <c r="KA30" s="468"/>
      <c r="KB30" s="468"/>
      <c r="KC30" s="468"/>
      <c r="KD30" s="469"/>
      <c r="KE30" s="940">
        <f t="shared" si="169"/>
        <v>0</v>
      </c>
      <c r="KF30" s="941"/>
      <c r="KG30" s="941"/>
      <c r="KH30" s="941"/>
      <c r="KI30" s="941">
        <f t="shared" si="170"/>
        <v>0</v>
      </c>
      <c r="KJ30" s="941"/>
      <c r="KK30" s="941"/>
      <c r="KL30" s="941"/>
      <c r="KM30" s="941">
        <f t="shared" si="171"/>
        <v>0</v>
      </c>
      <c r="KN30" s="941"/>
      <c r="KO30" s="941"/>
      <c r="KP30" s="941"/>
      <c r="KQ30" s="941">
        <f t="shared" si="172"/>
        <v>0</v>
      </c>
      <c r="KR30" s="941"/>
      <c r="KS30" s="941"/>
      <c r="KT30" s="941"/>
      <c r="KU30" s="941">
        <f t="shared" si="173"/>
        <v>0</v>
      </c>
      <c r="KV30" s="941"/>
      <c r="KW30" s="941"/>
      <c r="KX30" s="947"/>
      <c r="LC30" s="867"/>
      <c r="LD30" s="526"/>
      <c r="LE30" s="755" t="s">
        <v>155</v>
      </c>
      <c r="LF30" s="755"/>
      <c r="LG30" s="755"/>
      <c r="LH30" s="755"/>
      <c r="LI30" s="755"/>
      <c r="LJ30" s="755"/>
      <c r="LK30" s="755"/>
      <c r="LL30" s="755"/>
      <c r="LM30" s="755"/>
      <c r="LN30" s="755"/>
      <c r="LO30" s="755"/>
      <c r="LP30" s="484"/>
      <c r="LQ30" s="434"/>
      <c r="LR30" s="435"/>
      <c r="LS30" s="435"/>
      <c r="LT30" s="434"/>
      <c r="LU30" s="434"/>
      <c r="LV30" s="435"/>
      <c r="LW30" s="589"/>
      <c r="LX30" s="434"/>
      <c r="LY30" s="434"/>
      <c r="LZ30" s="435"/>
      <c r="MA30" s="589"/>
      <c r="MB30" s="434"/>
      <c r="MC30" s="434"/>
      <c r="MD30" s="435"/>
      <c r="ME30" s="589"/>
      <c r="MF30" s="434"/>
      <c r="MG30" s="434"/>
      <c r="MH30" s="435"/>
      <c r="MI30" s="589"/>
      <c r="MJ30" s="772"/>
      <c r="MK30" s="773"/>
      <c r="ML30" s="774"/>
      <c r="MM30" s="964"/>
      <c r="MN30" s="965"/>
      <c r="MO30" s="965"/>
      <c r="MP30" s="966"/>
      <c r="MQ30" s="940">
        <f t="shared" si="174"/>
        <v>0</v>
      </c>
      <c r="MR30" s="941"/>
      <c r="MS30" s="941"/>
      <c r="MT30" s="941"/>
      <c r="MU30" s="941">
        <f t="shared" si="175"/>
        <v>0</v>
      </c>
      <c r="MV30" s="941"/>
      <c r="MW30" s="941"/>
      <c r="MX30" s="941"/>
      <c r="MY30" s="941">
        <f t="shared" si="176"/>
        <v>0</v>
      </c>
      <c r="MZ30" s="941"/>
      <c r="NA30" s="941"/>
      <c r="NB30" s="941"/>
      <c r="NC30" s="941">
        <f t="shared" si="177"/>
        <v>0</v>
      </c>
      <c r="ND30" s="941"/>
      <c r="NE30" s="941"/>
      <c r="NF30" s="941"/>
      <c r="NG30" s="941">
        <f t="shared" si="178"/>
        <v>0</v>
      </c>
      <c r="NH30" s="941"/>
      <c r="NI30" s="941"/>
      <c r="NJ30" s="941"/>
      <c r="NK30" s="466"/>
      <c r="NL30" s="467"/>
      <c r="NM30" s="467"/>
      <c r="NN30" s="467"/>
      <c r="NO30" s="467"/>
      <c r="NP30" s="467"/>
      <c r="NQ30" s="467"/>
      <c r="NR30" s="467"/>
      <c r="NS30" s="467"/>
      <c r="NT30" s="467"/>
      <c r="NU30" s="467"/>
      <c r="NV30" s="467"/>
      <c r="NW30" s="468"/>
      <c r="NX30" s="468"/>
      <c r="NY30" s="468"/>
      <c r="NZ30" s="468"/>
      <c r="OA30" s="468"/>
      <c r="OB30" s="468"/>
      <c r="OC30" s="468"/>
      <c r="OD30" s="469"/>
      <c r="OE30" s="940">
        <f t="shared" si="179"/>
        <v>0</v>
      </c>
      <c r="OF30" s="941"/>
      <c r="OG30" s="941"/>
      <c r="OH30" s="941"/>
      <c r="OI30" s="941">
        <f t="shared" si="180"/>
        <v>0</v>
      </c>
      <c r="OJ30" s="941"/>
      <c r="OK30" s="941"/>
      <c r="OL30" s="941"/>
      <c r="OM30" s="941">
        <f t="shared" si="181"/>
        <v>0</v>
      </c>
      <c r="ON30" s="941"/>
      <c r="OO30" s="941"/>
      <c r="OP30" s="941"/>
      <c r="OQ30" s="941">
        <f t="shared" si="182"/>
        <v>0</v>
      </c>
      <c r="OR30" s="941"/>
      <c r="OS30" s="941"/>
      <c r="OT30" s="941"/>
      <c r="OU30" s="941">
        <f t="shared" si="183"/>
        <v>0</v>
      </c>
      <c r="OV30" s="941"/>
      <c r="OW30" s="941"/>
      <c r="OX30" s="947"/>
      <c r="PC30" s="867"/>
      <c r="PD30" s="526"/>
      <c r="PE30" s="755" t="s">
        <v>155</v>
      </c>
      <c r="PF30" s="755"/>
      <c r="PG30" s="755"/>
      <c r="PH30" s="755"/>
      <c r="PI30" s="755"/>
      <c r="PJ30" s="755"/>
      <c r="PK30" s="755"/>
      <c r="PL30" s="755"/>
      <c r="PM30" s="755"/>
      <c r="PN30" s="755"/>
      <c r="PO30" s="755"/>
      <c r="PP30" s="484"/>
      <c r="PQ30" s="434"/>
      <c r="PR30" s="435"/>
      <c r="PS30" s="435"/>
      <c r="PT30" s="434"/>
      <c r="PU30" s="434"/>
      <c r="PV30" s="435"/>
      <c r="PW30" s="589"/>
      <c r="PX30" s="434"/>
      <c r="PY30" s="434"/>
      <c r="PZ30" s="435"/>
      <c r="QA30" s="589"/>
      <c r="QB30" s="434"/>
      <c r="QC30" s="434"/>
      <c r="QD30" s="435"/>
      <c r="QE30" s="589"/>
      <c r="QF30" s="434"/>
      <c r="QG30" s="434"/>
      <c r="QH30" s="435"/>
      <c r="QI30" s="589"/>
      <c r="QJ30" s="772"/>
      <c r="QK30" s="773"/>
      <c r="QL30" s="774"/>
      <c r="QM30" s="964"/>
      <c r="QN30" s="965"/>
      <c r="QO30" s="965"/>
      <c r="QP30" s="966"/>
      <c r="QQ30" s="940">
        <f t="shared" si="184"/>
        <v>0</v>
      </c>
      <c r="QR30" s="941"/>
      <c r="QS30" s="941"/>
      <c r="QT30" s="941"/>
      <c r="QU30" s="941">
        <f t="shared" si="185"/>
        <v>0</v>
      </c>
      <c r="QV30" s="941"/>
      <c r="QW30" s="941"/>
      <c r="QX30" s="941"/>
      <c r="QY30" s="941">
        <f t="shared" si="186"/>
        <v>0</v>
      </c>
      <c r="QZ30" s="941"/>
      <c r="RA30" s="941"/>
      <c r="RB30" s="941"/>
      <c r="RC30" s="941">
        <f t="shared" si="187"/>
        <v>0</v>
      </c>
      <c r="RD30" s="941"/>
      <c r="RE30" s="941"/>
      <c r="RF30" s="941"/>
      <c r="RG30" s="941">
        <f t="shared" si="188"/>
        <v>0</v>
      </c>
      <c r="RH30" s="941"/>
      <c r="RI30" s="941"/>
      <c r="RJ30" s="941"/>
      <c r="RK30" s="466"/>
      <c r="RL30" s="467"/>
      <c r="RM30" s="467"/>
      <c r="RN30" s="467"/>
      <c r="RO30" s="467"/>
      <c r="RP30" s="467"/>
      <c r="RQ30" s="467"/>
      <c r="RR30" s="467"/>
      <c r="RS30" s="467"/>
      <c r="RT30" s="467"/>
      <c r="RU30" s="467"/>
      <c r="RV30" s="467"/>
      <c r="RW30" s="468"/>
      <c r="RX30" s="468"/>
      <c r="RY30" s="468"/>
      <c r="RZ30" s="468"/>
      <c r="SA30" s="468"/>
      <c r="SB30" s="468"/>
      <c r="SC30" s="468"/>
      <c r="SD30" s="469"/>
      <c r="SE30" s="940">
        <f t="shared" si="189"/>
        <v>0</v>
      </c>
      <c r="SF30" s="941"/>
      <c r="SG30" s="941"/>
      <c r="SH30" s="941"/>
      <c r="SI30" s="941">
        <f t="shared" si="190"/>
        <v>0</v>
      </c>
      <c r="SJ30" s="941"/>
      <c r="SK30" s="941"/>
      <c r="SL30" s="941"/>
      <c r="SM30" s="941">
        <f t="shared" si="191"/>
        <v>0</v>
      </c>
      <c r="SN30" s="941"/>
      <c r="SO30" s="941"/>
      <c r="SP30" s="941"/>
      <c r="SQ30" s="941">
        <f t="shared" si="192"/>
        <v>0</v>
      </c>
      <c r="SR30" s="941"/>
      <c r="SS30" s="941"/>
      <c r="ST30" s="941"/>
      <c r="SU30" s="941">
        <f t="shared" si="193"/>
        <v>0</v>
      </c>
      <c r="SV30" s="941"/>
      <c r="SW30" s="941"/>
      <c r="SX30" s="947"/>
      <c r="TS30" s="484">
        <f t="shared" si="149"/>
        <v>0</v>
      </c>
      <c r="TT30" s="434"/>
      <c r="TU30" s="435"/>
      <c r="TV30" s="435"/>
      <c r="TW30" s="434">
        <f t="shared" si="150"/>
        <v>0</v>
      </c>
      <c r="TX30" s="434"/>
      <c r="TY30" s="435"/>
      <c r="TZ30" s="589"/>
      <c r="UA30" s="434">
        <f t="shared" si="151"/>
        <v>0</v>
      </c>
      <c r="UB30" s="434"/>
      <c r="UC30" s="435"/>
      <c r="UD30" s="589"/>
      <c r="UE30" s="434">
        <f t="shared" si="152"/>
        <v>0</v>
      </c>
      <c r="UF30" s="434"/>
      <c r="UG30" s="435"/>
      <c r="UH30" s="589"/>
      <c r="UI30" s="434">
        <f t="shared" si="153"/>
        <v>0</v>
      </c>
      <c r="UJ30" s="434"/>
      <c r="UK30" s="435"/>
      <c r="UL30" s="589"/>
      <c r="UM30" s="772" t="s">
        <v>57</v>
      </c>
      <c r="UN30" s="773"/>
      <c r="UO30" s="774"/>
      <c r="UP30" s="964"/>
      <c r="UQ30" s="965"/>
      <c r="UR30" s="965"/>
      <c r="US30" s="966"/>
      <c r="UT30" s="940">
        <f t="shared" si="10"/>
        <v>0</v>
      </c>
      <c r="UU30" s="941"/>
      <c r="UV30" s="941"/>
      <c r="UW30" s="941"/>
      <c r="UX30" s="941">
        <f t="shared" si="11"/>
        <v>0</v>
      </c>
      <c r="UY30" s="941"/>
      <c r="UZ30" s="941"/>
      <c r="VA30" s="941"/>
      <c r="VB30" s="941">
        <f t="shared" si="12"/>
        <v>0</v>
      </c>
      <c r="VC30" s="941"/>
      <c r="VD30" s="941"/>
      <c r="VE30" s="941"/>
      <c r="VF30" s="941">
        <f t="shared" si="13"/>
        <v>0</v>
      </c>
      <c r="VG30" s="941"/>
      <c r="VH30" s="941"/>
      <c r="VI30" s="941"/>
      <c r="VJ30" s="941">
        <f t="shared" si="14"/>
        <v>0</v>
      </c>
      <c r="VK30" s="941"/>
      <c r="VL30" s="941"/>
      <c r="VM30" s="941"/>
      <c r="VN30" s="466"/>
      <c r="VO30" s="467"/>
      <c r="VP30" s="467"/>
      <c r="VQ30" s="467"/>
      <c r="VR30" s="467"/>
      <c r="VS30" s="467"/>
      <c r="VT30" s="467"/>
      <c r="VU30" s="467"/>
      <c r="VV30" s="467"/>
      <c r="VW30" s="467"/>
      <c r="VX30" s="467"/>
      <c r="VY30" s="467"/>
      <c r="VZ30" s="468"/>
      <c r="WA30" s="468"/>
      <c r="WB30" s="468"/>
      <c r="WC30" s="468"/>
      <c r="WD30" s="468"/>
      <c r="WE30" s="468"/>
      <c r="WF30" s="468"/>
      <c r="WG30" s="469"/>
      <c r="WH30" s="940">
        <f t="shared" si="15"/>
        <v>0</v>
      </c>
      <c r="WI30" s="941"/>
      <c r="WJ30" s="941"/>
      <c r="WK30" s="941"/>
      <c r="WL30" s="941">
        <f t="shared" si="16"/>
        <v>0</v>
      </c>
      <c r="WM30" s="941"/>
      <c r="WN30" s="941"/>
      <c r="WO30" s="941"/>
      <c r="WP30" s="941">
        <f t="shared" si="17"/>
        <v>0</v>
      </c>
      <c r="WQ30" s="941"/>
      <c r="WR30" s="941"/>
      <c r="WS30" s="941"/>
      <c r="WT30" s="941">
        <f t="shared" si="18"/>
        <v>0</v>
      </c>
      <c r="WU30" s="941"/>
      <c r="WV30" s="941"/>
      <c r="WW30" s="941"/>
      <c r="WX30" s="941">
        <f t="shared" si="19"/>
        <v>0</v>
      </c>
      <c r="WY30" s="941"/>
      <c r="WZ30" s="941"/>
      <c r="XA30" s="947"/>
    </row>
    <row r="31" spans="3:625"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777"/>
      <c r="AC31" s="777"/>
      <c r="AD31" s="778"/>
      <c r="AE31" s="800"/>
      <c r="AF31" s="777"/>
      <c r="AG31" s="777"/>
      <c r="AH31" s="778"/>
      <c r="AI31" s="800"/>
      <c r="AJ31" s="801"/>
      <c r="AK31" s="802"/>
      <c r="AL31" s="803"/>
      <c r="AM31" s="958"/>
      <c r="AN31" s="959"/>
      <c r="AO31" s="959"/>
      <c r="AP31" s="960"/>
      <c r="AQ31" s="940">
        <f>SUM(AQ26:AT30)</f>
        <v>0</v>
      </c>
      <c r="AR31" s="941"/>
      <c r="AS31" s="941"/>
      <c r="AT31" s="941"/>
      <c r="AU31" s="941">
        <f t="shared" ref="AU31" si="194">SUM(AU26:AX30)</f>
        <v>0</v>
      </c>
      <c r="AV31" s="941"/>
      <c r="AW31" s="941"/>
      <c r="AX31" s="941"/>
      <c r="AY31" s="941">
        <f t="shared" ref="AY31" si="195">SUM(AY26:BB30)</f>
        <v>0</v>
      </c>
      <c r="AZ31" s="941"/>
      <c r="BA31" s="941"/>
      <c r="BB31" s="941"/>
      <c r="BC31" s="941">
        <f t="shared" ref="BC31" si="196">SUM(BC26:BF30)</f>
        <v>0</v>
      </c>
      <c r="BD31" s="941"/>
      <c r="BE31" s="941"/>
      <c r="BF31" s="941"/>
      <c r="BG31" s="941">
        <f t="shared" ref="BG31" si="197">SUM(BG26:BJ30)</f>
        <v>0</v>
      </c>
      <c r="BH31" s="941"/>
      <c r="BI31" s="941"/>
      <c r="BJ31" s="941"/>
      <c r="BK31" s="796"/>
      <c r="BL31" s="797"/>
      <c r="BM31" s="797"/>
      <c r="BN31" s="797"/>
      <c r="BO31" s="797"/>
      <c r="BP31" s="797"/>
      <c r="BQ31" s="797"/>
      <c r="BR31" s="797"/>
      <c r="BS31" s="797"/>
      <c r="BT31" s="797"/>
      <c r="BU31" s="797"/>
      <c r="BV31" s="797"/>
      <c r="BW31" s="798"/>
      <c r="BX31" s="798"/>
      <c r="BY31" s="798"/>
      <c r="BZ31" s="798"/>
      <c r="CA31" s="798"/>
      <c r="CB31" s="798"/>
      <c r="CC31" s="798"/>
      <c r="CD31" s="799"/>
      <c r="CE31" s="940">
        <f t="shared" ref="CE31" si="198">SUM(CE26:CH30)</f>
        <v>0</v>
      </c>
      <c r="CF31" s="941"/>
      <c r="CG31" s="941"/>
      <c r="CH31" s="941"/>
      <c r="CI31" s="941">
        <f t="shared" ref="CI31" si="199">SUM(CI26:CL30)</f>
        <v>0</v>
      </c>
      <c r="CJ31" s="941"/>
      <c r="CK31" s="941"/>
      <c r="CL31" s="941"/>
      <c r="CM31" s="941">
        <f t="shared" ref="CM31" si="200">SUM(CM26:CP30)</f>
        <v>0</v>
      </c>
      <c r="CN31" s="941"/>
      <c r="CO31" s="941"/>
      <c r="CP31" s="941"/>
      <c r="CQ31" s="941">
        <f t="shared" ref="CQ31" si="201">SUM(CQ26:CT30)</f>
        <v>0</v>
      </c>
      <c r="CR31" s="941"/>
      <c r="CS31" s="941"/>
      <c r="CT31" s="941"/>
      <c r="CU31" s="941">
        <f t="shared" ref="CU31" si="202">SUM(CU26:CX30)</f>
        <v>0</v>
      </c>
      <c r="CV31" s="941"/>
      <c r="CW31" s="941"/>
      <c r="CX31" s="947"/>
      <c r="DC31" s="867"/>
      <c r="DD31" s="526"/>
      <c r="DE31" s="755" t="s">
        <v>105</v>
      </c>
      <c r="DF31" s="755"/>
      <c r="DG31" s="755"/>
      <c r="DH31" s="755"/>
      <c r="DI31" s="755"/>
      <c r="DJ31" s="755"/>
      <c r="DK31" s="755"/>
      <c r="DL31" s="755"/>
      <c r="DM31" s="755"/>
      <c r="DN31" s="755"/>
      <c r="DO31" s="755"/>
      <c r="DP31" s="776"/>
      <c r="DQ31" s="777"/>
      <c r="DR31" s="778"/>
      <c r="DS31" s="778"/>
      <c r="DT31" s="777"/>
      <c r="DU31" s="777"/>
      <c r="DV31" s="778"/>
      <c r="DW31" s="800"/>
      <c r="DX31" s="777"/>
      <c r="DY31" s="777"/>
      <c r="DZ31" s="778"/>
      <c r="EA31" s="800"/>
      <c r="EB31" s="777"/>
      <c r="EC31" s="777"/>
      <c r="ED31" s="778"/>
      <c r="EE31" s="800"/>
      <c r="EF31" s="777"/>
      <c r="EG31" s="777"/>
      <c r="EH31" s="778"/>
      <c r="EI31" s="800"/>
      <c r="EJ31" s="801"/>
      <c r="EK31" s="802"/>
      <c r="EL31" s="803"/>
      <c r="EM31" s="958"/>
      <c r="EN31" s="959"/>
      <c r="EO31" s="959"/>
      <c r="EP31" s="960"/>
      <c r="EQ31" s="940">
        <f>SUM(EQ26:ET30)</f>
        <v>0</v>
      </c>
      <c r="ER31" s="941"/>
      <c r="ES31" s="941"/>
      <c r="ET31" s="941"/>
      <c r="EU31" s="941">
        <f t="shared" ref="EU31" si="203">SUM(EU26:EX30)</f>
        <v>0</v>
      </c>
      <c r="EV31" s="941"/>
      <c r="EW31" s="941"/>
      <c r="EX31" s="941"/>
      <c r="EY31" s="941">
        <f t="shared" ref="EY31" si="204">SUM(EY26:FB30)</f>
        <v>0</v>
      </c>
      <c r="EZ31" s="941"/>
      <c r="FA31" s="941"/>
      <c r="FB31" s="941"/>
      <c r="FC31" s="941">
        <f t="shared" ref="FC31" si="205">SUM(FC26:FF30)</f>
        <v>0</v>
      </c>
      <c r="FD31" s="941"/>
      <c r="FE31" s="941"/>
      <c r="FF31" s="941"/>
      <c r="FG31" s="941">
        <f t="shared" ref="FG31" si="206">SUM(FG26:FJ30)</f>
        <v>0</v>
      </c>
      <c r="FH31" s="941"/>
      <c r="FI31" s="941"/>
      <c r="FJ31" s="941"/>
      <c r="FK31" s="796"/>
      <c r="FL31" s="797"/>
      <c r="FM31" s="797"/>
      <c r="FN31" s="797"/>
      <c r="FO31" s="797"/>
      <c r="FP31" s="797"/>
      <c r="FQ31" s="797"/>
      <c r="FR31" s="797"/>
      <c r="FS31" s="797"/>
      <c r="FT31" s="797"/>
      <c r="FU31" s="797"/>
      <c r="FV31" s="797"/>
      <c r="FW31" s="798"/>
      <c r="FX31" s="798"/>
      <c r="FY31" s="798"/>
      <c r="FZ31" s="798"/>
      <c r="GA31" s="798"/>
      <c r="GB31" s="798"/>
      <c r="GC31" s="798"/>
      <c r="GD31" s="799"/>
      <c r="GE31" s="940">
        <f t="shared" ref="GE31" si="207">SUM(GE26:GH30)</f>
        <v>0</v>
      </c>
      <c r="GF31" s="941"/>
      <c r="GG31" s="941"/>
      <c r="GH31" s="941"/>
      <c r="GI31" s="941">
        <f t="shared" ref="GI31" si="208">SUM(GI26:GL30)</f>
        <v>0</v>
      </c>
      <c r="GJ31" s="941"/>
      <c r="GK31" s="941"/>
      <c r="GL31" s="941"/>
      <c r="GM31" s="941">
        <f t="shared" ref="GM31" si="209">SUM(GM26:GP30)</f>
        <v>0</v>
      </c>
      <c r="GN31" s="941"/>
      <c r="GO31" s="941"/>
      <c r="GP31" s="941"/>
      <c r="GQ31" s="941">
        <f t="shared" ref="GQ31" si="210">SUM(GQ26:GT30)</f>
        <v>0</v>
      </c>
      <c r="GR31" s="941"/>
      <c r="GS31" s="941"/>
      <c r="GT31" s="941"/>
      <c r="GU31" s="941">
        <f t="shared" ref="GU31" si="211">SUM(GU26:GX30)</f>
        <v>0</v>
      </c>
      <c r="GV31" s="941"/>
      <c r="GW31" s="941"/>
      <c r="GX31" s="947"/>
      <c r="HC31" s="867"/>
      <c r="HD31" s="526"/>
      <c r="HE31" s="755" t="s">
        <v>105</v>
      </c>
      <c r="HF31" s="755"/>
      <c r="HG31" s="755"/>
      <c r="HH31" s="755"/>
      <c r="HI31" s="755"/>
      <c r="HJ31" s="755"/>
      <c r="HK31" s="755"/>
      <c r="HL31" s="755"/>
      <c r="HM31" s="755"/>
      <c r="HN31" s="755"/>
      <c r="HO31" s="755"/>
      <c r="HP31" s="776"/>
      <c r="HQ31" s="777"/>
      <c r="HR31" s="778"/>
      <c r="HS31" s="778"/>
      <c r="HT31" s="777"/>
      <c r="HU31" s="777"/>
      <c r="HV31" s="778"/>
      <c r="HW31" s="800"/>
      <c r="HX31" s="777"/>
      <c r="HY31" s="777"/>
      <c r="HZ31" s="778"/>
      <c r="IA31" s="800"/>
      <c r="IB31" s="777"/>
      <c r="IC31" s="777"/>
      <c r="ID31" s="778"/>
      <c r="IE31" s="800"/>
      <c r="IF31" s="777"/>
      <c r="IG31" s="777"/>
      <c r="IH31" s="778"/>
      <c r="II31" s="800"/>
      <c r="IJ31" s="801"/>
      <c r="IK31" s="802"/>
      <c r="IL31" s="803"/>
      <c r="IM31" s="958"/>
      <c r="IN31" s="959"/>
      <c r="IO31" s="959"/>
      <c r="IP31" s="960"/>
      <c r="IQ31" s="940">
        <f>SUM(IQ26:IT30)</f>
        <v>0</v>
      </c>
      <c r="IR31" s="941"/>
      <c r="IS31" s="941"/>
      <c r="IT31" s="941"/>
      <c r="IU31" s="941">
        <f t="shared" ref="IU31" si="212">SUM(IU26:IX30)</f>
        <v>0</v>
      </c>
      <c r="IV31" s="941"/>
      <c r="IW31" s="941"/>
      <c r="IX31" s="941"/>
      <c r="IY31" s="941">
        <f t="shared" ref="IY31" si="213">SUM(IY26:JB30)</f>
        <v>0</v>
      </c>
      <c r="IZ31" s="941"/>
      <c r="JA31" s="941"/>
      <c r="JB31" s="941"/>
      <c r="JC31" s="941">
        <f t="shared" ref="JC31" si="214">SUM(JC26:JF30)</f>
        <v>0</v>
      </c>
      <c r="JD31" s="941"/>
      <c r="JE31" s="941"/>
      <c r="JF31" s="941"/>
      <c r="JG31" s="941">
        <f t="shared" ref="JG31" si="215">SUM(JG26:JJ30)</f>
        <v>0</v>
      </c>
      <c r="JH31" s="941"/>
      <c r="JI31" s="941"/>
      <c r="JJ31" s="941"/>
      <c r="JK31" s="796"/>
      <c r="JL31" s="797"/>
      <c r="JM31" s="797"/>
      <c r="JN31" s="797"/>
      <c r="JO31" s="797"/>
      <c r="JP31" s="797"/>
      <c r="JQ31" s="797"/>
      <c r="JR31" s="797"/>
      <c r="JS31" s="797"/>
      <c r="JT31" s="797"/>
      <c r="JU31" s="797"/>
      <c r="JV31" s="797"/>
      <c r="JW31" s="798"/>
      <c r="JX31" s="798"/>
      <c r="JY31" s="798"/>
      <c r="JZ31" s="798"/>
      <c r="KA31" s="798"/>
      <c r="KB31" s="798"/>
      <c r="KC31" s="798"/>
      <c r="KD31" s="799"/>
      <c r="KE31" s="940">
        <f t="shared" ref="KE31" si="216">SUM(KE26:KH30)</f>
        <v>0</v>
      </c>
      <c r="KF31" s="941"/>
      <c r="KG31" s="941"/>
      <c r="KH31" s="941"/>
      <c r="KI31" s="941">
        <f t="shared" ref="KI31" si="217">SUM(KI26:KL30)</f>
        <v>0</v>
      </c>
      <c r="KJ31" s="941"/>
      <c r="KK31" s="941"/>
      <c r="KL31" s="941"/>
      <c r="KM31" s="941">
        <f t="shared" ref="KM31" si="218">SUM(KM26:KP30)</f>
        <v>0</v>
      </c>
      <c r="KN31" s="941"/>
      <c r="KO31" s="941"/>
      <c r="KP31" s="941"/>
      <c r="KQ31" s="941">
        <f t="shared" ref="KQ31" si="219">SUM(KQ26:KT30)</f>
        <v>0</v>
      </c>
      <c r="KR31" s="941"/>
      <c r="KS31" s="941"/>
      <c r="KT31" s="941"/>
      <c r="KU31" s="941">
        <f t="shared" ref="KU31" si="220">SUM(KU26:KX30)</f>
        <v>0</v>
      </c>
      <c r="KV31" s="941"/>
      <c r="KW31" s="941"/>
      <c r="KX31" s="947"/>
      <c r="LC31" s="867"/>
      <c r="LD31" s="526"/>
      <c r="LE31" s="755" t="s">
        <v>105</v>
      </c>
      <c r="LF31" s="755"/>
      <c r="LG31" s="755"/>
      <c r="LH31" s="755"/>
      <c r="LI31" s="755"/>
      <c r="LJ31" s="755"/>
      <c r="LK31" s="755"/>
      <c r="LL31" s="755"/>
      <c r="LM31" s="755"/>
      <c r="LN31" s="755"/>
      <c r="LO31" s="755"/>
      <c r="LP31" s="776"/>
      <c r="LQ31" s="777"/>
      <c r="LR31" s="778"/>
      <c r="LS31" s="778"/>
      <c r="LT31" s="777"/>
      <c r="LU31" s="777"/>
      <c r="LV31" s="778"/>
      <c r="LW31" s="800"/>
      <c r="LX31" s="777"/>
      <c r="LY31" s="777"/>
      <c r="LZ31" s="778"/>
      <c r="MA31" s="800"/>
      <c r="MB31" s="777"/>
      <c r="MC31" s="777"/>
      <c r="MD31" s="778"/>
      <c r="ME31" s="800"/>
      <c r="MF31" s="777"/>
      <c r="MG31" s="777"/>
      <c r="MH31" s="778"/>
      <c r="MI31" s="800"/>
      <c r="MJ31" s="801"/>
      <c r="MK31" s="802"/>
      <c r="ML31" s="803"/>
      <c r="MM31" s="958"/>
      <c r="MN31" s="959"/>
      <c r="MO31" s="959"/>
      <c r="MP31" s="960"/>
      <c r="MQ31" s="940">
        <f>SUM(MQ26:MT30)</f>
        <v>0</v>
      </c>
      <c r="MR31" s="941"/>
      <c r="MS31" s="941"/>
      <c r="MT31" s="941"/>
      <c r="MU31" s="941">
        <f t="shared" ref="MU31" si="221">SUM(MU26:MX30)</f>
        <v>0</v>
      </c>
      <c r="MV31" s="941"/>
      <c r="MW31" s="941"/>
      <c r="MX31" s="941"/>
      <c r="MY31" s="941">
        <f t="shared" ref="MY31" si="222">SUM(MY26:NB30)</f>
        <v>0</v>
      </c>
      <c r="MZ31" s="941"/>
      <c r="NA31" s="941"/>
      <c r="NB31" s="941"/>
      <c r="NC31" s="941">
        <f t="shared" ref="NC31" si="223">SUM(NC26:NF30)</f>
        <v>0</v>
      </c>
      <c r="ND31" s="941"/>
      <c r="NE31" s="941"/>
      <c r="NF31" s="941"/>
      <c r="NG31" s="941">
        <f t="shared" ref="NG31" si="224">SUM(NG26:NJ30)</f>
        <v>0</v>
      </c>
      <c r="NH31" s="941"/>
      <c r="NI31" s="941"/>
      <c r="NJ31" s="941"/>
      <c r="NK31" s="796"/>
      <c r="NL31" s="797"/>
      <c r="NM31" s="797"/>
      <c r="NN31" s="797"/>
      <c r="NO31" s="797"/>
      <c r="NP31" s="797"/>
      <c r="NQ31" s="797"/>
      <c r="NR31" s="797"/>
      <c r="NS31" s="797"/>
      <c r="NT31" s="797"/>
      <c r="NU31" s="797"/>
      <c r="NV31" s="797"/>
      <c r="NW31" s="798"/>
      <c r="NX31" s="798"/>
      <c r="NY31" s="798"/>
      <c r="NZ31" s="798"/>
      <c r="OA31" s="798"/>
      <c r="OB31" s="798"/>
      <c r="OC31" s="798"/>
      <c r="OD31" s="799"/>
      <c r="OE31" s="940">
        <f t="shared" ref="OE31" si="225">SUM(OE26:OH30)</f>
        <v>0</v>
      </c>
      <c r="OF31" s="941"/>
      <c r="OG31" s="941"/>
      <c r="OH31" s="941"/>
      <c r="OI31" s="941">
        <f t="shared" ref="OI31" si="226">SUM(OI26:OL30)</f>
        <v>0</v>
      </c>
      <c r="OJ31" s="941"/>
      <c r="OK31" s="941"/>
      <c r="OL31" s="941"/>
      <c r="OM31" s="941">
        <f t="shared" ref="OM31" si="227">SUM(OM26:OP30)</f>
        <v>0</v>
      </c>
      <c r="ON31" s="941"/>
      <c r="OO31" s="941"/>
      <c r="OP31" s="941"/>
      <c r="OQ31" s="941">
        <f t="shared" ref="OQ31" si="228">SUM(OQ26:OT30)</f>
        <v>0</v>
      </c>
      <c r="OR31" s="941"/>
      <c r="OS31" s="941"/>
      <c r="OT31" s="941"/>
      <c r="OU31" s="941">
        <f t="shared" ref="OU31" si="229">SUM(OU26:OX30)</f>
        <v>0</v>
      </c>
      <c r="OV31" s="941"/>
      <c r="OW31" s="941"/>
      <c r="OX31" s="947"/>
      <c r="PC31" s="867"/>
      <c r="PD31" s="526"/>
      <c r="PE31" s="755" t="s">
        <v>105</v>
      </c>
      <c r="PF31" s="755"/>
      <c r="PG31" s="755"/>
      <c r="PH31" s="755"/>
      <c r="PI31" s="755"/>
      <c r="PJ31" s="755"/>
      <c r="PK31" s="755"/>
      <c r="PL31" s="755"/>
      <c r="PM31" s="755"/>
      <c r="PN31" s="755"/>
      <c r="PO31" s="755"/>
      <c r="PP31" s="776"/>
      <c r="PQ31" s="777"/>
      <c r="PR31" s="778"/>
      <c r="PS31" s="778"/>
      <c r="PT31" s="777"/>
      <c r="PU31" s="777"/>
      <c r="PV31" s="778"/>
      <c r="PW31" s="800"/>
      <c r="PX31" s="777"/>
      <c r="PY31" s="777"/>
      <c r="PZ31" s="778"/>
      <c r="QA31" s="800"/>
      <c r="QB31" s="777"/>
      <c r="QC31" s="777"/>
      <c r="QD31" s="778"/>
      <c r="QE31" s="800"/>
      <c r="QF31" s="777"/>
      <c r="QG31" s="777"/>
      <c r="QH31" s="778"/>
      <c r="QI31" s="800"/>
      <c r="QJ31" s="801"/>
      <c r="QK31" s="802"/>
      <c r="QL31" s="803"/>
      <c r="QM31" s="958"/>
      <c r="QN31" s="959"/>
      <c r="QO31" s="959"/>
      <c r="QP31" s="960"/>
      <c r="QQ31" s="940">
        <f>SUM(QQ26:QT30)</f>
        <v>0</v>
      </c>
      <c r="QR31" s="941"/>
      <c r="QS31" s="941"/>
      <c r="QT31" s="941"/>
      <c r="QU31" s="941">
        <f t="shared" ref="QU31" si="230">SUM(QU26:QX30)</f>
        <v>0</v>
      </c>
      <c r="QV31" s="941"/>
      <c r="QW31" s="941"/>
      <c r="QX31" s="941"/>
      <c r="QY31" s="941">
        <f t="shared" ref="QY31" si="231">SUM(QY26:RB30)</f>
        <v>0</v>
      </c>
      <c r="QZ31" s="941"/>
      <c r="RA31" s="941"/>
      <c r="RB31" s="941"/>
      <c r="RC31" s="941">
        <f t="shared" ref="RC31" si="232">SUM(RC26:RF30)</f>
        <v>0</v>
      </c>
      <c r="RD31" s="941"/>
      <c r="RE31" s="941"/>
      <c r="RF31" s="941"/>
      <c r="RG31" s="941">
        <f t="shared" ref="RG31" si="233">SUM(RG26:RJ30)</f>
        <v>0</v>
      </c>
      <c r="RH31" s="941"/>
      <c r="RI31" s="941"/>
      <c r="RJ31" s="941"/>
      <c r="RK31" s="796"/>
      <c r="RL31" s="797"/>
      <c r="RM31" s="797"/>
      <c r="RN31" s="797"/>
      <c r="RO31" s="797"/>
      <c r="RP31" s="797"/>
      <c r="RQ31" s="797"/>
      <c r="RR31" s="797"/>
      <c r="RS31" s="797"/>
      <c r="RT31" s="797"/>
      <c r="RU31" s="797"/>
      <c r="RV31" s="797"/>
      <c r="RW31" s="798"/>
      <c r="RX31" s="798"/>
      <c r="RY31" s="798"/>
      <c r="RZ31" s="798"/>
      <c r="SA31" s="798"/>
      <c r="SB31" s="798"/>
      <c r="SC31" s="798"/>
      <c r="SD31" s="799"/>
      <c r="SE31" s="940">
        <f t="shared" ref="SE31" si="234">SUM(SE26:SH30)</f>
        <v>0</v>
      </c>
      <c r="SF31" s="941"/>
      <c r="SG31" s="941"/>
      <c r="SH31" s="941"/>
      <c r="SI31" s="941">
        <f t="shared" ref="SI31" si="235">SUM(SI26:SL30)</f>
        <v>0</v>
      </c>
      <c r="SJ31" s="941"/>
      <c r="SK31" s="941"/>
      <c r="SL31" s="941"/>
      <c r="SM31" s="941">
        <f t="shared" ref="SM31" si="236">SUM(SM26:SP30)</f>
        <v>0</v>
      </c>
      <c r="SN31" s="941"/>
      <c r="SO31" s="941"/>
      <c r="SP31" s="941"/>
      <c r="SQ31" s="941">
        <f t="shared" ref="SQ31" si="237">SUM(SQ26:ST30)</f>
        <v>0</v>
      </c>
      <c r="SR31" s="941"/>
      <c r="SS31" s="941"/>
      <c r="ST31" s="941"/>
      <c r="SU31" s="941">
        <f t="shared" ref="SU31" si="238">SUM(SU26:SX30)</f>
        <v>0</v>
      </c>
      <c r="SV31" s="941"/>
      <c r="SW31" s="941"/>
      <c r="SX31" s="947"/>
      <c r="TS31" s="776"/>
      <c r="TT31" s="777"/>
      <c r="TU31" s="778"/>
      <c r="TV31" s="778"/>
      <c r="TW31" s="777"/>
      <c r="TX31" s="777"/>
      <c r="TY31" s="778"/>
      <c r="TZ31" s="800"/>
      <c r="UA31" s="777"/>
      <c r="UB31" s="777"/>
      <c r="UC31" s="778"/>
      <c r="UD31" s="800"/>
      <c r="UE31" s="777"/>
      <c r="UF31" s="777"/>
      <c r="UG31" s="778"/>
      <c r="UH31" s="800"/>
      <c r="UI31" s="777"/>
      <c r="UJ31" s="777"/>
      <c r="UK31" s="778"/>
      <c r="UL31" s="800"/>
      <c r="UM31" s="801"/>
      <c r="UN31" s="802"/>
      <c r="UO31" s="803"/>
      <c r="UP31" s="958"/>
      <c r="UQ31" s="959"/>
      <c r="UR31" s="959"/>
      <c r="US31" s="960"/>
      <c r="UT31" s="940">
        <f t="shared" si="10"/>
        <v>0</v>
      </c>
      <c r="UU31" s="941"/>
      <c r="UV31" s="941"/>
      <c r="UW31" s="941"/>
      <c r="UX31" s="941">
        <f t="shared" si="11"/>
        <v>0</v>
      </c>
      <c r="UY31" s="941"/>
      <c r="UZ31" s="941"/>
      <c r="VA31" s="941"/>
      <c r="VB31" s="941">
        <f t="shared" si="12"/>
        <v>0</v>
      </c>
      <c r="VC31" s="941"/>
      <c r="VD31" s="941"/>
      <c r="VE31" s="941"/>
      <c r="VF31" s="941">
        <f t="shared" si="13"/>
        <v>0</v>
      </c>
      <c r="VG31" s="941"/>
      <c r="VH31" s="941"/>
      <c r="VI31" s="941"/>
      <c r="VJ31" s="941">
        <f t="shared" si="14"/>
        <v>0</v>
      </c>
      <c r="VK31" s="941"/>
      <c r="VL31" s="941"/>
      <c r="VM31" s="941"/>
      <c r="VN31" s="796"/>
      <c r="VO31" s="797"/>
      <c r="VP31" s="797"/>
      <c r="VQ31" s="797"/>
      <c r="VR31" s="797"/>
      <c r="VS31" s="797"/>
      <c r="VT31" s="797"/>
      <c r="VU31" s="797"/>
      <c r="VV31" s="797"/>
      <c r="VW31" s="797"/>
      <c r="VX31" s="797"/>
      <c r="VY31" s="797"/>
      <c r="VZ31" s="798"/>
      <c r="WA31" s="798"/>
      <c r="WB31" s="798"/>
      <c r="WC31" s="798"/>
      <c r="WD31" s="798"/>
      <c r="WE31" s="798"/>
      <c r="WF31" s="798"/>
      <c r="WG31" s="799"/>
      <c r="WH31" s="940">
        <f t="shared" si="15"/>
        <v>0</v>
      </c>
      <c r="WI31" s="941"/>
      <c r="WJ31" s="941"/>
      <c r="WK31" s="941"/>
      <c r="WL31" s="941">
        <f t="shared" si="16"/>
        <v>0</v>
      </c>
      <c r="WM31" s="941"/>
      <c r="WN31" s="941"/>
      <c r="WO31" s="941"/>
      <c r="WP31" s="941">
        <f t="shared" si="17"/>
        <v>0</v>
      </c>
      <c r="WQ31" s="941"/>
      <c r="WR31" s="941"/>
      <c r="WS31" s="941"/>
      <c r="WT31" s="941">
        <f t="shared" si="18"/>
        <v>0</v>
      </c>
      <c r="WU31" s="941"/>
      <c r="WV31" s="941"/>
      <c r="WW31" s="941"/>
      <c r="WX31" s="941">
        <f t="shared" si="19"/>
        <v>0</v>
      </c>
      <c r="WY31" s="941"/>
      <c r="WZ31" s="941"/>
      <c r="XA31" s="947"/>
    </row>
    <row r="32" spans="3:625" s="100" customFormat="1" ht="19.5" customHeight="1" x14ac:dyDescent="0.15">
      <c r="C32" s="867"/>
      <c r="D32" s="812" t="s">
        <v>146</v>
      </c>
      <c r="E32" s="641" t="s">
        <v>163</v>
      </c>
      <c r="F32" s="642"/>
      <c r="G32" s="765" t="s">
        <v>154</v>
      </c>
      <c r="H32" s="766"/>
      <c r="I32" s="766"/>
      <c r="J32" s="766"/>
      <c r="K32" s="766"/>
      <c r="L32" s="766"/>
      <c r="M32" s="766"/>
      <c r="N32" s="766"/>
      <c r="O32" s="767"/>
      <c r="P32" s="484"/>
      <c r="Q32" s="434"/>
      <c r="R32" s="435"/>
      <c r="S32" s="435"/>
      <c r="T32" s="434"/>
      <c r="U32" s="434"/>
      <c r="V32" s="435"/>
      <c r="W32" s="589"/>
      <c r="X32" s="434"/>
      <c r="Y32" s="434"/>
      <c r="Z32" s="435"/>
      <c r="AA32" s="589"/>
      <c r="AB32" s="434"/>
      <c r="AC32" s="434"/>
      <c r="AD32" s="435"/>
      <c r="AE32" s="589"/>
      <c r="AF32" s="434"/>
      <c r="AG32" s="434"/>
      <c r="AH32" s="435"/>
      <c r="AI32" s="589"/>
      <c r="AJ32" s="772" t="s">
        <v>57</v>
      </c>
      <c r="AK32" s="773"/>
      <c r="AL32" s="774"/>
      <c r="AM32" s="1064"/>
      <c r="AN32" s="1056"/>
      <c r="AO32" s="1056"/>
      <c r="AP32" s="1057"/>
      <c r="AQ32" s="940">
        <f t="shared" si="20"/>
        <v>0</v>
      </c>
      <c r="AR32" s="941"/>
      <c r="AS32" s="941"/>
      <c r="AT32" s="941"/>
      <c r="AU32" s="941">
        <f t="shared" si="0"/>
        <v>0</v>
      </c>
      <c r="AV32" s="941"/>
      <c r="AW32" s="941"/>
      <c r="AX32" s="941"/>
      <c r="AY32" s="941">
        <f t="shared" si="1"/>
        <v>0</v>
      </c>
      <c r="AZ32" s="941"/>
      <c r="BA32" s="941"/>
      <c r="BB32" s="941"/>
      <c r="BC32" s="941">
        <f t="shared" si="2"/>
        <v>0</v>
      </c>
      <c r="BD32" s="941"/>
      <c r="BE32" s="941"/>
      <c r="BF32" s="941"/>
      <c r="BG32" s="941">
        <f t="shared" si="3"/>
        <v>0</v>
      </c>
      <c r="BH32" s="941"/>
      <c r="BI32" s="941"/>
      <c r="BJ32" s="941"/>
      <c r="BK32" s="807"/>
      <c r="BL32" s="808"/>
      <c r="BM32" s="808"/>
      <c r="BN32" s="808"/>
      <c r="BO32" s="808"/>
      <c r="BP32" s="808"/>
      <c r="BQ32" s="808"/>
      <c r="BR32" s="808"/>
      <c r="BS32" s="808"/>
      <c r="BT32" s="808"/>
      <c r="BU32" s="808"/>
      <c r="BV32" s="808"/>
      <c r="BW32" s="809"/>
      <c r="BX32" s="809"/>
      <c r="BY32" s="809"/>
      <c r="BZ32" s="809"/>
      <c r="CA32" s="809"/>
      <c r="CB32" s="809"/>
      <c r="CC32" s="809"/>
      <c r="CD32" s="810"/>
      <c r="CE32" s="940">
        <f>P32*$BK32</f>
        <v>0</v>
      </c>
      <c r="CF32" s="941"/>
      <c r="CG32" s="941"/>
      <c r="CH32" s="941"/>
      <c r="CI32" s="941">
        <f>T32*$BK32</f>
        <v>0</v>
      </c>
      <c r="CJ32" s="941"/>
      <c r="CK32" s="941"/>
      <c r="CL32" s="941"/>
      <c r="CM32" s="941">
        <f>X32*$BK32</f>
        <v>0</v>
      </c>
      <c r="CN32" s="941"/>
      <c r="CO32" s="941"/>
      <c r="CP32" s="941"/>
      <c r="CQ32" s="941">
        <f>AB32*$BK32</f>
        <v>0</v>
      </c>
      <c r="CR32" s="941"/>
      <c r="CS32" s="941"/>
      <c r="CT32" s="941"/>
      <c r="CU32" s="941">
        <f>AF32*$BK32</f>
        <v>0</v>
      </c>
      <c r="CV32" s="941"/>
      <c r="CW32" s="941"/>
      <c r="CX32" s="947"/>
      <c r="DC32" s="867"/>
      <c r="DD32" s="812" t="s">
        <v>146</v>
      </c>
      <c r="DE32" s="641" t="s">
        <v>163</v>
      </c>
      <c r="DF32" s="642"/>
      <c r="DG32" s="765" t="s">
        <v>154</v>
      </c>
      <c r="DH32" s="766"/>
      <c r="DI32" s="766"/>
      <c r="DJ32" s="766"/>
      <c r="DK32" s="766"/>
      <c r="DL32" s="766"/>
      <c r="DM32" s="766"/>
      <c r="DN32" s="766"/>
      <c r="DO32" s="767"/>
      <c r="DP32" s="484"/>
      <c r="DQ32" s="434"/>
      <c r="DR32" s="435"/>
      <c r="DS32" s="435"/>
      <c r="DT32" s="434"/>
      <c r="DU32" s="434"/>
      <c r="DV32" s="435"/>
      <c r="DW32" s="589"/>
      <c r="DX32" s="434"/>
      <c r="DY32" s="434"/>
      <c r="DZ32" s="435"/>
      <c r="EA32" s="589"/>
      <c r="EB32" s="434"/>
      <c r="EC32" s="434"/>
      <c r="ED32" s="435"/>
      <c r="EE32" s="589"/>
      <c r="EF32" s="434"/>
      <c r="EG32" s="434"/>
      <c r="EH32" s="435"/>
      <c r="EI32" s="589"/>
      <c r="EJ32" s="772" t="s">
        <v>57</v>
      </c>
      <c r="EK32" s="773"/>
      <c r="EL32" s="774"/>
      <c r="EM32" s="1064"/>
      <c r="EN32" s="1056"/>
      <c r="EO32" s="1056"/>
      <c r="EP32" s="1057"/>
      <c r="EQ32" s="940">
        <f t="shared" ref="EQ32" si="239">DP32*$EM32</f>
        <v>0</v>
      </c>
      <c r="ER32" s="941"/>
      <c r="ES32" s="941"/>
      <c r="ET32" s="941"/>
      <c r="EU32" s="941">
        <f>DT32*$EM32</f>
        <v>0</v>
      </c>
      <c r="EV32" s="941"/>
      <c r="EW32" s="941"/>
      <c r="EX32" s="941"/>
      <c r="EY32" s="941">
        <f t="shared" ref="EY32" si="240">DX32*$EM32</f>
        <v>0</v>
      </c>
      <c r="EZ32" s="941"/>
      <c r="FA32" s="941"/>
      <c r="FB32" s="941"/>
      <c r="FC32" s="941">
        <f t="shared" ref="FC32" si="241">EB32*$EM32</f>
        <v>0</v>
      </c>
      <c r="FD32" s="941"/>
      <c r="FE32" s="941"/>
      <c r="FF32" s="941"/>
      <c r="FG32" s="941">
        <f t="shared" ref="FG32" si="242">EF32*$EM32</f>
        <v>0</v>
      </c>
      <c r="FH32" s="941"/>
      <c r="FI32" s="941"/>
      <c r="FJ32" s="941"/>
      <c r="FK32" s="807"/>
      <c r="FL32" s="808"/>
      <c r="FM32" s="808"/>
      <c r="FN32" s="808"/>
      <c r="FO32" s="808"/>
      <c r="FP32" s="808"/>
      <c r="FQ32" s="808"/>
      <c r="FR32" s="808"/>
      <c r="FS32" s="808"/>
      <c r="FT32" s="808"/>
      <c r="FU32" s="808"/>
      <c r="FV32" s="808"/>
      <c r="FW32" s="809"/>
      <c r="FX32" s="809"/>
      <c r="FY32" s="809"/>
      <c r="FZ32" s="809"/>
      <c r="GA32" s="809"/>
      <c r="GB32" s="809"/>
      <c r="GC32" s="809"/>
      <c r="GD32" s="810"/>
      <c r="GE32" s="940">
        <f>DP32*$FK32</f>
        <v>0</v>
      </c>
      <c r="GF32" s="941"/>
      <c r="GG32" s="941"/>
      <c r="GH32" s="941"/>
      <c r="GI32" s="941">
        <f>DT32*$FK32</f>
        <v>0</v>
      </c>
      <c r="GJ32" s="941"/>
      <c r="GK32" s="941"/>
      <c r="GL32" s="941"/>
      <c r="GM32" s="941">
        <f>DX32*$FK32</f>
        <v>0</v>
      </c>
      <c r="GN32" s="941"/>
      <c r="GO32" s="941"/>
      <c r="GP32" s="941"/>
      <c r="GQ32" s="941">
        <f>EB32*$FK32</f>
        <v>0</v>
      </c>
      <c r="GR32" s="941"/>
      <c r="GS32" s="941"/>
      <c r="GT32" s="941"/>
      <c r="GU32" s="941">
        <f>EF32*$FK32</f>
        <v>0</v>
      </c>
      <c r="GV32" s="941"/>
      <c r="GW32" s="941"/>
      <c r="GX32" s="947"/>
      <c r="HC32" s="867"/>
      <c r="HD32" s="812" t="s">
        <v>146</v>
      </c>
      <c r="HE32" s="641" t="s">
        <v>163</v>
      </c>
      <c r="HF32" s="642"/>
      <c r="HG32" s="765" t="s">
        <v>154</v>
      </c>
      <c r="HH32" s="766"/>
      <c r="HI32" s="766"/>
      <c r="HJ32" s="766"/>
      <c r="HK32" s="766"/>
      <c r="HL32" s="766"/>
      <c r="HM32" s="766"/>
      <c r="HN32" s="766"/>
      <c r="HO32" s="767"/>
      <c r="HP32" s="484"/>
      <c r="HQ32" s="434"/>
      <c r="HR32" s="435"/>
      <c r="HS32" s="435"/>
      <c r="HT32" s="434"/>
      <c r="HU32" s="434"/>
      <c r="HV32" s="435"/>
      <c r="HW32" s="589"/>
      <c r="HX32" s="434"/>
      <c r="HY32" s="434"/>
      <c r="HZ32" s="435"/>
      <c r="IA32" s="589"/>
      <c r="IB32" s="434"/>
      <c r="IC32" s="434"/>
      <c r="ID32" s="435"/>
      <c r="IE32" s="589"/>
      <c r="IF32" s="434"/>
      <c r="IG32" s="434"/>
      <c r="IH32" s="435"/>
      <c r="II32" s="589"/>
      <c r="IJ32" s="772" t="s">
        <v>57</v>
      </c>
      <c r="IK32" s="773"/>
      <c r="IL32" s="774"/>
      <c r="IM32" s="1064"/>
      <c r="IN32" s="1056"/>
      <c r="IO32" s="1056"/>
      <c r="IP32" s="1057"/>
      <c r="IQ32" s="940">
        <f t="shared" ref="IQ32" si="243">HP32*$IM32</f>
        <v>0</v>
      </c>
      <c r="IR32" s="941"/>
      <c r="IS32" s="941"/>
      <c r="IT32" s="941"/>
      <c r="IU32" s="941">
        <f t="shared" ref="IU32" si="244">HT32*$IM32</f>
        <v>0</v>
      </c>
      <c r="IV32" s="941"/>
      <c r="IW32" s="941"/>
      <c r="IX32" s="941"/>
      <c r="IY32" s="941">
        <f t="shared" ref="IY32" si="245">HX32*$IM32</f>
        <v>0</v>
      </c>
      <c r="IZ32" s="941"/>
      <c r="JA32" s="941"/>
      <c r="JB32" s="941"/>
      <c r="JC32" s="941">
        <f t="shared" ref="JC32" si="246">IB32*$IM32</f>
        <v>0</v>
      </c>
      <c r="JD32" s="941"/>
      <c r="JE32" s="941"/>
      <c r="JF32" s="941"/>
      <c r="JG32" s="941">
        <f t="shared" ref="JG32" si="247">IF32*$IM32</f>
        <v>0</v>
      </c>
      <c r="JH32" s="941"/>
      <c r="JI32" s="941"/>
      <c r="JJ32" s="941"/>
      <c r="JK32" s="807"/>
      <c r="JL32" s="808"/>
      <c r="JM32" s="808"/>
      <c r="JN32" s="808"/>
      <c r="JO32" s="808"/>
      <c r="JP32" s="808"/>
      <c r="JQ32" s="808"/>
      <c r="JR32" s="808"/>
      <c r="JS32" s="808"/>
      <c r="JT32" s="808"/>
      <c r="JU32" s="808"/>
      <c r="JV32" s="808"/>
      <c r="JW32" s="809"/>
      <c r="JX32" s="809"/>
      <c r="JY32" s="809"/>
      <c r="JZ32" s="809"/>
      <c r="KA32" s="809"/>
      <c r="KB32" s="809"/>
      <c r="KC32" s="809"/>
      <c r="KD32" s="810"/>
      <c r="KE32" s="940">
        <f>HP32*$JK32</f>
        <v>0</v>
      </c>
      <c r="KF32" s="941"/>
      <c r="KG32" s="941"/>
      <c r="KH32" s="941"/>
      <c r="KI32" s="941">
        <f>HT32*$JK32</f>
        <v>0</v>
      </c>
      <c r="KJ32" s="941"/>
      <c r="KK32" s="941"/>
      <c r="KL32" s="941"/>
      <c r="KM32" s="941">
        <f>HX32*$JK32</f>
        <v>0</v>
      </c>
      <c r="KN32" s="941"/>
      <c r="KO32" s="941"/>
      <c r="KP32" s="941"/>
      <c r="KQ32" s="941">
        <f>IB32*$JK32</f>
        <v>0</v>
      </c>
      <c r="KR32" s="941"/>
      <c r="KS32" s="941"/>
      <c r="KT32" s="941"/>
      <c r="KU32" s="941">
        <f>IF32*$JK32</f>
        <v>0</v>
      </c>
      <c r="KV32" s="941"/>
      <c r="KW32" s="941"/>
      <c r="KX32" s="947"/>
      <c r="LC32" s="867"/>
      <c r="LD32" s="812" t="s">
        <v>146</v>
      </c>
      <c r="LE32" s="641" t="s">
        <v>163</v>
      </c>
      <c r="LF32" s="642"/>
      <c r="LG32" s="765" t="s">
        <v>154</v>
      </c>
      <c r="LH32" s="766"/>
      <c r="LI32" s="766"/>
      <c r="LJ32" s="766"/>
      <c r="LK32" s="766"/>
      <c r="LL32" s="766"/>
      <c r="LM32" s="766"/>
      <c r="LN32" s="766"/>
      <c r="LO32" s="767"/>
      <c r="LP32" s="484"/>
      <c r="LQ32" s="434"/>
      <c r="LR32" s="435"/>
      <c r="LS32" s="435"/>
      <c r="LT32" s="434"/>
      <c r="LU32" s="434"/>
      <c r="LV32" s="435"/>
      <c r="LW32" s="589"/>
      <c r="LX32" s="434"/>
      <c r="LY32" s="434"/>
      <c r="LZ32" s="435"/>
      <c r="MA32" s="589"/>
      <c r="MB32" s="434"/>
      <c r="MC32" s="434"/>
      <c r="MD32" s="435"/>
      <c r="ME32" s="589"/>
      <c r="MF32" s="434"/>
      <c r="MG32" s="434"/>
      <c r="MH32" s="435"/>
      <c r="MI32" s="589"/>
      <c r="MJ32" s="772" t="s">
        <v>57</v>
      </c>
      <c r="MK32" s="773"/>
      <c r="ML32" s="774"/>
      <c r="MM32" s="1064"/>
      <c r="MN32" s="1056"/>
      <c r="MO32" s="1056"/>
      <c r="MP32" s="1057"/>
      <c r="MQ32" s="940">
        <f t="shared" ref="MQ32" si="248">LP32*$MM32</f>
        <v>0</v>
      </c>
      <c r="MR32" s="941"/>
      <c r="MS32" s="941"/>
      <c r="MT32" s="941"/>
      <c r="MU32" s="941">
        <f t="shared" ref="MU32" si="249">LT32*$MM32</f>
        <v>0</v>
      </c>
      <c r="MV32" s="941"/>
      <c r="MW32" s="941"/>
      <c r="MX32" s="941"/>
      <c r="MY32" s="941">
        <f t="shared" ref="MY32" si="250">LX32*$MM32</f>
        <v>0</v>
      </c>
      <c r="MZ32" s="941"/>
      <c r="NA32" s="941"/>
      <c r="NB32" s="941"/>
      <c r="NC32" s="941">
        <f t="shared" ref="NC32" si="251">MB32*$MM32</f>
        <v>0</v>
      </c>
      <c r="ND32" s="941"/>
      <c r="NE32" s="941"/>
      <c r="NF32" s="941"/>
      <c r="NG32" s="941">
        <f t="shared" ref="NG32" si="252">MF32*$MM32</f>
        <v>0</v>
      </c>
      <c r="NH32" s="941"/>
      <c r="NI32" s="941"/>
      <c r="NJ32" s="941"/>
      <c r="NK32" s="807"/>
      <c r="NL32" s="808"/>
      <c r="NM32" s="808"/>
      <c r="NN32" s="808"/>
      <c r="NO32" s="808"/>
      <c r="NP32" s="808"/>
      <c r="NQ32" s="808"/>
      <c r="NR32" s="808"/>
      <c r="NS32" s="808"/>
      <c r="NT32" s="808"/>
      <c r="NU32" s="808"/>
      <c r="NV32" s="808"/>
      <c r="NW32" s="809"/>
      <c r="NX32" s="809"/>
      <c r="NY32" s="809"/>
      <c r="NZ32" s="809"/>
      <c r="OA32" s="809"/>
      <c r="OB32" s="809"/>
      <c r="OC32" s="809"/>
      <c r="OD32" s="810"/>
      <c r="OE32" s="940">
        <f>LP32*$NK32</f>
        <v>0</v>
      </c>
      <c r="OF32" s="941"/>
      <c r="OG32" s="941"/>
      <c r="OH32" s="941"/>
      <c r="OI32" s="941">
        <f>LT32*$NK32</f>
        <v>0</v>
      </c>
      <c r="OJ32" s="941"/>
      <c r="OK32" s="941"/>
      <c r="OL32" s="941"/>
      <c r="OM32" s="941">
        <f>LX32*$NK32</f>
        <v>0</v>
      </c>
      <c r="ON32" s="941"/>
      <c r="OO32" s="941"/>
      <c r="OP32" s="941"/>
      <c r="OQ32" s="941">
        <f>MB32*$NK32</f>
        <v>0</v>
      </c>
      <c r="OR32" s="941"/>
      <c r="OS32" s="941"/>
      <c r="OT32" s="941"/>
      <c r="OU32" s="941">
        <f>MF32*$NK32</f>
        <v>0</v>
      </c>
      <c r="OV32" s="941"/>
      <c r="OW32" s="941"/>
      <c r="OX32" s="947"/>
      <c r="PC32" s="867"/>
      <c r="PD32" s="812" t="s">
        <v>146</v>
      </c>
      <c r="PE32" s="641" t="s">
        <v>163</v>
      </c>
      <c r="PF32" s="642"/>
      <c r="PG32" s="765" t="s">
        <v>154</v>
      </c>
      <c r="PH32" s="766"/>
      <c r="PI32" s="766"/>
      <c r="PJ32" s="766"/>
      <c r="PK32" s="766"/>
      <c r="PL32" s="766"/>
      <c r="PM32" s="766"/>
      <c r="PN32" s="766"/>
      <c r="PO32" s="767"/>
      <c r="PP32" s="484"/>
      <c r="PQ32" s="434"/>
      <c r="PR32" s="435"/>
      <c r="PS32" s="435"/>
      <c r="PT32" s="434"/>
      <c r="PU32" s="434"/>
      <c r="PV32" s="435"/>
      <c r="PW32" s="589"/>
      <c r="PX32" s="434"/>
      <c r="PY32" s="434"/>
      <c r="PZ32" s="435"/>
      <c r="QA32" s="589"/>
      <c r="QB32" s="434"/>
      <c r="QC32" s="434"/>
      <c r="QD32" s="435"/>
      <c r="QE32" s="589"/>
      <c r="QF32" s="434"/>
      <c r="QG32" s="434"/>
      <c r="QH32" s="435"/>
      <c r="QI32" s="589"/>
      <c r="QJ32" s="772" t="s">
        <v>57</v>
      </c>
      <c r="QK32" s="773"/>
      <c r="QL32" s="774"/>
      <c r="QM32" s="1064"/>
      <c r="QN32" s="1056"/>
      <c r="QO32" s="1056"/>
      <c r="QP32" s="1057"/>
      <c r="QQ32" s="940">
        <f t="shared" ref="QQ32" si="253">PP32*$QM32</f>
        <v>0</v>
      </c>
      <c r="QR32" s="941"/>
      <c r="QS32" s="941"/>
      <c r="QT32" s="941"/>
      <c r="QU32" s="941">
        <f t="shared" ref="QU32" si="254">PT32*$QM32</f>
        <v>0</v>
      </c>
      <c r="QV32" s="941"/>
      <c r="QW32" s="941"/>
      <c r="QX32" s="941"/>
      <c r="QY32" s="941">
        <f t="shared" ref="QY32" si="255">PX32*$QM32</f>
        <v>0</v>
      </c>
      <c r="QZ32" s="941"/>
      <c r="RA32" s="941"/>
      <c r="RB32" s="941"/>
      <c r="RC32" s="941">
        <f t="shared" ref="RC32" si="256">QB32*$QM32</f>
        <v>0</v>
      </c>
      <c r="RD32" s="941"/>
      <c r="RE32" s="941"/>
      <c r="RF32" s="941"/>
      <c r="RG32" s="941">
        <f t="shared" ref="RG32" si="257">QF32*$QM32</f>
        <v>0</v>
      </c>
      <c r="RH32" s="941"/>
      <c r="RI32" s="941"/>
      <c r="RJ32" s="941"/>
      <c r="RK32" s="807"/>
      <c r="RL32" s="808"/>
      <c r="RM32" s="808"/>
      <c r="RN32" s="808"/>
      <c r="RO32" s="808"/>
      <c r="RP32" s="808"/>
      <c r="RQ32" s="808"/>
      <c r="RR32" s="808"/>
      <c r="RS32" s="808"/>
      <c r="RT32" s="808"/>
      <c r="RU32" s="808"/>
      <c r="RV32" s="808"/>
      <c r="RW32" s="809"/>
      <c r="RX32" s="809"/>
      <c r="RY32" s="809"/>
      <c r="RZ32" s="809"/>
      <c r="SA32" s="809"/>
      <c r="SB32" s="809"/>
      <c r="SC32" s="809"/>
      <c r="SD32" s="810"/>
      <c r="SE32" s="940">
        <f>PP32*$RK32</f>
        <v>0</v>
      </c>
      <c r="SF32" s="941"/>
      <c r="SG32" s="941"/>
      <c r="SH32" s="941"/>
      <c r="SI32" s="941">
        <f>PT32*$RK32</f>
        <v>0</v>
      </c>
      <c r="SJ32" s="941"/>
      <c r="SK32" s="941"/>
      <c r="SL32" s="941"/>
      <c r="SM32" s="941">
        <f>PX32*$RK32</f>
        <v>0</v>
      </c>
      <c r="SN32" s="941"/>
      <c r="SO32" s="941"/>
      <c r="SP32" s="941"/>
      <c r="SQ32" s="941">
        <f>QB32*$RK32</f>
        <v>0</v>
      </c>
      <c r="SR32" s="941"/>
      <c r="SS32" s="941"/>
      <c r="ST32" s="941"/>
      <c r="SU32" s="941">
        <f>QF32*$RK32</f>
        <v>0</v>
      </c>
      <c r="SV32" s="941"/>
      <c r="SW32" s="941"/>
      <c r="SX32" s="947"/>
      <c r="TS32" s="484">
        <f t="shared" ref="TS32:TS38" si="258">P32+DP32+HP32+LP32+PP32</f>
        <v>0</v>
      </c>
      <c r="TT32" s="434"/>
      <c r="TU32" s="435"/>
      <c r="TV32" s="435"/>
      <c r="TW32" s="434">
        <f t="shared" ref="TW32:TW38" si="259">T32+DT32+HT32+LT32+PT32</f>
        <v>0</v>
      </c>
      <c r="TX32" s="434"/>
      <c r="TY32" s="435"/>
      <c r="TZ32" s="589"/>
      <c r="UA32" s="434">
        <f t="shared" ref="UA32:UA38" si="260">X32+DX32+HX32+LX32+PX32</f>
        <v>0</v>
      </c>
      <c r="UB32" s="434"/>
      <c r="UC32" s="435"/>
      <c r="UD32" s="589"/>
      <c r="UE32" s="434">
        <f t="shared" ref="UE32:UE38" si="261">AB32+EB32+IB32+MB32+QB32</f>
        <v>0</v>
      </c>
      <c r="UF32" s="434"/>
      <c r="UG32" s="435"/>
      <c r="UH32" s="589"/>
      <c r="UI32" s="434">
        <f t="shared" ref="UI32:UI38" si="262">AF32+EF32+IF32+MF32+QF32</f>
        <v>0</v>
      </c>
      <c r="UJ32" s="434"/>
      <c r="UK32" s="435"/>
      <c r="UL32" s="589"/>
      <c r="UM32" s="772" t="s">
        <v>57</v>
      </c>
      <c r="UN32" s="773"/>
      <c r="UO32" s="774"/>
      <c r="UP32" s="1064"/>
      <c r="UQ32" s="1056"/>
      <c r="UR32" s="1056"/>
      <c r="US32" s="1057"/>
      <c r="UT32" s="940">
        <f t="shared" si="10"/>
        <v>0</v>
      </c>
      <c r="UU32" s="941"/>
      <c r="UV32" s="941"/>
      <c r="UW32" s="941"/>
      <c r="UX32" s="941">
        <f t="shared" si="11"/>
        <v>0</v>
      </c>
      <c r="UY32" s="941"/>
      <c r="UZ32" s="941"/>
      <c r="VA32" s="941"/>
      <c r="VB32" s="941">
        <f t="shared" si="12"/>
        <v>0</v>
      </c>
      <c r="VC32" s="941"/>
      <c r="VD32" s="941"/>
      <c r="VE32" s="941"/>
      <c r="VF32" s="941">
        <f t="shared" si="13"/>
        <v>0</v>
      </c>
      <c r="VG32" s="941"/>
      <c r="VH32" s="941"/>
      <c r="VI32" s="941"/>
      <c r="VJ32" s="941">
        <f t="shared" si="14"/>
        <v>0</v>
      </c>
      <c r="VK32" s="941"/>
      <c r="VL32" s="941"/>
      <c r="VM32" s="941"/>
      <c r="VN32" s="807"/>
      <c r="VO32" s="808"/>
      <c r="VP32" s="808"/>
      <c r="VQ32" s="808"/>
      <c r="VR32" s="808"/>
      <c r="VS32" s="808"/>
      <c r="VT32" s="808"/>
      <c r="VU32" s="808"/>
      <c r="VV32" s="808"/>
      <c r="VW32" s="808"/>
      <c r="VX32" s="808"/>
      <c r="VY32" s="808"/>
      <c r="VZ32" s="809"/>
      <c r="WA32" s="809"/>
      <c r="WB32" s="809"/>
      <c r="WC32" s="809"/>
      <c r="WD32" s="809"/>
      <c r="WE32" s="809"/>
      <c r="WF32" s="809"/>
      <c r="WG32" s="810"/>
      <c r="WH32" s="940">
        <f t="shared" si="15"/>
        <v>0</v>
      </c>
      <c r="WI32" s="941"/>
      <c r="WJ32" s="941"/>
      <c r="WK32" s="941"/>
      <c r="WL32" s="941">
        <f t="shared" si="16"/>
        <v>0</v>
      </c>
      <c r="WM32" s="941"/>
      <c r="WN32" s="941"/>
      <c r="WO32" s="941"/>
      <c r="WP32" s="941">
        <f t="shared" si="17"/>
        <v>0</v>
      </c>
      <c r="WQ32" s="941"/>
      <c r="WR32" s="941"/>
      <c r="WS32" s="941"/>
      <c r="WT32" s="941">
        <f t="shared" si="18"/>
        <v>0</v>
      </c>
      <c r="WU32" s="941"/>
      <c r="WV32" s="941"/>
      <c r="WW32" s="941"/>
      <c r="WX32" s="941">
        <f t="shared" si="19"/>
        <v>0</v>
      </c>
      <c r="WY32" s="941"/>
      <c r="WZ32" s="941"/>
      <c r="XA32" s="947"/>
    </row>
    <row r="33" spans="3:625" s="100" customFormat="1" ht="19.5" customHeight="1" x14ac:dyDescent="0.15">
      <c r="C33" s="867"/>
      <c r="D33" s="813"/>
      <c r="E33" s="643"/>
      <c r="F33" s="644"/>
      <c r="H33" s="746" t="s">
        <v>147</v>
      </c>
      <c r="I33" s="747"/>
      <c r="J33" s="747"/>
      <c r="K33" s="747"/>
      <c r="L33" s="747"/>
      <c r="M33" s="747"/>
      <c r="N33" s="747"/>
      <c r="O33" s="748"/>
      <c r="P33" s="484"/>
      <c r="Q33" s="434"/>
      <c r="R33" s="435"/>
      <c r="S33" s="435"/>
      <c r="T33" s="434"/>
      <c r="U33" s="434"/>
      <c r="V33" s="435"/>
      <c r="W33" s="589"/>
      <c r="X33" s="434"/>
      <c r="Y33" s="434"/>
      <c r="Z33" s="435"/>
      <c r="AA33" s="589"/>
      <c r="AB33" s="434"/>
      <c r="AC33" s="434"/>
      <c r="AD33" s="435"/>
      <c r="AE33" s="589"/>
      <c r="AF33" s="434"/>
      <c r="AG33" s="434"/>
      <c r="AH33" s="435"/>
      <c r="AI33" s="589"/>
      <c r="AJ33" s="772" t="s">
        <v>57</v>
      </c>
      <c r="AK33" s="773"/>
      <c r="AL33" s="774"/>
      <c r="AM33" s="1064"/>
      <c r="AN33" s="1056"/>
      <c r="AO33" s="1056"/>
      <c r="AP33" s="1057"/>
      <c r="AQ33" s="940">
        <f t="shared" si="20"/>
        <v>0</v>
      </c>
      <c r="AR33" s="941"/>
      <c r="AS33" s="941"/>
      <c r="AT33" s="941"/>
      <c r="AU33" s="941">
        <f t="shared" si="0"/>
        <v>0</v>
      </c>
      <c r="AV33" s="941"/>
      <c r="AW33" s="941"/>
      <c r="AX33" s="941"/>
      <c r="AY33" s="941">
        <f t="shared" si="1"/>
        <v>0</v>
      </c>
      <c r="AZ33" s="941"/>
      <c r="BA33" s="941"/>
      <c r="BB33" s="941"/>
      <c r="BC33" s="941">
        <f t="shared" si="2"/>
        <v>0</v>
      </c>
      <c r="BD33" s="941"/>
      <c r="BE33" s="941"/>
      <c r="BF33" s="941"/>
      <c r="BG33" s="941">
        <f t="shared" si="3"/>
        <v>0</v>
      </c>
      <c r="BH33" s="941"/>
      <c r="BI33" s="941"/>
      <c r="BJ33" s="941"/>
      <c r="BK33" s="807"/>
      <c r="BL33" s="808"/>
      <c r="BM33" s="808"/>
      <c r="BN33" s="808"/>
      <c r="BO33" s="808"/>
      <c r="BP33" s="808"/>
      <c r="BQ33" s="808"/>
      <c r="BR33" s="808"/>
      <c r="BS33" s="808"/>
      <c r="BT33" s="808"/>
      <c r="BU33" s="808"/>
      <c r="BV33" s="808"/>
      <c r="BW33" s="809"/>
      <c r="BX33" s="809"/>
      <c r="BY33" s="809"/>
      <c r="BZ33" s="809"/>
      <c r="CA33" s="809"/>
      <c r="CB33" s="809"/>
      <c r="CC33" s="809"/>
      <c r="CD33" s="810"/>
      <c r="CE33" s="940">
        <f t="shared" ref="CE33:CE35" si="263">P33*$BK33</f>
        <v>0</v>
      </c>
      <c r="CF33" s="941"/>
      <c r="CG33" s="941"/>
      <c r="CH33" s="941"/>
      <c r="CI33" s="941">
        <f t="shared" ref="CI33:CI35" si="264">T33*$BK33</f>
        <v>0</v>
      </c>
      <c r="CJ33" s="941"/>
      <c r="CK33" s="941"/>
      <c r="CL33" s="941"/>
      <c r="CM33" s="941">
        <f t="shared" ref="CM33:CM35" si="265">X33*$BK33</f>
        <v>0</v>
      </c>
      <c r="CN33" s="941"/>
      <c r="CO33" s="941"/>
      <c r="CP33" s="941"/>
      <c r="CQ33" s="941">
        <f t="shared" ref="CQ33:CQ35" si="266">AB33*$BK33</f>
        <v>0</v>
      </c>
      <c r="CR33" s="941"/>
      <c r="CS33" s="941"/>
      <c r="CT33" s="941"/>
      <c r="CU33" s="941">
        <f t="shared" ref="CU33:CU35" si="267">AF33*$BK33</f>
        <v>0</v>
      </c>
      <c r="CV33" s="941"/>
      <c r="CW33" s="941"/>
      <c r="CX33" s="947"/>
      <c r="DC33" s="867"/>
      <c r="DD33" s="813"/>
      <c r="DE33" s="643"/>
      <c r="DF33" s="644"/>
      <c r="DH33" s="746" t="s">
        <v>147</v>
      </c>
      <c r="DI33" s="747"/>
      <c r="DJ33" s="747"/>
      <c r="DK33" s="747"/>
      <c r="DL33" s="747"/>
      <c r="DM33" s="747"/>
      <c r="DN33" s="747"/>
      <c r="DO33" s="748"/>
      <c r="DP33" s="484"/>
      <c r="DQ33" s="434"/>
      <c r="DR33" s="435"/>
      <c r="DS33" s="435"/>
      <c r="DT33" s="434"/>
      <c r="DU33" s="434"/>
      <c r="DV33" s="435"/>
      <c r="DW33" s="589"/>
      <c r="DX33" s="434"/>
      <c r="DY33" s="434"/>
      <c r="DZ33" s="435"/>
      <c r="EA33" s="589"/>
      <c r="EB33" s="434"/>
      <c r="EC33" s="434"/>
      <c r="ED33" s="435"/>
      <c r="EE33" s="589"/>
      <c r="EF33" s="434"/>
      <c r="EG33" s="434"/>
      <c r="EH33" s="435"/>
      <c r="EI33" s="589"/>
      <c r="EJ33" s="772" t="s">
        <v>57</v>
      </c>
      <c r="EK33" s="773"/>
      <c r="EL33" s="774"/>
      <c r="EM33" s="1064"/>
      <c r="EN33" s="1056"/>
      <c r="EO33" s="1056"/>
      <c r="EP33" s="1057"/>
      <c r="EQ33" s="940">
        <f t="shared" ref="EQ33:EQ38" si="268">DP33*$EM33</f>
        <v>0</v>
      </c>
      <c r="ER33" s="941"/>
      <c r="ES33" s="941"/>
      <c r="ET33" s="941"/>
      <c r="EU33" s="941">
        <f t="shared" ref="EU33:EU38" si="269">DT33*$EM33</f>
        <v>0</v>
      </c>
      <c r="EV33" s="941"/>
      <c r="EW33" s="941"/>
      <c r="EX33" s="941"/>
      <c r="EY33" s="941">
        <f t="shared" ref="EY33:EY38" si="270">DX33*$EM33</f>
        <v>0</v>
      </c>
      <c r="EZ33" s="941"/>
      <c r="FA33" s="941"/>
      <c r="FB33" s="941"/>
      <c r="FC33" s="941">
        <f t="shared" ref="FC33:FC38" si="271">EB33*$EM33</f>
        <v>0</v>
      </c>
      <c r="FD33" s="941"/>
      <c r="FE33" s="941"/>
      <c r="FF33" s="941"/>
      <c r="FG33" s="941">
        <f t="shared" ref="FG33:FG38" si="272">EF33*$EM33</f>
        <v>0</v>
      </c>
      <c r="FH33" s="941"/>
      <c r="FI33" s="941"/>
      <c r="FJ33" s="941"/>
      <c r="FK33" s="807"/>
      <c r="FL33" s="808"/>
      <c r="FM33" s="808"/>
      <c r="FN33" s="808"/>
      <c r="FO33" s="808"/>
      <c r="FP33" s="808"/>
      <c r="FQ33" s="808"/>
      <c r="FR33" s="808"/>
      <c r="FS33" s="808"/>
      <c r="FT33" s="808"/>
      <c r="FU33" s="808"/>
      <c r="FV33" s="808"/>
      <c r="FW33" s="809"/>
      <c r="FX33" s="809"/>
      <c r="FY33" s="809"/>
      <c r="FZ33" s="809"/>
      <c r="GA33" s="809"/>
      <c r="GB33" s="809"/>
      <c r="GC33" s="809"/>
      <c r="GD33" s="810"/>
      <c r="GE33" s="940">
        <f t="shared" ref="GE33:GE35" si="273">DP33*$FK33</f>
        <v>0</v>
      </c>
      <c r="GF33" s="941"/>
      <c r="GG33" s="941"/>
      <c r="GH33" s="941"/>
      <c r="GI33" s="941">
        <f t="shared" ref="GI33:GI35" si="274">DT33*$FK33</f>
        <v>0</v>
      </c>
      <c r="GJ33" s="941"/>
      <c r="GK33" s="941"/>
      <c r="GL33" s="941"/>
      <c r="GM33" s="941">
        <f t="shared" ref="GM33:GM35" si="275">DX33*$FK33</f>
        <v>0</v>
      </c>
      <c r="GN33" s="941"/>
      <c r="GO33" s="941"/>
      <c r="GP33" s="941"/>
      <c r="GQ33" s="941">
        <f t="shared" ref="GQ33:GQ35" si="276">EB33*$FK33</f>
        <v>0</v>
      </c>
      <c r="GR33" s="941"/>
      <c r="GS33" s="941"/>
      <c r="GT33" s="941"/>
      <c r="GU33" s="941">
        <f t="shared" ref="GU33:GU35" si="277">EF33*$FK33</f>
        <v>0</v>
      </c>
      <c r="GV33" s="941"/>
      <c r="GW33" s="941"/>
      <c r="GX33" s="947"/>
      <c r="HC33" s="867"/>
      <c r="HD33" s="813"/>
      <c r="HE33" s="643"/>
      <c r="HF33" s="644"/>
      <c r="HH33" s="746" t="s">
        <v>147</v>
      </c>
      <c r="HI33" s="747"/>
      <c r="HJ33" s="747"/>
      <c r="HK33" s="747"/>
      <c r="HL33" s="747"/>
      <c r="HM33" s="747"/>
      <c r="HN33" s="747"/>
      <c r="HO33" s="748"/>
      <c r="HP33" s="484"/>
      <c r="HQ33" s="434"/>
      <c r="HR33" s="435"/>
      <c r="HS33" s="435"/>
      <c r="HT33" s="434"/>
      <c r="HU33" s="434"/>
      <c r="HV33" s="435"/>
      <c r="HW33" s="589"/>
      <c r="HX33" s="434"/>
      <c r="HY33" s="434"/>
      <c r="HZ33" s="435"/>
      <c r="IA33" s="589"/>
      <c r="IB33" s="434"/>
      <c r="IC33" s="434"/>
      <c r="ID33" s="435"/>
      <c r="IE33" s="589"/>
      <c r="IF33" s="434"/>
      <c r="IG33" s="434"/>
      <c r="IH33" s="435"/>
      <c r="II33" s="589"/>
      <c r="IJ33" s="772" t="s">
        <v>57</v>
      </c>
      <c r="IK33" s="773"/>
      <c r="IL33" s="774"/>
      <c r="IM33" s="1064"/>
      <c r="IN33" s="1056"/>
      <c r="IO33" s="1056"/>
      <c r="IP33" s="1057"/>
      <c r="IQ33" s="940">
        <f t="shared" ref="IQ33:IQ38" si="278">HP33*$IM33</f>
        <v>0</v>
      </c>
      <c r="IR33" s="941"/>
      <c r="IS33" s="941"/>
      <c r="IT33" s="941"/>
      <c r="IU33" s="941">
        <f t="shared" ref="IU33:IU38" si="279">HT33*$IM33</f>
        <v>0</v>
      </c>
      <c r="IV33" s="941"/>
      <c r="IW33" s="941"/>
      <c r="IX33" s="941"/>
      <c r="IY33" s="941">
        <f t="shared" ref="IY33:IY38" si="280">HX33*$IM33</f>
        <v>0</v>
      </c>
      <c r="IZ33" s="941"/>
      <c r="JA33" s="941"/>
      <c r="JB33" s="941"/>
      <c r="JC33" s="941">
        <f t="shared" ref="JC33:JC38" si="281">IB33*$IM33</f>
        <v>0</v>
      </c>
      <c r="JD33" s="941"/>
      <c r="JE33" s="941"/>
      <c r="JF33" s="941"/>
      <c r="JG33" s="941">
        <f t="shared" ref="JG33:JG38" si="282">IF33*$IM33</f>
        <v>0</v>
      </c>
      <c r="JH33" s="941"/>
      <c r="JI33" s="941"/>
      <c r="JJ33" s="941"/>
      <c r="JK33" s="807"/>
      <c r="JL33" s="808"/>
      <c r="JM33" s="808"/>
      <c r="JN33" s="808"/>
      <c r="JO33" s="808"/>
      <c r="JP33" s="808"/>
      <c r="JQ33" s="808"/>
      <c r="JR33" s="808"/>
      <c r="JS33" s="808"/>
      <c r="JT33" s="808"/>
      <c r="JU33" s="808"/>
      <c r="JV33" s="808"/>
      <c r="JW33" s="809"/>
      <c r="JX33" s="809"/>
      <c r="JY33" s="809"/>
      <c r="JZ33" s="809"/>
      <c r="KA33" s="809"/>
      <c r="KB33" s="809"/>
      <c r="KC33" s="809"/>
      <c r="KD33" s="810"/>
      <c r="KE33" s="940">
        <f t="shared" ref="KE33:KE35" si="283">HP33*$JK33</f>
        <v>0</v>
      </c>
      <c r="KF33" s="941"/>
      <c r="KG33" s="941"/>
      <c r="KH33" s="941"/>
      <c r="KI33" s="941">
        <f t="shared" ref="KI33:KI35" si="284">HT33*$JK33</f>
        <v>0</v>
      </c>
      <c r="KJ33" s="941"/>
      <c r="KK33" s="941"/>
      <c r="KL33" s="941"/>
      <c r="KM33" s="941">
        <f t="shared" ref="KM33:KM35" si="285">HX33*$JK33</f>
        <v>0</v>
      </c>
      <c r="KN33" s="941"/>
      <c r="KO33" s="941"/>
      <c r="KP33" s="941"/>
      <c r="KQ33" s="941">
        <f t="shared" ref="KQ33:KQ35" si="286">IB33*$JK33</f>
        <v>0</v>
      </c>
      <c r="KR33" s="941"/>
      <c r="KS33" s="941"/>
      <c r="KT33" s="941"/>
      <c r="KU33" s="941">
        <f t="shared" ref="KU33:KU35" si="287">IF33*$JK33</f>
        <v>0</v>
      </c>
      <c r="KV33" s="941"/>
      <c r="KW33" s="941"/>
      <c r="KX33" s="947"/>
      <c r="LC33" s="867"/>
      <c r="LD33" s="813"/>
      <c r="LE33" s="643"/>
      <c r="LF33" s="644"/>
      <c r="LH33" s="746" t="s">
        <v>147</v>
      </c>
      <c r="LI33" s="747"/>
      <c r="LJ33" s="747"/>
      <c r="LK33" s="747"/>
      <c r="LL33" s="747"/>
      <c r="LM33" s="747"/>
      <c r="LN33" s="747"/>
      <c r="LO33" s="748"/>
      <c r="LP33" s="484"/>
      <c r="LQ33" s="434"/>
      <c r="LR33" s="435"/>
      <c r="LS33" s="435"/>
      <c r="LT33" s="434"/>
      <c r="LU33" s="434"/>
      <c r="LV33" s="435"/>
      <c r="LW33" s="589"/>
      <c r="LX33" s="434"/>
      <c r="LY33" s="434"/>
      <c r="LZ33" s="435"/>
      <c r="MA33" s="589"/>
      <c r="MB33" s="434"/>
      <c r="MC33" s="434"/>
      <c r="MD33" s="435"/>
      <c r="ME33" s="589"/>
      <c r="MF33" s="434"/>
      <c r="MG33" s="434"/>
      <c r="MH33" s="435"/>
      <c r="MI33" s="589"/>
      <c r="MJ33" s="772" t="s">
        <v>57</v>
      </c>
      <c r="MK33" s="773"/>
      <c r="ML33" s="774"/>
      <c r="MM33" s="1064"/>
      <c r="MN33" s="1056"/>
      <c r="MO33" s="1056"/>
      <c r="MP33" s="1057"/>
      <c r="MQ33" s="940">
        <f t="shared" ref="MQ33:MQ38" si="288">LP33*$MM33</f>
        <v>0</v>
      </c>
      <c r="MR33" s="941"/>
      <c r="MS33" s="941"/>
      <c r="MT33" s="941"/>
      <c r="MU33" s="941">
        <f t="shared" ref="MU33:MU38" si="289">LT33*$MM33</f>
        <v>0</v>
      </c>
      <c r="MV33" s="941"/>
      <c r="MW33" s="941"/>
      <c r="MX33" s="941"/>
      <c r="MY33" s="941">
        <f t="shared" ref="MY33:MY38" si="290">LX33*$MM33</f>
        <v>0</v>
      </c>
      <c r="MZ33" s="941"/>
      <c r="NA33" s="941"/>
      <c r="NB33" s="941"/>
      <c r="NC33" s="941">
        <f t="shared" ref="NC33:NC38" si="291">MB33*$MM33</f>
        <v>0</v>
      </c>
      <c r="ND33" s="941"/>
      <c r="NE33" s="941"/>
      <c r="NF33" s="941"/>
      <c r="NG33" s="941">
        <f t="shared" ref="NG33:NG38" si="292">MF33*$MM33</f>
        <v>0</v>
      </c>
      <c r="NH33" s="941"/>
      <c r="NI33" s="941"/>
      <c r="NJ33" s="941"/>
      <c r="NK33" s="807"/>
      <c r="NL33" s="808"/>
      <c r="NM33" s="808"/>
      <c r="NN33" s="808"/>
      <c r="NO33" s="808"/>
      <c r="NP33" s="808"/>
      <c r="NQ33" s="808"/>
      <c r="NR33" s="808"/>
      <c r="NS33" s="808"/>
      <c r="NT33" s="808"/>
      <c r="NU33" s="808"/>
      <c r="NV33" s="808"/>
      <c r="NW33" s="809"/>
      <c r="NX33" s="809"/>
      <c r="NY33" s="809"/>
      <c r="NZ33" s="809"/>
      <c r="OA33" s="809"/>
      <c r="OB33" s="809"/>
      <c r="OC33" s="809"/>
      <c r="OD33" s="810"/>
      <c r="OE33" s="940">
        <f t="shared" ref="OE33:OE35" si="293">LP33*$NK33</f>
        <v>0</v>
      </c>
      <c r="OF33" s="941"/>
      <c r="OG33" s="941"/>
      <c r="OH33" s="941"/>
      <c r="OI33" s="941">
        <f t="shared" ref="OI33:OI35" si="294">LT33*$NK33</f>
        <v>0</v>
      </c>
      <c r="OJ33" s="941"/>
      <c r="OK33" s="941"/>
      <c r="OL33" s="941"/>
      <c r="OM33" s="941">
        <f t="shared" ref="OM33:OM35" si="295">LX33*$NK33</f>
        <v>0</v>
      </c>
      <c r="ON33" s="941"/>
      <c r="OO33" s="941"/>
      <c r="OP33" s="941"/>
      <c r="OQ33" s="941">
        <f t="shared" ref="OQ33:OQ35" si="296">MB33*$NK33</f>
        <v>0</v>
      </c>
      <c r="OR33" s="941"/>
      <c r="OS33" s="941"/>
      <c r="OT33" s="941"/>
      <c r="OU33" s="941">
        <f t="shared" ref="OU33:OU35" si="297">MF33*$NK33</f>
        <v>0</v>
      </c>
      <c r="OV33" s="941"/>
      <c r="OW33" s="941"/>
      <c r="OX33" s="947"/>
      <c r="PC33" s="867"/>
      <c r="PD33" s="813"/>
      <c r="PE33" s="643"/>
      <c r="PF33" s="644"/>
      <c r="PH33" s="746" t="s">
        <v>147</v>
      </c>
      <c r="PI33" s="747"/>
      <c r="PJ33" s="747"/>
      <c r="PK33" s="747"/>
      <c r="PL33" s="747"/>
      <c r="PM33" s="747"/>
      <c r="PN33" s="747"/>
      <c r="PO33" s="748"/>
      <c r="PP33" s="484"/>
      <c r="PQ33" s="434"/>
      <c r="PR33" s="435"/>
      <c r="PS33" s="435"/>
      <c r="PT33" s="434"/>
      <c r="PU33" s="434"/>
      <c r="PV33" s="435"/>
      <c r="PW33" s="589"/>
      <c r="PX33" s="434"/>
      <c r="PY33" s="434"/>
      <c r="PZ33" s="435"/>
      <c r="QA33" s="589"/>
      <c r="QB33" s="434"/>
      <c r="QC33" s="434"/>
      <c r="QD33" s="435"/>
      <c r="QE33" s="589"/>
      <c r="QF33" s="434"/>
      <c r="QG33" s="434"/>
      <c r="QH33" s="435"/>
      <c r="QI33" s="589"/>
      <c r="QJ33" s="772" t="s">
        <v>57</v>
      </c>
      <c r="QK33" s="773"/>
      <c r="QL33" s="774"/>
      <c r="QM33" s="1064"/>
      <c r="QN33" s="1056"/>
      <c r="QO33" s="1056"/>
      <c r="QP33" s="1057"/>
      <c r="QQ33" s="940">
        <f t="shared" ref="QQ33:QQ38" si="298">PP33*$QM33</f>
        <v>0</v>
      </c>
      <c r="QR33" s="941"/>
      <c r="QS33" s="941"/>
      <c r="QT33" s="941"/>
      <c r="QU33" s="941">
        <f t="shared" ref="QU33:QU38" si="299">PT33*$QM33</f>
        <v>0</v>
      </c>
      <c r="QV33" s="941"/>
      <c r="QW33" s="941"/>
      <c r="QX33" s="941"/>
      <c r="QY33" s="941">
        <f t="shared" ref="QY33:QY38" si="300">PX33*$QM33</f>
        <v>0</v>
      </c>
      <c r="QZ33" s="941"/>
      <c r="RA33" s="941"/>
      <c r="RB33" s="941"/>
      <c r="RC33" s="941">
        <f t="shared" ref="RC33:RC38" si="301">QB33*$QM33</f>
        <v>0</v>
      </c>
      <c r="RD33" s="941"/>
      <c r="RE33" s="941"/>
      <c r="RF33" s="941"/>
      <c r="RG33" s="941">
        <f t="shared" ref="RG33:RG38" si="302">QF33*$QM33</f>
        <v>0</v>
      </c>
      <c r="RH33" s="941"/>
      <c r="RI33" s="941"/>
      <c r="RJ33" s="941"/>
      <c r="RK33" s="807"/>
      <c r="RL33" s="808"/>
      <c r="RM33" s="808"/>
      <c r="RN33" s="808"/>
      <c r="RO33" s="808"/>
      <c r="RP33" s="808"/>
      <c r="RQ33" s="808"/>
      <c r="RR33" s="808"/>
      <c r="RS33" s="808"/>
      <c r="RT33" s="808"/>
      <c r="RU33" s="808"/>
      <c r="RV33" s="808"/>
      <c r="RW33" s="809"/>
      <c r="RX33" s="809"/>
      <c r="RY33" s="809"/>
      <c r="RZ33" s="809"/>
      <c r="SA33" s="809"/>
      <c r="SB33" s="809"/>
      <c r="SC33" s="809"/>
      <c r="SD33" s="810"/>
      <c r="SE33" s="940">
        <f t="shared" ref="SE33:SE35" si="303">PP33*$RK33</f>
        <v>0</v>
      </c>
      <c r="SF33" s="941"/>
      <c r="SG33" s="941"/>
      <c r="SH33" s="941"/>
      <c r="SI33" s="941">
        <f t="shared" ref="SI33:SI35" si="304">PT33*$RK33</f>
        <v>0</v>
      </c>
      <c r="SJ33" s="941"/>
      <c r="SK33" s="941"/>
      <c r="SL33" s="941"/>
      <c r="SM33" s="941">
        <f t="shared" ref="SM33:SM35" si="305">PX33*$RK33</f>
        <v>0</v>
      </c>
      <c r="SN33" s="941"/>
      <c r="SO33" s="941"/>
      <c r="SP33" s="941"/>
      <c r="SQ33" s="941">
        <f t="shared" ref="SQ33:SQ35" si="306">QB33*$RK33</f>
        <v>0</v>
      </c>
      <c r="SR33" s="941"/>
      <c r="SS33" s="941"/>
      <c r="ST33" s="941"/>
      <c r="SU33" s="941">
        <f t="shared" ref="SU33:SU35" si="307">QF33*$RK33</f>
        <v>0</v>
      </c>
      <c r="SV33" s="941"/>
      <c r="SW33" s="941"/>
      <c r="SX33" s="947"/>
      <c r="TS33" s="484">
        <f t="shared" si="258"/>
        <v>0</v>
      </c>
      <c r="TT33" s="434"/>
      <c r="TU33" s="435"/>
      <c r="TV33" s="435"/>
      <c r="TW33" s="434">
        <f t="shared" si="259"/>
        <v>0</v>
      </c>
      <c r="TX33" s="434"/>
      <c r="TY33" s="435"/>
      <c r="TZ33" s="589"/>
      <c r="UA33" s="434">
        <f t="shared" si="260"/>
        <v>0</v>
      </c>
      <c r="UB33" s="434"/>
      <c r="UC33" s="435"/>
      <c r="UD33" s="589"/>
      <c r="UE33" s="434">
        <f t="shared" si="261"/>
        <v>0</v>
      </c>
      <c r="UF33" s="434"/>
      <c r="UG33" s="435"/>
      <c r="UH33" s="589"/>
      <c r="UI33" s="434">
        <f t="shared" si="262"/>
        <v>0</v>
      </c>
      <c r="UJ33" s="434"/>
      <c r="UK33" s="435"/>
      <c r="UL33" s="589"/>
      <c r="UM33" s="772" t="s">
        <v>57</v>
      </c>
      <c r="UN33" s="773"/>
      <c r="UO33" s="774"/>
      <c r="UP33" s="1064"/>
      <c r="UQ33" s="1056"/>
      <c r="UR33" s="1056"/>
      <c r="US33" s="1057"/>
      <c r="UT33" s="940">
        <f t="shared" si="10"/>
        <v>0</v>
      </c>
      <c r="UU33" s="941"/>
      <c r="UV33" s="941"/>
      <c r="UW33" s="941"/>
      <c r="UX33" s="941">
        <f t="shared" si="11"/>
        <v>0</v>
      </c>
      <c r="UY33" s="941"/>
      <c r="UZ33" s="941"/>
      <c r="VA33" s="941"/>
      <c r="VB33" s="941">
        <f t="shared" si="12"/>
        <v>0</v>
      </c>
      <c r="VC33" s="941"/>
      <c r="VD33" s="941"/>
      <c r="VE33" s="941"/>
      <c r="VF33" s="941">
        <f t="shared" si="13"/>
        <v>0</v>
      </c>
      <c r="VG33" s="941"/>
      <c r="VH33" s="941"/>
      <c r="VI33" s="941"/>
      <c r="VJ33" s="941">
        <f t="shared" si="14"/>
        <v>0</v>
      </c>
      <c r="VK33" s="941"/>
      <c r="VL33" s="941"/>
      <c r="VM33" s="941"/>
      <c r="VN33" s="807"/>
      <c r="VO33" s="808"/>
      <c r="VP33" s="808"/>
      <c r="VQ33" s="808"/>
      <c r="VR33" s="808"/>
      <c r="VS33" s="808"/>
      <c r="VT33" s="808"/>
      <c r="VU33" s="808"/>
      <c r="VV33" s="808"/>
      <c r="VW33" s="808"/>
      <c r="VX33" s="808"/>
      <c r="VY33" s="808"/>
      <c r="VZ33" s="809"/>
      <c r="WA33" s="809"/>
      <c r="WB33" s="809"/>
      <c r="WC33" s="809"/>
      <c r="WD33" s="809"/>
      <c r="WE33" s="809"/>
      <c r="WF33" s="809"/>
      <c r="WG33" s="810"/>
      <c r="WH33" s="940">
        <f t="shared" si="15"/>
        <v>0</v>
      </c>
      <c r="WI33" s="941"/>
      <c r="WJ33" s="941"/>
      <c r="WK33" s="941"/>
      <c r="WL33" s="941">
        <f t="shared" si="16"/>
        <v>0</v>
      </c>
      <c r="WM33" s="941"/>
      <c r="WN33" s="941"/>
      <c r="WO33" s="941"/>
      <c r="WP33" s="941">
        <f t="shared" si="17"/>
        <v>0</v>
      </c>
      <c r="WQ33" s="941"/>
      <c r="WR33" s="941"/>
      <c r="WS33" s="941"/>
      <c r="WT33" s="941">
        <f t="shared" si="18"/>
        <v>0</v>
      </c>
      <c r="WU33" s="941"/>
      <c r="WV33" s="941"/>
      <c r="WW33" s="941"/>
      <c r="WX33" s="941">
        <f t="shared" si="19"/>
        <v>0</v>
      </c>
      <c r="WY33" s="941"/>
      <c r="WZ33" s="941"/>
      <c r="XA33" s="947"/>
    </row>
    <row r="34" spans="3:625" s="100" customFormat="1" ht="19.5" customHeight="1" x14ac:dyDescent="0.15">
      <c r="C34" s="867"/>
      <c r="D34" s="813"/>
      <c r="E34" s="643"/>
      <c r="F34" s="644"/>
      <c r="G34" s="765" t="s">
        <v>154</v>
      </c>
      <c r="H34" s="766"/>
      <c r="I34" s="766"/>
      <c r="J34" s="766"/>
      <c r="K34" s="766"/>
      <c r="L34" s="766"/>
      <c r="M34" s="766"/>
      <c r="N34" s="766"/>
      <c r="O34" s="767"/>
      <c r="P34" s="484"/>
      <c r="Q34" s="434"/>
      <c r="R34" s="435"/>
      <c r="S34" s="435"/>
      <c r="T34" s="434"/>
      <c r="U34" s="434"/>
      <c r="V34" s="435"/>
      <c r="W34" s="589"/>
      <c r="X34" s="434"/>
      <c r="Y34" s="434"/>
      <c r="Z34" s="435"/>
      <c r="AA34" s="589"/>
      <c r="AB34" s="434"/>
      <c r="AC34" s="434"/>
      <c r="AD34" s="435"/>
      <c r="AE34" s="589"/>
      <c r="AF34" s="434"/>
      <c r="AG34" s="434"/>
      <c r="AH34" s="435"/>
      <c r="AI34" s="589"/>
      <c r="AJ34" s="772" t="s">
        <v>57</v>
      </c>
      <c r="AK34" s="773"/>
      <c r="AL34" s="774"/>
      <c r="AM34" s="1064"/>
      <c r="AN34" s="1056"/>
      <c r="AO34" s="1056"/>
      <c r="AP34" s="1057"/>
      <c r="AQ34" s="940">
        <f t="shared" si="20"/>
        <v>0</v>
      </c>
      <c r="AR34" s="941"/>
      <c r="AS34" s="941"/>
      <c r="AT34" s="941"/>
      <c r="AU34" s="941">
        <f t="shared" si="0"/>
        <v>0</v>
      </c>
      <c r="AV34" s="941"/>
      <c r="AW34" s="941"/>
      <c r="AX34" s="941"/>
      <c r="AY34" s="941">
        <f t="shared" si="1"/>
        <v>0</v>
      </c>
      <c r="AZ34" s="941"/>
      <c r="BA34" s="941"/>
      <c r="BB34" s="941"/>
      <c r="BC34" s="941">
        <f t="shared" si="2"/>
        <v>0</v>
      </c>
      <c r="BD34" s="941"/>
      <c r="BE34" s="941"/>
      <c r="BF34" s="941"/>
      <c r="BG34" s="941">
        <f t="shared" si="3"/>
        <v>0</v>
      </c>
      <c r="BH34" s="941"/>
      <c r="BI34" s="941"/>
      <c r="BJ34" s="941"/>
      <c r="BK34" s="807"/>
      <c r="BL34" s="808"/>
      <c r="BM34" s="808"/>
      <c r="BN34" s="808"/>
      <c r="BO34" s="808"/>
      <c r="BP34" s="808"/>
      <c r="BQ34" s="808"/>
      <c r="BR34" s="808"/>
      <c r="BS34" s="808"/>
      <c r="BT34" s="808"/>
      <c r="BU34" s="808"/>
      <c r="BV34" s="808"/>
      <c r="BW34" s="809"/>
      <c r="BX34" s="809"/>
      <c r="BY34" s="809"/>
      <c r="BZ34" s="809"/>
      <c r="CA34" s="809"/>
      <c r="CB34" s="809"/>
      <c r="CC34" s="809"/>
      <c r="CD34" s="810"/>
      <c r="CE34" s="940">
        <f t="shared" si="263"/>
        <v>0</v>
      </c>
      <c r="CF34" s="941"/>
      <c r="CG34" s="941"/>
      <c r="CH34" s="941"/>
      <c r="CI34" s="941">
        <f t="shared" si="264"/>
        <v>0</v>
      </c>
      <c r="CJ34" s="941"/>
      <c r="CK34" s="941"/>
      <c r="CL34" s="941"/>
      <c r="CM34" s="941">
        <f t="shared" si="265"/>
        <v>0</v>
      </c>
      <c r="CN34" s="941"/>
      <c r="CO34" s="941"/>
      <c r="CP34" s="941"/>
      <c r="CQ34" s="941">
        <f t="shared" si="266"/>
        <v>0</v>
      </c>
      <c r="CR34" s="941"/>
      <c r="CS34" s="941"/>
      <c r="CT34" s="941"/>
      <c r="CU34" s="941">
        <f t="shared" si="267"/>
        <v>0</v>
      </c>
      <c r="CV34" s="941"/>
      <c r="CW34" s="941"/>
      <c r="CX34" s="947"/>
      <c r="DC34" s="867"/>
      <c r="DD34" s="813"/>
      <c r="DE34" s="643"/>
      <c r="DF34" s="644"/>
      <c r="DG34" s="765" t="s">
        <v>154</v>
      </c>
      <c r="DH34" s="766"/>
      <c r="DI34" s="766"/>
      <c r="DJ34" s="766"/>
      <c r="DK34" s="766"/>
      <c r="DL34" s="766"/>
      <c r="DM34" s="766"/>
      <c r="DN34" s="766"/>
      <c r="DO34" s="767"/>
      <c r="DP34" s="484"/>
      <c r="DQ34" s="434"/>
      <c r="DR34" s="435"/>
      <c r="DS34" s="435"/>
      <c r="DT34" s="434"/>
      <c r="DU34" s="434"/>
      <c r="DV34" s="435"/>
      <c r="DW34" s="589"/>
      <c r="DX34" s="434"/>
      <c r="DY34" s="434"/>
      <c r="DZ34" s="435"/>
      <c r="EA34" s="589"/>
      <c r="EB34" s="434"/>
      <c r="EC34" s="434"/>
      <c r="ED34" s="435"/>
      <c r="EE34" s="589"/>
      <c r="EF34" s="434"/>
      <c r="EG34" s="434"/>
      <c r="EH34" s="435"/>
      <c r="EI34" s="589"/>
      <c r="EJ34" s="772" t="s">
        <v>57</v>
      </c>
      <c r="EK34" s="773"/>
      <c r="EL34" s="774"/>
      <c r="EM34" s="1064"/>
      <c r="EN34" s="1056"/>
      <c r="EO34" s="1056"/>
      <c r="EP34" s="1057"/>
      <c r="EQ34" s="940">
        <f t="shared" si="268"/>
        <v>0</v>
      </c>
      <c r="ER34" s="941"/>
      <c r="ES34" s="941"/>
      <c r="ET34" s="941"/>
      <c r="EU34" s="941">
        <f t="shared" si="269"/>
        <v>0</v>
      </c>
      <c r="EV34" s="941"/>
      <c r="EW34" s="941"/>
      <c r="EX34" s="941"/>
      <c r="EY34" s="941">
        <f t="shared" si="270"/>
        <v>0</v>
      </c>
      <c r="EZ34" s="941"/>
      <c r="FA34" s="941"/>
      <c r="FB34" s="941"/>
      <c r="FC34" s="941">
        <f t="shared" si="271"/>
        <v>0</v>
      </c>
      <c r="FD34" s="941"/>
      <c r="FE34" s="941"/>
      <c r="FF34" s="941"/>
      <c r="FG34" s="941">
        <f t="shared" si="272"/>
        <v>0</v>
      </c>
      <c r="FH34" s="941"/>
      <c r="FI34" s="941"/>
      <c r="FJ34" s="941"/>
      <c r="FK34" s="807"/>
      <c r="FL34" s="808"/>
      <c r="FM34" s="808"/>
      <c r="FN34" s="808"/>
      <c r="FO34" s="808"/>
      <c r="FP34" s="808"/>
      <c r="FQ34" s="808"/>
      <c r="FR34" s="808"/>
      <c r="FS34" s="808"/>
      <c r="FT34" s="808"/>
      <c r="FU34" s="808"/>
      <c r="FV34" s="808"/>
      <c r="FW34" s="809"/>
      <c r="FX34" s="809"/>
      <c r="FY34" s="809"/>
      <c r="FZ34" s="809"/>
      <c r="GA34" s="809"/>
      <c r="GB34" s="809"/>
      <c r="GC34" s="809"/>
      <c r="GD34" s="810"/>
      <c r="GE34" s="940">
        <f t="shared" si="273"/>
        <v>0</v>
      </c>
      <c r="GF34" s="941"/>
      <c r="GG34" s="941"/>
      <c r="GH34" s="941"/>
      <c r="GI34" s="941">
        <f t="shared" si="274"/>
        <v>0</v>
      </c>
      <c r="GJ34" s="941"/>
      <c r="GK34" s="941"/>
      <c r="GL34" s="941"/>
      <c r="GM34" s="941">
        <f t="shared" si="275"/>
        <v>0</v>
      </c>
      <c r="GN34" s="941"/>
      <c r="GO34" s="941"/>
      <c r="GP34" s="941"/>
      <c r="GQ34" s="941">
        <f t="shared" si="276"/>
        <v>0</v>
      </c>
      <c r="GR34" s="941"/>
      <c r="GS34" s="941"/>
      <c r="GT34" s="941"/>
      <c r="GU34" s="941">
        <f t="shared" si="277"/>
        <v>0</v>
      </c>
      <c r="GV34" s="941"/>
      <c r="GW34" s="941"/>
      <c r="GX34" s="947"/>
      <c r="HC34" s="867"/>
      <c r="HD34" s="813"/>
      <c r="HE34" s="643"/>
      <c r="HF34" s="644"/>
      <c r="HG34" s="765" t="s">
        <v>154</v>
      </c>
      <c r="HH34" s="766"/>
      <c r="HI34" s="766"/>
      <c r="HJ34" s="766"/>
      <c r="HK34" s="766"/>
      <c r="HL34" s="766"/>
      <c r="HM34" s="766"/>
      <c r="HN34" s="766"/>
      <c r="HO34" s="767"/>
      <c r="HP34" s="484"/>
      <c r="HQ34" s="434"/>
      <c r="HR34" s="435"/>
      <c r="HS34" s="435"/>
      <c r="HT34" s="434"/>
      <c r="HU34" s="434"/>
      <c r="HV34" s="435"/>
      <c r="HW34" s="589"/>
      <c r="HX34" s="434"/>
      <c r="HY34" s="434"/>
      <c r="HZ34" s="435"/>
      <c r="IA34" s="589"/>
      <c r="IB34" s="434"/>
      <c r="IC34" s="434"/>
      <c r="ID34" s="435"/>
      <c r="IE34" s="589"/>
      <c r="IF34" s="434"/>
      <c r="IG34" s="434"/>
      <c r="IH34" s="435"/>
      <c r="II34" s="589"/>
      <c r="IJ34" s="772" t="s">
        <v>57</v>
      </c>
      <c r="IK34" s="773"/>
      <c r="IL34" s="774"/>
      <c r="IM34" s="1064"/>
      <c r="IN34" s="1056"/>
      <c r="IO34" s="1056"/>
      <c r="IP34" s="1057"/>
      <c r="IQ34" s="940">
        <f t="shared" si="278"/>
        <v>0</v>
      </c>
      <c r="IR34" s="941"/>
      <c r="IS34" s="941"/>
      <c r="IT34" s="941"/>
      <c r="IU34" s="941">
        <f t="shared" si="279"/>
        <v>0</v>
      </c>
      <c r="IV34" s="941"/>
      <c r="IW34" s="941"/>
      <c r="IX34" s="941"/>
      <c r="IY34" s="941">
        <f t="shared" si="280"/>
        <v>0</v>
      </c>
      <c r="IZ34" s="941"/>
      <c r="JA34" s="941"/>
      <c r="JB34" s="941"/>
      <c r="JC34" s="941">
        <f t="shared" si="281"/>
        <v>0</v>
      </c>
      <c r="JD34" s="941"/>
      <c r="JE34" s="941"/>
      <c r="JF34" s="941"/>
      <c r="JG34" s="941">
        <f t="shared" si="282"/>
        <v>0</v>
      </c>
      <c r="JH34" s="941"/>
      <c r="JI34" s="941"/>
      <c r="JJ34" s="941"/>
      <c r="JK34" s="807"/>
      <c r="JL34" s="808"/>
      <c r="JM34" s="808"/>
      <c r="JN34" s="808"/>
      <c r="JO34" s="808"/>
      <c r="JP34" s="808"/>
      <c r="JQ34" s="808"/>
      <c r="JR34" s="808"/>
      <c r="JS34" s="808"/>
      <c r="JT34" s="808"/>
      <c r="JU34" s="808"/>
      <c r="JV34" s="808"/>
      <c r="JW34" s="809"/>
      <c r="JX34" s="809"/>
      <c r="JY34" s="809"/>
      <c r="JZ34" s="809"/>
      <c r="KA34" s="809"/>
      <c r="KB34" s="809"/>
      <c r="KC34" s="809"/>
      <c r="KD34" s="810"/>
      <c r="KE34" s="940">
        <f t="shared" si="283"/>
        <v>0</v>
      </c>
      <c r="KF34" s="941"/>
      <c r="KG34" s="941"/>
      <c r="KH34" s="941"/>
      <c r="KI34" s="941">
        <f t="shared" si="284"/>
        <v>0</v>
      </c>
      <c r="KJ34" s="941"/>
      <c r="KK34" s="941"/>
      <c r="KL34" s="941"/>
      <c r="KM34" s="941">
        <f t="shared" si="285"/>
        <v>0</v>
      </c>
      <c r="KN34" s="941"/>
      <c r="KO34" s="941"/>
      <c r="KP34" s="941"/>
      <c r="KQ34" s="941">
        <f t="shared" si="286"/>
        <v>0</v>
      </c>
      <c r="KR34" s="941"/>
      <c r="KS34" s="941"/>
      <c r="KT34" s="941"/>
      <c r="KU34" s="941">
        <f t="shared" si="287"/>
        <v>0</v>
      </c>
      <c r="KV34" s="941"/>
      <c r="KW34" s="941"/>
      <c r="KX34" s="947"/>
      <c r="LC34" s="867"/>
      <c r="LD34" s="813"/>
      <c r="LE34" s="643"/>
      <c r="LF34" s="644"/>
      <c r="LG34" s="765" t="s">
        <v>154</v>
      </c>
      <c r="LH34" s="766"/>
      <c r="LI34" s="766"/>
      <c r="LJ34" s="766"/>
      <c r="LK34" s="766"/>
      <c r="LL34" s="766"/>
      <c r="LM34" s="766"/>
      <c r="LN34" s="766"/>
      <c r="LO34" s="767"/>
      <c r="LP34" s="484"/>
      <c r="LQ34" s="434"/>
      <c r="LR34" s="435"/>
      <c r="LS34" s="435"/>
      <c r="LT34" s="434"/>
      <c r="LU34" s="434"/>
      <c r="LV34" s="435"/>
      <c r="LW34" s="589"/>
      <c r="LX34" s="434"/>
      <c r="LY34" s="434"/>
      <c r="LZ34" s="435"/>
      <c r="MA34" s="589"/>
      <c r="MB34" s="434"/>
      <c r="MC34" s="434"/>
      <c r="MD34" s="435"/>
      <c r="ME34" s="589"/>
      <c r="MF34" s="434"/>
      <c r="MG34" s="434"/>
      <c r="MH34" s="435"/>
      <c r="MI34" s="589"/>
      <c r="MJ34" s="772" t="s">
        <v>57</v>
      </c>
      <c r="MK34" s="773"/>
      <c r="ML34" s="774"/>
      <c r="MM34" s="1064"/>
      <c r="MN34" s="1056"/>
      <c r="MO34" s="1056"/>
      <c r="MP34" s="1057"/>
      <c r="MQ34" s="940">
        <f t="shared" si="288"/>
        <v>0</v>
      </c>
      <c r="MR34" s="941"/>
      <c r="MS34" s="941"/>
      <c r="MT34" s="941"/>
      <c r="MU34" s="941">
        <f t="shared" si="289"/>
        <v>0</v>
      </c>
      <c r="MV34" s="941"/>
      <c r="MW34" s="941"/>
      <c r="MX34" s="941"/>
      <c r="MY34" s="941">
        <f t="shared" si="290"/>
        <v>0</v>
      </c>
      <c r="MZ34" s="941"/>
      <c r="NA34" s="941"/>
      <c r="NB34" s="941"/>
      <c r="NC34" s="941">
        <f t="shared" si="291"/>
        <v>0</v>
      </c>
      <c r="ND34" s="941"/>
      <c r="NE34" s="941"/>
      <c r="NF34" s="941"/>
      <c r="NG34" s="941">
        <f t="shared" si="292"/>
        <v>0</v>
      </c>
      <c r="NH34" s="941"/>
      <c r="NI34" s="941"/>
      <c r="NJ34" s="941"/>
      <c r="NK34" s="807"/>
      <c r="NL34" s="808"/>
      <c r="NM34" s="808"/>
      <c r="NN34" s="808"/>
      <c r="NO34" s="808"/>
      <c r="NP34" s="808"/>
      <c r="NQ34" s="808"/>
      <c r="NR34" s="808"/>
      <c r="NS34" s="808"/>
      <c r="NT34" s="808"/>
      <c r="NU34" s="808"/>
      <c r="NV34" s="808"/>
      <c r="NW34" s="809"/>
      <c r="NX34" s="809"/>
      <c r="NY34" s="809"/>
      <c r="NZ34" s="809"/>
      <c r="OA34" s="809"/>
      <c r="OB34" s="809"/>
      <c r="OC34" s="809"/>
      <c r="OD34" s="810"/>
      <c r="OE34" s="940">
        <f t="shared" si="293"/>
        <v>0</v>
      </c>
      <c r="OF34" s="941"/>
      <c r="OG34" s="941"/>
      <c r="OH34" s="941"/>
      <c r="OI34" s="941">
        <f t="shared" si="294"/>
        <v>0</v>
      </c>
      <c r="OJ34" s="941"/>
      <c r="OK34" s="941"/>
      <c r="OL34" s="941"/>
      <c r="OM34" s="941">
        <f t="shared" si="295"/>
        <v>0</v>
      </c>
      <c r="ON34" s="941"/>
      <c r="OO34" s="941"/>
      <c r="OP34" s="941"/>
      <c r="OQ34" s="941">
        <f t="shared" si="296"/>
        <v>0</v>
      </c>
      <c r="OR34" s="941"/>
      <c r="OS34" s="941"/>
      <c r="OT34" s="941"/>
      <c r="OU34" s="941">
        <f t="shared" si="297"/>
        <v>0</v>
      </c>
      <c r="OV34" s="941"/>
      <c r="OW34" s="941"/>
      <c r="OX34" s="947"/>
      <c r="PC34" s="867"/>
      <c r="PD34" s="813"/>
      <c r="PE34" s="643"/>
      <c r="PF34" s="644"/>
      <c r="PG34" s="765" t="s">
        <v>154</v>
      </c>
      <c r="PH34" s="766"/>
      <c r="PI34" s="766"/>
      <c r="PJ34" s="766"/>
      <c r="PK34" s="766"/>
      <c r="PL34" s="766"/>
      <c r="PM34" s="766"/>
      <c r="PN34" s="766"/>
      <c r="PO34" s="767"/>
      <c r="PP34" s="484"/>
      <c r="PQ34" s="434"/>
      <c r="PR34" s="435"/>
      <c r="PS34" s="435"/>
      <c r="PT34" s="434"/>
      <c r="PU34" s="434"/>
      <c r="PV34" s="435"/>
      <c r="PW34" s="589"/>
      <c r="PX34" s="434"/>
      <c r="PY34" s="434"/>
      <c r="PZ34" s="435"/>
      <c r="QA34" s="589"/>
      <c r="QB34" s="434"/>
      <c r="QC34" s="434"/>
      <c r="QD34" s="435"/>
      <c r="QE34" s="589"/>
      <c r="QF34" s="434"/>
      <c r="QG34" s="434"/>
      <c r="QH34" s="435"/>
      <c r="QI34" s="589"/>
      <c r="QJ34" s="772" t="s">
        <v>57</v>
      </c>
      <c r="QK34" s="773"/>
      <c r="QL34" s="774"/>
      <c r="QM34" s="1064"/>
      <c r="QN34" s="1056"/>
      <c r="QO34" s="1056"/>
      <c r="QP34" s="1057"/>
      <c r="QQ34" s="940">
        <f t="shared" si="298"/>
        <v>0</v>
      </c>
      <c r="QR34" s="941"/>
      <c r="QS34" s="941"/>
      <c r="QT34" s="941"/>
      <c r="QU34" s="941">
        <f t="shared" si="299"/>
        <v>0</v>
      </c>
      <c r="QV34" s="941"/>
      <c r="QW34" s="941"/>
      <c r="QX34" s="941"/>
      <c r="QY34" s="941">
        <f t="shared" si="300"/>
        <v>0</v>
      </c>
      <c r="QZ34" s="941"/>
      <c r="RA34" s="941"/>
      <c r="RB34" s="941"/>
      <c r="RC34" s="941">
        <f t="shared" si="301"/>
        <v>0</v>
      </c>
      <c r="RD34" s="941"/>
      <c r="RE34" s="941"/>
      <c r="RF34" s="941"/>
      <c r="RG34" s="941">
        <f t="shared" si="302"/>
        <v>0</v>
      </c>
      <c r="RH34" s="941"/>
      <c r="RI34" s="941"/>
      <c r="RJ34" s="941"/>
      <c r="RK34" s="807"/>
      <c r="RL34" s="808"/>
      <c r="RM34" s="808"/>
      <c r="RN34" s="808"/>
      <c r="RO34" s="808"/>
      <c r="RP34" s="808"/>
      <c r="RQ34" s="808"/>
      <c r="RR34" s="808"/>
      <c r="RS34" s="808"/>
      <c r="RT34" s="808"/>
      <c r="RU34" s="808"/>
      <c r="RV34" s="808"/>
      <c r="RW34" s="809"/>
      <c r="RX34" s="809"/>
      <c r="RY34" s="809"/>
      <c r="RZ34" s="809"/>
      <c r="SA34" s="809"/>
      <c r="SB34" s="809"/>
      <c r="SC34" s="809"/>
      <c r="SD34" s="810"/>
      <c r="SE34" s="940">
        <f t="shared" si="303"/>
        <v>0</v>
      </c>
      <c r="SF34" s="941"/>
      <c r="SG34" s="941"/>
      <c r="SH34" s="941"/>
      <c r="SI34" s="941">
        <f t="shared" si="304"/>
        <v>0</v>
      </c>
      <c r="SJ34" s="941"/>
      <c r="SK34" s="941"/>
      <c r="SL34" s="941"/>
      <c r="SM34" s="941">
        <f t="shared" si="305"/>
        <v>0</v>
      </c>
      <c r="SN34" s="941"/>
      <c r="SO34" s="941"/>
      <c r="SP34" s="941"/>
      <c r="SQ34" s="941">
        <f t="shared" si="306"/>
        <v>0</v>
      </c>
      <c r="SR34" s="941"/>
      <c r="SS34" s="941"/>
      <c r="ST34" s="941"/>
      <c r="SU34" s="941">
        <f t="shared" si="307"/>
        <v>0</v>
      </c>
      <c r="SV34" s="941"/>
      <c r="SW34" s="941"/>
      <c r="SX34" s="947"/>
      <c r="TS34" s="484">
        <f t="shared" si="258"/>
        <v>0</v>
      </c>
      <c r="TT34" s="434"/>
      <c r="TU34" s="435"/>
      <c r="TV34" s="435"/>
      <c r="TW34" s="434">
        <f t="shared" si="259"/>
        <v>0</v>
      </c>
      <c r="TX34" s="434"/>
      <c r="TY34" s="435"/>
      <c r="TZ34" s="589"/>
      <c r="UA34" s="434">
        <f t="shared" si="260"/>
        <v>0</v>
      </c>
      <c r="UB34" s="434"/>
      <c r="UC34" s="435"/>
      <c r="UD34" s="589"/>
      <c r="UE34" s="434">
        <f t="shared" si="261"/>
        <v>0</v>
      </c>
      <c r="UF34" s="434"/>
      <c r="UG34" s="435"/>
      <c r="UH34" s="589"/>
      <c r="UI34" s="434">
        <f t="shared" si="262"/>
        <v>0</v>
      </c>
      <c r="UJ34" s="434"/>
      <c r="UK34" s="435"/>
      <c r="UL34" s="589"/>
      <c r="UM34" s="772" t="s">
        <v>57</v>
      </c>
      <c r="UN34" s="773"/>
      <c r="UO34" s="774"/>
      <c r="UP34" s="1064"/>
      <c r="UQ34" s="1056"/>
      <c r="UR34" s="1056"/>
      <c r="US34" s="1057"/>
      <c r="UT34" s="940">
        <f t="shared" si="10"/>
        <v>0</v>
      </c>
      <c r="UU34" s="941"/>
      <c r="UV34" s="941"/>
      <c r="UW34" s="941"/>
      <c r="UX34" s="941">
        <f t="shared" si="11"/>
        <v>0</v>
      </c>
      <c r="UY34" s="941"/>
      <c r="UZ34" s="941"/>
      <c r="VA34" s="941"/>
      <c r="VB34" s="941">
        <f t="shared" si="12"/>
        <v>0</v>
      </c>
      <c r="VC34" s="941"/>
      <c r="VD34" s="941"/>
      <c r="VE34" s="941"/>
      <c r="VF34" s="941">
        <f t="shared" si="13"/>
        <v>0</v>
      </c>
      <c r="VG34" s="941"/>
      <c r="VH34" s="941"/>
      <c r="VI34" s="941"/>
      <c r="VJ34" s="941">
        <f t="shared" si="14"/>
        <v>0</v>
      </c>
      <c r="VK34" s="941"/>
      <c r="VL34" s="941"/>
      <c r="VM34" s="941"/>
      <c r="VN34" s="807"/>
      <c r="VO34" s="808"/>
      <c r="VP34" s="808"/>
      <c r="VQ34" s="808"/>
      <c r="VR34" s="808"/>
      <c r="VS34" s="808"/>
      <c r="VT34" s="808"/>
      <c r="VU34" s="808"/>
      <c r="VV34" s="808"/>
      <c r="VW34" s="808"/>
      <c r="VX34" s="808"/>
      <c r="VY34" s="808"/>
      <c r="VZ34" s="809"/>
      <c r="WA34" s="809"/>
      <c r="WB34" s="809"/>
      <c r="WC34" s="809"/>
      <c r="WD34" s="809"/>
      <c r="WE34" s="809"/>
      <c r="WF34" s="809"/>
      <c r="WG34" s="810"/>
      <c r="WH34" s="940">
        <f t="shared" si="15"/>
        <v>0</v>
      </c>
      <c r="WI34" s="941"/>
      <c r="WJ34" s="941"/>
      <c r="WK34" s="941"/>
      <c r="WL34" s="941">
        <f t="shared" si="16"/>
        <v>0</v>
      </c>
      <c r="WM34" s="941"/>
      <c r="WN34" s="941"/>
      <c r="WO34" s="941"/>
      <c r="WP34" s="941">
        <f t="shared" si="17"/>
        <v>0</v>
      </c>
      <c r="WQ34" s="941"/>
      <c r="WR34" s="941"/>
      <c r="WS34" s="941"/>
      <c r="WT34" s="941">
        <f t="shared" si="18"/>
        <v>0</v>
      </c>
      <c r="WU34" s="941"/>
      <c r="WV34" s="941"/>
      <c r="WW34" s="941"/>
      <c r="WX34" s="941">
        <f t="shared" si="19"/>
        <v>0</v>
      </c>
      <c r="WY34" s="941"/>
      <c r="WZ34" s="941"/>
      <c r="XA34" s="947"/>
    </row>
    <row r="35" spans="3:625" s="100" customFormat="1" ht="19.5" customHeight="1" x14ac:dyDescent="0.15">
      <c r="C35" s="867"/>
      <c r="D35" s="813"/>
      <c r="E35" s="645"/>
      <c r="F35" s="646"/>
      <c r="H35" s="746" t="s">
        <v>147</v>
      </c>
      <c r="I35" s="747"/>
      <c r="J35" s="747"/>
      <c r="K35" s="747"/>
      <c r="L35" s="747"/>
      <c r="M35" s="747"/>
      <c r="N35" s="747"/>
      <c r="O35" s="748"/>
      <c r="P35" s="484"/>
      <c r="Q35" s="434"/>
      <c r="R35" s="435"/>
      <c r="S35" s="435"/>
      <c r="T35" s="434"/>
      <c r="U35" s="434"/>
      <c r="V35" s="435"/>
      <c r="W35" s="589"/>
      <c r="X35" s="434"/>
      <c r="Y35" s="434"/>
      <c r="Z35" s="435"/>
      <c r="AA35" s="589"/>
      <c r="AB35" s="434"/>
      <c r="AC35" s="434"/>
      <c r="AD35" s="435"/>
      <c r="AE35" s="589"/>
      <c r="AF35" s="434"/>
      <c r="AG35" s="434"/>
      <c r="AH35" s="435"/>
      <c r="AI35" s="589"/>
      <c r="AJ35" s="772" t="s">
        <v>57</v>
      </c>
      <c r="AK35" s="773"/>
      <c r="AL35" s="774"/>
      <c r="AM35" s="964"/>
      <c r="AN35" s="965"/>
      <c r="AO35" s="965"/>
      <c r="AP35" s="966"/>
      <c r="AQ35" s="940">
        <f t="shared" si="20"/>
        <v>0</v>
      </c>
      <c r="AR35" s="941"/>
      <c r="AS35" s="941"/>
      <c r="AT35" s="941"/>
      <c r="AU35" s="941">
        <f t="shared" si="0"/>
        <v>0</v>
      </c>
      <c r="AV35" s="941"/>
      <c r="AW35" s="941"/>
      <c r="AX35" s="941"/>
      <c r="AY35" s="941">
        <f t="shared" si="1"/>
        <v>0</v>
      </c>
      <c r="AZ35" s="941"/>
      <c r="BA35" s="941"/>
      <c r="BB35" s="941"/>
      <c r="BC35" s="941">
        <f t="shared" si="2"/>
        <v>0</v>
      </c>
      <c r="BD35" s="941"/>
      <c r="BE35" s="941"/>
      <c r="BF35" s="941"/>
      <c r="BG35" s="941">
        <f t="shared" si="3"/>
        <v>0</v>
      </c>
      <c r="BH35" s="941"/>
      <c r="BI35" s="941"/>
      <c r="BJ35" s="941"/>
      <c r="BK35" s="807"/>
      <c r="BL35" s="808"/>
      <c r="BM35" s="808"/>
      <c r="BN35" s="808"/>
      <c r="BO35" s="808"/>
      <c r="BP35" s="808"/>
      <c r="BQ35" s="808"/>
      <c r="BR35" s="808"/>
      <c r="BS35" s="808"/>
      <c r="BT35" s="808"/>
      <c r="BU35" s="808"/>
      <c r="BV35" s="808"/>
      <c r="BW35" s="809"/>
      <c r="BX35" s="809"/>
      <c r="BY35" s="809"/>
      <c r="BZ35" s="809"/>
      <c r="CA35" s="809"/>
      <c r="CB35" s="809"/>
      <c r="CC35" s="809"/>
      <c r="CD35" s="810"/>
      <c r="CE35" s="940">
        <f t="shared" si="263"/>
        <v>0</v>
      </c>
      <c r="CF35" s="941"/>
      <c r="CG35" s="941"/>
      <c r="CH35" s="941"/>
      <c r="CI35" s="941">
        <f t="shared" si="264"/>
        <v>0</v>
      </c>
      <c r="CJ35" s="941"/>
      <c r="CK35" s="941"/>
      <c r="CL35" s="941"/>
      <c r="CM35" s="941">
        <f t="shared" si="265"/>
        <v>0</v>
      </c>
      <c r="CN35" s="941"/>
      <c r="CO35" s="941"/>
      <c r="CP35" s="941"/>
      <c r="CQ35" s="941">
        <f t="shared" si="266"/>
        <v>0</v>
      </c>
      <c r="CR35" s="941"/>
      <c r="CS35" s="941"/>
      <c r="CT35" s="941"/>
      <c r="CU35" s="941">
        <f t="shared" si="267"/>
        <v>0</v>
      </c>
      <c r="CV35" s="941"/>
      <c r="CW35" s="941"/>
      <c r="CX35" s="947"/>
      <c r="DC35" s="867"/>
      <c r="DD35" s="813"/>
      <c r="DE35" s="645"/>
      <c r="DF35" s="646"/>
      <c r="DH35" s="746" t="s">
        <v>147</v>
      </c>
      <c r="DI35" s="747"/>
      <c r="DJ35" s="747"/>
      <c r="DK35" s="747"/>
      <c r="DL35" s="747"/>
      <c r="DM35" s="747"/>
      <c r="DN35" s="747"/>
      <c r="DO35" s="748"/>
      <c r="DP35" s="484"/>
      <c r="DQ35" s="434"/>
      <c r="DR35" s="435"/>
      <c r="DS35" s="435"/>
      <c r="DT35" s="434"/>
      <c r="DU35" s="434"/>
      <c r="DV35" s="435"/>
      <c r="DW35" s="589"/>
      <c r="DX35" s="434"/>
      <c r="DY35" s="434"/>
      <c r="DZ35" s="435"/>
      <c r="EA35" s="589"/>
      <c r="EB35" s="434"/>
      <c r="EC35" s="434"/>
      <c r="ED35" s="435"/>
      <c r="EE35" s="589"/>
      <c r="EF35" s="434"/>
      <c r="EG35" s="434"/>
      <c r="EH35" s="435"/>
      <c r="EI35" s="589"/>
      <c r="EJ35" s="772" t="s">
        <v>57</v>
      </c>
      <c r="EK35" s="773"/>
      <c r="EL35" s="774"/>
      <c r="EM35" s="964"/>
      <c r="EN35" s="965"/>
      <c r="EO35" s="965"/>
      <c r="EP35" s="966"/>
      <c r="EQ35" s="940">
        <f t="shared" si="268"/>
        <v>0</v>
      </c>
      <c r="ER35" s="941"/>
      <c r="ES35" s="941"/>
      <c r="ET35" s="941"/>
      <c r="EU35" s="941">
        <f t="shared" si="269"/>
        <v>0</v>
      </c>
      <c r="EV35" s="941"/>
      <c r="EW35" s="941"/>
      <c r="EX35" s="941"/>
      <c r="EY35" s="941">
        <f t="shared" si="270"/>
        <v>0</v>
      </c>
      <c r="EZ35" s="941"/>
      <c r="FA35" s="941"/>
      <c r="FB35" s="941"/>
      <c r="FC35" s="941">
        <f t="shared" si="271"/>
        <v>0</v>
      </c>
      <c r="FD35" s="941"/>
      <c r="FE35" s="941"/>
      <c r="FF35" s="941"/>
      <c r="FG35" s="941">
        <f t="shared" si="272"/>
        <v>0</v>
      </c>
      <c r="FH35" s="941"/>
      <c r="FI35" s="941"/>
      <c r="FJ35" s="941"/>
      <c r="FK35" s="807"/>
      <c r="FL35" s="808"/>
      <c r="FM35" s="808"/>
      <c r="FN35" s="808"/>
      <c r="FO35" s="808"/>
      <c r="FP35" s="808"/>
      <c r="FQ35" s="808"/>
      <c r="FR35" s="808"/>
      <c r="FS35" s="808"/>
      <c r="FT35" s="808"/>
      <c r="FU35" s="808"/>
      <c r="FV35" s="808"/>
      <c r="FW35" s="809"/>
      <c r="FX35" s="809"/>
      <c r="FY35" s="809"/>
      <c r="FZ35" s="809"/>
      <c r="GA35" s="809"/>
      <c r="GB35" s="809"/>
      <c r="GC35" s="809"/>
      <c r="GD35" s="810"/>
      <c r="GE35" s="940">
        <f t="shared" si="273"/>
        <v>0</v>
      </c>
      <c r="GF35" s="941"/>
      <c r="GG35" s="941"/>
      <c r="GH35" s="941"/>
      <c r="GI35" s="941">
        <f t="shared" si="274"/>
        <v>0</v>
      </c>
      <c r="GJ35" s="941"/>
      <c r="GK35" s="941"/>
      <c r="GL35" s="941"/>
      <c r="GM35" s="941">
        <f t="shared" si="275"/>
        <v>0</v>
      </c>
      <c r="GN35" s="941"/>
      <c r="GO35" s="941"/>
      <c r="GP35" s="941"/>
      <c r="GQ35" s="941">
        <f t="shared" si="276"/>
        <v>0</v>
      </c>
      <c r="GR35" s="941"/>
      <c r="GS35" s="941"/>
      <c r="GT35" s="941"/>
      <c r="GU35" s="941">
        <f t="shared" si="277"/>
        <v>0</v>
      </c>
      <c r="GV35" s="941"/>
      <c r="GW35" s="941"/>
      <c r="GX35" s="947"/>
      <c r="HC35" s="867"/>
      <c r="HD35" s="813"/>
      <c r="HE35" s="645"/>
      <c r="HF35" s="646"/>
      <c r="HH35" s="746" t="s">
        <v>147</v>
      </c>
      <c r="HI35" s="747"/>
      <c r="HJ35" s="747"/>
      <c r="HK35" s="747"/>
      <c r="HL35" s="747"/>
      <c r="HM35" s="747"/>
      <c r="HN35" s="747"/>
      <c r="HO35" s="748"/>
      <c r="HP35" s="484"/>
      <c r="HQ35" s="434"/>
      <c r="HR35" s="435"/>
      <c r="HS35" s="435"/>
      <c r="HT35" s="434"/>
      <c r="HU35" s="434"/>
      <c r="HV35" s="435"/>
      <c r="HW35" s="589"/>
      <c r="HX35" s="434"/>
      <c r="HY35" s="434"/>
      <c r="HZ35" s="435"/>
      <c r="IA35" s="589"/>
      <c r="IB35" s="434"/>
      <c r="IC35" s="434"/>
      <c r="ID35" s="435"/>
      <c r="IE35" s="589"/>
      <c r="IF35" s="434"/>
      <c r="IG35" s="434"/>
      <c r="IH35" s="435"/>
      <c r="II35" s="589"/>
      <c r="IJ35" s="772" t="s">
        <v>57</v>
      </c>
      <c r="IK35" s="773"/>
      <c r="IL35" s="774"/>
      <c r="IM35" s="964"/>
      <c r="IN35" s="965"/>
      <c r="IO35" s="965"/>
      <c r="IP35" s="966"/>
      <c r="IQ35" s="940">
        <f t="shared" si="278"/>
        <v>0</v>
      </c>
      <c r="IR35" s="941"/>
      <c r="IS35" s="941"/>
      <c r="IT35" s="941"/>
      <c r="IU35" s="941">
        <f t="shared" si="279"/>
        <v>0</v>
      </c>
      <c r="IV35" s="941"/>
      <c r="IW35" s="941"/>
      <c r="IX35" s="941"/>
      <c r="IY35" s="941">
        <f t="shared" si="280"/>
        <v>0</v>
      </c>
      <c r="IZ35" s="941"/>
      <c r="JA35" s="941"/>
      <c r="JB35" s="941"/>
      <c r="JC35" s="941">
        <f t="shared" si="281"/>
        <v>0</v>
      </c>
      <c r="JD35" s="941"/>
      <c r="JE35" s="941"/>
      <c r="JF35" s="941"/>
      <c r="JG35" s="941">
        <f t="shared" si="282"/>
        <v>0</v>
      </c>
      <c r="JH35" s="941"/>
      <c r="JI35" s="941"/>
      <c r="JJ35" s="941"/>
      <c r="JK35" s="807"/>
      <c r="JL35" s="808"/>
      <c r="JM35" s="808"/>
      <c r="JN35" s="808"/>
      <c r="JO35" s="808"/>
      <c r="JP35" s="808"/>
      <c r="JQ35" s="808"/>
      <c r="JR35" s="808"/>
      <c r="JS35" s="808"/>
      <c r="JT35" s="808"/>
      <c r="JU35" s="808"/>
      <c r="JV35" s="808"/>
      <c r="JW35" s="809"/>
      <c r="JX35" s="809"/>
      <c r="JY35" s="809"/>
      <c r="JZ35" s="809"/>
      <c r="KA35" s="809"/>
      <c r="KB35" s="809"/>
      <c r="KC35" s="809"/>
      <c r="KD35" s="810"/>
      <c r="KE35" s="940">
        <f t="shared" si="283"/>
        <v>0</v>
      </c>
      <c r="KF35" s="941"/>
      <c r="KG35" s="941"/>
      <c r="KH35" s="941"/>
      <c r="KI35" s="941">
        <f t="shared" si="284"/>
        <v>0</v>
      </c>
      <c r="KJ35" s="941"/>
      <c r="KK35" s="941"/>
      <c r="KL35" s="941"/>
      <c r="KM35" s="941">
        <f t="shared" si="285"/>
        <v>0</v>
      </c>
      <c r="KN35" s="941"/>
      <c r="KO35" s="941"/>
      <c r="KP35" s="941"/>
      <c r="KQ35" s="941">
        <f t="shared" si="286"/>
        <v>0</v>
      </c>
      <c r="KR35" s="941"/>
      <c r="KS35" s="941"/>
      <c r="KT35" s="941"/>
      <c r="KU35" s="941">
        <f t="shared" si="287"/>
        <v>0</v>
      </c>
      <c r="KV35" s="941"/>
      <c r="KW35" s="941"/>
      <c r="KX35" s="947"/>
      <c r="LC35" s="867"/>
      <c r="LD35" s="813"/>
      <c r="LE35" s="645"/>
      <c r="LF35" s="646"/>
      <c r="LH35" s="746" t="s">
        <v>147</v>
      </c>
      <c r="LI35" s="747"/>
      <c r="LJ35" s="747"/>
      <c r="LK35" s="747"/>
      <c r="LL35" s="747"/>
      <c r="LM35" s="747"/>
      <c r="LN35" s="747"/>
      <c r="LO35" s="748"/>
      <c r="LP35" s="484"/>
      <c r="LQ35" s="434"/>
      <c r="LR35" s="435"/>
      <c r="LS35" s="435"/>
      <c r="LT35" s="434"/>
      <c r="LU35" s="434"/>
      <c r="LV35" s="435"/>
      <c r="LW35" s="589"/>
      <c r="LX35" s="434"/>
      <c r="LY35" s="434"/>
      <c r="LZ35" s="435"/>
      <c r="MA35" s="589"/>
      <c r="MB35" s="434"/>
      <c r="MC35" s="434"/>
      <c r="MD35" s="435"/>
      <c r="ME35" s="589"/>
      <c r="MF35" s="434"/>
      <c r="MG35" s="434"/>
      <c r="MH35" s="435"/>
      <c r="MI35" s="589"/>
      <c r="MJ35" s="772" t="s">
        <v>57</v>
      </c>
      <c r="MK35" s="773"/>
      <c r="ML35" s="774"/>
      <c r="MM35" s="964"/>
      <c r="MN35" s="965"/>
      <c r="MO35" s="965"/>
      <c r="MP35" s="966"/>
      <c r="MQ35" s="940">
        <f t="shared" si="288"/>
        <v>0</v>
      </c>
      <c r="MR35" s="941"/>
      <c r="MS35" s="941"/>
      <c r="MT35" s="941"/>
      <c r="MU35" s="941">
        <f t="shared" si="289"/>
        <v>0</v>
      </c>
      <c r="MV35" s="941"/>
      <c r="MW35" s="941"/>
      <c r="MX35" s="941"/>
      <c r="MY35" s="941">
        <f t="shared" si="290"/>
        <v>0</v>
      </c>
      <c r="MZ35" s="941"/>
      <c r="NA35" s="941"/>
      <c r="NB35" s="941"/>
      <c r="NC35" s="941">
        <f t="shared" si="291"/>
        <v>0</v>
      </c>
      <c r="ND35" s="941"/>
      <c r="NE35" s="941"/>
      <c r="NF35" s="941"/>
      <c r="NG35" s="941">
        <f t="shared" si="292"/>
        <v>0</v>
      </c>
      <c r="NH35" s="941"/>
      <c r="NI35" s="941"/>
      <c r="NJ35" s="941"/>
      <c r="NK35" s="807"/>
      <c r="NL35" s="808"/>
      <c r="NM35" s="808"/>
      <c r="NN35" s="808"/>
      <c r="NO35" s="808"/>
      <c r="NP35" s="808"/>
      <c r="NQ35" s="808"/>
      <c r="NR35" s="808"/>
      <c r="NS35" s="808"/>
      <c r="NT35" s="808"/>
      <c r="NU35" s="808"/>
      <c r="NV35" s="808"/>
      <c r="NW35" s="809"/>
      <c r="NX35" s="809"/>
      <c r="NY35" s="809"/>
      <c r="NZ35" s="809"/>
      <c r="OA35" s="809"/>
      <c r="OB35" s="809"/>
      <c r="OC35" s="809"/>
      <c r="OD35" s="810"/>
      <c r="OE35" s="940">
        <f t="shared" si="293"/>
        <v>0</v>
      </c>
      <c r="OF35" s="941"/>
      <c r="OG35" s="941"/>
      <c r="OH35" s="941"/>
      <c r="OI35" s="941">
        <f t="shared" si="294"/>
        <v>0</v>
      </c>
      <c r="OJ35" s="941"/>
      <c r="OK35" s="941"/>
      <c r="OL35" s="941"/>
      <c r="OM35" s="941">
        <f t="shared" si="295"/>
        <v>0</v>
      </c>
      <c r="ON35" s="941"/>
      <c r="OO35" s="941"/>
      <c r="OP35" s="941"/>
      <c r="OQ35" s="941">
        <f t="shared" si="296"/>
        <v>0</v>
      </c>
      <c r="OR35" s="941"/>
      <c r="OS35" s="941"/>
      <c r="OT35" s="941"/>
      <c r="OU35" s="941">
        <f t="shared" si="297"/>
        <v>0</v>
      </c>
      <c r="OV35" s="941"/>
      <c r="OW35" s="941"/>
      <c r="OX35" s="947"/>
      <c r="PC35" s="867"/>
      <c r="PD35" s="813"/>
      <c r="PE35" s="645"/>
      <c r="PF35" s="646"/>
      <c r="PH35" s="746" t="s">
        <v>147</v>
      </c>
      <c r="PI35" s="747"/>
      <c r="PJ35" s="747"/>
      <c r="PK35" s="747"/>
      <c r="PL35" s="747"/>
      <c r="PM35" s="747"/>
      <c r="PN35" s="747"/>
      <c r="PO35" s="748"/>
      <c r="PP35" s="484"/>
      <c r="PQ35" s="434"/>
      <c r="PR35" s="435"/>
      <c r="PS35" s="435"/>
      <c r="PT35" s="434"/>
      <c r="PU35" s="434"/>
      <c r="PV35" s="435"/>
      <c r="PW35" s="589"/>
      <c r="PX35" s="434"/>
      <c r="PY35" s="434"/>
      <c r="PZ35" s="435"/>
      <c r="QA35" s="589"/>
      <c r="QB35" s="434"/>
      <c r="QC35" s="434"/>
      <c r="QD35" s="435"/>
      <c r="QE35" s="589"/>
      <c r="QF35" s="434"/>
      <c r="QG35" s="434"/>
      <c r="QH35" s="435"/>
      <c r="QI35" s="589"/>
      <c r="QJ35" s="772" t="s">
        <v>57</v>
      </c>
      <c r="QK35" s="773"/>
      <c r="QL35" s="774"/>
      <c r="QM35" s="964"/>
      <c r="QN35" s="965"/>
      <c r="QO35" s="965"/>
      <c r="QP35" s="966"/>
      <c r="QQ35" s="940">
        <f t="shared" si="298"/>
        <v>0</v>
      </c>
      <c r="QR35" s="941"/>
      <c r="QS35" s="941"/>
      <c r="QT35" s="941"/>
      <c r="QU35" s="941">
        <f t="shared" si="299"/>
        <v>0</v>
      </c>
      <c r="QV35" s="941"/>
      <c r="QW35" s="941"/>
      <c r="QX35" s="941"/>
      <c r="QY35" s="941">
        <f t="shared" si="300"/>
        <v>0</v>
      </c>
      <c r="QZ35" s="941"/>
      <c r="RA35" s="941"/>
      <c r="RB35" s="941"/>
      <c r="RC35" s="941">
        <f t="shared" si="301"/>
        <v>0</v>
      </c>
      <c r="RD35" s="941"/>
      <c r="RE35" s="941"/>
      <c r="RF35" s="941"/>
      <c r="RG35" s="941">
        <f t="shared" si="302"/>
        <v>0</v>
      </c>
      <c r="RH35" s="941"/>
      <c r="RI35" s="941"/>
      <c r="RJ35" s="941"/>
      <c r="RK35" s="807"/>
      <c r="RL35" s="808"/>
      <c r="RM35" s="808"/>
      <c r="RN35" s="808"/>
      <c r="RO35" s="808"/>
      <c r="RP35" s="808"/>
      <c r="RQ35" s="808"/>
      <c r="RR35" s="808"/>
      <c r="RS35" s="808"/>
      <c r="RT35" s="808"/>
      <c r="RU35" s="808"/>
      <c r="RV35" s="808"/>
      <c r="RW35" s="809"/>
      <c r="RX35" s="809"/>
      <c r="RY35" s="809"/>
      <c r="RZ35" s="809"/>
      <c r="SA35" s="809"/>
      <c r="SB35" s="809"/>
      <c r="SC35" s="809"/>
      <c r="SD35" s="810"/>
      <c r="SE35" s="940">
        <f t="shared" si="303"/>
        <v>0</v>
      </c>
      <c r="SF35" s="941"/>
      <c r="SG35" s="941"/>
      <c r="SH35" s="941"/>
      <c r="SI35" s="941">
        <f t="shared" si="304"/>
        <v>0</v>
      </c>
      <c r="SJ35" s="941"/>
      <c r="SK35" s="941"/>
      <c r="SL35" s="941"/>
      <c r="SM35" s="941">
        <f t="shared" si="305"/>
        <v>0</v>
      </c>
      <c r="SN35" s="941"/>
      <c r="SO35" s="941"/>
      <c r="SP35" s="941"/>
      <c r="SQ35" s="941">
        <f t="shared" si="306"/>
        <v>0</v>
      </c>
      <c r="SR35" s="941"/>
      <c r="SS35" s="941"/>
      <c r="ST35" s="941"/>
      <c r="SU35" s="941">
        <f t="shared" si="307"/>
        <v>0</v>
      </c>
      <c r="SV35" s="941"/>
      <c r="SW35" s="941"/>
      <c r="SX35" s="947"/>
      <c r="TS35" s="484">
        <f t="shared" si="258"/>
        <v>0</v>
      </c>
      <c r="TT35" s="434"/>
      <c r="TU35" s="435"/>
      <c r="TV35" s="435"/>
      <c r="TW35" s="434">
        <f t="shared" si="259"/>
        <v>0</v>
      </c>
      <c r="TX35" s="434"/>
      <c r="TY35" s="435"/>
      <c r="TZ35" s="589"/>
      <c r="UA35" s="434">
        <f t="shared" si="260"/>
        <v>0</v>
      </c>
      <c r="UB35" s="434"/>
      <c r="UC35" s="435"/>
      <c r="UD35" s="589"/>
      <c r="UE35" s="434">
        <f t="shared" si="261"/>
        <v>0</v>
      </c>
      <c r="UF35" s="434"/>
      <c r="UG35" s="435"/>
      <c r="UH35" s="589"/>
      <c r="UI35" s="434">
        <f t="shared" si="262"/>
        <v>0</v>
      </c>
      <c r="UJ35" s="434"/>
      <c r="UK35" s="435"/>
      <c r="UL35" s="589"/>
      <c r="UM35" s="772" t="s">
        <v>57</v>
      </c>
      <c r="UN35" s="773"/>
      <c r="UO35" s="774"/>
      <c r="UP35" s="964"/>
      <c r="UQ35" s="965"/>
      <c r="UR35" s="965"/>
      <c r="US35" s="966"/>
      <c r="UT35" s="940">
        <f t="shared" si="10"/>
        <v>0</v>
      </c>
      <c r="UU35" s="941"/>
      <c r="UV35" s="941"/>
      <c r="UW35" s="941"/>
      <c r="UX35" s="941">
        <f t="shared" si="11"/>
        <v>0</v>
      </c>
      <c r="UY35" s="941"/>
      <c r="UZ35" s="941"/>
      <c r="VA35" s="941"/>
      <c r="VB35" s="941">
        <f t="shared" si="12"/>
        <v>0</v>
      </c>
      <c r="VC35" s="941"/>
      <c r="VD35" s="941"/>
      <c r="VE35" s="941"/>
      <c r="VF35" s="941">
        <f t="shared" si="13"/>
        <v>0</v>
      </c>
      <c r="VG35" s="941"/>
      <c r="VH35" s="941"/>
      <c r="VI35" s="941"/>
      <c r="VJ35" s="941">
        <f t="shared" si="14"/>
        <v>0</v>
      </c>
      <c r="VK35" s="941"/>
      <c r="VL35" s="941"/>
      <c r="VM35" s="941"/>
      <c r="VN35" s="807"/>
      <c r="VO35" s="808"/>
      <c r="VP35" s="808"/>
      <c r="VQ35" s="808"/>
      <c r="VR35" s="808"/>
      <c r="VS35" s="808"/>
      <c r="VT35" s="808"/>
      <c r="VU35" s="808"/>
      <c r="VV35" s="808"/>
      <c r="VW35" s="808"/>
      <c r="VX35" s="808"/>
      <c r="VY35" s="808"/>
      <c r="VZ35" s="809"/>
      <c r="WA35" s="809"/>
      <c r="WB35" s="809"/>
      <c r="WC35" s="809"/>
      <c r="WD35" s="809"/>
      <c r="WE35" s="809"/>
      <c r="WF35" s="809"/>
      <c r="WG35" s="810"/>
      <c r="WH35" s="940">
        <f t="shared" si="15"/>
        <v>0</v>
      </c>
      <c r="WI35" s="941"/>
      <c r="WJ35" s="941"/>
      <c r="WK35" s="941"/>
      <c r="WL35" s="941">
        <f t="shared" si="16"/>
        <v>0</v>
      </c>
      <c r="WM35" s="941"/>
      <c r="WN35" s="941"/>
      <c r="WO35" s="941"/>
      <c r="WP35" s="941">
        <f t="shared" si="17"/>
        <v>0</v>
      </c>
      <c r="WQ35" s="941"/>
      <c r="WR35" s="941"/>
      <c r="WS35" s="941"/>
      <c r="WT35" s="941">
        <f t="shared" si="18"/>
        <v>0</v>
      </c>
      <c r="WU35" s="941"/>
      <c r="WV35" s="941"/>
      <c r="WW35" s="941"/>
      <c r="WX35" s="941">
        <f t="shared" si="19"/>
        <v>0</v>
      </c>
      <c r="WY35" s="941"/>
      <c r="WZ35" s="941"/>
      <c r="XA35" s="947"/>
    </row>
    <row r="36" spans="3:625" s="100" customFormat="1" ht="19.5" customHeight="1" x14ac:dyDescent="0.15">
      <c r="C36" s="867"/>
      <c r="D36" s="813"/>
      <c r="E36" s="641" t="s">
        <v>148</v>
      </c>
      <c r="F36" s="642"/>
      <c r="G36" s="746" t="s">
        <v>149</v>
      </c>
      <c r="H36" s="747"/>
      <c r="I36" s="747"/>
      <c r="J36" s="747"/>
      <c r="K36" s="747"/>
      <c r="L36" s="747"/>
      <c r="M36" s="747"/>
      <c r="N36" s="747"/>
      <c r="O36" s="748"/>
      <c r="P36" s="484"/>
      <c r="Q36" s="434"/>
      <c r="R36" s="435"/>
      <c r="S36" s="435"/>
      <c r="T36" s="434"/>
      <c r="U36" s="434"/>
      <c r="V36" s="435"/>
      <c r="W36" s="589"/>
      <c r="X36" s="434"/>
      <c r="Y36" s="434"/>
      <c r="Z36" s="435"/>
      <c r="AA36" s="589"/>
      <c r="AB36" s="434"/>
      <c r="AC36" s="434"/>
      <c r="AD36" s="435"/>
      <c r="AE36" s="589"/>
      <c r="AF36" s="434"/>
      <c r="AG36" s="434"/>
      <c r="AH36" s="435"/>
      <c r="AI36" s="589"/>
      <c r="AJ36" s="772" t="s">
        <v>57</v>
      </c>
      <c r="AK36" s="773"/>
      <c r="AL36" s="774"/>
      <c r="AM36" s="937">
        <f>各種係数!$O36</f>
        <v>0</v>
      </c>
      <c r="AN36" s="938"/>
      <c r="AO36" s="938"/>
      <c r="AP36" s="939"/>
      <c r="AQ36" s="940">
        <f t="shared" si="20"/>
        <v>0</v>
      </c>
      <c r="AR36" s="941"/>
      <c r="AS36" s="941"/>
      <c r="AT36" s="941"/>
      <c r="AU36" s="941">
        <f t="shared" si="0"/>
        <v>0</v>
      </c>
      <c r="AV36" s="941"/>
      <c r="AW36" s="941"/>
      <c r="AX36" s="941"/>
      <c r="AY36" s="941">
        <f t="shared" si="1"/>
        <v>0</v>
      </c>
      <c r="AZ36" s="941"/>
      <c r="BA36" s="941"/>
      <c r="BB36" s="941"/>
      <c r="BC36" s="941">
        <f t="shared" si="2"/>
        <v>0</v>
      </c>
      <c r="BD36" s="941"/>
      <c r="BE36" s="941"/>
      <c r="BF36" s="941"/>
      <c r="BG36" s="941">
        <f t="shared" si="3"/>
        <v>0</v>
      </c>
      <c r="BH36" s="941"/>
      <c r="BI36" s="941"/>
      <c r="BJ36" s="941"/>
      <c r="BK36" s="466">
        <f>各種係数!$R36</f>
        <v>0</v>
      </c>
      <c r="BL36" s="467"/>
      <c r="BM36" s="467"/>
      <c r="BN36" s="467"/>
      <c r="BO36" s="467"/>
      <c r="BP36" s="467"/>
      <c r="BQ36" s="467"/>
      <c r="BR36" s="467"/>
      <c r="BS36" s="467"/>
      <c r="BT36" s="467"/>
      <c r="BU36" s="467"/>
      <c r="BV36" s="467"/>
      <c r="BW36" s="468"/>
      <c r="BX36" s="468"/>
      <c r="BY36" s="468"/>
      <c r="BZ36" s="468"/>
      <c r="CA36" s="468"/>
      <c r="CB36" s="468"/>
      <c r="CC36" s="468"/>
      <c r="CD36" s="469"/>
      <c r="CE36" s="997"/>
      <c r="CF36" s="995"/>
      <c r="CG36" s="995"/>
      <c r="CH36" s="995"/>
      <c r="CI36" s="995"/>
      <c r="CJ36" s="995"/>
      <c r="CK36" s="995"/>
      <c r="CL36" s="995"/>
      <c r="CM36" s="995"/>
      <c r="CN36" s="995"/>
      <c r="CO36" s="995"/>
      <c r="CP36" s="995"/>
      <c r="CQ36" s="995"/>
      <c r="CR36" s="995"/>
      <c r="CS36" s="995"/>
      <c r="CT36" s="995"/>
      <c r="CU36" s="995"/>
      <c r="CV36" s="995"/>
      <c r="CW36" s="995"/>
      <c r="CX36" s="996"/>
      <c r="DC36" s="867"/>
      <c r="DD36" s="813"/>
      <c r="DE36" s="641" t="s">
        <v>148</v>
      </c>
      <c r="DF36" s="642"/>
      <c r="DG36" s="746" t="s">
        <v>149</v>
      </c>
      <c r="DH36" s="747"/>
      <c r="DI36" s="747"/>
      <c r="DJ36" s="747"/>
      <c r="DK36" s="747"/>
      <c r="DL36" s="747"/>
      <c r="DM36" s="747"/>
      <c r="DN36" s="747"/>
      <c r="DO36" s="748"/>
      <c r="DP36" s="484"/>
      <c r="DQ36" s="434"/>
      <c r="DR36" s="435"/>
      <c r="DS36" s="435"/>
      <c r="DT36" s="434"/>
      <c r="DU36" s="434"/>
      <c r="DV36" s="435"/>
      <c r="DW36" s="589"/>
      <c r="DX36" s="434"/>
      <c r="DY36" s="434"/>
      <c r="DZ36" s="435"/>
      <c r="EA36" s="589"/>
      <c r="EB36" s="434"/>
      <c r="EC36" s="434"/>
      <c r="ED36" s="435"/>
      <c r="EE36" s="589"/>
      <c r="EF36" s="434"/>
      <c r="EG36" s="434"/>
      <c r="EH36" s="435"/>
      <c r="EI36" s="589"/>
      <c r="EJ36" s="772" t="s">
        <v>57</v>
      </c>
      <c r="EK36" s="773"/>
      <c r="EL36" s="774"/>
      <c r="EM36" s="937">
        <f>各種係数!$O36</f>
        <v>0</v>
      </c>
      <c r="EN36" s="938"/>
      <c r="EO36" s="938"/>
      <c r="EP36" s="939"/>
      <c r="EQ36" s="940">
        <f t="shared" si="268"/>
        <v>0</v>
      </c>
      <c r="ER36" s="941"/>
      <c r="ES36" s="941"/>
      <c r="ET36" s="941"/>
      <c r="EU36" s="941">
        <f t="shared" si="269"/>
        <v>0</v>
      </c>
      <c r="EV36" s="941"/>
      <c r="EW36" s="941"/>
      <c r="EX36" s="941"/>
      <c r="EY36" s="941">
        <f t="shared" si="270"/>
        <v>0</v>
      </c>
      <c r="EZ36" s="941"/>
      <c r="FA36" s="941"/>
      <c r="FB36" s="941"/>
      <c r="FC36" s="941">
        <f t="shared" si="271"/>
        <v>0</v>
      </c>
      <c r="FD36" s="941"/>
      <c r="FE36" s="941"/>
      <c r="FF36" s="941"/>
      <c r="FG36" s="941">
        <f t="shared" si="272"/>
        <v>0</v>
      </c>
      <c r="FH36" s="941"/>
      <c r="FI36" s="941"/>
      <c r="FJ36" s="941"/>
      <c r="FK36" s="466">
        <f>各種係数!$R36</f>
        <v>0</v>
      </c>
      <c r="FL36" s="467"/>
      <c r="FM36" s="467"/>
      <c r="FN36" s="467"/>
      <c r="FO36" s="467"/>
      <c r="FP36" s="467"/>
      <c r="FQ36" s="467"/>
      <c r="FR36" s="467"/>
      <c r="FS36" s="467"/>
      <c r="FT36" s="467"/>
      <c r="FU36" s="467"/>
      <c r="FV36" s="467"/>
      <c r="FW36" s="468"/>
      <c r="FX36" s="468"/>
      <c r="FY36" s="468"/>
      <c r="FZ36" s="468"/>
      <c r="GA36" s="468"/>
      <c r="GB36" s="468"/>
      <c r="GC36" s="468"/>
      <c r="GD36" s="469"/>
      <c r="GE36" s="997"/>
      <c r="GF36" s="995"/>
      <c r="GG36" s="995"/>
      <c r="GH36" s="995"/>
      <c r="GI36" s="995"/>
      <c r="GJ36" s="995"/>
      <c r="GK36" s="995"/>
      <c r="GL36" s="995"/>
      <c r="GM36" s="995"/>
      <c r="GN36" s="995"/>
      <c r="GO36" s="995"/>
      <c r="GP36" s="995"/>
      <c r="GQ36" s="995"/>
      <c r="GR36" s="995"/>
      <c r="GS36" s="995"/>
      <c r="GT36" s="995"/>
      <c r="GU36" s="995"/>
      <c r="GV36" s="995"/>
      <c r="GW36" s="995"/>
      <c r="GX36" s="996"/>
      <c r="HC36" s="867"/>
      <c r="HD36" s="813"/>
      <c r="HE36" s="641" t="s">
        <v>148</v>
      </c>
      <c r="HF36" s="642"/>
      <c r="HG36" s="746" t="s">
        <v>149</v>
      </c>
      <c r="HH36" s="747"/>
      <c r="HI36" s="747"/>
      <c r="HJ36" s="747"/>
      <c r="HK36" s="747"/>
      <c r="HL36" s="747"/>
      <c r="HM36" s="747"/>
      <c r="HN36" s="747"/>
      <c r="HO36" s="748"/>
      <c r="HP36" s="484"/>
      <c r="HQ36" s="434"/>
      <c r="HR36" s="435"/>
      <c r="HS36" s="435"/>
      <c r="HT36" s="434"/>
      <c r="HU36" s="434"/>
      <c r="HV36" s="435"/>
      <c r="HW36" s="589"/>
      <c r="HX36" s="434"/>
      <c r="HY36" s="434"/>
      <c r="HZ36" s="435"/>
      <c r="IA36" s="589"/>
      <c r="IB36" s="434"/>
      <c r="IC36" s="434"/>
      <c r="ID36" s="435"/>
      <c r="IE36" s="589"/>
      <c r="IF36" s="434"/>
      <c r="IG36" s="434"/>
      <c r="IH36" s="435"/>
      <c r="II36" s="589"/>
      <c r="IJ36" s="772" t="s">
        <v>57</v>
      </c>
      <c r="IK36" s="773"/>
      <c r="IL36" s="774"/>
      <c r="IM36" s="937">
        <f>各種係数!$O36</f>
        <v>0</v>
      </c>
      <c r="IN36" s="938"/>
      <c r="IO36" s="938"/>
      <c r="IP36" s="939"/>
      <c r="IQ36" s="940">
        <f t="shared" si="278"/>
        <v>0</v>
      </c>
      <c r="IR36" s="941"/>
      <c r="IS36" s="941"/>
      <c r="IT36" s="941"/>
      <c r="IU36" s="941">
        <f t="shared" si="279"/>
        <v>0</v>
      </c>
      <c r="IV36" s="941"/>
      <c r="IW36" s="941"/>
      <c r="IX36" s="941"/>
      <c r="IY36" s="941">
        <f t="shared" si="280"/>
        <v>0</v>
      </c>
      <c r="IZ36" s="941"/>
      <c r="JA36" s="941"/>
      <c r="JB36" s="941"/>
      <c r="JC36" s="941">
        <f t="shared" si="281"/>
        <v>0</v>
      </c>
      <c r="JD36" s="941"/>
      <c r="JE36" s="941"/>
      <c r="JF36" s="941"/>
      <c r="JG36" s="941">
        <f t="shared" si="282"/>
        <v>0</v>
      </c>
      <c r="JH36" s="941"/>
      <c r="JI36" s="941"/>
      <c r="JJ36" s="941"/>
      <c r="JK36" s="466">
        <f>各種係数!$R36</f>
        <v>0</v>
      </c>
      <c r="JL36" s="467"/>
      <c r="JM36" s="467"/>
      <c r="JN36" s="467"/>
      <c r="JO36" s="467"/>
      <c r="JP36" s="467"/>
      <c r="JQ36" s="467"/>
      <c r="JR36" s="467"/>
      <c r="JS36" s="467"/>
      <c r="JT36" s="467"/>
      <c r="JU36" s="467"/>
      <c r="JV36" s="467"/>
      <c r="JW36" s="468"/>
      <c r="JX36" s="468"/>
      <c r="JY36" s="468"/>
      <c r="JZ36" s="468"/>
      <c r="KA36" s="468"/>
      <c r="KB36" s="468"/>
      <c r="KC36" s="468"/>
      <c r="KD36" s="469"/>
      <c r="KE36" s="997"/>
      <c r="KF36" s="995"/>
      <c r="KG36" s="995"/>
      <c r="KH36" s="995"/>
      <c r="KI36" s="995"/>
      <c r="KJ36" s="995"/>
      <c r="KK36" s="995"/>
      <c r="KL36" s="995"/>
      <c r="KM36" s="995"/>
      <c r="KN36" s="995"/>
      <c r="KO36" s="995"/>
      <c r="KP36" s="995"/>
      <c r="KQ36" s="995"/>
      <c r="KR36" s="995"/>
      <c r="KS36" s="995"/>
      <c r="KT36" s="995"/>
      <c r="KU36" s="995"/>
      <c r="KV36" s="995"/>
      <c r="KW36" s="995"/>
      <c r="KX36" s="996"/>
      <c r="LC36" s="867"/>
      <c r="LD36" s="813"/>
      <c r="LE36" s="641" t="s">
        <v>148</v>
      </c>
      <c r="LF36" s="642"/>
      <c r="LG36" s="746" t="s">
        <v>149</v>
      </c>
      <c r="LH36" s="747"/>
      <c r="LI36" s="747"/>
      <c r="LJ36" s="747"/>
      <c r="LK36" s="747"/>
      <c r="LL36" s="747"/>
      <c r="LM36" s="747"/>
      <c r="LN36" s="747"/>
      <c r="LO36" s="748"/>
      <c r="LP36" s="484"/>
      <c r="LQ36" s="434"/>
      <c r="LR36" s="435"/>
      <c r="LS36" s="435"/>
      <c r="LT36" s="434"/>
      <c r="LU36" s="434"/>
      <c r="LV36" s="435"/>
      <c r="LW36" s="589"/>
      <c r="LX36" s="434"/>
      <c r="LY36" s="434"/>
      <c r="LZ36" s="435"/>
      <c r="MA36" s="589"/>
      <c r="MB36" s="434"/>
      <c r="MC36" s="434"/>
      <c r="MD36" s="435"/>
      <c r="ME36" s="589"/>
      <c r="MF36" s="434"/>
      <c r="MG36" s="434"/>
      <c r="MH36" s="435"/>
      <c r="MI36" s="589"/>
      <c r="MJ36" s="772" t="s">
        <v>57</v>
      </c>
      <c r="MK36" s="773"/>
      <c r="ML36" s="774"/>
      <c r="MM36" s="937">
        <f>各種係数!$O36</f>
        <v>0</v>
      </c>
      <c r="MN36" s="938"/>
      <c r="MO36" s="938"/>
      <c r="MP36" s="939"/>
      <c r="MQ36" s="940">
        <f t="shared" si="288"/>
        <v>0</v>
      </c>
      <c r="MR36" s="941"/>
      <c r="MS36" s="941"/>
      <c r="MT36" s="941"/>
      <c r="MU36" s="941">
        <f t="shared" si="289"/>
        <v>0</v>
      </c>
      <c r="MV36" s="941"/>
      <c r="MW36" s="941"/>
      <c r="MX36" s="941"/>
      <c r="MY36" s="941">
        <f t="shared" si="290"/>
        <v>0</v>
      </c>
      <c r="MZ36" s="941"/>
      <c r="NA36" s="941"/>
      <c r="NB36" s="941"/>
      <c r="NC36" s="941">
        <f t="shared" si="291"/>
        <v>0</v>
      </c>
      <c r="ND36" s="941"/>
      <c r="NE36" s="941"/>
      <c r="NF36" s="941"/>
      <c r="NG36" s="941">
        <f t="shared" si="292"/>
        <v>0</v>
      </c>
      <c r="NH36" s="941"/>
      <c r="NI36" s="941"/>
      <c r="NJ36" s="941"/>
      <c r="NK36" s="466">
        <f>各種係数!$R36</f>
        <v>0</v>
      </c>
      <c r="NL36" s="467"/>
      <c r="NM36" s="467"/>
      <c r="NN36" s="467"/>
      <c r="NO36" s="467"/>
      <c r="NP36" s="467"/>
      <c r="NQ36" s="467"/>
      <c r="NR36" s="467"/>
      <c r="NS36" s="467"/>
      <c r="NT36" s="467"/>
      <c r="NU36" s="467"/>
      <c r="NV36" s="467"/>
      <c r="NW36" s="468"/>
      <c r="NX36" s="468"/>
      <c r="NY36" s="468"/>
      <c r="NZ36" s="468"/>
      <c r="OA36" s="468"/>
      <c r="OB36" s="468"/>
      <c r="OC36" s="468"/>
      <c r="OD36" s="469"/>
      <c r="OE36" s="997"/>
      <c r="OF36" s="995"/>
      <c r="OG36" s="995"/>
      <c r="OH36" s="995"/>
      <c r="OI36" s="995"/>
      <c r="OJ36" s="995"/>
      <c r="OK36" s="995"/>
      <c r="OL36" s="995"/>
      <c r="OM36" s="995"/>
      <c r="ON36" s="995"/>
      <c r="OO36" s="995"/>
      <c r="OP36" s="995"/>
      <c r="OQ36" s="995"/>
      <c r="OR36" s="995"/>
      <c r="OS36" s="995"/>
      <c r="OT36" s="995"/>
      <c r="OU36" s="995"/>
      <c r="OV36" s="995"/>
      <c r="OW36" s="995"/>
      <c r="OX36" s="996"/>
      <c r="PC36" s="867"/>
      <c r="PD36" s="813"/>
      <c r="PE36" s="641" t="s">
        <v>148</v>
      </c>
      <c r="PF36" s="642"/>
      <c r="PG36" s="746" t="s">
        <v>149</v>
      </c>
      <c r="PH36" s="747"/>
      <c r="PI36" s="747"/>
      <c r="PJ36" s="747"/>
      <c r="PK36" s="747"/>
      <c r="PL36" s="747"/>
      <c r="PM36" s="747"/>
      <c r="PN36" s="747"/>
      <c r="PO36" s="748"/>
      <c r="PP36" s="484"/>
      <c r="PQ36" s="434"/>
      <c r="PR36" s="435"/>
      <c r="PS36" s="435"/>
      <c r="PT36" s="434"/>
      <c r="PU36" s="434"/>
      <c r="PV36" s="435"/>
      <c r="PW36" s="589"/>
      <c r="PX36" s="434"/>
      <c r="PY36" s="434"/>
      <c r="PZ36" s="435"/>
      <c r="QA36" s="589"/>
      <c r="QB36" s="434"/>
      <c r="QC36" s="434"/>
      <c r="QD36" s="435"/>
      <c r="QE36" s="589"/>
      <c r="QF36" s="434"/>
      <c r="QG36" s="434"/>
      <c r="QH36" s="435"/>
      <c r="QI36" s="589"/>
      <c r="QJ36" s="772" t="s">
        <v>57</v>
      </c>
      <c r="QK36" s="773"/>
      <c r="QL36" s="774"/>
      <c r="QM36" s="937">
        <f>各種係数!$O36</f>
        <v>0</v>
      </c>
      <c r="QN36" s="938"/>
      <c r="QO36" s="938"/>
      <c r="QP36" s="939"/>
      <c r="QQ36" s="940">
        <f t="shared" si="298"/>
        <v>0</v>
      </c>
      <c r="QR36" s="941"/>
      <c r="QS36" s="941"/>
      <c r="QT36" s="941"/>
      <c r="QU36" s="941">
        <f t="shared" si="299"/>
        <v>0</v>
      </c>
      <c r="QV36" s="941"/>
      <c r="QW36" s="941"/>
      <c r="QX36" s="941"/>
      <c r="QY36" s="941">
        <f t="shared" si="300"/>
        <v>0</v>
      </c>
      <c r="QZ36" s="941"/>
      <c r="RA36" s="941"/>
      <c r="RB36" s="941"/>
      <c r="RC36" s="941">
        <f t="shared" si="301"/>
        <v>0</v>
      </c>
      <c r="RD36" s="941"/>
      <c r="RE36" s="941"/>
      <c r="RF36" s="941"/>
      <c r="RG36" s="941">
        <f t="shared" si="302"/>
        <v>0</v>
      </c>
      <c r="RH36" s="941"/>
      <c r="RI36" s="941"/>
      <c r="RJ36" s="941"/>
      <c r="RK36" s="466">
        <f>各種係数!$R36</f>
        <v>0</v>
      </c>
      <c r="RL36" s="467"/>
      <c r="RM36" s="467"/>
      <c r="RN36" s="467"/>
      <c r="RO36" s="467"/>
      <c r="RP36" s="467"/>
      <c r="RQ36" s="467"/>
      <c r="RR36" s="467"/>
      <c r="RS36" s="467"/>
      <c r="RT36" s="467"/>
      <c r="RU36" s="467"/>
      <c r="RV36" s="467"/>
      <c r="RW36" s="468"/>
      <c r="RX36" s="468"/>
      <c r="RY36" s="468"/>
      <c r="RZ36" s="468"/>
      <c r="SA36" s="468"/>
      <c r="SB36" s="468"/>
      <c r="SC36" s="468"/>
      <c r="SD36" s="469"/>
      <c r="SE36" s="997"/>
      <c r="SF36" s="995"/>
      <c r="SG36" s="995"/>
      <c r="SH36" s="995"/>
      <c r="SI36" s="995"/>
      <c r="SJ36" s="995"/>
      <c r="SK36" s="995"/>
      <c r="SL36" s="995"/>
      <c r="SM36" s="995"/>
      <c r="SN36" s="995"/>
      <c r="SO36" s="995"/>
      <c r="SP36" s="995"/>
      <c r="SQ36" s="995"/>
      <c r="SR36" s="995"/>
      <c r="SS36" s="995"/>
      <c r="ST36" s="995"/>
      <c r="SU36" s="995"/>
      <c r="SV36" s="995"/>
      <c r="SW36" s="995"/>
      <c r="SX36" s="996"/>
      <c r="TS36" s="484">
        <f t="shared" si="258"/>
        <v>0</v>
      </c>
      <c r="TT36" s="434"/>
      <c r="TU36" s="435"/>
      <c r="TV36" s="435"/>
      <c r="TW36" s="434">
        <f t="shared" si="259"/>
        <v>0</v>
      </c>
      <c r="TX36" s="434"/>
      <c r="TY36" s="435"/>
      <c r="TZ36" s="589"/>
      <c r="UA36" s="434">
        <f t="shared" si="260"/>
        <v>0</v>
      </c>
      <c r="UB36" s="434"/>
      <c r="UC36" s="435"/>
      <c r="UD36" s="589"/>
      <c r="UE36" s="434">
        <f t="shared" si="261"/>
        <v>0</v>
      </c>
      <c r="UF36" s="434"/>
      <c r="UG36" s="435"/>
      <c r="UH36" s="589"/>
      <c r="UI36" s="434">
        <f t="shared" si="262"/>
        <v>0</v>
      </c>
      <c r="UJ36" s="434"/>
      <c r="UK36" s="435"/>
      <c r="UL36" s="589"/>
      <c r="UM36" s="772" t="s">
        <v>57</v>
      </c>
      <c r="UN36" s="773"/>
      <c r="UO36" s="774"/>
      <c r="UP36" s="937">
        <f>各種係数!$O36</f>
        <v>0</v>
      </c>
      <c r="UQ36" s="938"/>
      <c r="UR36" s="938"/>
      <c r="US36" s="939"/>
      <c r="UT36" s="940">
        <f t="shared" si="10"/>
        <v>0</v>
      </c>
      <c r="UU36" s="941"/>
      <c r="UV36" s="941"/>
      <c r="UW36" s="941"/>
      <c r="UX36" s="941">
        <f t="shared" si="11"/>
        <v>0</v>
      </c>
      <c r="UY36" s="941"/>
      <c r="UZ36" s="941"/>
      <c r="VA36" s="941"/>
      <c r="VB36" s="941">
        <f t="shared" si="12"/>
        <v>0</v>
      </c>
      <c r="VC36" s="941"/>
      <c r="VD36" s="941"/>
      <c r="VE36" s="941"/>
      <c r="VF36" s="941">
        <f t="shared" si="13"/>
        <v>0</v>
      </c>
      <c r="VG36" s="941"/>
      <c r="VH36" s="941"/>
      <c r="VI36" s="941"/>
      <c r="VJ36" s="941">
        <f t="shared" si="14"/>
        <v>0</v>
      </c>
      <c r="VK36" s="941"/>
      <c r="VL36" s="941"/>
      <c r="VM36" s="941"/>
      <c r="VN36" s="466">
        <f>各種係数!$R36</f>
        <v>0</v>
      </c>
      <c r="VO36" s="467"/>
      <c r="VP36" s="467"/>
      <c r="VQ36" s="467"/>
      <c r="VR36" s="467"/>
      <c r="VS36" s="467"/>
      <c r="VT36" s="467"/>
      <c r="VU36" s="467"/>
      <c r="VV36" s="467"/>
      <c r="VW36" s="467"/>
      <c r="VX36" s="467"/>
      <c r="VY36" s="467"/>
      <c r="VZ36" s="468"/>
      <c r="WA36" s="468"/>
      <c r="WB36" s="468"/>
      <c r="WC36" s="468"/>
      <c r="WD36" s="468"/>
      <c r="WE36" s="468"/>
      <c r="WF36" s="468"/>
      <c r="WG36" s="469"/>
      <c r="WH36" s="997">
        <f t="shared" ref="WH36" si="308">UT36*$BK36*44/12</f>
        <v>0</v>
      </c>
      <c r="WI36" s="995"/>
      <c r="WJ36" s="995"/>
      <c r="WK36" s="995"/>
      <c r="WL36" s="995">
        <f t="shared" ref="WL36" si="309">UX36*$BK36*44/12</f>
        <v>0</v>
      </c>
      <c r="WM36" s="995"/>
      <c r="WN36" s="995"/>
      <c r="WO36" s="995"/>
      <c r="WP36" s="995">
        <f t="shared" ref="WP36" si="310">VB36*$BK36*44/12</f>
        <v>0</v>
      </c>
      <c r="WQ36" s="995"/>
      <c r="WR36" s="995"/>
      <c r="WS36" s="995"/>
      <c r="WT36" s="995">
        <f t="shared" ref="WT36" si="311">VF36*$BK36*44/12</f>
        <v>0</v>
      </c>
      <c r="WU36" s="995"/>
      <c r="WV36" s="995"/>
      <c r="WW36" s="995"/>
      <c r="WX36" s="995">
        <f t="shared" ref="WX36" si="312">VJ36*$BK36*44/12</f>
        <v>0</v>
      </c>
      <c r="WY36" s="995"/>
      <c r="WZ36" s="995"/>
      <c r="XA36" s="996"/>
    </row>
    <row r="37" spans="3:625" s="100" customFormat="1" ht="19.5" customHeight="1" x14ac:dyDescent="0.15">
      <c r="C37" s="867"/>
      <c r="D37" s="813"/>
      <c r="E37" s="643"/>
      <c r="F37" s="644"/>
      <c r="G37" s="765" t="s">
        <v>154</v>
      </c>
      <c r="H37" s="766"/>
      <c r="I37" s="766"/>
      <c r="J37" s="766"/>
      <c r="K37" s="766"/>
      <c r="L37" s="766"/>
      <c r="M37" s="766"/>
      <c r="N37" s="766"/>
      <c r="O37" s="767"/>
      <c r="P37" s="484"/>
      <c r="Q37" s="434"/>
      <c r="R37" s="435"/>
      <c r="S37" s="435"/>
      <c r="T37" s="434"/>
      <c r="U37" s="434"/>
      <c r="V37" s="435"/>
      <c r="W37" s="589"/>
      <c r="X37" s="434"/>
      <c r="Y37" s="434"/>
      <c r="Z37" s="435"/>
      <c r="AA37" s="589"/>
      <c r="AB37" s="434"/>
      <c r="AC37" s="434"/>
      <c r="AD37" s="435"/>
      <c r="AE37" s="589"/>
      <c r="AF37" s="434"/>
      <c r="AG37" s="434"/>
      <c r="AH37" s="435"/>
      <c r="AI37" s="589"/>
      <c r="AJ37" s="772" t="s">
        <v>57</v>
      </c>
      <c r="AK37" s="773"/>
      <c r="AL37" s="774"/>
      <c r="AM37" s="964"/>
      <c r="AN37" s="965"/>
      <c r="AO37" s="965"/>
      <c r="AP37" s="966"/>
      <c r="AQ37" s="940">
        <f t="shared" si="20"/>
        <v>0</v>
      </c>
      <c r="AR37" s="941"/>
      <c r="AS37" s="941"/>
      <c r="AT37" s="941"/>
      <c r="AU37" s="941">
        <f t="shared" si="0"/>
        <v>0</v>
      </c>
      <c r="AV37" s="941"/>
      <c r="AW37" s="941"/>
      <c r="AX37" s="941"/>
      <c r="AY37" s="941">
        <f t="shared" si="1"/>
        <v>0</v>
      </c>
      <c r="AZ37" s="941"/>
      <c r="BA37" s="941"/>
      <c r="BB37" s="941"/>
      <c r="BC37" s="941">
        <f t="shared" si="2"/>
        <v>0</v>
      </c>
      <c r="BD37" s="941"/>
      <c r="BE37" s="941"/>
      <c r="BF37" s="941"/>
      <c r="BG37" s="941">
        <f t="shared" si="3"/>
        <v>0</v>
      </c>
      <c r="BH37" s="941"/>
      <c r="BI37" s="941"/>
      <c r="BJ37" s="941"/>
      <c r="BK37" s="807"/>
      <c r="BL37" s="808"/>
      <c r="BM37" s="808"/>
      <c r="BN37" s="808"/>
      <c r="BO37" s="808"/>
      <c r="BP37" s="808"/>
      <c r="BQ37" s="808"/>
      <c r="BR37" s="808"/>
      <c r="BS37" s="808"/>
      <c r="BT37" s="808"/>
      <c r="BU37" s="808"/>
      <c r="BV37" s="808"/>
      <c r="BW37" s="809"/>
      <c r="BX37" s="809"/>
      <c r="BY37" s="809"/>
      <c r="BZ37" s="809"/>
      <c r="CA37" s="809"/>
      <c r="CB37" s="809"/>
      <c r="CC37" s="809"/>
      <c r="CD37" s="810"/>
      <c r="CE37" s="940">
        <f t="shared" si="21"/>
        <v>0</v>
      </c>
      <c r="CF37" s="941"/>
      <c r="CG37" s="941"/>
      <c r="CH37" s="941"/>
      <c r="CI37" s="941">
        <f t="shared" si="22"/>
        <v>0</v>
      </c>
      <c r="CJ37" s="941"/>
      <c r="CK37" s="941"/>
      <c r="CL37" s="941"/>
      <c r="CM37" s="941">
        <f t="shared" si="23"/>
        <v>0</v>
      </c>
      <c r="CN37" s="941"/>
      <c r="CO37" s="941"/>
      <c r="CP37" s="941"/>
      <c r="CQ37" s="941">
        <f t="shared" si="4"/>
        <v>0</v>
      </c>
      <c r="CR37" s="941"/>
      <c r="CS37" s="941"/>
      <c r="CT37" s="941"/>
      <c r="CU37" s="941">
        <f t="shared" si="5"/>
        <v>0</v>
      </c>
      <c r="CV37" s="941"/>
      <c r="CW37" s="941"/>
      <c r="CX37" s="947"/>
      <c r="DC37" s="867"/>
      <c r="DD37" s="813"/>
      <c r="DE37" s="643"/>
      <c r="DF37" s="644"/>
      <c r="DG37" s="765" t="s">
        <v>154</v>
      </c>
      <c r="DH37" s="766"/>
      <c r="DI37" s="766"/>
      <c r="DJ37" s="766"/>
      <c r="DK37" s="766"/>
      <c r="DL37" s="766"/>
      <c r="DM37" s="766"/>
      <c r="DN37" s="766"/>
      <c r="DO37" s="767"/>
      <c r="DP37" s="484"/>
      <c r="DQ37" s="434"/>
      <c r="DR37" s="435"/>
      <c r="DS37" s="435"/>
      <c r="DT37" s="434"/>
      <c r="DU37" s="434"/>
      <c r="DV37" s="435"/>
      <c r="DW37" s="589"/>
      <c r="DX37" s="434"/>
      <c r="DY37" s="434"/>
      <c r="DZ37" s="435"/>
      <c r="EA37" s="589"/>
      <c r="EB37" s="434"/>
      <c r="EC37" s="434"/>
      <c r="ED37" s="435"/>
      <c r="EE37" s="589"/>
      <c r="EF37" s="434"/>
      <c r="EG37" s="434"/>
      <c r="EH37" s="435"/>
      <c r="EI37" s="589"/>
      <c r="EJ37" s="772" t="s">
        <v>57</v>
      </c>
      <c r="EK37" s="773"/>
      <c r="EL37" s="774"/>
      <c r="EM37" s="964"/>
      <c r="EN37" s="965"/>
      <c r="EO37" s="965"/>
      <c r="EP37" s="966"/>
      <c r="EQ37" s="940">
        <f t="shared" si="268"/>
        <v>0</v>
      </c>
      <c r="ER37" s="941"/>
      <c r="ES37" s="941"/>
      <c r="ET37" s="941"/>
      <c r="EU37" s="941">
        <f t="shared" si="269"/>
        <v>0</v>
      </c>
      <c r="EV37" s="941"/>
      <c r="EW37" s="941"/>
      <c r="EX37" s="941"/>
      <c r="EY37" s="941">
        <f t="shared" si="270"/>
        <v>0</v>
      </c>
      <c r="EZ37" s="941"/>
      <c r="FA37" s="941"/>
      <c r="FB37" s="941"/>
      <c r="FC37" s="941">
        <f t="shared" si="271"/>
        <v>0</v>
      </c>
      <c r="FD37" s="941"/>
      <c r="FE37" s="941"/>
      <c r="FF37" s="941"/>
      <c r="FG37" s="941">
        <f t="shared" si="272"/>
        <v>0</v>
      </c>
      <c r="FH37" s="941"/>
      <c r="FI37" s="941"/>
      <c r="FJ37" s="941"/>
      <c r="FK37" s="807"/>
      <c r="FL37" s="808"/>
      <c r="FM37" s="808"/>
      <c r="FN37" s="808"/>
      <c r="FO37" s="808"/>
      <c r="FP37" s="808"/>
      <c r="FQ37" s="808"/>
      <c r="FR37" s="808"/>
      <c r="FS37" s="808"/>
      <c r="FT37" s="808"/>
      <c r="FU37" s="808"/>
      <c r="FV37" s="808"/>
      <c r="FW37" s="809"/>
      <c r="FX37" s="809"/>
      <c r="FY37" s="809"/>
      <c r="FZ37" s="809"/>
      <c r="GA37" s="809"/>
      <c r="GB37" s="809"/>
      <c r="GC37" s="809"/>
      <c r="GD37" s="810"/>
      <c r="GE37" s="940">
        <f t="shared" ref="GE37:GE38" si="313">DP37*$FK37</f>
        <v>0</v>
      </c>
      <c r="GF37" s="941"/>
      <c r="GG37" s="941"/>
      <c r="GH37" s="941"/>
      <c r="GI37" s="941">
        <f t="shared" ref="GI37:GI38" si="314">DT37*$FK37</f>
        <v>0</v>
      </c>
      <c r="GJ37" s="941"/>
      <c r="GK37" s="941"/>
      <c r="GL37" s="941"/>
      <c r="GM37" s="941">
        <f t="shared" ref="GM37:GM38" si="315">DX37*$FK37</f>
        <v>0</v>
      </c>
      <c r="GN37" s="941"/>
      <c r="GO37" s="941"/>
      <c r="GP37" s="941"/>
      <c r="GQ37" s="941">
        <f t="shared" ref="GQ37:GQ38" si="316">EB37*$FK37</f>
        <v>0</v>
      </c>
      <c r="GR37" s="941"/>
      <c r="GS37" s="941"/>
      <c r="GT37" s="941"/>
      <c r="GU37" s="941">
        <f t="shared" ref="GU37:GU38" si="317">EF37*$FK37</f>
        <v>0</v>
      </c>
      <c r="GV37" s="941"/>
      <c r="GW37" s="941"/>
      <c r="GX37" s="947"/>
      <c r="HC37" s="867"/>
      <c r="HD37" s="813"/>
      <c r="HE37" s="643"/>
      <c r="HF37" s="644"/>
      <c r="HG37" s="765" t="s">
        <v>154</v>
      </c>
      <c r="HH37" s="766"/>
      <c r="HI37" s="766"/>
      <c r="HJ37" s="766"/>
      <c r="HK37" s="766"/>
      <c r="HL37" s="766"/>
      <c r="HM37" s="766"/>
      <c r="HN37" s="766"/>
      <c r="HO37" s="767"/>
      <c r="HP37" s="484"/>
      <c r="HQ37" s="434"/>
      <c r="HR37" s="435"/>
      <c r="HS37" s="435"/>
      <c r="HT37" s="434"/>
      <c r="HU37" s="434"/>
      <c r="HV37" s="435"/>
      <c r="HW37" s="589"/>
      <c r="HX37" s="434"/>
      <c r="HY37" s="434"/>
      <c r="HZ37" s="435"/>
      <c r="IA37" s="589"/>
      <c r="IB37" s="434"/>
      <c r="IC37" s="434"/>
      <c r="ID37" s="435"/>
      <c r="IE37" s="589"/>
      <c r="IF37" s="434"/>
      <c r="IG37" s="434"/>
      <c r="IH37" s="435"/>
      <c r="II37" s="589"/>
      <c r="IJ37" s="772" t="s">
        <v>57</v>
      </c>
      <c r="IK37" s="773"/>
      <c r="IL37" s="774"/>
      <c r="IM37" s="964"/>
      <c r="IN37" s="965"/>
      <c r="IO37" s="965"/>
      <c r="IP37" s="966"/>
      <c r="IQ37" s="940">
        <f t="shared" si="278"/>
        <v>0</v>
      </c>
      <c r="IR37" s="941"/>
      <c r="IS37" s="941"/>
      <c r="IT37" s="941"/>
      <c r="IU37" s="941">
        <f t="shared" si="279"/>
        <v>0</v>
      </c>
      <c r="IV37" s="941"/>
      <c r="IW37" s="941"/>
      <c r="IX37" s="941"/>
      <c r="IY37" s="941">
        <f t="shared" si="280"/>
        <v>0</v>
      </c>
      <c r="IZ37" s="941"/>
      <c r="JA37" s="941"/>
      <c r="JB37" s="941"/>
      <c r="JC37" s="941">
        <f t="shared" si="281"/>
        <v>0</v>
      </c>
      <c r="JD37" s="941"/>
      <c r="JE37" s="941"/>
      <c r="JF37" s="941"/>
      <c r="JG37" s="941">
        <f t="shared" si="282"/>
        <v>0</v>
      </c>
      <c r="JH37" s="941"/>
      <c r="JI37" s="941"/>
      <c r="JJ37" s="941"/>
      <c r="JK37" s="807"/>
      <c r="JL37" s="808"/>
      <c r="JM37" s="808"/>
      <c r="JN37" s="808"/>
      <c r="JO37" s="808"/>
      <c r="JP37" s="808"/>
      <c r="JQ37" s="808"/>
      <c r="JR37" s="808"/>
      <c r="JS37" s="808"/>
      <c r="JT37" s="808"/>
      <c r="JU37" s="808"/>
      <c r="JV37" s="808"/>
      <c r="JW37" s="809"/>
      <c r="JX37" s="809"/>
      <c r="JY37" s="809"/>
      <c r="JZ37" s="809"/>
      <c r="KA37" s="809"/>
      <c r="KB37" s="809"/>
      <c r="KC37" s="809"/>
      <c r="KD37" s="810"/>
      <c r="KE37" s="940">
        <f t="shared" ref="KE37:KE38" si="318">HP37*$JK37</f>
        <v>0</v>
      </c>
      <c r="KF37" s="941"/>
      <c r="KG37" s="941"/>
      <c r="KH37" s="941"/>
      <c r="KI37" s="941">
        <f t="shared" ref="KI37:KI38" si="319">HT37*$JK37</f>
        <v>0</v>
      </c>
      <c r="KJ37" s="941"/>
      <c r="KK37" s="941"/>
      <c r="KL37" s="941"/>
      <c r="KM37" s="941">
        <f t="shared" ref="KM37:KM38" si="320">HX37*$JK37</f>
        <v>0</v>
      </c>
      <c r="KN37" s="941"/>
      <c r="KO37" s="941"/>
      <c r="KP37" s="941"/>
      <c r="KQ37" s="941">
        <f t="shared" ref="KQ37:KQ38" si="321">IB37*$JK37</f>
        <v>0</v>
      </c>
      <c r="KR37" s="941"/>
      <c r="KS37" s="941"/>
      <c r="KT37" s="941"/>
      <c r="KU37" s="941">
        <f t="shared" ref="KU37:KU38" si="322">IF37*$JK37</f>
        <v>0</v>
      </c>
      <c r="KV37" s="941"/>
      <c r="KW37" s="941"/>
      <c r="KX37" s="947"/>
      <c r="LC37" s="867"/>
      <c r="LD37" s="813"/>
      <c r="LE37" s="643"/>
      <c r="LF37" s="644"/>
      <c r="LG37" s="765" t="s">
        <v>154</v>
      </c>
      <c r="LH37" s="766"/>
      <c r="LI37" s="766"/>
      <c r="LJ37" s="766"/>
      <c r="LK37" s="766"/>
      <c r="LL37" s="766"/>
      <c r="LM37" s="766"/>
      <c r="LN37" s="766"/>
      <c r="LO37" s="767"/>
      <c r="LP37" s="484"/>
      <c r="LQ37" s="434"/>
      <c r="LR37" s="435"/>
      <c r="LS37" s="435"/>
      <c r="LT37" s="434"/>
      <c r="LU37" s="434"/>
      <c r="LV37" s="435"/>
      <c r="LW37" s="589"/>
      <c r="LX37" s="434"/>
      <c r="LY37" s="434"/>
      <c r="LZ37" s="435"/>
      <c r="MA37" s="589"/>
      <c r="MB37" s="434"/>
      <c r="MC37" s="434"/>
      <c r="MD37" s="435"/>
      <c r="ME37" s="589"/>
      <c r="MF37" s="434"/>
      <c r="MG37" s="434"/>
      <c r="MH37" s="435"/>
      <c r="MI37" s="589"/>
      <c r="MJ37" s="772" t="s">
        <v>57</v>
      </c>
      <c r="MK37" s="773"/>
      <c r="ML37" s="774"/>
      <c r="MM37" s="964"/>
      <c r="MN37" s="965"/>
      <c r="MO37" s="965"/>
      <c r="MP37" s="966"/>
      <c r="MQ37" s="940">
        <f t="shared" si="288"/>
        <v>0</v>
      </c>
      <c r="MR37" s="941"/>
      <c r="MS37" s="941"/>
      <c r="MT37" s="941"/>
      <c r="MU37" s="941">
        <f t="shared" si="289"/>
        <v>0</v>
      </c>
      <c r="MV37" s="941"/>
      <c r="MW37" s="941"/>
      <c r="MX37" s="941"/>
      <c r="MY37" s="941">
        <f t="shared" si="290"/>
        <v>0</v>
      </c>
      <c r="MZ37" s="941"/>
      <c r="NA37" s="941"/>
      <c r="NB37" s="941"/>
      <c r="NC37" s="941">
        <f t="shared" si="291"/>
        <v>0</v>
      </c>
      <c r="ND37" s="941"/>
      <c r="NE37" s="941"/>
      <c r="NF37" s="941"/>
      <c r="NG37" s="941">
        <f t="shared" si="292"/>
        <v>0</v>
      </c>
      <c r="NH37" s="941"/>
      <c r="NI37" s="941"/>
      <c r="NJ37" s="941"/>
      <c r="NK37" s="807"/>
      <c r="NL37" s="808"/>
      <c r="NM37" s="808"/>
      <c r="NN37" s="808"/>
      <c r="NO37" s="808"/>
      <c r="NP37" s="808"/>
      <c r="NQ37" s="808"/>
      <c r="NR37" s="808"/>
      <c r="NS37" s="808"/>
      <c r="NT37" s="808"/>
      <c r="NU37" s="808"/>
      <c r="NV37" s="808"/>
      <c r="NW37" s="809"/>
      <c r="NX37" s="809"/>
      <c r="NY37" s="809"/>
      <c r="NZ37" s="809"/>
      <c r="OA37" s="809"/>
      <c r="OB37" s="809"/>
      <c r="OC37" s="809"/>
      <c r="OD37" s="810"/>
      <c r="OE37" s="940">
        <f t="shared" ref="OE37:OE38" si="323">LP37*$NK37</f>
        <v>0</v>
      </c>
      <c r="OF37" s="941"/>
      <c r="OG37" s="941"/>
      <c r="OH37" s="941"/>
      <c r="OI37" s="941">
        <f t="shared" ref="OI37:OI38" si="324">LT37*$NK37</f>
        <v>0</v>
      </c>
      <c r="OJ37" s="941"/>
      <c r="OK37" s="941"/>
      <c r="OL37" s="941"/>
      <c r="OM37" s="941">
        <f t="shared" ref="OM37:OM38" si="325">LX37*$NK37</f>
        <v>0</v>
      </c>
      <c r="ON37" s="941"/>
      <c r="OO37" s="941"/>
      <c r="OP37" s="941"/>
      <c r="OQ37" s="941">
        <f t="shared" ref="OQ37:OQ38" si="326">MB37*$NK37</f>
        <v>0</v>
      </c>
      <c r="OR37" s="941"/>
      <c r="OS37" s="941"/>
      <c r="OT37" s="941"/>
      <c r="OU37" s="941">
        <f t="shared" ref="OU37:OU38" si="327">MF37*$NK37</f>
        <v>0</v>
      </c>
      <c r="OV37" s="941"/>
      <c r="OW37" s="941"/>
      <c r="OX37" s="947"/>
      <c r="PC37" s="867"/>
      <c r="PD37" s="813"/>
      <c r="PE37" s="643"/>
      <c r="PF37" s="644"/>
      <c r="PG37" s="765" t="s">
        <v>154</v>
      </c>
      <c r="PH37" s="766"/>
      <c r="PI37" s="766"/>
      <c r="PJ37" s="766"/>
      <c r="PK37" s="766"/>
      <c r="PL37" s="766"/>
      <c r="PM37" s="766"/>
      <c r="PN37" s="766"/>
      <c r="PO37" s="767"/>
      <c r="PP37" s="484"/>
      <c r="PQ37" s="434"/>
      <c r="PR37" s="435"/>
      <c r="PS37" s="435"/>
      <c r="PT37" s="434"/>
      <c r="PU37" s="434"/>
      <c r="PV37" s="435"/>
      <c r="PW37" s="589"/>
      <c r="PX37" s="434"/>
      <c r="PY37" s="434"/>
      <c r="PZ37" s="435"/>
      <c r="QA37" s="589"/>
      <c r="QB37" s="434"/>
      <c r="QC37" s="434"/>
      <c r="QD37" s="435"/>
      <c r="QE37" s="589"/>
      <c r="QF37" s="434"/>
      <c r="QG37" s="434"/>
      <c r="QH37" s="435"/>
      <c r="QI37" s="589"/>
      <c r="QJ37" s="772" t="s">
        <v>57</v>
      </c>
      <c r="QK37" s="773"/>
      <c r="QL37" s="774"/>
      <c r="QM37" s="964"/>
      <c r="QN37" s="965"/>
      <c r="QO37" s="965"/>
      <c r="QP37" s="966"/>
      <c r="QQ37" s="940">
        <f t="shared" si="298"/>
        <v>0</v>
      </c>
      <c r="QR37" s="941"/>
      <c r="QS37" s="941"/>
      <c r="QT37" s="941"/>
      <c r="QU37" s="941">
        <f t="shared" si="299"/>
        <v>0</v>
      </c>
      <c r="QV37" s="941"/>
      <c r="QW37" s="941"/>
      <c r="QX37" s="941"/>
      <c r="QY37" s="941">
        <f t="shared" si="300"/>
        <v>0</v>
      </c>
      <c r="QZ37" s="941"/>
      <c r="RA37" s="941"/>
      <c r="RB37" s="941"/>
      <c r="RC37" s="941">
        <f t="shared" si="301"/>
        <v>0</v>
      </c>
      <c r="RD37" s="941"/>
      <c r="RE37" s="941"/>
      <c r="RF37" s="941"/>
      <c r="RG37" s="941">
        <f t="shared" si="302"/>
        <v>0</v>
      </c>
      <c r="RH37" s="941"/>
      <c r="RI37" s="941"/>
      <c r="RJ37" s="941"/>
      <c r="RK37" s="807"/>
      <c r="RL37" s="808"/>
      <c r="RM37" s="808"/>
      <c r="RN37" s="808"/>
      <c r="RO37" s="808"/>
      <c r="RP37" s="808"/>
      <c r="RQ37" s="808"/>
      <c r="RR37" s="808"/>
      <c r="RS37" s="808"/>
      <c r="RT37" s="808"/>
      <c r="RU37" s="808"/>
      <c r="RV37" s="808"/>
      <c r="RW37" s="809"/>
      <c r="RX37" s="809"/>
      <c r="RY37" s="809"/>
      <c r="RZ37" s="809"/>
      <c r="SA37" s="809"/>
      <c r="SB37" s="809"/>
      <c r="SC37" s="809"/>
      <c r="SD37" s="810"/>
      <c r="SE37" s="940">
        <f t="shared" ref="SE37" si="328">PP37*$RK37</f>
        <v>0</v>
      </c>
      <c r="SF37" s="941"/>
      <c r="SG37" s="941"/>
      <c r="SH37" s="941"/>
      <c r="SI37" s="941">
        <f t="shared" ref="SI37" si="329">PT37*$RK37</f>
        <v>0</v>
      </c>
      <c r="SJ37" s="941"/>
      <c r="SK37" s="941"/>
      <c r="SL37" s="941"/>
      <c r="SM37" s="941">
        <f t="shared" ref="SM37" si="330">PX37*$RK37</f>
        <v>0</v>
      </c>
      <c r="SN37" s="941"/>
      <c r="SO37" s="941"/>
      <c r="SP37" s="941"/>
      <c r="SQ37" s="941">
        <f t="shared" ref="SQ37" si="331">QB37*$RK37</f>
        <v>0</v>
      </c>
      <c r="SR37" s="941"/>
      <c r="SS37" s="941"/>
      <c r="ST37" s="941"/>
      <c r="SU37" s="941">
        <f t="shared" ref="SU37" si="332">QF37*$RK37</f>
        <v>0</v>
      </c>
      <c r="SV37" s="941"/>
      <c r="SW37" s="941"/>
      <c r="SX37" s="947"/>
      <c r="TS37" s="484">
        <f t="shared" si="258"/>
        <v>0</v>
      </c>
      <c r="TT37" s="434"/>
      <c r="TU37" s="435"/>
      <c r="TV37" s="435"/>
      <c r="TW37" s="434">
        <f t="shared" si="259"/>
        <v>0</v>
      </c>
      <c r="TX37" s="434"/>
      <c r="TY37" s="435"/>
      <c r="TZ37" s="589"/>
      <c r="UA37" s="434">
        <f t="shared" si="260"/>
        <v>0</v>
      </c>
      <c r="UB37" s="434"/>
      <c r="UC37" s="435"/>
      <c r="UD37" s="589"/>
      <c r="UE37" s="434">
        <f t="shared" si="261"/>
        <v>0</v>
      </c>
      <c r="UF37" s="434"/>
      <c r="UG37" s="435"/>
      <c r="UH37" s="589"/>
      <c r="UI37" s="434">
        <f t="shared" si="262"/>
        <v>0</v>
      </c>
      <c r="UJ37" s="434"/>
      <c r="UK37" s="435"/>
      <c r="UL37" s="589"/>
      <c r="UM37" s="772" t="s">
        <v>57</v>
      </c>
      <c r="UN37" s="773"/>
      <c r="UO37" s="774"/>
      <c r="UP37" s="964"/>
      <c r="UQ37" s="965"/>
      <c r="UR37" s="965"/>
      <c r="US37" s="966"/>
      <c r="UT37" s="940">
        <f t="shared" si="10"/>
        <v>0</v>
      </c>
      <c r="UU37" s="941"/>
      <c r="UV37" s="941"/>
      <c r="UW37" s="941"/>
      <c r="UX37" s="941">
        <f t="shared" si="11"/>
        <v>0</v>
      </c>
      <c r="UY37" s="941"/>
      <c r="UZ37" s="941"/>
      <c r="VA37" s="941"/>
      <c r="VB37" s="941">
        <f t="shared" si="12"/>
        <v>0</v>
      </c>
      <c r="VC37" s="941"/>
      <c r="VD37" s="941"/>
      <c r="VE37" s="941"/>
      <c r="VF37" s="941">
        <f t="shared" si="13"/>
        <v>0</v>
      </c>
      <c r="VG37" s="941"/>
      <c r="VH37" s="941"/>
      <c r="VI37" s="941"/>
      <c r="VJ37" s="941">
        <f t="shared" si="14"/>
        <v>0</v>
      </c>
      <c r="VK37" s="941"/>
      <c r="VL37" s="941"/>
      <c r="VM37" s="941"/>
      <c r="VN37" s="807"/>
      <c r="VO37" s="808"/>
      <c r="VP37" s="808"/>
      <c r="VQ37" s="808"/>
      <c r="VR37" s="808"/>
      <c r="VS37" s="808"/>
      <c r="VT37" s="808"/>
      <c r="VU37" s="808"/>
      <c r="VV37" s="808"/>
      <c r="VW37" s="808"/>
      <c r="VX37" s="808"/>
      <c r="VY37" s="808"/>
      <c r="VZ37" s="809"/>
      <c r="WA37" s="809"/>
      <c r="WB37" s="809"/>
      <c r="WC37" s="809"/>
      <c r="WD37" s="809"/>
      <c r="WE37" s="809"/>
      <c r="WF37" s="809"/>
      <c r="WG37" s="810"/>
      <c r="WH37" s="940">
        <f t="shared" ref="WH37:WH40" si="333">CE37+GE37+KE37+OE37+SE37</f>
        <v>0</v>
      </c>
      <c r="WI37" s="941"/>
      <c r="WJ37" s="941"/>
      <c r="WK37" s="941"/>
      <c r="WL37" s="941">
        <f t="shared" ref="WL37:WL40" si="334">CI37+GI37+KI37+OI37+SI37</f>
        <v>0</v>
      </c>
      <c r="WM37" s="941"/>
      <c r="WN37" s="941"/>
      <c r="WO37" s="941"/>
      <c r="WP37" s="941">
        <f t="shared" ref="WP37:WP40" si="335">CM37+GM37+KM37+OM37+SM37</f>
        <v>0</v>
      </c>
      <c r="WQ37" s="941"/>
      <c r="WR37" s="941"/>
      <c r="WS37" s="941"/>
      <c r="WT37" s="941">
        <f t="shared" ref="WT37:WT40" si="336">CQ37+GQ37+KQ37+OQ37+SQ37</f>
        <v>0</v>
      </c>
      <c r="WU37" s="941"/>
      <c r="WV37" s="941"/>
      <c r="WW37" s="941"/>
      <c r="WX37" s="941">
        <f t="shared" ref="WX37:WX40" si="337">CU37+GU37+KU37+OU37+SU37</f>
        <v>0</v>
      </c>
      <c r="WY37" s="941"/>
      <c r="WZ37" s="941"/>
      <c r="XA37" s="947"/>
    </row>
    <row r="38" spans="3:625" s="100" customFormat="1" ht="19.5" customHeight="1" x14ac:dyDescent="0.15">
      <c r="C38" s="867"/>
      <c r="D38" s="813"/>
      <c r="E38" s="645"/>
      <c r="F38" s="646"/>
      <c r="G38" s="765" t="s">
        <v>154</v>
      </c>
      <c r="H38" s="766"/>
      <c r="I38" s="766"/>
      <c r="J38" s="766"/>
      <c r="K38" s="766"/>
      <c r="L38" s="766"/>
      <c r="M38" s="766"/>
      <c r="N38" s="766"/>
      <c r="O38" s="767"/>
      <c r="P38" s="484"/>
      <c r="Q38" s="434"/>
      <c r="R38" s="435"/>
      <c r="S38" s="435"/>
      <c r="T38" s="434"/>
      <c r="U38" s="434"/>
      <c r="V38" s="435"/>
      <c r="W38" s="589"/>
      <c r="X38" s="434"/>
      <c r="Y38" s="434"/>
      <c r="Z38" s="435"/>
      <c r="AA38" s="589"/>
      <c r="AB38" s="434"/>
      <c r="AC38" s="434"/>
      <c r="AD38" s="435"/>
      <c r="AE38" s="589"/>
      <c r="AF38" s="434"/>
      <c r="AG38" s="434"/>
      <c r="AH38" s="435"/>
      <c r="AI38" s="589"/>
      <c r="AJ38" s="772" t="s">
        <v>57</v>
      </c>
      <c r="AK38" s="773"/>
      <c r="AL38" s="774"/>
      <c r="AM38" s="964"/>
      <c r="AN38" s="965"/>
      <c r="AO38" s="965"/>
      <c r="AP38" s="966"/>
      <c r="AQ38" s="940">
        <f t="shared" si="20"/>
        <v>0</v>
      </c>
      <c r="AR38" s="941"/>
      <c r="AS38" s="941"/>
      <c r="AT38" s="941"/>
      <c r="AU38" s="941">
        <f t="shared" si="0"/>
        <v>0</v>
      </c>
      <c r="AV38" s="941"/>
      <c r="AW38" s="941"/>
      <c r="AX38" s="941"/>
      <c r="AY38" s="941">
        <f t="shared" si="1"/>
        <v>0</v>
      </c>
      <c r="AZ38" s="941"/>
      <c r="BA38" s="941"/>
      <c r="BB38" s="941"/>
      <c r="BC38" s="941">
        <f t="shared" si="2"/>
        <v>0</v>
      </c>
      <c r="BD38" s="941"/>
      <c r="BE38" s="941"/>
      <c r="BF38" s="941"/>
      <c r="BG38" s="941">
        <f t="shared" si="3"/>
        <v>0</v>
      </c>
      <c r="BH38" s="941"/>
      <c r="BI38" s="941"/>
      <c r="BJ38" s="941"/>
      <c r="BK38" s="807"/>
      <c r="BL38" s="808"/>
      <c r="BM38" s="808"/>
      <c r="BN38" s="808"/>
      <c r="BO38" s="808"/>
      <c r="BP38" s="808"/>
      <c r="BQ38" s="808"/>
      <c r="BR38" s="808"/>
      <c r="BS38" s="808"/>
      <c r="BT38" s="808"/>
      <c r="BU38" s="808"/>
      <c r="BV38" s="808"/>
      <c r="BW38" s="809"/>
      <c r="BX38" s="809"/>
      <c r="BY38" s="809"/>
      <c r="BZ38" s="809"/>
      <c r="CA38" s="809"/>
      <c r="CB38" s="809"/>
      <c r="CC38" s="809"/>
      <c r="CD38" s="810"/>
      <c r="CE38" s="940">
        <f t="shared" si="21"/>
        <v>0</v>
      </c>
      <c r="CF38" s="941"/>
      <c r="CG38" s="941"/>
      <c r="CH38" s="941"/>
      <c r="CI38" s="941">
        <f t="shared" si="22"/>
        <v>0</v>
      </c>
      <c r="CJ38" s="941"/>
      <c r="CK38" s="941"/>
      <c r="CL38" s="941"/>
      <c r="CM38" s="941">
        <f t="shared" si="23"/>
        <v>0</v>
      </c>
      <c r="CN38" s="941"/>
      <c r="CO38" s="941"/>
      <c r="CP38" s="941"/>
      <c r="CQ38" s="941">
        <f t="shared" si="4"/>
        <v>0</v>
      </c>
      <c r="CR38" s="941"/>
      <c r="CS38" s="941"/>
      <c r="CT38" s="941"/>
      <c r="CU38" s="941">
        <f t="shared" si="5"/>
        <v>0</v>
      </c>
      <c r="CV38" s="941"/>
      <c r="CW38" s="941"/>
      <c r="CX38" s="947"/>
      <c r="DC38" s="867"/>
      <c r="DD38" s="813"/>
      <c r="DE38" s="645"/>
      <c r="DF38" s="646"/>
      <c r="DG38" s="765" t="s">
        <v>154</v>
      </c>
      <c r="DH38" s="766"/>
      <c r="DI38" s="766"/>
      <c r="DJ38" s="766"/>
      <c r="DK38" s="766"/>
      <c r="DL38" s="766"/>
      <c r="DM38" s="766"/>
      <c r="DN38" s="766"/>
      <c r="DO38" s="767"/>
      <c r="DP38" s="484"/>
      <c r="DQ38" s="434"/>
      <c r="DR38" s="435"/>
      <c r="DS38" s="435"/>
      <c r="DT38" s="434"/>
      <c r="DU38" s="434"/>
      <c r="DV38" s="435"/>
      <c r="DW38" s="589"/>
      <c r="DX38" s="434"/>
      <c r="DY38" s="434"/>
      <c r="DZ38" s="435"/>
      <c r="EA38" s="589"/>
      <c r="EB38" s="434"/>
      <c r="EC38" s="434"/>
      <c r="ED38" s="435"/>
      <c r="EE38" s="589"/>
      <c r="EF38" s="434"/>
      <c r="EG38" s="434"/>
      <c r="EH38" s="435"/>
      <c r="EI38" s="589"/>
      <c r="EJ38" s="772" t="s">
        <v>57</v>
      </c>
      <c r="EK38" s="773"/>
      <c r="EL38" s="774"/>
      <c r="EM38" s="964"/>
      <c r="EN38" s="965"/>
      <c r="EO38" s="965"/>
      <c r="EP38" s="966"/>
      <c r="EQ38" s="940">
        <f t="shared" si="268"/>
        <v>0</v>
      </c>
      <c r="ER38" s="941"/>
      <c r="ES38" s="941"/>
      <c r="ET38" s="941"/>
      <c r="EU38" s="941">
        <f t="shared" si="269"/>
        <v>0</v>
      </c>
      <c r="EV38" s="941"/>
      <c r="EW38" s="941"/>
      <c r="EX38" s="941"/>
      <c r="EY38" s="941">
        <f t="shared" si="270"/>
        <v>0</v>
      </c>
      <c r="EZ38" s="941"/>
      <c r="FA38" s="941"/>
      <c r="FB38" s="941"/>
      <c r="FC38" s="941">
        <f t="shared" si="271"/>
        <v>0</v>
      </c>
      <c r="FD38" s="941"/>
      <c r="FE38" s="941"/>
      <c r="FF38" s="941"/>
      <c r="FG38" s="941">
        <f t="shared" si="272"/>
        <v>0</v>
      </c>
      <c r="FH38" s="941"/>
      <c r="FI38" s="941"/>
      <c r="FJ38" s="941"/>
      <c r="FK38" s="807"/>
      <c r="FL38" s="808"/>
      <c r="FM38" s="808"/>
      <c r="FN38" s="808"/>
      <c r="FO38" s="808"/>
      <c r="FP38" s="808"/>
      <c r="FQ38" s="808"/>
      <c r="FR38" s="808"/>
      <c r="FS38" s="808"/>
      <c r="FT38" s="808"/>
      <c r="FU38" s="808"/>
      <c r="FV38" s="808"/>
      <c r="FW38" s="809"/>
      <c r="FX38" s="809"/>
      <c r="FY38" s="809"/>
      <c r="FZ38" s="809"/>
      <c r="GA38" s="809"/>
      <c r="GB38" s="809"/>
      <c r="GC38" s="809"/>
      <c r="GD38" s="810"/>
      <c r="GE38" s="940">
        <f t="shared" si="313"/>
        <v>0</v>
      </c>
      <c r="GF38" s="941"/>
      <c r="GG38" s="941"/>
      <c r="GH38" s="941"/>
      <c r="GI38" s="941">
        <f t="shared" si="314"/>
        <v>0</v>
      </c>
      <c r="GJ38" s="941"/>
      <c r="GK38" s="941"/>
      <c r="GL38" s="941"/>
      <c r="GM38" s="941">
        <f t="shared" si="315"/>
        <v>0</v>
      </c>
      <c r="GN38" s="941"/>
      <c r="GO38" s="941"/>
      <c r="GP38" s="941"/>
      <c r="GQ38" s="941">
        <f t="shared" si="316"/>
        <v>0</v>
      </c>
      <c r="GR38" s="941"/>
      <c r="GS38" s="941"/>
      <c r="GT38" s="941"/>
      <c r="GU38" s="941">
        <f t="shared" si="317"/>
        <v>0</v>
      </c>
      <c r="GV38" s="941"/>
      <c r="GW38" s="941"/>
      <c r="GX38" s="947"/>
      <c r="HC38" s="867"/>
      <c r="HD38" s="813"/>
      <c r="HE38" s="645"/>
      <c r="HF38" s="646"/>
      <c r="HG38" s="765" t="s">
        <v>154</v>
      </c>
      <c r="HH38" s="766"/>
      <c r="HI38" s="766"/>
      <c r="HJ38" s="766"/>
      <c r="HK38" s="766"/>
      <c r="HL38" s="766"/>
      <c r="HM38" s="766"/>
      <c r="HN38" s="766"/>
      <c r="HO38" s="767"/>
      <c r="HP38" s="484"/>
      <c r="HQ38" s="434"/>
      <c r="HR38" s="435"/>
      <c r="HS38" s="435"/>
      <c r="HT38" s="434"/>
      <c r="HU38" s="434"/>
      <c r="HV38" s="435"/>
      <c r="HW38" s="589"/>
      <c r="HX38" s="434"/>
      <c r="HY38" s="434"/>
      <c r="HZ38" s="435"/>
      <c r="IA38" s="589"/>
      <c r="IB38" s="434"/>
      <c r="IC38" s="434"/>
      <c r="ID38" s="435"/>
      <c r="IE38" s="589"/>
      <c r="IF38" s="434"/>
      <c r="IG38" s="434"/>
      <c r="IH38" s="435"/>
      <c r="II38" s="589"/>
      <c r="IJ38" s="772" t="s">
        <v>57</v>
      </c>
      <c r="IK38" s="773"/>
      <c r="IL38" s="774"/>
      <c r="IM38" s="964"/>
      <c r="IN38" s="965"/>
      <c r="IO38" s="965"/>
      <c r="IP38" s="966"/>
      <c r="IQ38" s="940">
        <f t="shared" si="278"/>
        <v>0</v>
      </c>
      <c r="IR38" s="941"/>
      <c r="IS38" s="941"/>
      <c r="IT38" s="941"/>
      <c r="IU38" s="941">
        <f t="shared" si="279"/>
        <v>0</v>
      </c>
      <c r="IV38" s="941"/>
      <c r="IW38" s="941"/>
      <c r="IX38" s="941"/>
      <c r="IY38" s="941">
        <f t="shared" si="280"/>
        <v>0</v>
      </c>
      <c r="IZ38" s="941"/>
      <c r="JA38" s="941"/>
      <c r="JB38" s="941"/>
      <c r="JC38" s="941">
        <f t="shared" si="281"/>
        <v>0</v>
      </c>
      <c r="JD38" s="941"/>
      <c r="JE38" s="941"/>
      <c r="JF38" s="941"/>
      <c r="JG38" s="941">
        <f t="shared" si="282"/>
        <v>0</v>
      </c>
      <c r="JH38" s="941"/>
      <c r="JI38" s="941"/>
      <c r="JJ38" s="941"/>
      <c r="JK38" s="807"/>
      <c r="JL38" s="808"/>
      <c r="JM38" s="808"/>
      <c r="JN38" s="808"/>
      <c r="JO38" s="808"/>
      <c r="JP38" s="808"/>
      <c r="JQ38" s="808"/>
      <c r="JR38" s="808"/>
      <c r="JS38" s="808"/>
      <c r="JT38" s="808"/>
      <c r="JU38" s="808"/>
      <c r="JV38" s="808"/>
      <c r="JW38" s="809"/>
      <c r="JX38" s="809"/>
      <c r="JY38" s="809"/>
      <c r="JZ38" s="809"/>
      <c r="KA38" s="809"/>
      <c r="KB38" s="809"/>
      <c r="KC38" s="809"/>
      <c r="KD38" s="810"/>
      <c r="KE38" s="940">
        <f t="shared" si="318"/>
        <v>0</v>
      </c>
      <c r="KF38" s="941"/>
      <c r="KG38" s="941"/>
      <c r="KH38" s="941"/>
      <c r="KI38" s="941">
        <f t="shared" si="319"/>
        <v>0</v>
      </c>
      <c r="KJ38" s="941"/>
      <c r="KK38" s="941"/>
      <c r="KL38" s="941"/>
      <c r="KM38" s="941">
        <f t="shared" si="320"/>
        <v>0</v>
      </c>
      <c r="KN38" s="941"/>
      <c r="KO38" s="941"/>
      <c r="KP38" s="941"/>
      <c r="KQ38" s="941">
        <f t="shared" si="321"/>
        <v>0</v>
      </c>
      <c r="KR38" s="941"/>
      <c r="KS38" s="941"/>
      <c r="KT38" s="941"/>
      <c r="KU38" s="941">
        <f t="shared" si="322"/>
        <v>0</v>
      </c>
      <c r="KV38" s="941"/>
      <c r="KW38" s="941"/>
      <c r="KX38" s="947"/>
      <c r="LC38" s="867"/>
      <c r="LD38" s="813"/>
      <c r="LE38" s="645"/>
      <c r="LF38" s="646"/>
      <c r="LG38" s="765" t="s">
        <v>154</v>
      </c>
      <c r="LH38" s="766"/>
      <c r="LI38" s="766"/>
      <c r="LJ38" s="766"/>
      <c r="LK38" s="766"/>
      <c r="LL38" s="766"/>
      <c r="LM38" s="766"/>
      <c r="LN38" s="766"/>
      <c r="LO38" s="767"/>
      <c r="LP38" s="484"/>
      <c r="LQ38" s="434"/>
      <c r="LR38" s="435"/>
      <c r="LS38" s="435"/>
      <c r="LT38" s="434"/>
      <c r="LU38" s="434"/>
      <c r="LV38" s="435"/>
      <c r="LW38" s="589"/>
      <c r="LX38" s="434"/>
      <c r="LY38" s="434"/>
      <c r="LZ38" s="435"/>
      <c r="MA38" s="589"/>
      <c r="MB38" s="434"/>
      <c r="MC38" s="434"/>
      <c r="MD38" s="435"/>
      <c r="ME38" s="589"/>
      <c r="MF38" s="434"/>
      <c r="MG38" s="434"/>
      <c r="MH38" s="435"/>
      <c r="MI38" s="589"/>
      <c r="MJ38" s="772" t="s">
        <v>57</v>
      </c>
      <c r="MK38" s="773"/>
      <c r="ML38" s="774"/>
      <c r="MM38" s="964"/>
      <c r="MN38" s="965"/>
      <c r="MO38" s="965"/>
      <c r="MP38" s="966"/>
      <c r="MQ38" s="940">
        <f t="shared" si="288"/>
        <v>0</v>
      </c>
      <c r="MR38" s="941"/>
      <c r="MS38" s="941"/>
      <c r="MT38" s="941"/>
      <c r="MU38" s="941">
        <f t="shared" si="289"/>
        <v>0</v>
      </c>
      <c r="MV38" s="941"/>
      <c r="MW38" s="941"/>
      <c r="MX38" s="941"/>
      <c r="MY38" s="941">
        <f t="shared" si="290"/>
        <v>0</v>
      </c>
      <c r="MZ38" s="941"/>
      <c r="NA38" s="941"/>
      <c r="NB38" s="941"/>
      <c r="NC38" s="941">
        <f t="shared" si="291"/>
        <v>0</v>
      </c>
      <c r="ND38" s="941"/>
      <c r="NE38" s="941"/>
      <c r="NF38" s="941"/>
      <c r="NG38" s="941">
        <f t="shared" si="292"/>
        <v>0</v>
      </c>
      <c r="NH38" s="941"/>
      <c r="NI38" s="941"/>
      <c r="NJ38" s="941"/>
      <c r="NK38" s="807"/>
      <c r="NL38" s="808"/>
      <c r="NM38" s="808"/>
      <c r="NN38" s="808"/>
      <c r="NO38" s="808"/>
      <c r="NP38" s="808"/>
      <c r="NQ38" s="808"/>
      <c r="NR38" s="808"/>
      <c r="NS38" s="808"/>
      <c r="NT38" s="808"/>
      <c r="NU38" s="808"/>
      <c r="NV38" s="808"/>
      <c r="NW38" s="809"/>
      <c r="NX38" s="809"/>
      <c r="NY38" s="809"/>
      <c r="NZ38" s="809"/>
      <c r="OA38" s="809"/>
      <c r="OB38" s="809"/>
      <c r="OC38" s="809"/>
      <c r="OD38" s="810"/>
      <c r="OE38" s="940">
        <f t="shared" si="323"/>
        <v>0</v>
      </c>
      <c r="OF38" s="941"/>
      <c r="OG38" s="941"/>
      <c r="OH38" s="941"/>
      <c r="OI38" s="941">
        <f t="shared" si="324"/>
        <v>0</v>
      </c>
      <c r="OJ38" s="941"/>
      <c r="OK38" s="941"/>
      <c r="OL38" s="941"/>
      <c r="OM38" s="941">
        <f t="shared" si="325"/>
        <v>0</v>
      </c>
      <c r="ON38" s="941"/>
      <c r="OO38" s="941"/>
      <c r="OP38" s="941"/>
      <c r="OQ38" s="941">
        <f t="shared" si="326"/>
        <v>0</v>
      </c>
      <c r="OR38" s="941"/>
      <c r="OS38" s="941"/>
      <c r="OT38" s="941"/>
      <c r="OU38" s="941">
        <f t="shared" si="327"/>
        <v>0</v>
      </c>
      <c r="OV38" s="941"/>
      <c r="OW38" s="941"/>
      <c r="OX38" s="947"/>
      <c r="PC38" s="867"/>
      <c r="PD38" s="813"/>
      <c r="PE38" s="645"/>
      <c r="PF38" s="646"/>
      <c r="PG38" s="765" t="s">
        <v>154</v>
      </c>
      <c r="PH38" s="766"/>
      <c r="PI38" s="766"/>
      <c r="PJ38" s="766"/>
      <c r="PK38" s="766"/>
      <c r="PL38" s="766"/>
      <c r="PM38" s="766"/>
      <c r="PN38" s="766"/>
      <c r="PO38" s="767"/>
      <c r="PP38" s="484"/>
      <c r="PQ38" s="434"/>
      <c r="PR38" s="435"/>
      <c r="PS38" s="435"/>
      <c r="PT38" s="434"/>
      <c r="PU38" s="434"/>
      <c r="PV38" s="435"/>
      <c r="PW38" s="589"/>
      <c r="PX38" s="434"/>
      <c r="PY38" s="434"/>
      <c r="PZ38" s="435"/>
      <c r="QA38" s="589"/>
      <c r="QB38" s="434"/>
      <c r="QC38" s="434"/>
      <c r="QD38" s="435"/>
      <c r="QE38" s="589"/>
      <c r="QF38" s="434"/>
      <c r="QG38" s="434"/>
      <c r="QH38" s="435"/>
      <c r="QI38" s="589"/>
      <c r="QJ38" s="772" t="s">
        <v>57</v>
      </c>
      <c r="QK38" s="773"/>
      <c r="QL38" s="774"/>
      <c r="QM38" s="964"/>
      <c r="QN38" s="965"/>
      <c r="QO38" s="965"/>
      <c r="QP38" s="966"/>
      <c r="QQ38" s="940">
        <f t="shared" si="298"/>
        <v>0</v>
      </c>
      <c r="QR38" s="941"/>
      <c r="QS38" s="941"/>
      <c r="QT38" s="941"/>
      <c r="QU38" s="941">
        <f t="shared" si="299"/>
        <v>0</v>
      </c>
      <c r="QV38" s="941"/>
      <c r="QW38" s="941"/>
      <c r="QX38" s="941"/>
      <c r="QY38" s="941">
        <f t="shared" si="300"/>
        <v>0</v>
      </c>
      <c r="QZ38" s="941"/>
      <c r="RA38" s="941"/>
      <c r="RB38" s="941"/>
      <c r="RC38" s="941">
        <f t="shared" si="301"/>
        <v>0</v>
      </c>
      <c r="RD38" s="941"/>
      <c r="RE38" s="941"/>
      <c r="RF38" s="941"/>
      <c r="RG38" s="941">
        <f t="shared" si="302"/>
        <v>0</v>
      </c>
      <c r="RH38" s="941"/>
      <c r="RI38" s="941"/>
      <c r="RJ38" s="941"/>
      <c r="RK38" s="807"/>
      <c r="RL38" s="808"/>
      <c r="RM38" s="808"/>
      <c r="RN38" s="808"/>
      <c r="RO38" s="808"/>
      <c r="RP38" s="808"/>
      <c r="RQ38" s="808"/>
      <c r="RR38" s="808"/>
      <c r="RS38" s="808"/>
      <c r="RT38" s="808"/>
      <c r="RU38" s="808"/>
      <c r="RV38" s="808"/>
      <c r="RW38" s="809"/>
      <c r="RX38" s="809"/>
      <c r="RY38" s="809"/>
      <c r="RZ38" s="809"/>
      <c r="SA38" s="809"/>
      <c r="SB38" s="809"/>
      <c r="SC38" s="809"/>
      <c r="SD38" s="810"/>
      <c r="SE38" s="940">
        <f t="shared" ref="SE38" si="338">PP38*$RK38</f>
        <v>0</v>
      </c>
      <c r="SF38" s="941"/>
      <c r="SG38" s="941"/>
      <c r="SH38" s="941"/>
      <c r="SI38" s="941">
        <f t="shared" ref="SI38" si="339">PT38*$RK38</f>
        <v>0</v>
      </c>
      <c r="SJ38" s="941"/>
      <c r="SK38" s="941"/>
      <c r="SL38" s="941"/>
      <c r="SM38" s="941">
        <f t="shared" ref="SM38" si="340">PX38*$RK38</f>
        <v>0</v>
      </c>
      <c r="SN38" s="941"/>
      <c r="SO38" s="941"/>
      <c r="SP38" s="941"/>
      <c r="SQ38" s="941">
        <f t="shared" ref="SQ38" si="341">QB38*$RK38</f>
        <v>0</v>
      </c>
      <c r="SR38" s="941"/>
      <c r="SS38" s="941"/>
      <c r="ST38" s="941"/>
      <c r="SU38" s="941">
        <f t="shared" ref="SU38" si="342">QF38*$RK38</f>
        <v>0</v>
      </c>
      <c r="SV38" s="941"/>
      <c r="SW38" s="941"/>
      <c r="SX38" s="947"/>
      <c r="TS38" s="484">
        <f t="shared" si="258"/>
        <v>0</v>
      </c>
      <c r="TT38" s="434"/>
      <c r="TU38" s="435"/>
      <c r="TV38" s="435"/>
      <c r="TW38" s="434">
        <f t="shared" si="259"/>
        <v>0</v>
      </c>
      <c r="TX38" s="434"/>
      <c r="TY38" s="435"/>
      <c r="TZ38" s="589"/>
      <c r="UA38" s="434">
        <f t="shared" si="260"/>
        <v>0</v>
      </c>
      <c r="UB38" s="434"/>
      <c r="UC38" s="435"/>
      <c r="UD38" s="589"/>
      <c r="UE38" s="434">
        <f t="shared" si="261"/>
        <v>0</v>
      </c>
      <c r="UF38" s="434"/>
      <c r="UG38" s="435"/>
      <c r="UH38" s="589"/>
      <c r="UI38" s="434">
        <f t="shared" si="262"/>
        <v>0</v>
      </c>
      <c r="UJ38" s="434"/>
      <c r="UK38" s="435"/>
      <c r="UL38" s="589"/>
      <c r="UM38" s="772" t="s">
        <v>57</v>
      </c>
      <c r="UN38" s="773"/>
      <c r="UO38" s="774"/>
      <c r="UP38" s="964"/>
      <c r="UQ38" s="965"/>
      <c r="UR38" s="965"/>
      <c r="US38" s="966"/>
      <c r="UT38" s="940">
        <f t="shared" si="10"/>
        <v>0</v>
      </c>
      <c r="UU38" s="941"/>
      <c r="UV38" s="941"/>
      <c r="UW38" s="941"/>
      <c r="UX38" s="941">
        <f t="shared" si="11"/>
        <v>0</v>
      </c>
      <c r="UY38" s="941"/>
      <c r="UZ38" s="941"/>
      <c r="VA38" s="941"/>
      <c r="VB38" s="941">
        <f t="shared" si="12"/>
        <v>0</v>
      </c>
      <c r="VC38" s="941"/>
      <c r="VD38" s="941"/>
      <c r="VE38" s="941"/>
      <c r="VF38" s="941">
        <f t="shared" si="13"/>
        <v>0</v>
      </c>
      <c r="VG38" s="941"/>
      <c r="VH38" s="941"/>
      <c r="VI38" s="941"/>
      <c r="VJ38" s="941">
        <f t="shared" si="14"/>
        <v>0</v>
      </c>
      <c r="VK38" s="941"/>
      <c r="VL38" s="941"/>
      <c r="VM38" s="941"/>
      <c r="VN38" s="807"/>
      <c r="VO38" s="808"/>
      <c r="VP38" s="808"/>
      <c r="VQ38" s="808"/>
      <c r="VR38" s="808"/>
      <c r="VS38" s="808"/>
      <c r="VT38" s="808"/>
      <c r="VU38" s="808"/>
      <c r="VV38" s="808"/>
      <c r="VW38" s="808"/>
      <c r="VX38" s="808"/>
      <c r="VY38" s="808"/>
      <c r="VZ38" s="809"/>
      <c r="WA38" s="809"/>
      <c r="WB38" s="809"/>
      <c r="WC38" s="809"/>
      <c r="WD38" s="809"/>
      <c r="WE38" s="809"/>
      <c r="WF38" s="809"/>
      <c r="WG38" s="810"/>
      <c r="WH38" s="940">
        <f t="shared" si="333"/>
        <v>0</v>
      </c>
      <c r="WI38" s="941"/>
      <c r="WJ38" s="941"/>
      <c r="WK38" s="941"/>
      <c r="WL38" s="941">
        <f t="shared" si="334"/>
        <v>0</v>
      </c>
      <c r="WM38" s="941"/>
      <c r="WN38" s="941"/>
      <c r="WO38" s="941"/>
      <c r="WP38" s="941">
        <f t="shared" si="335"/>
        <v>0</v>
      </c>
      <c r="WQ38" s="941"/>
      <c r="WR38" s="941"/>
      <c r="WS38" s="941"/>
      <c r="WT38" s="941">
        <f t="shared" si="336"/>
        <v>0</v>
      </c>
      <c r="WU38" s="941"/>
      <c r="WV38" s="941"/>
      <c r="WW38" s="941"/>
      <c r="WX38" s="941">
        <f t="shared" si="337"/>
        <v>0</v>
      </c>
      <c r="WY38" s="941"/>
      <c r="WZ38" s="941"/>
      <c r="XA38" s="947"/>
    </row>
    <row r="39" spans="3:625"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777"/>
      <c r="AC39" s="777"/>
      <c r="AD39" s="778"/>
      <c r="AE39" s="800"/>
      <c r="AF39" s="777"/>
      <c r="AG39" s="777"/>
      <c r="AH39" s="778"/>
      <c r="AI39" s="800"/>
      <c r="AJ39" s="801"/>
      <c r="AK39" s="802"/>
      <c r="AL39" s="803"/>
      <c r="AM39" s="974"/>
      <c r="AN39" s="975"/>
      <c r="AO39" s="975"/>
      <c r="AP39" s="976"/>
      <c r="AQ39" s="940">
        <f>SUM(AQ32,AQ34,AQ36:AT38)</f>
        <v>0</v>
      </c>
      <c r="AR39" s="941"/>
      <c r="AS39" s="941"/>
      <c r="AT39" s="941"/>
      <c r="AU39" s="941">
        <f t="shared" ref="AU39" si="343">SUM(AU32,AU34,AU36:AX38)</f>
        <v>0</v>
      </c>
      <c r="AV39" s="941"/>
      <c r="AW39" s="941"/>
      <c r="AX39" s="941"/>
      <c r="AY39" s="941">
        <f t="shared" ref="AY39" si="344">SUM(AY32,AY34,AY36:BB38)</f>
        <v>0</v>
      </c>
      <c r="AZ39" s="941"/>
      <c r="BA39" s="941"/>
      <c r="BB39" s="941"/>
      <c r="BC39" s="941">
        <f t="shared" ref="BC39" si="345">SUM(BC32,BC34,BC36:BF38)</f>
        <v>0</v>
      </c>
      <c r="BD39" s="941"/>
      <c r="BE39" s="941"/>
      <c r="BF39" s="941"/>
      <c r="BG39" s="941">
        <f>SUM(BG32,BG34,BG36:BJ38)</f>
        <v>0</v>
      </c>
      <c r="BH39" s="941"/>
      <c r="BI39" s="941"/>
      <c r="BJ39" s="941"/>
      <c r="BK39" s="796"/>
      <c r="BL39" s="797"/>
      <c r="BM39" s="797"/>
      <c r="BN39" s="797"/>
      <c r="BO39" s="797"/>
      <c r="BP39" s="797"/>
      <c r="BQ39" s="797"/>
      <c r="BR39" s="797"/>
      <c r="BS39" s="797"/>
      <c r="BT39" s="797"/>
      <c r="BU39" s="797"/>
      <c r="BV39" s="797"/>
      <c r="BW39" s="798"/>
      <c r="BX39" s="798"/>
      <c r="BY39" s="798"/>
      <c r="BZ39" s="798"/>
      <c r="CA39" s="798"/>
      <c r="CB39" s="798"/>
      <c r="CC39" s="798"/>
      <c r="CD39" s="799"/>
      <c r="CE39" s="940">
        <f t="shared" ref="CE39" si="346">SUM(CE32,CE34,CE36:CH38)</f>
        <v>0</v>
      </c>
      <c r="CF39" s="941"/>
      <c r="CG39" s="941"/>
      <c r="CH39" s="941"/>
      <c r="CI39" s="941">
        <f t="shared" ref="CI39" si="347">SUM(CI32,CI34,CI36:CL38)</f>
        <v>0</v>
      </c>
      <c r="CJ39" s="941"/>
      <c r="CK39" s="941"/>
      <c r="CL39" s="941"/>
      <c r="CM39" s="941">
        <f t="shared" ref="CM39" si="348">SUM(CM32,CM34,CM36:CP38)</f>
        <v>0</v>
      </c>
      <c r="CN39" s="941"/>
      <c r="CO39" s="941"/>
      <c r="CP39" s="941"/>
      <c r="CQ39" s="941">
        <f t="shared" ref="CQ39" si="349">SUM(CQ32,CQ34,CQ36:CT38)</f>
        <v>0</v>
      </c>
      <c r="CR39" s="941"/>
      <c r="CS39" s="941"/>
      <c r="CT39" s="941"/>
      <c r="CU39" s="941">
        <f t="shared" ref="CU39" si="350">SUM(CU32,CU34,CU36:CX38)</f>
        <v>0</v>
      </c>
      <c r="CV39" s="941"/>
      <c r="CW39" s="941"/>
      <c r="CX39" s="947"/>
      <c r="DC39" s="867"/>
      <c r="DD39" s="813"/>
      <c r="DE39" s="754" t="s">
        <v>105</v>
      </c>
      <c r="DF39" s="754"/>
      <c r="DG39" s="755"/>
      <c r="DH39" s="755"/>
      <c r="DI39" s="755"/>
      <c r="DJ39" s="755"/>
      <c r="DK39" s="755"/>
      <c r="DL39" s="755"/>
      <c r="DM39" s="755"/>
      <c r="DN39" s="755"/>
      <c r="DO39" s="755"/>
      <c r="DP39" s="776"/>
      <c r="DQ39" s="777"/>
      <c r="DR39" s="778"/>
      <c r="DS39" s="778"/>
      <c r="DT39" s="777"/>
      <c r="DU39" s="777"/>
      <c r="DV39" s="778"/>
      <c r="DW39" s="800"/>
      <c r="DX39" s="777"/>
      <c r="DY39" s="777"/>
      <c r="DZ39" s="778"/>
      <c r="EA39" s="800"/>
      <c r="EB39" s="777"/>
      <c r="EC39" s="777"/>
      <c r="ED39" s="778"/>
      <c r="EE39" s="800"/>
      <c r="EF39" s="777"/>
      <c r="EG39" s="777"/>
      <c r="EH39" s="778"/>
      <c r="EI39" s="800"/>
      <c r="EJ39" s="801"/>
      <c r="EK39" s="802"/>
      <c r="EL39" s="803"/>
      <c r="EM39" s="974"/>
      <c r="EN39" s="975"/>
      <c r="EO39" s="975"/>
      <c r="EP39" s="976"/>
      <c r="EQ39" s="940">
        <f>SUM(EQ32,EQ34,EQ36:ET38)</f>
        <v>0</v>
      </c>
      <c r="ER39" s="941"/>
      <c r="ES39" s="941"/>
      <c r="ET39" s="941"/>
      <c r="EU39" s="941">
        <f t="shared" ref="EU39" si="351">SUM(EU32,EU34,EU36:EX38)</f>
        <v>0</v>
      </c>
      <c r="EV39" s="941"/>
      <c r="EW39" s="941"/>
      <c r="EX39" s="941"/>
      <c r="EY39" s="941">
        <f t="shared" ref="EY39" si="352">SUM(EY32,EY34,EY36:FB38)</f>
        <v>0</v>
      </c>
      <c r="EZ39" s="941"/>
      <c r="FA39" s="941"/>
      <c r="FB39" s="941"/>
      <c r="FC39" s="941">
        <f t="shared" ref="FC39" si="353">SUM(FC32,FC34,FC36:FF38)</f>
        <v>0</v>
      </c>
      <c r="FD39" s="941"/>
      <c r="FE39" s="941"/>
      <c r="FF39" s="941"/>
      <c r="FG39" s="941">
        <f>SUM(FG32,FG34,FG36:FJ38)</f>
        <v>0</v>
      </c>
      <c r="FH39" s="941"/>
      <c r="FI39" s="941"/>
      <c r="FJ39" s="941"/>
      <c r="FK39" s="796"/>
      <c r="FL39" s="797"/>
      <c r="FM39" s="797"/>
      <c r="FN39" s="797"/>
      <c r="FO39" s="797"/>
      <c r="FP39" s="797"/>
      <c r="FQ39" s="797"/>
      <c r="FR39" s="797"/>
      <c r="FS39" s="797"/>
      <c r="FT39" s="797"/>
      <c r="FU39" s="797"/>
      <c r="FV39" s="797"/>
      <c r="FW39" s="798"/>
      <c r="FX39" s="798"/>
      <c r="FY39" s="798"/>
      <c r="FZ39" s="798"/>
      <c r="GA39" s="798"/>
      <c r="GB39" s="798"/>
      <c r="GC39" s="798"/>
      <c r="GD39" s="799"/>
      <c r="GE39" s="940">
        <f t="shared" ref="GE39" si="354">SUM(GE32,GE34,GE36:GH38)</f>
        <v>0</v>
      </c>
      <c r="GF39" s="941"/>
      <c r="GG39" s="941"/>
      <c r="GH39" s="941"/>
      <c r="GI39" s="941">
        <f t="shared" ref="GI39" si="355">SUM(GI32,GI34,GI36:GL38)</f>
        <v>0</v>
      </c>
      <c r="GJ39" s="941"/>
      <c r="GK39" s="941"/>
      <c r="GL39" s="941"/>
      <c r="GM39" s="941">
        <f t="shared" ref="GM39" si="356">SUM(GM32,GM34,GM36:GP38)</f>
        <v>0</v>
      </c>
      <c r="GN39" s="941"/>
      <c r="GO39" s="941"/>
      <c r="GP39" s="941"/>
      <c r="GQ39" s="941">
        <f t="shared" ref="GQ39" si="357">SUM(GQ32,GQ34,GQ36:GT38)</f>
        <v>0</v>
      </c>
      <c r="GR39" s="941"/>
      <c r="GS39" s="941"/>
      <c r="GT39" s="941"/>
      <c r="GU39" s="941">
        <f t="shared" ref="GU39" si="358">SUM(GU32,GU34,GU36:GX38)</f>
        <v>0</v>
      </c>
      <c r="GV39" s="941"/>
      <c r="GW39" s="941"/>
      <c r="GX39" s="947"/>
      <c r="HC39" s="867"/>
      <c r="HD39" s="813"/>
      <c r="HE39" s="754" t="s">
        <v>105</v>
      </c>
      <c r="HF39" s="754"/>
      <c r="HG39" s="755"/>
      <c r="HH39" s="755"/>
      <c r="HI39" s="755"/>
      <c r="HJ39" s="755"/>
      <c r="HK39" s="755"/>
      <c r="HL39" s="755"/>
      <c r="HM39" s="755"/>
      <c r="HN39" s="755"/>
      <c r="HO39" s="755"/>
      <c r="HP39" s="776"/>
      <c r="HQ39" s="777"/>
      <c r="HR39" s="778"/>
      <c r="HS39" s="778"/>
      <c r="HT39" s="777"/>
      <c r="HU39" s="777"/>
      <c r="HV39" s="778"/>
      <c r="HW39" s="800"/>
      <c r="HX39" s="777"/>
      <c r="HY39" s="777"/>
      <c r="HZ39" s="778"/>
      <c r="IA39" s="800"/>
      <c r="IB39" s="777"/>
      <c r="IC39" s="777"/>
      <c r="ID39" s="778"/>
      <c r="IE39" s="800"/>
      <c r="IF39" s="777"/>
      <c r="IG39" s="777"/>
      <c r="IH39" s="778"/>
      <c r="II39" s="800"/>
      <c r="IJ39" s="801"/>
      <c r="IK39" s="802"/>
      <c r="IL39" s="803"/>
      <c r="IM39" s="974"/>
      <c r="IN39" s="975"/>
      <c r="IO39" s="975"/>
      <c r="IP39" s="976"/>
      <c r="IQ39" s="940">
        <f>SUM(IQ32,IQ34,IQ36:IT38)</f>
        <v>0</v>
      </c>
      <c r="IR39" s="941"/>
      <c r="IS39" s="941"/>
      <c r="IT39" s="941"/>
      <c r="IU39" s="941">
        <f t="shared" ref="IU39" si="359">SUM(IU32,IU34,IU36:IX38)</f>
        <v>0</v>
      </c>
      <c r="IV39" s="941"/>
      <c r="IW39" s="941"/>
      <c r="IX39" s="941"/>
      <c r="IY39" s="941">
        <f t="shared" ref="IY39" si="360">SUM(IY32,IY34,IY36:JB38)</f>
        <v>0</v>
      </c>
      <c r="IZ39" s="941"/>
      <c r="JA39" s="941"/>
      <c r="JB39" s="941"/>
      <c r="JC39" s="941">
        <f t="shared" ref="JC39" si="361">SUM(JC32,JC34,JC36:JF38)</f>
        <v>0</v>
      </c>
      <c r="JD39" s="941"/>
      <c r="JE39" s="941"/>
      <c r="JF39" s="941"/>
      <c r="JG39" s="941">
        <f>SUM(JG32,JG34,JG36:JJ38)</f>
        <v>0</v>
      </c>
      <c r="JH39" s="941"/>
      <c r="JI39" s="941"/>
      <c r="JJ39" s="941"/>
      <c r="JK39" s="796"/>
      <c r="JL39" s="797"/>
      <c r="JM39" s="797"/>
      <c r="JN39" s="797"/>
      <c r="JO39" s="797"/>
      <c r="JP39" s="797"/>
      <c r="JQ39" s="797"/>
      <c r="JR39" s="797"/>
      <c r="JS39" s="797"/>
      <c r="JT39" s="797"/>
      <c r="JU39" s="797"/>
      <c r="JV39" s="797"/>
      <c r="JW39" s="798"/>
      <c r="JX39" s="798"/>
      <c r="JY39" s="798"/>
      <c r="JZ39" s="798"/>
      <c r="KA39" s="798"/>
      <c r="KB39" s="798"/>
      <c r="KC39" s="798"/>
      <c r="KD39" s="799"/>
      <c r="KE39" s="940">
        <f t="shared" ref="KE39" si="362">SUM(KE32,KE34,KE36:KH38)</f>
        <v>0</v>
      </c>
      <c r="KF39" s="941"/>
      <c r="KG39" s="941"/>
      <c r="KH39" s="941"/>
      <c r="KI39" s="941">
        <f t="shared" ref="KI39" si="363">SUM(KI32,KI34,KI36:KL38)</f>
        <v>0</v>
      </c>
      <c r="KJ39" s="941"/>
      <c r="KK39" s="941"/>
      <c r="KL39" s="941"/>
      <c r="KM39" s="941">
        <f t="shared" ref="KM39" si="364">SUM(KM32,KM34,KM36:KP38)</f>
        <v>0</v>
      </c>
      <c r="KN39" s="941"/>
      <c r="KO39" s="941"/>
      <c r="KP39" s="941"/>
      <c r="KQ39" s="941">
        <f t="shared" ref="KQ39" si="365">SUM(KQ32,KQ34,KQ36:KT38)</f>
        <v>0</v>
      </c>
      <c r="KR39" s="941"/>
      <c r="KS39" s="941"/>
      <c r="KT39" s="941"/>
      <c r="KU39" s="941">
        <f t="shared" ref="KU39" si="366">SUM(KU32,KU34,KU36:KX38)</f>
        <v>0</v>
      </c>
      <c r="KV39" s="941"/>
      <c r="KW39" s="941"/>
      <c r="KX39" s="947"/>
      <c r="LC39" s="867"/>
      <c r="LD39" s="813"/>
      <c r="LE39" s="754" t="s">
        <v>105</v>
      </c>
      <c r="LF39" s="754"/>
      <c r="LG39" s="755"/>
      <c r="LH39" s="755"/>
      <c r="LI39" s="755"/>
      <c r="LJ39" s="755"/>
      <c r="LK39" s="755"/>
      <c r="LL39" s="755"/>
      <c r="LM39" s="755"/>
      <c r="LN39" s="755"/>
      <c r="LO39" s="755"/>
      <c r="LP39" s="776"/>
      <c r="LQ39" s="777"/>
      <c r="LR39" s="778"/>
      <c r="LS39" s="778"/>
      <c r="LT39" s="777"/>
      <c r="LU39" s="777"/>
      <c r="LV39" s="778"/>
      <c r="LW39" s="800"/>
      <c r="LX39" s="777"/>
      <c r="LY39" s="777"/>
      <c r="LZ39" s="778"/>
      <c r="MA39" s="800"/>
      <c r="MB39" s="777"/>
      <c r="MC39" s="777"/>
      <c r="MD39" s="778"/>
      <c r="ME39" s="800"/>
      <c r="MF39" s="777"/>
      <c r="MG39" s="777"/>
      <c r="MH39" s="778"/>
      <c r="MI39" s="800"/>
      <c r="MJ39" s="801"/>
      <c r="MK39" s="802"/>
      <c r="ML39" s="803"/>
      <c r="MM39" s="974"/>
      <c r="MN39" s="975"/>
      <c r="MO39" s="975"/>
      <c r="MP39" s="976"/>
      <c r="MQ39" s="940">
        <f>SUM(MQ32,MQ34,MQ36:MT38)</f>
        <v>0</v>
      </c>
      <c r="MR39" s="941"/>
      <c r="MS39" s="941"/>
      <c r="MT39" s="941"/>
      <c r="MU39" s="941">
        <f t="shared" ref="MU39" si="367">SUM(MU32,MU34,MU36:MX38)</f>
        <v>0</v>
      </c>
      <c r="MV39" s="941"/>
      <c r="MW39" s="941"/>
      <c r="MX39" s="941"/>
      <c r="MY39" s="941">
        <f t="shared" ref="MY39" si="368">SUM(MY32,MY34,MY36:NB38)</f>
        <v>0</v>
      </c>
      <c r="MZ39" s="941"/>
      <c r="NA39" s="941"/>
      <c r="NB39" s="941"/>
      <c r="NC39" s="941">
        <f t="shared" ref="NC39" si="369">SUM(NC32,NC34,NC36:NF38)</f>
        <v>0</v>
      </c>
      <c r="ND39" s="941"/>
      <c r="NE39" s="941"/>
      <c r="NF39" s="941"/>
      <c r="NG39" s="941">
        <f>SUM(NG32,NG34,NG36:NJ38)</f>
        <v>0</v>
      </c>
      <c r="NH39" s="941"/>
      <c r="NI39" s="941"/>
      <c r="NJ39" s="941"/>
      <c r="NK39" s="796"/>
      <c r="NL39" s="797"/>
      <c r="NM39" s="797"/>
      <c r="NN39" s="797"/>
      <c r="NO39" s="797"/>
      <c r="NP39" s="797"/>
      <c r="NQ39" s="797"/>
      <c r="NR39" s="797"/>
      <c r="NS39" s="797"/>
      <c r="NT39" s="797"/>
      <c r="NU39" s="797"/>
      <c r="NV39" s="797"/>
      <c r="NW39" s="798"/>
      <c r="NX39" s="798"/>
      <c r="NY39" s="798"/>
      <c r="NZ39" s="798"/>
      <c r="OA39" s="798"/>
      <c r="OB39" s="798"/>
      <c r="OC39" s="798"/>
      <c r="OD39" s="799"/>
      <c r="OE39" s="940">
        <f t="shared" ref="OE39" si="370">SUM(OE32,OE34,OE36:OH38)</f>
        <v>0</v>
      </c>
      <c r="OF39" s="941"/>
      <c r="OG39" s="941"/>
      <c r="OH39" s="941"/>
      <c r="OI39" s="941">
        <f t="shared" ref="OI39" si="371">SUM(OI32,OI34,OI36:OL38)</f>
        <v>0</v>
      </c>
      <c r="OJ39" s="941"/>
      <c r="OK39" s="941"/>
      <c r="OL39" s="941"/>
      <c r="OM39" s="941">
        <f t="shared" ref="OM39" si="372">SUM(OM32,OM34,OM36:OP38)</f>
        <v>0</v>
      </c>
      <c r="ON39" s="941"/>
      <c r="OO39" s="941"/>
      <c r="OP39" s="941"/>
      <c r="OQ39" s="941">
        <f t="shared" ref="OQ39" si="373">SUM(OQ32,OQ34,OQ36:OT38)</f>
        <v>0</v>
      </c>
      <c r="OR39" s="941"/>
      <c r="OS39" s="941"/>
      <c r="OT39" s="941"/>
      <c r="OU39" s="941">
        <f t="shared" ref="OU39" si="374">SUM(OU32,OU34,OU36:OX38)</f>
        <v>0</v>
      </c>
      <c r="OV39" s="941"/>
      <c r="OW39" s="941"/>
      <c r="OX39" s="947"/>
      <c r="PC39" s="867"/>
      <c r="PD39" s="813"/>
      <c r="PE39" s="754" t="s">
        <v>105</v>
      </c>
      <c r="PF39" s="754"/>
      <c r="PG39" s="755"/>
      <c r="PH39" s="755"/>
      <c r="PI39" s="755"/>
      <c r="PJ39" s="755"/>
      <c r="PK39" s="755"/>
      <c r="PL39" s="755"/>
      <c r="PM39" s="755"/>
      <c r="PN39" s="755"/>
      <c r="PO39" s="755"/>
      <c r="PP39" s="776"/>
      <c r="PQ39" s="777"/>
      <c r="PR39" s="778"/>
      <c r="PS39" s="778"/>
      <c r="PT39" s="777"/>
      <c r="PU39" s="777"/>
      <c r="PV39" s="778"/>
      <c r="PW39" s="800"/>
      <c r="PX39" s="777"/>
      <c r="PY39" s="777"/>
      <c r="PZ39" s="778"/>
      <c r="QA39" s="800"/>
      <c r="QB39" s="777"/>
      <c r="QC39" s="777"/>
      <c r="QD39" s="778"/>
      <c r="QE39" s="800"/>
      <c r="QF39" s="777"/>
      <c r="QG39" s="777"/>
      <c r="QH39" s="778"/>
      <c r="QI39" s="800"/>
      <c r="QJ39" s="801"/>
      <c r="QK39" s="802"/>
      <c r="QL39" s="803"/>
      <c r="QM39" s="974"/>
      <c r="QN39" s="975"/>
      <c r="QO39" s="975"/>
      <c r="QP39" s="976"/>
      <c r="QQ39" s="940">
        <f>SUM(QQ32,QQ34,QQ36:QT38)</f>
        <v>0</v>
      </c>
      <c r="QR39" s="941"/>
      <c r="QS39" s="941"/>
      <c r="QT39" s="941"/>
      <c r="QU39" s="941">
        <f t="shared" ref="QU39" si="375">SUM(QU32,QU34,QU36:QX38)</f>
        <v>0</v>
      </c>
      <c r="QV39" s="941"/>
      <c r="QW39" s="941"/>
      <c r="QX39" s="941"/>
      <c r="QY39" s="941">
        <f t="shared" ref="QY39" si="376">SUM(QY32,QY34,QY36:RB38)</f>
        <v>0</v>
      </c>
      <c r="QZ39" s="941"/>
      <c r="RA39" s="941"/>
      <c r="RB39" s="941"/>
      <c r="RC39" s="941">
        <f t="shared" ref="RC39" si="377">SUM(RC32,RC34,RC36:RF38)</f>
        <v>0</v>
      </c>
      <c r="RD39" s="941"/>
      <c r="RE39" s="941"/>
      <c r="RF39" s="941"/>
      <c r="RG39" s="941">
        <f>SUM(RG32,RG34,RG36:RJ38)</f>
        <v>0</v>
      </c>
      <c r="RH39" s="941"/>
      <c r="RI39" s="941"/>
      <c r="RJ39" s="941"/>
      <c r="RK39" s="796"/>
      <c r="RL39" s="797"/>
      <c r="RM39" s="797"/>
      <c r="RN39" s="797"/>
      <c r="RO39" s="797"/>
      <c r="RP39" s="797"/>
      <c r="RQ39" s="797"/>
      <c r="RR39" s="797"/>
      <c r="RS39" s="797"/>
      <c r="RT39" s="797"/>
      <c r="RU39" s="797"/>
      <c r="RV39" s="797"/>
      <c r="RW39" s="798"/>
      <c r="RX39" s="798"/>
      <c r="RY39" s="798"/>
      <c r="RZ39" s="798"/>
      <c r="SA39" s="798"/>
      <c r="SB39" s="798"/>
      <c r="SC39" s="798"/>
      <c r="SD39" s="799"/>
      <c r="SE39" s="940">
        <f t="shared" ref="SE39" si="378">SUM(SE32,SE34,SE36:SH38)</f>
        <v>0</v>
      </c>
      <c r="SF39" s="941"/>
      <c r="SG39" s="941"/>
      <c r="SH39" s="941"/>
      <c r="SI39" s="941">
        <f t="shared" ref="SI39" si="379">SUM(SI32,SI34,SI36:SL38)</f>
        <v>0</v>
      </c>
      <c r="SJ39" s="941"/>
      <c r="SK39" s="941"/>
      <c r="SL39" s="941"/>
      <c r="SM39" s="941">
        <f t="shared" ref="SM39" si="380">SUM(SM32,SM34,SM36:SP38)</f>
        <v>0</v>
      </c>
      <c r="SN39" s="941"/>
      <c r="SO39" s="941"/>
      <c r="SP39" s="941"/>
      <c r="SQ39" s="941">
        <f t="shared" ref="SQ39" si="381">SUM(SQ32,SQ34,SQ36:ST38)</f>
        <v>0</v>
      </c>
      <c r="SR39" s="941"/>
      <c r="SS39" s="941"/>
      <c r="ST39" s="941"/>
      <c r="SU39" s="941">
        <f t="shared" ref="SU39" si="382">SUM(SU32,SU34,SU36:SX38)</f>
        <v>0</v>
      </c>
      <c r="SV39" s="941"/>
      <c r="SW39" s="941"/>
      <c r="SX39" s="947"/>
      <c r="TS39" s="776"/>
      <c r="TT39" s="777"/>
      <c r="TU39" s="778"/>
      <c r="TV39" s="778"/>
      <c r="TW39" s="777"/>
      <c r="TX39" s="777"/>
      <c r="TY39" s="778"/>
      <c r="TZ39" s="800"/>
      <c r="UA39" s="777"/>
      <c r="UB39" s="777"/>
      <c r="UC39" s="778"/>
      <c r="UD39" s="800"/>
      <c r="UE39" s="777"/>
      <c r="UF39" s="777"/>
      <c r="UG39" s="778"/>
      <c r="UH39" s="800"/>
      <c r="UI39" s="777"/>
      <c r="UJ39" s="777"/>
      <c r="UK39" s="778"/>
      <c r="UL39" s="800"/>
      <c r="UM39" s="801"/>
      <c r="UN39" s="802"/>
      <c r="UO39" s="803"/>
      <c r="UP39" s="974"/>
      <c r="UQ39" s="975"/>
      <c r="UR39" s="975"/>
      <c r="US39" s="976"/>
      <c r="UT39" s="940">
        <f t="shared" si="10"/>
        <v>0</v>
      </c>
      <c r="UU39" s="941"/>
      <c r="UV39" s="941"/>
      <c r="UW39" s="941"/>
      <c r="UX39" s="941">
        <f t="shared" si="11"/>
        <v>0</v>
      </c>
      <c r="UY39" s="941"/>
      <c r="UZ39" s="941"/>
      <c r="VA39" s="941"/>
      <c r="VB39" s="941">
        <f t="shared" si="12"/>
        <v>0</v>
      </c>
      <c r="VC39" s="941"/>
      <c r="VD39" s="941"/>
      <c r="VE39" s="941"/>
      <c r="VF39" s="941">
        <f t="shared" si="13"/>
        <v>0</v>
      </c>
      <c r="VG39" s="941"/>
      <c r="VH39" s="941"/>
      <c r="VI39" s="941"/>
      <c r="VJ39" s="941">
        <f t="shared" si="14"/>
        <v>0</v>
      </c>
      <c r="VK39" s="941"/>
      <c r="VL39" s="941"/>
      <c r="VM39" s="941"/>
      <c r="VN39" s="796"/>
      <c r="VO39" s="797"/>
      <c r="VP39" s="797"/>
      <c r="VQ39" s="797"/>
      <c r="VR39" s="797"/>
      <c r="VS39" s="797"/>
      <c r="VT39" s="797"/>
      <c r="VU39" s="797"/>
      <c r="VV39" s="797"/>
      <c r="VW39" s="797"/>
      <c r="VX39" s="797"/>
      <c r="VY39" s="797"/>
      <c r="VZ39" s="798"/>
      <c r="WA39" s="798"/>
      <c r="WB39" s="798"/>
      <c r="WC39" s="798"/>
      <c r="WD39" s="798"/>
      <c r="WE39" s="798"/>
      <c r="WF39" s="798"/>
      <c r="WG39" s="799"/>
      <c r="WH39" s="940">
        <f t="shared" si="333"/>
        <v>0</v>
      </c>
      <c r="WI39" s="941"/>
      <c r="WJ39" s="941"/>
      <c r="WK39" s="941"/>
      <c r="WL39" s="941">
        <f t="shared" si="334"/>
        <v>0</v>
      </c>
      <c r="WM39" s="941"/>
      <c r="WN39" s="941"/>
      <c r="WO39" s="941"/>
      <c r="WP39" s="941">
        <f t="shared" si="335"/>
        <v>0</v>
      </c>
      <c r="WQ39" s="941"/>
      <c r="WR39" s="941"/>
      <c r="WS39" s="941"/>
      <c r="WT39" s="941">
        <f t="shared" si="336"/>
        <v>0</v>
      </c>
      <c r="WU39" s="941"/>
      <c r="WV39" s="941"/>
      <c r="WW39" s="941"/>
      <c r="WX39" s="941">
        <f t="shared" si="337"/>
        <v>0</v>
      </c>
      <c r="WY39" s="941"/>
      <c r="WZ39" s="941"/>
      <c r="XA39" s="947"/>
    </row>
    <row r="40" spans="3:625" s="100" customFormat="1" ht="19.5" customHeight="1" x14ac:dyDescent="0.15">
      <c r="C40" s="868"/>
      <c r="D40" s="813"/>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777"/>
      <c r="AC40" s="777"/>
      <c r="AD40" s="778"/>
      <c r="AE40" s="800"/>
      <c r="AF40" s="777"/>
      <c r="AG40" s="777"/>
      <c r="AH40" s="778"/>
      <c r="AI40" s="800"/>
      <c r="AJ40" s="801"/>
      <c r="AK40" s="802"/>
      <c r="AL40" s="803"/>
      <c r="AM40" s="961"/>
      <c r="AN40" s="962"/>
      <c r="AO40" s="962"/>
      <c r="AP40" s="963"/>
      <c r="AQ40" s="979">
        <f>AQ33+AQ35+AQ36</f>
        <v>0</v>
      </c>
      <c r="AR40" s="980"/>
      <c r="AS40" s="980"/>
      <c r="AT40" s="980"/>
      <c r="AU40" s="970">
        <f t="shared" ref="AU40" si="383">AU33+AU35+AU36</f>
        <v>0</v>
      </c>
      <c r="AV40" s="971"/>
      <c r="AW40" s="971"/>
      <c r="AX40" s="972"/>
      <c r="AY40" s="970">
        <f t="shared" ref="AY40" si="384">AY33+AY35+AY36</f>
        <v>0</v>
      </c>
      <c r="AZ40" s="971"/>
      <c r="BA40" s="971"/>
      <c r="BB40" s="972"/>
      <c r="BC40" s="970">
        <f t="shared" ref="BC40" si="385">BC33+BC35+BC36</f>
        <v>0</v>
      </c>
      <c r="BD40" s="971"/>
      <c r="BE40" s="971"/>
      <c r="BF40" s="972"/>
      <c r="BG40" s="970">
        <f t="shared" ref="BG40" si="386">BG33+BG35+BG36</f>
        <v>0</v>
      </c>
      <c r="BH40" s="971"/>
      <c r="BI40" s="971"/>
      <c r="BJ40" s="973"/>
      <c r="BK40" s="796"/>
      <c r="BL40" s="797"/>
      <c r="BM40" s="797"/>
      <c r="BN40" s="797"/>
      <c r="BO40" s="797"/>
      <c r="BP40" s="797"/>
      <c r="BQ40" s="797"/>
      <c r="BR40" s="797"/>
      <c r="BS40" s="797"/>
      <c r="BT40" s="797"/>
      <c r="BU40" s="797"/>
      <c r="BV40" s="797"/>
      <c r="BW40" s="798"/>
      <c r="BX40" s="798"/>
      <c r="BY40" s="798"/>
      <c r="BZ40" s="798"/>
      <c r="CA40" s="798"/>
      <c r="CB40" s="798"/>
      <c r="CC40" s="798"/>
      <c r="CD40" s="799"/>
      <c r="CE40" s="979">
        <f>CE33+CE35+CE36</f>
        <v>0</v>
      </c>
      <c r="CF40" s="980"/>
      <c r="CG40" s="980"/>
      <c r="CH40" s="980"/>
      <c r="CI40" s="970">
        <f t="shared" ref="CI40" si="387">CI33+CI35+CI36</f>
        <v>0</v>
      </c>
      <c r="CJ40" s="971"/>
      <c r="CK40" s="971"/>
      <c r="CL40" s="972"/>
      <c r="CM40" s="970">
        <f>CM33+CM35+CM36</f>
        <v>0</v>
      </c>
      <c r="CN40" s="971"/>
      <c r="CO40" s="971"/>
      <c r="CP40" s="972"/>
      <c r="CQ40" s="970">
        <f t="shared" ref="CQ40" si="388">CQ33+CQ35+CQ36</f>
        <v>0</v>
      </c>
      <c r="CR40" s="971"/>
      <c r="CS40" s="971"/>
      <c r="CT40" s="972"/>
      <c r="CU40" s="970">
        <f t="shared" ref="CU40" si="389">CU33+CU35+CU36</f>
        <v>0</v>
      </c>
      <c r="CV40" s="971"/>
      <c r="CW40" s="971"/>
      <c r="CX40" s="973"/>
      <c r="DC40" s="868"/>
      <c r="DD40" s="813"/>
      <c r="DE40" s="744"/>
      <c r="DF40" s="745"/>
      <c r="DG40" s="746" t="s">
        <v>147</v>
      </c>
      <c r="DH40" s="747"/>
      <c r="DI40" s="747"/>
      <c r="DJ40" s="747"/>
      <c r="DK40" s="747"/>
      <c r="DL40" s="747"/>
      <c r="DM40" s="747"/>
      <c r="DN40" s="747"/>
      <c r="DO40" s="748"/>
      <c r="DP40" s="776"/>
      <c r="DQ40" s="777"/>
      <c r="DR40" s="778"/>
      <c r="DS40" s="778"/>
      <c r="DT40" s="777"/>
      <c r="DU40" s="777"/>
      <c r="DV40" s="778"/>
      <c r="DW40" s="800"/>
      <c r="DX40" s="777"/>
      <c r="DY40" s="777"/>
      <c r="DZ40" s="778"/>
      <c r="EA40" s="800"/>
      <c r="EB40" s="777"/>
      <c r="EC40" s="777"/>
      <c r="ED40" s="778"/>
      <c r="EE40" s="800"/>
      <c r="EF40" s="777"/>
      <c r="EG40" s="777"/>
      <c r="EH40" s="778"/>
      <c r="EI40" s="800"/>
      <c r="EJ40" s="801"/>
      <c r="EK40" s="802"/>
      <c r="EL40" s="803"/>
      <c r="EM40" s="961"/>
      <c r="EN40" s="962"/>
      <c r="EO40" s="962"/>
      <c r="EP40" s="963"/>
      <c r="EQ40" s="979">
        <f>EQ33+EQ35+EQ36</f>
        <v>0</v>
      </c>
      <c r="ER40" s="980"/>
      <c r="ES40" s="980"/>
      <c r="ET40" s="980"/>
      <c r="EU40" s="970">
        <f t="shared" ref="EU40" si="390">EU33+EU35+EU36</f>
        <v>0</v>
      </c>
      <c r="EV40" s="971"/>
      <c r="EW40" s="971"/>
      <c r="EX40" s="972"/>
      <c r="EY40" s="970">
        <f t="shared" ref="EY40" si="391">EY33+EY35+EY36</f>
        <v>0</v>
      </c>
      <c r="EZ40" s="971"/>
      <c r="FA40" s="971"/>
      <c r="FB40" s="972"/>
      <c r="FC40" s="970">
        <f t="shared" ref="FC40" si="392">FC33+FC35+FC36</f>
        <v>0</v>
      </c>
      <c r="FD40" s="971"/>
      <c r="FE40" s="971"/>
      <c r="FF40" s="972"/>
      <c r="FG40" s="970">
        <f t="shared" ref="FG40" si="393">FG33+FG35+FG36</f>
        <v>0</v>
      </c>
      <c r="FH40" s="971"/>
      <c r="FI40" s="971"/>
      <c r="FJ40" s="973"/>
      <c r="FK40" s="796"/>
      <c r="FL40" s="797"/>
      <c r="FM40" s="797"/>
      <c r="FN40" s="797"/>
      <c r="FO40" s="797"/>
      <c r="FP40" s="797"/>
      <c r="FQ40" s="797"/>
      <c r="FR40" s="797"/>
      <c r="FS40" s="797"/>
      <c r="FT40" s="797"/>
      <c r="FU40" s="797"/>
      <c r="FV40" s="797"/>
      <c r="FW40" s="798"/>
      <c r="FX40" s="798"/>
      <c r="FY40" s="798"/>
      <c r="FZ40" s="798"/>
      <c r="GA40" s="798"/>
      <c r="GB40" s="798"/>
      <c r="GC40" s="798"/>
      <c r="GD40" s="799"/>
      <c r="GE40" s="979">
        <f>GE33+GE35+GE36</f>
        <v>0</v>
      </c>
      <c r="GF40" s="980"/>
      <c r="GG40" s="980"/>
      <c r="GH40" s="980"/>
      <c r="GI40" s="970">
        <f t="shared" ref="GI40" si="394">GI33+GI35+GI36</f>
        <v>0</v>
      </c>
      <c r="GJ40" s="971"/>
      <c r="GK40" s="971"/>
      <c r="GL40" s="972"/>
      <c r="GM40" s="970">
        <f>GM33+GM35+GM36</f>
        <v>0</v>
      </c>
      <c r="GN40" s="971"/>
      <c r="GO40" s="971"/>
      <c r="GP40" s="972"/>
      <c r="GQ40" s="970">
        <f t="shared" ref="GQ40" si="395">GQ33+GQ35+GQ36</f>
        <v>0</v>
      </c>
      <c r="GR40" s="971"/>
      <c r="GS40" s="971"/>
      <c r="GT40" s="972"/>
      <c r="GU40" s="970">
        <f t="shared" ref="GU40" si="396">GU33+GU35+GU36</f>
        <v>0</v>
      </c>
      <c r="GV40" s="971"/>
      <c r="GW40" s="971"/>
      <c r="GX40" s="973"/>
      <c r="HC40" s="868"/>
      <c r="HD40" s="813"/>
      <c r="HE40" s="744"/>
      <c r="HF40" s="745"/>
      <c r="HG40" s="746" t="s">
        <v>147</v>
      </c>
      <c r="HH40" s="747"/>
      <c r="HI40" s="747"/>
      <c r="HJ40" s="747"/>
      <c r="HK40" s="747"/>
      <c r="HL40" s="747"/>
      <c r="HM40" s="747"/>
      <c r="HN40" s="747"/>
      <c r="HO40" s="748"/>
      <c r="HP40" s="776"/>
      <c r="HQ40" s="777"/>
      <c r="HR40" s="778"/>
      <c r="HS40" s="778"/>
      <c r="HT40" s="777"/>
      <c r="HU40" s="777"/>
      <c r="HV40" s="778"/>
      <c r="HW40" s="800"/>
      <c r="HX40" s="777"/>
      <c r="HY40" s="777"/>
      <c r="HZ40" s="778"/>
      <c r="IA40" s="800"/>
      <c r="IB40" s="777"/>
      <c r="IC40" s="777"/>
      <c r="ID40" s="778"/>
      <c r="IE40" s="800"/>
      <c r="IF40" s="777"/>
      <c r="IG40" s="777"/>
      <c r="IH40" s="778"/>
      <c r="II40" s="800"/>
      <c r="IJ40" s="801"/>
      <c r="IK40" s="802"/>
      <c r="IL40" s="803"/>
      <c r="IM40" s="961"/>
      <c r="IN40" s="962"/>
      <c r="IO40" s="962"/>
      <c r="IP40" s="963"/>
      <c r="IQ40" s="979">
        <f>IQ33+IQ35+IQ36</f>
        <v>0</v>
      </c>
      <c r="IR40" s="980"/>
      <c r="IS40" s="980"/>
      <c r="IT40" s="980"/>
      <c r="IU40" s="970">
        <f t="shared" ref="IU40" si="397">IU33+IU35+IU36</f>
        <v>0</v>
      </c>
      <c r="IV40" s="971"/>
      <c r="IW40" s="971"/>
      <c r="IX40" s="972"/>
      <c r="IY40" s="970">
        <f t="shared" ref="IY40" si="398">IY33+IY35+IY36</f>
        <v>0</v>
      </c>
      <c r="IZ40" s="971"/>
      <c r="JA40" s="971"/>
      <c r="JB40" s="972"/>
      <c r="JC40" s="970">
        <f t="shared" ref="JC40" si="399">JC33+JC35+JC36</f>
        <v>0</v>
      </c>
      <c r="JD40" s="971"/>
      <c r="JE40" s="971"/>
      <c r="JF40" s="972"/>
      <c r="JG40" s="970">
        <f t="shared" ref="JG40" si="400">JG33+JG35+JG36</f>
        <v>0</v>
      </c>
      <c r="JH40" s="971"/>
      <c r="JI40" s="971"/>
      <c r="JJ40" s="973"/>
      <c r="JK40" s="796"/>
      <c r="JL40" s="797"/>
      <c r="JM40" s="797"/>
      <c r="JN40" s="797"/>
      <c r="JO40" s="797"/>
      <c r="JP40" s="797"/>
      <c r="JQ40" s="797"/>
      <c r="JR40" s="797"/>
      <c r="JS40" s="797"/>
      <c r="JT40" s="797"/>
      <c r="JU40" s="797"/>
      <c r="JV40" s="797"/>
      <c r="JW40" s="798"/>
      <c r="JX40" s="798"/>
      <c r="JY40" s="798"/>
      <c r="JZ40" s="798"/>
      <c r="KA40" s="798"/>
      <c r="KB40" s="798"/>
      <c r="KC40" s="798"/>
      <c r="KD40" s="799"/>
      <c r="KE40" s="979">
        <f>KE33+KE35+KE36</f>
        <v>0</v>
      </c>
      <c r="KF40" s="980"/>
      <c r="KG40" s="980"/>
      <c r="KH40" s="980"/>
      <c r="KI40" s="970">
        <f t="shared" ref="KI40" si="401">KI33+KI35+KI36</f>
        <v>0</v>
      </c>
      <c r="KJ40" s="971"/>
      <c r="KK40" s="971"/>
      <c r="KL40" s="972"/>
      <c r="KM40" s="970">
        <f>KM33+KM35+KM36</f>
        <v>0</v>
      </c>
      <c r="KN40" s="971"/>
      <c r="KO40" s="971"/>
      <c r="KP40" s="972"/>
      <c r="KQ40" s="970">
        <f t="shared" ref="KQ40" si="402">KQ33+KQ35+KQ36</f>
        <v>0</v>
      </c>
      <c r="KR40" s="971"/>
      <c r="KS40" s="971"/>
      <c r="KT40" s="972"/>
      <c r="KU40" s="970">
        <f t="shared" ref="KU40" si="403">KU33+KU35+KU36</f>
        <v>0</v>
      </c>
      <c r="KV40" s="971"/>
      <c r="KW40" s="971"/>
      <c r="KX40" s="973"/>
      <c r="LC40" s="868"/>
      <c r="LD40" s="813"/>
      <c r="LE40" s="744"/>
      <c r="LF40" s="745"/>
      <c r="LG40" s="746" t="s">
        <v>147</v>
      </c>
      <c r="LH40" s="747"/>
      <c r="LI40" s="747"/>
      <c r="LJ40" s="747"/>
      <c r="LK40" s="747"/>
      <c r="LL40" s="747"/>
      <c r="LM40" s="747"/>
      <c r="LN40" s="747"/>
      <c r="LO40" s="748"/>
      <c r="LP40" s="776"/>
      <c r="LQ40" s="777"/>
      <c r="LR40" s="778"/>
      <c r="LS40" s="778"/>
      <c r="LT40" s="777"/>
      <c r="LU40" s="777"/>
      <c r="LV40" s="778"/>
      <c r="LW40" s="800"/>
      <c r="LX40" s="777"/>
      <c r="LY40" s="777"/>
      <c r="LZ40" s="778"/>
      <c r="MA40" s="800"/>
      <c r="MB40" s="777"/>
      <c r="MC40" s="777"/>
      <c r="MD40" s="778"/>
      <c r="ME40" s="800"/>
      <c r="MF40" s="777"/>
      <c r="MG40" s="777"/>
      <c r="MH40" s="778"/>
      <c r="MI40" s="800"/>
      <c r="MJ40" s="801"/>
      <c r="MK40" s="802"/>
      <c r="ML40" s="803"/>
      <c r="MM40" s="961"/>
      <c r="MN40" s="962"/>
      <c r="MO40" s="962"/>
      <c r="MP40" s="963"/>
      <c r="MQ40" s="979">
        <f>MQ33+MQ35+MQ36</f>
        <v>0</v>
      </c>
      <c r="MR40" s="980"/>
      <c r="MS40" s="980"/>
      <c r="MT40" s="980"/>
      <c r="MU40" s="970">
        <f t="shared" ref="MU40" si="404">MU33+MU35+MU36</f>
        <v>0</v>
      </c>
      <c r="MV40" s="971"/>
      <c r="MW40" s="971"/>
      <c r="MX40" s="972"/>
      <c r="MY40" s="970">
        <f t="shared" ref="MY40" si="405">MY33+MY35+MY36</f>
        <v>0</v>
      </c>
      <c r="MZ40" s="971"/>
      <c r="NA40" s="971"/>
      <c r="NB40" s="972"/>
      <c r="NC40" s="970">
        <f t="shared" ref="NC40" si="406">NC33+NC35+NC36</f>
        <v>0</v>
      </c>
      <c r="ND40" s="971"/>
      <c r="NE40" s="971"/>
      <c r="NF40" s="972"/>
      <c r="NG40" s="970">
        <f t="shared" ref="NG40" si="407">NG33+NG35+NG36</f>
        <v>0</v>
      </c>
      <c r="NH40" s="971"/>
      <c r="NI40" s="971"/>
      <c r="NJ40" s="973"/>
      <c r="NK40" s="796"/>
      <c r="NL40" s="797"/>
      <c r="NM40" s="797"/>
      <c r="NN40" s="797"/>
      <c r="NO40" s="797"/>
      <c r="NP40" s="797"/>
      <c r="NQ40" s="797"/>
      <c r="NR40" s="797"/>
      <c r="NS40" s="797"/>
      <c r="NT40" s="797"/>
      <c r="NU40" s="797"/>
      <c r="NV40" s="797"/>
      <c r="NW40" s="798"/>
      <c r="NX40" s="798"/>
      <c r="NY40" s="798"/>
      <c r="NZ40" s="798"/>
      <c r="OA40" s="798"/>
      <c r="OB40" s="798"/>
      <c r="OC40" s="798"/>
      <c r="OD40" s="799"/>
      <c r="OE40" s="979">
        <f>OE33+OE35+OE36</f>
        <v>0</v>
      </c>
      <c r="OF40" s="980"/>
      <c r="OG40" s="980"/>
      <c r="OH40" s="980"/>
      <c r="OI40" s="970">
        <f t="shared" ref="OI40" si="408">OI33+OI35+OI36</f>
        <v>0</v>
      </c>
      <c r="OJ40" s="971"/>
      <c r="OK40" s="971"/>
      <c r="OL40" s="972"/>
      <c r="OM40" s="970">
        <f>OM33+OM35+OM36</f>
        <v>0</v>
      </c>
      <c r="ON40" s="971"/>
      <c r="OO40" s="971"/>
      <c r="OP40" s="972"/>
      <c r="OQ40" s="970">
        <f t="shared" ref="OQ40" si="409">OQ33+OQ35+OQ36</f>
        <v>0</v>
      </c>
      <c r="OR40" s="971"/>
      <c r="OS40" s="971"/>
      <c r="OT40" s="972"/>
      <c r="OU40" s="970">
        <f t="shared" ref="OU40" si="410">OU33+OU35+OU36</f>
        <v>0</v>
      </c>
      <c r="OV40" s="971"/>
      <c r="OW40" s="971"/>
      <c r="OX40" s="973"/>
      <c r="PC40" s="868"/>
      <c r="PD40" s="813"/>
      <c r="PE40" s="744"/>
      <c r="PF40" s="745"/>
      <c r="PG40" s="746" t="s">
        <v>147</v>
      </c>
      <c r="PH40" s="747"/>
      <c r="PI40" s="747"/>
      <c r="PJ40" s="747"/>
      <c r="PK40" s="747"/>
      <c r="PL40" s="747"/>
      <c r="PM40" s="747"/>
      <c r="PN40" s="747"/>
      <c r="PO40" s="748"/>
      <c r="PP40" s="776"/>
      <c r="PQ40" s="777"/>
      <c r="PR40" s="778"/>
      <c r="PS40" s="778"/>
      <c r="PT40" s="777"/>
      <c r="PU40" s="777"/>
      <c r="PV40" s="778"/>
      <c r="PW40" s="800"/>
      <c r="PX40" s="777"/>
      <c r="PY40" s="777"/>
      <c r="PZ40" s="778"/>
      <c r="QA40" s="800"/>
      <c r="QB40" s="777"/>
      <c r="QC40" s="777"/>
      <c r="QD40" s="778"/>
      <c r="QE40" s="800"/>
      <c r="QF40" s="777"/>
      <c r="QG40" s="777"/>
      <c r="QH40" s="778"/>
      <c r="QI40" s="800"/>
      <c r="QJ40" s="801"/>
      <c r="QK40" s="802"/>
      <c r="QL40" s="803"/>
      <c r="QM40" s="961"/>
      <c r="QN40" s="962"/>
      <c r="QO40" s="962"/>
      <c r="QP40" s="963"/>
      <c r="QQ40" s="979">
        <f>QQ33+QQ35+QQ36</f>
        <v>0</v>
      </c>
      <c r="QR40" s="980"/>
      <c r="QS40" s="980"/>
      <c r="QT40" s="980"/>
      <c r="QU40" s="970">
        <f t="shared" ref="QU40" si="411">QU33+QU35+QU36</f>
        <v>0</v>
      </c>
      <c r="QV40" s="971"/>
      <c r="QW40" s="971"/>
      <c r="QX40" s="972"/>
      <c r="QY40" s="970">
        <f t="shared" ref="QY40" si="412">QY33+QY35+QY36</f>
        <v>0</v>
      </c>
      <c r="QZ40" s="971"/>
      <c r="RA40" s="971"/>
      <c r="RB40" s="972"/>
      <c r="RC40" s="970">
        <f t="shared" ref="RC40" si="413">RC33+RC35+RC36</f>
        <v>0</v>
      </c>
      <c r="RD40" s="971"/>
      <c r="RE40" s="971"/>
      <c r="RF40" s="972"/>
      <c r="RG40" s="970">
        <f t="shared" ref="RG40" si="414">RG33+RG35+RG36</f>
        <v>0</v>
      </c>
      <c r="RH40" s="971"/>
      <c r="RI40" s="971"/>
      <c r="RJ40" s="973"/>
      <c r="RK40" s="796"/>
      <c r="RL40" s="797"/>
      <c r="RM40" s="797"/>
      <c r="RN40" s="797"/>
      <c r="RO40" s="797"/>
      <c r="RP40" s="797"/>
      <c r="RQ40" s="797"/>
      <c r="RR40" s="797"/>
      <c r="RS40" s="797"/>
      <c r="RT40" s="797"/>
      <c r="RU40" s="797"/>
      <c r="RV40" s="797"/>
      <c r="RW40" s="798"/>
      <c r="RX40" s="798"/>
      <c r="RY40" s="798"/>
      <c r="RZ40" s="798"/>
      <c r="SA40" s="798"/>
      <c r="SB40" s="798"/>
      <c r="SC40" s="798"/>
      <c r="SD40" s="799"/>
      <c r="SE40" s="979">
        <f>SE33+SE35+SE36</f>
        <v>0</v>
      </c>
      <c r="SF40" s="980"/>
      <c r="SG40" s="980"/>
      <c r="SH40" s="980"/>
      <c r="SI40" s="970">
        <f t="shared" ref="SI40" si="415">SI33+SI35+SI36</f>
        <v>0</v>
      </c>
      <c r="SJ40" s="971"/>
      <c r="SK40" s="971"/>
      <c r="SL40" s="972"/>
      <c r="SM40" s="970">
        <f>SM33+SM35+SM36</f>
        <v>0</v>
      </c>
      <c r="SN40" s="971"/>
      <c r="SO40" s="971"/>
      <c r="SP40" s="972"/>
      <c r="SQ40" s="970">
        <f t="shared" ref="SQ40" si="416">SQ33+SQ35+SQ36</f>
        <v>0</v>
      </c>
      <c r="SR40" s="971"/>
      <c r="SS40" s="971"/>
      <c r="ST40" s="972"/>
      <c r="SU40" s="970">
        <f t="shared" ref="SU40" si="417">SU33+SU35+SU36</f>
        <v>0</v>
      </c>
      <c r="SV40" s="971"/>
      <c r="SW40" s="971"/>
      <c r="SX40" s="973"/>
      <c r="TS40" s="776"/>
      <c r="TT40" s="777"/>
      <c r="TU40" s="778"/>
      <c r="TV40" s="778"/>
      <c r="TW40" s="777"/>
      <c r="TX40" s="777"/>
      <c r="TY40" s="778"/>
      <c r="TZ40" s="800"/>
      <c r="UA40" s="777"/>
      <c r="UB40" s="777"/>
      <c r="UC40" s="778"/>
      <c r="UD40" s="800"/>
      <c r="UE40" s="777"/>
      <c r="UF40" s="777"/>
      <c r="UG40" s="778"/>
      <c r="UH40" s="800"/>
      <c r="UI40" s="777"/>
      <c r="UJ40" s="777"/>
      <c r="UK40" s="778"/>
      <c r="UL40" s="800"/>
      <c r="UM40" s="801"/>
      <c r="UN40" s="802"/>
      <c r="UO40" s="803"/>
      <c r="UP40" s="961"/>
      <c r="UQ40" s="962"/>
      <c r="UR40" s="962"/>
      <c r="US40" s="963"/>
      <c r="UT40" s="979">
        <f t="shared" si="10"/>
        <v>0</v>
      </c>
      <c r="UU40" s="980"/>
      <c r="UV40" s="980"/>
      <c r="UW40" s="980"/>
      <c r="UX40" s="970">
        <f t="shared" si="11"/>
        <v>0</v>
      </c>
      <c r="UY40" s="971"/>
      <c r="UZ40" s="971"/>
      <c r="VA40" s="972"/>
      <c r="VB40" s="970">
        <f t="shared" si="12"/>
        <v>0</v>
      </c>
      <c r="VC40" s="971"/>
      <c r="VD40" s="971"/>
      <c r="VE40" s="972"/>
      <c r="VF40" s="970">
        <f t="shared" si="13"/>
        <v>0</v>
      </c>
      <c r="VG40" s="971"/>
      <c r="VH40" s="971"/>
      <c r="VI40" s="972"/>
      <c r="VJ40" s="970">
        <f t="shared" si="14"/>
        <v>0</v>
      </c>
      <c r="VK40" s="971"/>
      <c r="VL40" s="971"/>
      <c r="VM40" s="973"/>
      <c r="VN40" s="796"/>
      <c r="VO40" s="797"/>
      <c r="VP40" s="797"/>
      <c r="VQ40" s="797"/>
      <c r="VR40" s="797"/>
      <c r="VS40" s="797"/>
      <c r="VT40" s="797"/>
      <c r="VU40" s="797"/>
      <c r="VV40" s="797"/>
      <c r="VW40" s="797"/>
      <c r="VX40" s="797"/>
      <c r="VY40" s="797"/>
      <c r="VZ40" s="798"/>
      <c r="WA40" s="798"/>
      <c r="WB40" s="798"/>
      <c r="WC40" s="798"/>
      <c r="WD40" s="798"/>
      <c r="WE40" s="798"/>
      <c r="WF40" s="798"/>
      <c r="WG40" s="799"/>
      <c r="WH40" s="979">
        <f t="shared" si="333"/>
        <v>0</v>
      </c>
      <c r="WI40" s="980"/>
      <c r="WJ40" s="980"/>
      <c r="WK40" s="980"/>
      <c r="WL40" s="970">
        <f t="shared" si="334"/>
        <v>0</v>
      </c>
      <c r="WM40" s="971"/>
      <c r="WN40" s="971"/>
      <c r="WO40" s="972"/>
      <c r="WP40" s="970">
        <f t="shared" si="335"/>
        <v>0</v>
      </c>
      <c r="WQ40" s="971"/>
      <c r="WR40" s="971"/>
      <c r="WS40" s="972"/>
      <c r="WT40" s="970">
        <f t="shared" si="336"/>
        <v>0</v>
      </c>
      <c r="WU40" s="971"/>
      <c r="WV40" s="971"/>
      <c r="WW40" s="972"/>
      <c r="WX40" s="970">
        <f t="shared" si="337"/>
        <v>0</v>
      </c>
      <c r="WY40" s="971"/>
      <c r="WZ40" s="971"/>
      <c r="XA40" s="973"/>
    </row>
    <row r="41" spans="3:625" s="100" customFormat="1" ht="29.25" customHeight="1" x14ac:dyDescent="0.15">
      <c r="C41" s="783" t="s">
        <v>13</v>
      </c>
      <c r="D41" s="784"/>
      <c r="E41" s="222"/>
      <c r="F41" s="223"/>
      <c r="G41" s="223"/>
      <c r="H41" s="218"/>
      <c r="I41" s="218"/>
      <c r="J41" s="218"/>
      <c r="K41" s="218"/>
      <c r="L41" s="218"/>
      <c r="M41" s="218"/>
      <c r="N41" s="218"/>
      <c r="O41" s="218"/>
      <c r="P41" s="220"/>
      <c r="Q41" s="220"/>
      <c r="R41" s="145"/>
      <c r="S41" s="145"/>
      <c r="T41" s="220"/>
      <c r="U41" s="220"/>
      <c r="V41" s="145"/>
      <c r="W41" s="145"/>
      <c r="X41" s="220"/>
      <c r="Y41" s="220"/>
      <c r="Z41" s="145"/>
      <c r="AA41" s="145"/>
      <c r="AB41" s="220"/>
      <c r="AC41" s="220"/>
      <c r="AD41" s="145"/>
      <c r="AE41" s="145"/>
      <c r="AF41" s="220"/>
      <c r="AG41" s="220"/>
      <c r="AH41" s="145"/>
      <c r="AI41" s="145"/>
      <c r="AJ41" s="219"/>
      <c r="AK41" s="219"/>
      <c r="AL41" s="219"/>
      <c r="AM41" s="239"/>
      <c r="AN41" s="239"/>
      <c r="AO41" s="239"/>
      <c r="AP41" s="239"/>
      <c r="AQ41" s="231"/>
      <c r="AR41" s="231"/>
      <c r="AS41" s="231"/>
      <c r="AT41" s="231"/>
      <c r="AU41" s="231"/>
      <c r="AV41" s="231"/>
      <c r="AW41" s="231"/>
      <c r="AX41" s="231"/>
      <c r="AY41" s="231"/>
      <c r="AZ41" s="231"/>
      <c r="BA41" s="231"/>
      <c r="BB41" s="231"/>
      <c r="BC41" s="231"/>
      <c r="BD41" s="231"/>
      <c r="BE41" s="231"/>
      <c r="BF41" s="231"/>
      <c r="BG41" s="231"/>
      <c r="BH41" s="231"/>
      <c r="BI41" s="231"/>
      <c r="BJ41" s="232"/>
      <c r="BK41" s="945" t="str">
        <f>$P$8</f>
        <v>1年目
（　　）年度</v>
      </c>
      <c r="BL41" s="929"/>
      <c r="BM41" s="929"/>
      <c r="BN41" s="929"/>
      <c r="BO41" s="929" t="str">
        <f>$T$8</f>
        <v>２年目
（　　）年度</v>
      </c>
      <c r="BP41" s="929"/>
      <c r="BQ41" s="929"/>
      <c r="BR41" s="929"/>
      <c r="BS41" s="929" t="str">
        <f>$X$8</f>
        <v>３年目
（　　）年度</v>
      </c>
      <c r="BT41" s="929"/>
      <c r="BU41" s="929"/>
      <c r="BV41" s="929"/>
      <c r="BW41" s="929" t="str">
        <f>$AB$8</f>
        <v>４年目
（　　）年度</v>
      </c>
      <c r="BX41" s="929"/>
      <c r="BY41" s="929"/>
      <c r="BZ41" s="929"/>
      <c r="CA41" s="929" t="str">
        <f>$AF$8</f>
        <v>５年目
（　　）年度</v>
      </c>
      <c r="CB41" s="929"/>
      <c r="CC41" s="929"/>
      <c r="CD41" s="934"/>
      <c r="CE41" s="152"/>
      <c r="CF41" s="234"/>
      <c r="CG41" s="234"/>
      <c r="CH41" s="234"/>
      <c r="CI41" s="234"/>
      <c r="CJ41" s="234"/>
      <c r="CK41" s="234"/>
      <c r="CL41" s="234"/>
      <c r="CM41" s="234"/>
      <c r="CN41" s="234"/>
      <c r="CO41" s="234"/>
      <c r="CP41" s="234"/>
      <c r="CQ41" s="234"/>
      <c r="CR41" s="234"/>
      <c r="CS41" s="234"/>
      <c r="CT41" s="234"/>
      <c r="CU41" s="234"/>
      <c r="CV41" s="234"/>
      <c r="CW41" s="234"/>
      <c r="CX41" s="235"/>
      <c r="DC41" s="783" t="s">
        <v>13</v>
      </c>
      <c r="DD41" s="784"/>
      <c r="DE41" s="222"/>
      <c r="DF41" s="223"/>
      <c r="DG41" s="223"/>
      <c r="DH41" s="218"/>
      <c r="DI41" s="218"/>
      <c r="DJ41" s="218"/>
      <c r="DK41" s="218"/>
      <c r="DL41" s="218"/>
      <c r="DM41" s="218"/>
      <c r="DN41" s="218"/>
      <c r="DO41" s="218"/>
      <c r="DP41" s="220"/>
      <c r="DQ41" s="220"/>
      <c r="DR41" s="145"/>
      <c r="DS41" s="145"/>
      <c r="DT41" s="220"/>
      <c r="DU41" s="220"/>
      <c r="DV41" s="145"/>
      <c r="DW41" s="145"/>
      <c r="DX41" s="220"/>
      <c r="DY41" s="220"/>
      <c r="DZ41" s="145"/>
      <c r="EA41" s="145"/>
      <c r="EB41" s="220"/>
      <c r="EC41" s="220"/>
      <c r="ED41" s="145"/>
      <c r="EE41" s="145"/>
      <c r="EF41" s="220"/>
      <c r="EG41" s="220"/>
      <c r="EH41" s="145"/>
      <c r="EI41" s="145"/>
      <c r="EJ41" s="219"/>
      <c r="EK41" s="219"/>
      <c r="EL41" s="219"/>
      <c r="EM41" s="239"/>
      <c r="EN41" s="239"/>
      <c r="EO41" s="239"/>
      <c r="EP41" s="239"/>
      <c r="EQ41" s="231"/>
      <c r="ER41" s="231"/>
      <c r="ES41" s="231"/>
      <c r="ET41" s="231"/>
      <c r="EU41" s="231"/>
      <c r="EV41" s="231"/>
      <c r="EW41" s="231"/>
      <c r="EX41" s="231"/>
      <c r="EY41" s="231"/>
      <c r="EZ41" s="231"/>
      <c r="FA41" s="231"/>
      <c r="FB41" s="231"/>
      <c r="FC41" s="231"/>
      <c r="FD41" s="231"/>
      <c r="FE41" s="231"/>
      <c r="FF41" s="231"/>
      <c r="FG41" s="231"/>
      <c r="FH41" s="231"/>
      <c r="FI41" s="231"/>
      <c r="FJ41" s="232"/>
      <c r="FK41" s="945" t="str">
        <f>$P$8</f>
        <v>1年目
（　　）年度</v>
      </c>
      <c r="FL41" s="929"/>
      <c r="FM41" s="929"/>
      <c r="FN41" s="929"/>
      <c r="FO41" s="929" t="str">
        <f>$T$8</f>
        <v>２年目
（　　）年度</v>
      </c>
      <c r="FP41" s="929"/>
      <c r="FQ41" s="929"/>
      <c r="FR41" s="929"/>
      <c r="FS41" s="929" t="str">
        <f>$X$8</f>
        <v>３年目
（　　）年度</v>
      </c>
      <c r="FT41" s="929"/>
      <c r="FU41" s="929"/>
      <c r="FV41" s="929"/>
      <c r="FW41" s="929" t="str">
        <f>$AB$8</f>
        <v>４年目
（　　）年度</v>
      </c>
      <c r="FX41" s="929"/>
      <c r="FY41" s="929"/>
      <c r="FZ41" s="929"/>
      <c r="GA41" s="929" t="str">
        <f>$AF$8</f>
        <v>５年目
（　　）年度</v>
      </c>
      <c r="GB41" s="929"/>
      <c r="GC41" s="929"/>
      <c r="GD41" s="934"/>
      <c r="GE41" s="152"/>
      <c r="GF41" s="234"/>
      <c r="GG41" s="234"/>
      <c r="GH41" s="234"/>
      <c r="GI41" s="234"/>
      <c r="GJ41" s="234"/>
      <c r="GK41" s="234"/>
      <c r="GL41" s="234"/>
      <c r="GM41" s="234"/>
      <c r="GN41" s="234"/>
      <c r="GO41" s="234"/>
      <c r="GP41" s="234"/>
      <c r="GQ41" s="234"/>
      <c r="GR41" s="234"/>
      <c r="GS41" s="234"/>
      <c r="GT41" s="234"/>
      <c r="GU41" s="234"/>
      <c r="GV41" s="234"/>
      <c r="GW41" s="234"/>
      <c r="GX41" s="235"/>
      <c r="HC41" s="783" t="s">
        <v>13</v>
      </c>
      <c r="HD41" s="784"/>
      <c r="HE41" s="222"/>
      <c r="HF41" s="223"/>
      <c r="HG41" s="223"/>
      <c r="HH41" s="218"/>
      <c r="HI41" s="218"/>
      <c r="HJ41" s="218"/>
      <c r="HK41" s="218"/>
      <c r="HL41" s="218"/>
      <c r="HM41" s="218"/>
      <c r="HN41" s="218"/>
      <c r="HO41" s="218"/>
      <c r="HP41" s="220"/>
      <c r="HQ41" s="220"/>
      <c r="HR41" s="145"/>
      <c r="HS41" s="145"/>
      <c r="HT41" s="220"/>
      <c r="HU41" s="220"/>
      <c r="HV41" s="145"/>
      <c r="HW41" s="145"/>
      <c r="HX41" s="220"/>
      <c r="HY41" s="220"/>
      <c r="HZ41" s="145"/>
      <c r="IA41" s="145"/>
      <c r="IB41" s="220"/>
      <c r="IC41" s="220"/>
      <c r="ID41" s="145"/>
      <c r="IE41" s="145"/>
      <c r="IF41" s="220"/>
      <c r="IG41" s="220"/>
      <c r="IH41" s="145"/>
      <c r="II41" s="145"/>
      <c r="IJ41" s="219"/>
      <c r="IK41" s="219"/>
      <c r="IL41" s="219"/>
      <c r="IM41" s="239"/>
      <c r="IN41" s="239"/>
      <c r="IO41" s="239"/>
      <c r="IP41" s="239"/>
      <c r="IQ41" s="231"/>
      <c r="IR41" s="231"/>
      <c r="IS41" s="231"/>
      <c r="IT41" s="231"/>
      <c r="IU41" s="231"/>
      <c r="IV41" s="231"/>
      <c r="IW41" s="231"/>
      <c r="IX41" s="231"/>
      <c r="IY41" s="231"/>
      <c r="IZ41" s="231"/>
      <c r="JA41" s="231"/>
      <c r="JB41" s="231"/>
      <c r="JC41" s="231"/>
      <c r="JD41" s="231"/>
      <c r="JE41" s="231"/>
      <c r="JF41" s="231"/>
      <c r="JG41" s="231"/>
      <c r="JH41" s="231"/>
      <c r="JI41" s="231"/>
      <c r="JJ41" s="232"/>
      <c r="JK41" s="945" t="str">
        <f>$P$8</f>
        <v>1年目
（　　）年度</v>
      </c>
      <c r="JL41" s="929"/>
      <c r="JM41" s="929"/>
      <c r="JN41" s="929"/>
      <c r="JO41" s="929" t="str">
        <f>$T$8</f>
        <v>２年目
（　　）年度</v>
      </c>
      <c r="JP41" s="929"/>
      <c r="JQ41" s="929"/>
      <c r="JR41" s="929"/>
      <c r="JS41" s="929" t="str">
        <f>$X$8</f>
        <v>３年目
（　　）年度</v>
      </c>
      <c r="JT41" s="929"/>
      <c r="JU41" s="929"/>
      <c r="JV41" s="929"/>
      <c r="JW41" s="929" t="str">
        <f>$AB$8</f>
        <v>４年目
（　　）年度</v>
      </c>
      <c r="JX41" s="929"/>
      <c r="JY41" s="929"/>
      <c r="JZ41" s="929"/>
      <c r="KA41" s="929" t="str">
        <f>$AF$8</f>
        <v>５年目
（　　）年度</v>
      </c>
      <c r="KB41" s="929"/>
      <c r="KC41" s="929"/>
      <c r="KD41" s="934"/>
      <c r="KE41" s="152"/>
      <c r="KF41" s="234"/>
      <c r="KG41" s="234"/>
      <c r="KH41" s="234"/>
      <c r="KI41" s="234"/>
      <c r="KJ41" s="234"/>
      <c r="KK41" s="234"/>
      <c r="KL41" s="234"/>
      <c r="KM41" s="234"/>
      <c r="KN41" s="234"/>
      <c r="KO41" s="234"/>
      <c r="KP41" s="234"/>
      <c r="KQ41" s="234"/>
      <c r="KR41" s="234"/>
      <c r="KS41" s="234"/>
      <c r="KT41" s="234"/>
      <c r="KU41" s="234"/>
      <c r="KV41" s="234"/>
      <c r="KW41" s="234"/>
      <c r="KX41" s="235"/>
      <c r="LC41" s="783" t="s">
        <v>13</v>
      </c>
      <c r="LD41" s="784"/>
      <c r="LE41" s="222"/>
      <c r="LF41" s="223"/>
      <c r="LG41" s="223"/>
      <c r="LH41" s="218"/>
      <c r="LI41" s="218"/>
      <c r="LJ41" s="218"/>
      <c r="LK41" s="218"/>
      <c r="LL41" s="218"/>
      <c r="LM41" s="218"/>
      <c r="LN41" s="218"/>
      <c r="LO41" s="218"/>
      <c r="LP41" s="220"/>
      <c r="LQ41" s="220"/>
      <c r="LR41" s="145"/>
      <c r="LS41" s="145"/>
      <c r="LT41" s="220"/>
      <c r="LU41" s="220"/>
      <c r="LV41" s="145"/>
      <c r="LW41" s="145"/>
      <c r="LX41" s="220"/>
      <c r="LY41" s="220"/>
      <c r="LZ41" s="145"/>
      <c r="MA41" s="145"/>
      <c r="MB41" s="220"/>
      <c r="MC41" s="220"/>
      <c r="MD41" s="145"/>
      <c r="ME41" s="145"/>
      <c r="MF41" s="220"/>
      <c r="MG41" s="220"/>
      <c r="MH41" s="145"/>
      <c r="MI41" s="145"/>
      <c r="MJ41" s="219"/>
      <c r="MK41" s="219"/>
      <c r="ML41" s="219"/>
      <c r="MM41" s="239"/>
      <c r="MN41" s="239"/>
      <c r="MO41" s="239"/>
      <c r="MP41" s="239"/>
      <c r="MQ41" s="231"/>
      <c r="MR41" s="231"/>
      <c r="MS41" s="231"/>
      <c r="MT41" s="231"/>
      <c r="MU41" s="231"/>
      <c r="MV41" s="231"/>
      <c r="MW41" s="231"/>
      <c r="MX41" s="231"/>
      <c r="MY41" s="231"/>
      <c r="MZ41" s="231"/>
      <c r="NA41" s="231"/>
      <c r="NB41" s="231"/>
      <c r="NC41" s="231"/>
      <c r="ND41" s="231"/>
      <c r="NE41" s="231"/>
      <c r="NF41" s="231"/>
      <c r="NG41" s="231"/>
      <c r="NH41" s="231"/>
      <c r="NI41" s="231"/>
      <c r="NJ41" s="232"/>
      <c r="NK41" s="945" t="str">
        <f>$P$8</f>
        <v>1年目
（　　）年度</v>
      </c>
      <c r="NL41" s="929"/>
      <c r="NM41" s="929"/>
      <c r="NN41" s="929"/>
      <c r="NO41" s="929" t="str">
        <f>$T$8</f>
        <v>２年目
（　　）年度</v>
      </c>
      <c r="NP41" s="929"/>
      <c r="NQ41" s="929"/>
      <c r="NR41" s="929"/>
      <c r="NS41" s="929" t="str">
        <f>$X$8</f>
        <v>３年目
（　　）年度</v>
      </c>
      <c r="NT41" s="929"/>
      <c r="NU41" s="929"/>
      <c r="NV41" s="929"/>
      <c r="NW41" s="929" t="str">
        <f>$AB$8</f>
        <v>４年目
（　　）年度</v>
      </c>
      <c r="NX41" s="929"/>
      <c r="NY41" s="929"/>
      <c r="NZ41" s="929"/>
      <c r="OA41" s="929" t="str">
        <f>$AF$8</f>
        <v>５年目
（　　）年度</v>
      </c>
      <c r="OB41" s="929"/>
      <c r="OC41" s="929"/>
      <c r="OD41" s="934"/>
      <c r="OE41" s="152"/>
      <c r="OF41" s="234"/>
      <c r="OG41" s="234"/>
      <c r="OH41" s="234"/>
      <c r="OI41" s="234"/>
      <c r="OJ41" s="234"/>
      <c r="OK41" s="234"/>
      <c r="OL41" s="234"/>
      <c r="OM41" s="234"/>
      <c r="ON41" s="234"/>
      <c r="OO41" s="234"/>
      <c r="OP41" s="234"/>
      <c r="OQ41" s="234"/>
      <c r="OR41" s="234"/>
      <c r="OS41" s="234"/>
      <c r="OT41" s="234"/>
      <c r="OU41" s="234"/>
      <c r="OV41" s="234"/>
      <c r="OW41" s="234"/>
      <c r="OX41" s="235"/>
      <c r="PC41" s="783" t="s">
        <v>13</v>
      </c>
      <c r="PD41" s="784"/>
      <c r="PE41" s="222"/>
      <c r="PF41" s="223"/>
      <c r="PG41" s="223"/>
      <c r="PH41" s="218"/>
      <c r="PI41" s="218"/>
      <c r="PJ41" s="218"/>
      <c r="PK41" s="218"/>
      <c r="PL41" s="218"/>
      <c r="PM41" s="218"/>
      <c r="PN41" s="218"/>
      <c r="PO41" s="218"/>
      <c r="PP41" s="220"/>
      <c r="PQ41" s="220"/>
      <c r="PR41" s="145"/>
      <c r="PS41" s="145"/>
      <c r="PT41" s="220"/>
      <c r="PU41" s="220"/>
      <c r="PV41" s="145"/>
      <c r="PW41" s="145"/>
      <c r="PX41" s="220"/>
      <c r="PY41" s="220"/>
      <c r="PZ41" s="145"/>
      <c r="QA41" s="145"/>
      <c r="QB41" s="220"/>
      <c r="QC41" s="220"/>
      <c r="QD41" s="145"/>
      <c r="QE41" s="145"/>
      <c r="QF41" s="220"/>
      <c r="QG41" s="220"/>
      <c r="QH41" s="145"/>
      <c r="QI41" s="145"/>
      <c r="QJ41" s="219"/>
      <c r="QK41" s="219"/>
      <c r="QL41" s="219"/>
      <c r="QM41" s="239"/>
      <c r="QN41" s="239"/>
      <c r="QO41" s="239"/>
      <c r="QP41" s="239"/>
      <c r="QQ41" s="231"/>
      <c r="QR41" s="231"/>
      <c r="QS41" s="231"/>
      <c r="QT41" s="231"/>
      <c r="QU41" s="231"/>
      <c r="QV41" s="231"/>
      <c r="QW41" s="231"/>
      <c r="QX41" s="231"/>
      <c r="QY41" s="231"/>
      <c r="QZ41" s="231"/>
      <c r="RA41" s="231"/>
      <c r="RB41" s="231"/>
      <c r="RC41" s="231"/>
      <c r="RD41" s="231"/>
      <c r="RE41" s="231"/>
      <c r="RF41" s="231"/>
      <c r="RG41" s="231"/>
      <c r="RH41" s="231"/>
      <c r="RI41" s="231"/>
      <c r="RJ41" s="232"/>
      <c r="RK41" s="945" t="str">
        <f>$P$8</f>
        <v>1年目
（　　）年度</v>
      </c>
      <c r="RL41" s="929"/>
      <c r="RM41" s="929"/>
      <c r="RN41" s="929"/>
      <c r="RO41" s="929" t="str">
        <f>$T$8</f>
        <v>２年目
（　　）年度</v>
      </c>
      <c r="RP41" s="929"/>
      <c r="RQ41" s="929"/>
      <c r="RR41" s="929"/>
      <c r="RS41" s="929" t="str">
        <f>$X$8</f>
        <v>３年目
（　　）年度</v>
      </c>
      <c r="RT41" s="929"/>
      <c r="RU41" s="929"/>
      <c r="RV41" s="929"/>
      <c r="RW41" s="929" t="str">
        <f>$AB$8</f>
        <v>４年目
（　　）年度</v>
      </c>
      <c r="RX41" s="929"/>
      <c r="RY41" s="929"/>
      <c r="RZ41" s="929"/>
      <c r="SA41" s="929" t="str">
        <f>$AF$8</f>
        <v>５年目
（　　）年度</v>
      </c>
      <c r="SB41" s="929"/>
      <c r="SC41" s="929"/>
      <c r="SD41" s="934"/>
      <c r="SE41" s="152"/>
      <c r="SF41" s="234"/>
      <c r="SG41" s="234"/>
      <c r="SH41" s="234"/>
      <c r="SI41" s="234"/>
      <c r="SJ41" s="234"/>
      <c r="SK41" s="234"/>
      <c r="SL41" s="234"/>
      <c r="SM41" s="234"/>
      <c r="SN41" s="234"/>
      <c r="SO41" s="234"/>
      <c r="SP41" s="234"/>
      <c r="SQ41" s="234"/>
      <c r="SR41" s="234"/>
      <c r="SS41" s="234"/>
      <c r="ST41" s="234"/>
      <c r="SU41" s="234"/>
      <c r="SV41" s="234"/>
      <c r="SW41" s="234"/>
      <c r="SX41" s="235"/>
      <c r="TS41" s="220"/>
      <c r="TT41" s="220"/>
      <c r="TU41" s="145"/>
      <c r="TV41" s="145"/>
      <c r="TW41" s="220"/>
      <c r="TX41" s="220"/>
      <c r="TY41" s="145"/>
      <c r="TZ41" s="145"/>
      <c r="UA41" s="220"/>
      <c r="UB41" s="220"/>
      <c r="UC41" s="145"/>
      <c r="UD41" s="145"/>
      <c r="UE41" s="220"/>
      <c r="UF41" s="220"/>
      <c r="UG41" s="145"/>
      <c r="UH41" s="145"/>
      <c r="UI41" s="220"/>
      <c r="UJ41" s="220"/>
      <c r="UK41" s="145"/>
      <c r="UL41" s="145"/>
      <c r="UM41" s="219"/>
      <c r="UN41" s="219"/>
      <c r="UO41" s="219"/>
      <c r="UP41" s="239"/>
      <c r="UQ41" s="239"/>
      <c r="UR41" s="239"/>
      <c r="US41" s="239"/>
      <c r="UT41" s="231"/>
      <c r="UU41" s="231"/>
      <c r="UV41" s="231"/>
      <c r="UW41" s="231"/>
      <c r="UX41" s="231"/>
      <c r="UY41" s="231"/>
      <c r="UZ41" s="231"/>
      <c r="VA41" s="231"/>
      <c r="VB41" s="231"/>
      <c r="VC41" s="231"/>
      <c r="VD41" s="231"/>
      <c r="VE41" s="231"/>
      <c r="VF41" s="231"/>
      <c r="VG41" s="231"/>
      <c r="VH41" s="231"/>
      <c r="VI41" s="231"/>
      <c r="VJ41" s="231"/>
      <c r="VK41" s="231"/>
      <c r="VL41" s="231"/>
      <c r="VM41" s="232"/>
      <c r="VN41" s="945" t="str">
        <f>$P$8</f>
        <v>1年目
（　　）年度</v>
      </c>
      <c r="VO41" s="929"/>
      <c r="VP41" s="929"/>
      <c r="VQ41" s="929"/>
      <c r="VR41" s="929" t="str">
        <f>$T$8</f>
        <v>２年目
（　　）年度</v>
      </c>
      <c r="VS41" s="929"/>
      <c r="VT41" s="929"/>
      <c r="VU41" s="929"/>
      <c r="VV41" s="929" t="str">
        <f>$X$8</f>
        <v>３年目
（　　）年度</v>
      </c>
      <c r="VW41" s="929"/>
      <c r="VX41" s="929"/>
      <c r="VY41" s="929"/>
      <c r="VZ41" s="929" t="str">
        <f>$AB$8</f>
        <v>４年目
（　　）年度</v>
      </c>
      <c r="WA41" s="929"/>
      <c r="WB41" s="929"/>
      <c r="WC41" s="929"/>
      <c r="WD41" s="929" t="str">
        <f>$AF$8</f>
        <v>５年目
（　　）年度</v>
      </c>
      <c r="WE41" s="929"/>
      <c r="WF41" s="929"/>
      <c r="WG41" s="934"/>
      <c r="WH41" s="152"/>
      <c r="WI41" s="234"/>
      <c r="WJ41" s="234"/>
      <c r="WK41" s="234"/>
      <c r="WL41" s="234"/>
      <c r="WM41" s="234"/>
      <c r="WN41" s="234"/>
      <c r="WO41" s="234"/>
      <c r="WP41" s="234"/>
      <c r="WQ41" s="234"/>
      <c r="WR41" s="234"/>
      <c r="WS41" s="234"/>
      <c r="WT41" s="234"/>
      <c r="WU41" s="234"/>
      <c r="WV41" s="234"/>
      <c r="WW41" s="234"/>
      <c r="WX41" s="234"/>
      <c r="WY41" s="234"/>
      <c r="WZ41" s="234"/>
      <c r="XA41" s="235"/>
    </row>
    <row r="42" spans="3:625" s="100" customFormat="1" ht="30" customHeight="1" x14ac:dyDescent="0.15">
      <c r="C42" s="785"/>
      <c r="D42" s="786"/>
      <c r="E42" s="790" t="s">
        <v>150</v>
      </c>
      <c r="F42" s="791"/>
      <c r="G42" s="765" t="s">
        <v>151</v>
      </c>
      <c r="H42" s="766"/>
      <c r="I42" s="766"/>
      <c r="J42" s="766"/>
      <c r="K42" s="766"/>
      <c r="L42" s="766"/>
      <c r="M42" s="766"/>
      <c r="N42" s="766"/>
      <c r="O42" s="767"/>
      <c r="P42" s="484"/>
      <c r="Q42" s="434"/>
      <c r="R42" s="435"/>
      <c r="S42" s="435"/>
      <c r="T42" s="434"/>
      <c r="U42" s="434"/>
      <c r="V42" s="435"/>
      <c r="W42" s="589"/>
      <c r="X42" s="434"/>
      <c r="Y42" s="434"/>
      <c r="Z42" s="435"/>
      <c r="AA42" s="589"/>
      <c r="AB42" s="434"/>
      <c r="AC42" s="434"/>
      <c r="AD42" s="435"/>
      <c r="AE42" s="589"/>
      <c r="AF42" s="434"/>
      <c r="AG42" s="434"/>
      <c r="AH42" s="435"/>
      <c r="AI42" s="589"/>
      <c r="AJ42" s="772" t="s">
        <v>58</v>
      </c>
      <c r="AK42" s="773"/>
      <c r="AL42" s="774"/>
      <c r="AM42" s="964">
        <f>各種係数!$O42</f>
        <v>8.64</v>
      </c>
      <c r="AN42" s="965"/>
      <c r="AO42" s="965"/>
      <c r="AP42" s="966"/>
      <c r="AQ42" s="1058">
        <f t="shared" ref="AQ42:AQ46" si="418">P42*$AM42</f>
        <v>0</v>
      </c>
      <c r="AR42" s="1059"/>
      <c r="AS42" s="1059"/>
      <c r="AT42" s="1059"/>
      <c r="AU42" s="1060">
        <f t="shared" ref="AU42:AU46" si="419">T42*$AM42</f>
        <v>0</v>
      </c>
      <c r="AV42" s="1061"/>
      <c r="AW42" s="1061"/>
      <c r="AX42" s="1062"/>
      <c r="AY42" s="1060">
        <f t="shared" ref="AY42:AY46" si="420">X42*$AM42</f>
        <v>0</v>
      </c>
      <c r="AZ42" s="1061"/>
      <c r="BA42" s="1061"/>
      <c r="BB42" s="1062"/>
      <c r="BC42" s="1060">
        <f t="shared" ref="BC42:BC46" si="421">AB42*$AM42</f>
        <v>0</v>
      </c>
      <c r="BD42" s="1061"/>
      <c r="BE42" s="1061"/>
      <c r="BF42" s="1062"/>
      <c r="BG42" s="1060">
        <f t="shared" ref="BG42:BG46" si="422">AF42*$AM42</f>
        <v>0</v>
      </c>
      <c r="BH42" s="1061"/>
      <c r="BI42" s="1061"/>
      <c r="BJ42" s="1063"/>
      <c r="BK42" s="752"/>
      <c r="BL42" s="753"/>
      <c r="BM42" s="753"/>
      <c r="BN42" s="753"/>
      <c r="BO42" s="753"/>
      <c r="BP42" s="753"/>
      <c r="BQ42" s="753"/>
      <c r="BR42" s="753"/>
      <c r="BS42" s="753"/>
      <c r="BT42" s="753"/>
      <c r="BU42" s="753"/>
      <c r="BV42" s="753"/>
      <c r="BW42" s="753"/>
      <c r="BX42" s="753"/>
      <c r="BY42" s="753"/>
      <c r="BZ42" s="753"/>
      <c r="CA42" s="753"/>
      <c r="CB42" s="753"/>
      <c r="CC42" s="753"/>
      <c r="CD42" s="775"/>
      <c r="CE42" s="484">
        <f>P42*BK42</f>
        <v>0</v>
      </c>
      <c r="CF42" s="434"/>
      <c r="CG42" s="434"/>
      <c r="CH42" s="434"/>
      <c r="CI42" s="434">
        <f t="shared" ref="CI42:CI45" si="423">T42*BO42</f>
        <v>0</v>
      </c>
      <c r="CJ42" s="434"/>
      <c r="CK42" s="434"/>
      <c r="CL42" s="434"/>
      <c r="CM42" s="434">
        <f t="shared" ref="CM42:CM45" si="424">X42*BS42</f>
        <v>0</v>
      </c>
      <c r="CN42" s="434"/>
      <c r="CO42" s="434"/>
      <c r="CP42" s="434"/>
      <c r="CQ42" s="434">
        <f t="shared" ref="CQ42:CQ45" si="425">AB42*BW42</f>
        <v>0</v>
      </c>
      <c r="CR42" s="434"/>
      <c r="CS42" s="434"/>
      <c r="CT42" s="434"/>
      <c r="CU42" s="434">
        <f t="shared" ref="CU42:CU45" si="426">AF42*CA42</f>
        <v>0</v>
      </c>
      <c r="CV42" s="434"/>
      <c r="CW42" s="434"/>
      <c r="CX42" s="1065"/>
      <c r="DC42" s="785"/>
      <c r="DD42" s="786"/>
      <c r="DE42" s="790" t="s">
        <v>150</v>
      </c>
      <c r="DF42" s="791"/>
      <c r="DG42" s="765" t="s">
        <v>151</v>
      </c>
      <c r="DH42" s="766"/>
      <c r="DI42" s="766"/>
      <c r="DJ42" s="766"/>
      <c r="DK42" s="766"/>
      <c r="DL42" s="766"/>
      <c r="DM42" s="766"/>
      <c r="DN42" s="766"/>
      <c r="DO42" s="767"/>
      <c r="DP42" s="484"/>
      <c r="DQ42" s="434"/>
      <c r="DR42" s="435"/>
      <c r="DS42" s="435"/>
      <c r="DT42" s="434"/>
      <c r="DU42" s="434"/>
      <c r="DV42" s="435"/>
      <c r="DW42" s="589"/>
      <c r="DX42" s="434"/>
      <c r="DY42" s="434"/>
      <c r="DZ42" s="435"/>
      <c r="EA42" s="589"/>
      <c r="EB42" s="434"/>
      <c r="EC42" s="434"/>
      <c r="ED42" s="435"/>
      <c r="EE42" s="589"/>
      <c r="EF42" s="434"/>
      <c r="EG42" s="434"/>
      <c r="EH42" s="435"/>
      <c r="EI42" s="589"/>
      <c r="EJ42" s="772" t="s">
        <v>58</v>
      </c>
      <c r="EK42" s="773"/>
      <c r="EL42" s="774"/>
      <c r="EM42" s="964">
        <f>各種係数!$O42</f>
        <v>8.64</v>
      </c>
      <c r="EN42" s="965"/>
      <c r="EO42" s="965"/>
      <c r="EP42" s="966"/>
      <c r="EQ42" s="940">
        <f t="shared" ref="EQ42" si="427">DP42*$EM42</f>
        <v>0</v>
      </c>
      <c r="ER42" s="941"/>
      <c r="ES42" s="941"/>
      <c r="ET42" s="941"/>
      <c r="EU42" s="941">
        <f t="shared" ref="EU42" si="428">DT42*$EM42</f>
        <v>0</v>
      </c>
      <c r="EV42" s="941"/>
      <c r="EW42" s="941"/>
      <c r="EX42" s="941"/>
      <c r="EY42" s="941">
        <f t="shared" ref="EY42" si="429">DX42*$EM42</f>
        <v>0</v>
      </c>
      <c r="EZ42" s="941"/>
      <c r="FA42" s="941"/>
      <c r="FB42" s="941"/>
      <c r="FC42" s="941">
        <f t="shared" ref="FC42" si="430">EB42*$EM42</f>
        <v>0</v>
      </c>
      <c r="FD42" s="941"/>
      <c r="FE42" s="941"/>
      <c r="FF42" s="941"/>
      <c r="FG42" s="941">
        <f t="shared" ref="FG42" si="431">EF42*$EM42</f>
        <v>0</v>
      </c>
      <c r="FH42" s="941"/>
      <c r="FI42" s="941"/>
      <c r="FJ42" s="941"/>
      <c r="FK42" s="752"/>
      <c r="FL42" s="753"/>
      <c r="FM42" s="753"/>
      <c r="FN42" s="753"/>
      <c r="FO42" s="753"/>
      <c r="FP42" s="753"/>
      <c r="FQ42" s="753"/>
      <c r="FR42" s="753"/>
      <c r="FS42" s="753"/>
      <c r="FT42" s="753"/>
      <c r="FU42" s="753"/>
      <c r="FV42" s="753"/>
      <c r="FW42" s="753"/>
      <c r="FX42" s="753"/>
      <c r="FY42" s="753"/>
      <c r="FZ42" s="753"/>
      <c r="GA42" s="753"/>
      <c r="GB42" s="753"/>
      <c r="GC42" s="753"/>
      <c r="GD42" s="775"/>
      <c r="GE42" s="484">
        <f>DP42*FK42</f>
        <v>0</v>
      </c>
      <c r="GF42" s="434"/>
      <c r="GG42" s="434"/>
      <c r="GH42" s="434"/>
      <c r="GI42" s="434">
        <f t="shared" ref="GI42:GI43" si="432">DT42*FO42</f>
        <v>0</v>
      </c>
      <c r="GJ42" s="434"/>
      <c r="GK42" s="434"/>
      <c r="GL42" s="434"/>
      <c r="GM42" s="434">
        <f t="shared" ref="GM42:GM45" si="433">DX42*FS42</f>
        <v>0</v>
      </c>
      <c r="GN42" s="434"/>
      <c r="GO42" s="434"/>
      <c r="GP42" s="434"/>
      <c r="GQ42" s="434">
        <f t="shared" ref="GQ42:GQ45" si="434">EB42*FW42</f>
        <v>0</v>
      </c>
      <c r="GR42" s="434"/>
      <c r="GS42" s="434"/>
      <c r="GT42" s="434"/>
      <c r="GU42" s="434">
        <f t="shared" ref="GU42:GU45" si="435">EF42*GA42</f>
        <v>0</v>
      </c>
      <c r="GV42" s="434"/>
      <c r="GW42" s="434"/>
      <c r="GX42" s="1065"/>
      <c r="HC42" s="785"/>
      <c r="HD42" s="786"/>
      <c r="HE42" s="790" t="s">
        <v>150</v>
      </c>
      <c r="HF42" s="791"/>
      <c r="HG42" s="765" t="s">
        <v>151</v>
      </c>
      <c r="HH42" s="766"/>
      <c r="HI42" s="766"/>
      <c r="HJ42" s="766"/>
      <c r="HK42" s="766"/>
      <c r="HL42" s="766"/>
      <c r="HM42" s="766"/>
      <c r="HN42" s="766"/>
      <c r="HO42" s="767"/>
      <c r="HP42" s="484"/>
      <c r="HQ42" s="434"/>
      <c r="HR42" s="435"/>
      <c r="HS42" s="435"/>
      <c r="HT42" s="434"/>
      <c r="HU42" s="434"/>
      <c r="HV42" s="435"/>
      <c r="HW42" s="589"/>
      <c r="HX42" s="434"/>
      <c r="HY42" s="434"/>
      <c r="HZ42" s="435"/>
      <c r="IA42" s="589"/>
      <c r="IB42" s="434"/>
      <c r="IC42" s="434"/>
      <c r="ID42" s="435"/>
      <c r="IE42" s="589"/>
      <c r="IF42" s="434"/>
      <c r="IG42" s="434"/>
      <c r="IH42" s="435"/>
      <c r="II42" s="589"/>
      <c r="IJ42" s="772" t="s">
        <v>58</v>
      </c>
      <c r="IK42" s="773"/>
      <c r="IL42" s="774"/>
      <c r="IM42" s="964">
        <f>各種係数!$O42</f>
        <v>8.64</v>
      </c>
      <c r="IN42" s="965"/>
      <c r="IO42" s="965"/>
      <c r="IP42" s="966"/>
      <c r="IQ42" s="940">
        <f t="shared" ref="IQ42" si="436">HP42*$IM42</f>
        <v>0</v>
      </c>
      <c r="IR42" s="941"/>
      <c r="IS42" s="941"/>
      <c r="IT42" s="941"/>
      <c r="IU42" s="941">
        <f t="shared" ref="IU42" si="437">HT42*$IM42</f>
        <v>0</v>
      </c>
      <c r="IV42" s="941"/>
      <c r="IW42" s="941"/>
      <c r="IX42" s="941"/>
      <c r="IY42" s="941">
        <f t="shared" ref="IY42" si="438">HX42*$IM42</f>
        <v>0</v>
      </c>
      <c r="IZ42" s="941"/>
      <c r="JA42" s="941"/>
      <c r="JB42" s="941"/>
      <c r="JC42" s="941">
        <f t="shared" ref="JC42" si="439">IB42*$IM42</f>
        <v>0</v>
      </c>
      <c r="JD42" s="941"/>
      <c r="JE42" s="941"/>
      <c r="JF42" s="941"/>
      <c r="JG42" s="941">
        <f t="shared" ref="JG42" si="440">IF42*$IM42</f>
        <v>0</v>
      </c>
      <c r="JH42" s="941"/>
      <c r="JI42" s="941"/>
      <c r="JJ42" s="941"/>
      <c r="JK42" s="752"/>
      <c r="JL42" s="753"/>
      <c r="JM42" s="753"/>
      <c r="JN42" s="753"/>
      <c r="JO42" s="753"/>
      <c r="JP42" s="753"/>
      <c r="JQ42" s="753"/>
      <c r="JR42" s="753"/>
      <c r="JS42" s="753"/>
      <c r="JT42" s="753"/>
      <c r="JU42" s="753"/>
      <c r="JV42" s="753"/>
      <c r="JW42" s="753"/>
      <c r="JX42" s="753"/>
      <c r="JY42" s="753"/>
      <c r="JZ42" s="753"/>
      <c r="KA42" s="753"/>
      <c r="KB42" s="753"/>
      <c r="KC42" s="753"/>
      <c r="KD42" s="775"/>
      <c r="KE42" s="484">
        <f>HP42*JK42</f>
        <v>0</v>
      </c>
      <c r="KF42" s="434"/>
      <c r="KG42" s="434"/>
      <c r="KH42" s="434"/>
      <c r="KI42" s="434">
        <f t="shared" ref="KI42:KI43" si="441">HT42*JO42</f>
        <v>0</v>
      </c>
      <c r="KJ42" s="434"/>
      <c r="KK42" s="434"/>
      <c r="KL42" s="434"/>
      <c r="KM42" s="434">
        <f t="shared" ref="KM42:KM45" si="442">HX42*JS42</f>
        <v>0</v>
      </c>
      <c r="KN42" s="434"/>
      <c r="KO42" s="434"/>
      <c r="KP42" s="434"/>
      <c r="KQ42" s="434">
        <f t="shared" ref="KQ42:KQ45" si="443">IB42*JW42</f>
        <v>0</v>
      </c>
      <c r="KR42" s="434"/>
      <c r="KS42" s="434"/>
      <c r="KT42" s="434"/>
      <c r="KU42" s="434">
        <f t="shared" ref="KU42:KU45" si="444">IF42*KA42</f>
        <v>0</v>
      </c>
      <c r="KV42" s="434"/>
      <c r="KW42" s="434"/>
      <c r="KX42" s="1065"/>
      <c r="LC42" s="785"/>
      <c r="LD42" s="786"/>
      <c r="LE42" s="790" t="s">
        <v>150</v>
      </c>
      <c r="LF42" s="791"/>
      <c r="LG42" s="765" t="s">
        <v>151</v>
      </c>
      <c r="LH42" s="766"/>
      <c r="LI42" s="766"/>
      <c r="LJ42" s="766"/>
      <c r="LK42" s="766"/>
      <c r="LL42" s="766"/>
      <c r="LM42" s="766"/>
      <c r="LN42" s="766"/>
      <c r="LO42" s="767"/>
      <c r="LP42" s="484"/>
      <c r="LQ42" s="434"/>
      <c r="LR42" s="435"/>
      <c r="LS42" s="435"/>
      <c r="LT42" s="434"/>
      <c r="LU42" s="434"/>
      <c r="LV42" s="435"/>
      <c r="LW42" s="589"/>
      <c r="LX42" s="434"/>
      <c r="LY42" s="434"/>
      <c r="LZ42" s="435"/>
      <c r="MA42" s="589"/>
      <c r="MB42" s="434"/>
      <c r="MC42" s="434"/>
      <c r="MD42" s="435"/>
      <c r="ME42" s="589"/>
      <c r="MF42" s="434"/>
      <c r="MG42" s="434"/>
      <c r="MH42" s="435"/>
      <c r="MI42" s="589"/>
      <c r="MJ42" s="772" t="s">
        <v>58</v>
      </c>
      <c r="MK42" s="773"/>
      <c r="ML42" s="774"/>
      <c r="MM42" s="964">
        <f>各種係数!$O42</f>
        <v>8.64</v>
      </c>
      <c r="MN42" s="965"/>
      <c r="MO42" s="965"/>
      <c r="MP42" s="966"/>
      <c r="MQ42" s="940">
        <f t="shared" ref="MQ42" si="445">LP42*$MM42</f>
        <v>0</v>
      </c>
      <c r="MR42" s="941"/>
      <c r="MS42" s="941"/>
      <c r="MT42" s="941"/>
      <c r="MU42" s="941">
        <f t="shared" ref="MU42" si="446">LT42*$MM42</f>
        <v>0</v>
      </c>
      <c r="MV42" s="941"/>
      <c r="MW42" s="941"/>
      <c r="MX42" s="941"/>
      <c r="MY42" s="941">
        <f t="shared" ref="MY42" si="447">LX42*$MM42</f>
        <v>0</v>
      </c>
      <c r="MZ42" s="941"/>
      <c r="NA42" s="941"/>
      <c r="NB42" s="941"/>
      <c r="NC42" s="941">
        <f t="shared" ref="NC42" si="448">MB42*$MM42</f>
        <v>0</v>
      </c>
      <c r="ND42" s="941"/>
      <c r="NE42" s="941"/>
      <c r="NF42" s="941"/>
      <c r="NG42" s="941">
        <f t="shared" ref="NG42" si="449">MF42*$MM42</f>
        <v>0</v>
      </c>
      <c r="NH42" s="941"/>
      <c r="NI42" s="941"/>
      <c r="NJ42" s="941"/>
      <c r="NK42" s="752"/>
      <c r="NL42" s="753"/>
      <c r="NM42" s="753"/>
      <c r="NN42" s="753"/>
      <c r="NO42" s="753"/>
      <c r="NP42" s="753"/>
      <c r="NQ42" s="753"/>
      <c r="NR42" s="753"/>
      <c r="NS42" s="753"/>
      <c r="NT42" s="753"/>
      <c r="NU42" s="753"/>
      <c r="NV42" s="753"/>
      <c r="NW42" s="753"/>
      <c r="NX42" s="753"/>
      <c r="NY42" s="753"/>
      <c r="NZ42" s="753"/>
      <c r="OA42" s="753"/>
      <c r="OB42" s="753"/>
      <c r="OC42" s="753"/>
      <c r="OD42" s="775"/>
      <c r="OE42" s="484">
        <f>LP42*NK42</f>
        <v>0</v>
      </c>
      <c r="OF42" s="434"/>
      <c r="OG42" s="434"/>
      <c r="OH42" s="434"/>
      <c r="OI42" s="434">
        <f t="shared" ref="OI42:OI43" si="450">LT42*NO42</f>
        <v>0</v>
      </c>
      <c r="OJ42" s="434"/>
      <c r="OK42" s="434"/>
      <c r="OL42" s="434"/>
      <c r="OM42" s="434">
        <f>LX42*NS42</f>
        <v>0</v>
      </c>
      <c r="ON42" s="434"/>
      <c r="OO42" s="434"/>
      <c r="OP42" s="434"/>
      <c r="OQ42" s="434">
        <f t="shared" ref="OQ42:OQ45" si="451">MB42*NW42</f>
        <v>0</v>
      </c>
      <c r="OR42" s="434"/>
      <c r="OS42" s="434"/>
      <c r="OT42" s="434"/>
      <c r="OU42" s="434">
        <f t="shared" ref="OU42:OU45" si="452">MF42*OA42</f>
        <v>0</v>
      </c>
      <c r="OV42" s="434"/>
      <c r="OW42" s="434"/>
      <c r="OX42" s="1065"/>
      <c r="PC42" s="785"/>
      <c r="PD42" s="786"/>
      <c r="PE42" s="790" t="s">
        <v>150</v>
      </c>
      <c r="PF42" s="791"/>
      <c r="PG42" s="765" t="s">
        <v>151</v>
      </c>
      <c r="PH42" s="766"/>
      <c r="PI42" s="766"/>
      <c r="PJ42" s="766"/>
      <c r="PK42" s="766"/>
      <c r="PL42" s="766"/>
      <c r="PM42" s="766"/>
      <c r="PN42" s="766"/>
      <c r="PO42" s="767"/>
      <c r="PP42" s="484"/>
      <c r="PQ42" s="434"/>
      <c r="PR42" s="435"/>
      <c r="PS42" s="435"/>
      <c r="PT42" s="434"/>
      <c r="PU42" s="434"/>
      <c r="PV42" s="435"/>
      <c r="PW42" s="589"/>
      <c r="PX42" s="434"/>
      <c r="PY42" s="434"/>
      <c r="PZ42" s="435"/>
      <c r="QA42" s="589"/>
      <c r="QB42" s="434"/>
      <c r="QC42" s="434"/>
      <c r="QD42" s="435"/>
      <c r="QE42" s="589"/>
      <c r="QF42" s="434"/>
      <c r="QG42" s="434"/>
      <c r="QH42" s="435"/>
      <c r="QI42" s="589"/>
      <c r="QJ42" s="772" t="s">
        <v>58</v>
      </c>
      <c r="QK42" s="773"/>
      <c r="QL42" s="774"/>
      <c r="QM42" s="964">
        <f>各種係数!$O42</f>
        <v>8.64</v>
      </c>
      <c r="QN42" s="965"/>
      <c r="QO42" s="965"/>
      <c r="QP42" s="966"/>
      <c r="QQ42" s="940">
        <f t="shared" ref="QQ42" si="453">PP42*$QM42</f>
        <v>0</v>
      </c>
      <c r="QR42" s="941"/>
      <c r="QS42" s="941"/>
      <c r="QT42" s="941"/>
      <c r="QU42" s="941">
        <f t="shared" ref="QU42" si="454">PT42*$QM42</f>
        <v>0</v>
      </c>
      <c r="QV42" s="941"/>
      <c r="QW42" s="941"/>
      <c r="QX42" s="941"/>
      <c r="QY42" s="941">
        <f t="shared" ref="QY42" si="455">PX42*$QM42</f>
        <v>0</v>
      </c>
      <c r="QZ42" s="941"/>
      <c r="RA42" s="941"/>
      <c r="RB42" s="941"/>
      <c r="RC42" s="941">
        <f t="shared" ref="RC42" si="456">QB42*$QM42</f>
        <v>0</v>
      </c>
      <c r="RD42" s="941"/>
      <c r="RE42" s="941"/>
      <c r="RF42" s="941"/>
      <c r="RG42" s="941">
        <f t="shared" ref="RG42" si="457">QF42*$QM42</f>
        <v>0</v>
      </c>
      <c r="RH42" s="941"/>
      <c r="RI42" s="941"/>
      <c r="RJ42" s="941"/>
      <c r="RK42" s="752"/>
      <c r="RL42" s="753"/>
      <c r="RM42" s="753"/>
      <c r="RN42" s="753"/>
      <c r="RO42" s="753"/>
      <c r="RP42" s="753"/>
      <c r="RQ42" s="753"/>
      <c r="RR42" s="753"/>
      <c r="RS42" s="753"/>
      <c r="RT42" s="753"/>
      <c r="RU42" s="753"/>
      <c r="RV42" s="753"/>
      <c r="RW42" s="753"/>
      <c r="RX42" s="753"/>
      <c r="RY42" s="753"/>
      <c r="RZ42" s="753"/>
      <c r="SA42" s="753"/>
      <c r="SB42" s="753"/>
      <c r="SC42" s="753"/>
      <c r="SD42" s="775"/>
      <c r="SE42" s="940">
        <f t="shared" ref="SE42" si="458">QQ42*$RK42*44/12</f>
        <v>0</v>
      </c>
      <c r="SF42" s="941"/>
      <c r="SG42" s="941"/>
      <c r="SH42" s="941"/>
      <c r="SI42" s="941">
        <f t="shared" ref="SI42" si="459">QU42*$RK42*44/12</f>
        <v>0</v>
      </c>
      <c r="SJ42" s="941"/>
      <c r="SK42" s="941"/>
      <c r="SL42" s="941"/>
      <c r="SM42" s="941">
        <f t="shared" ref="SM42" si="460">QY42*$RK42*44/12</f>
        <v>0</v>
      </c>
      <c r="SN42" s="941"/>
      <c r="SO42" s="941"/>
      <c r="SP42" s="941"/>
      <c r="SQ42" s="941">
        <f t="shared" ref="SQ42" si="461">RC42*$RK42*44/12</f>
        <v>0</v>
      </c>
      <c r="SR42" s="941"/>
      <c r="SS42" s="941"/>
      <c r="ST42" s="941"/>
      <c r="SU42" s="941">
        <f t="shared" ref="SU42" si="462">RG42*$RK42*44/12</f>
        <v>0</v>
      </c>
      <c r="SV42" s="941"/>
      <c r="SW42" s="941"/>
      <c r="SX42" s="947"/>
      <c r="TS42" s="484">
        <f t="shared" ref="TS42:TS48" si="463">P42+DP42+HP42+LP42+PP42</f>
        <v>0</v>
      </c>
      <c r="TT42" s="434"/>
      <c r="TU42" s="435"/>
      <c r="TV42" s="435"/>
      <c r="TW42" s="434">
        <f t="shared" ref="TW42:TW48" si="464">T42+DT42+HT42+LT42+PT42</f>
        <v>0</v>
      </c>
      <c r="TX42" s="434"/>
      <c r="TY42" s="435"/>
      <c r="TZ42" s="589"/>
      <c r="UA42" s="434">
        <f t="shared" ref="UA42:UA48" si="465">X42+DX42+HX42+LX42+PX42</f>
        <v>0</v>
      </c>
      <c r="UB42" s="434"/>
      <c r="UC42" s="435"/>
      <c r="UD42" s="589"/>
      <c r="UE42" s="434">
        <f t="shared" ref="UE42:UE48" si="466">AB42+EB42+IB42+MB42+QB42</f>
        <v>0</v>
      </c>
      <c r="UF42" s="434"/>
      <c r="UG42" s="435"/>
      <c r="UH42" s="589"/>
      <c r="UI42" s="434">
        <f t="shared" ref="UI42:UI48" si="467">AF42+EF42+IF42+MF42+QF42</f>
        <v>0</v>
      </c>
      <c r="UJ42" s="434"/>
      <c r="UK42" s="435"/>
      <c r="UL42" s="589"/>
      <c r="UM42" s="772" t="s">
        <v>58</v>
      </c>
      <c r="UN42" s="773"/>
      <c r="UO42" s="774"/>
      <c r="UP42" s="964">
        <f>各種係数!$O42</f>
        <v>8.64</v>
      </c>
      <c r="UQ42" s="965"/>
      <c r="UR42" s="965"/>
      <c r="US42" s="966"/>
      <c r="UT42" s="1058">
        <f t="shared" ref="UT42:UT51" si="468">AQ42+EQ42+IQ42+MQ42+QQ42</f>
        <v>0</v>
      </c>
      <c r="UU42" s="1059"/>
      <c r="UV42" s="1059"/>
      <c r="UW42" s="1059"/>
      <c r="UX42" s="1060">
        <f t="shared" ref="UX42:UX51" si="469">AU42+EU42+IU42+MU42+QU42</f>
        <v>0</v>
      </c>
      <c r="UY42" s="1061"/>
      <c r="UZ42" s="1061"/>
      <c r="VA42" s="1062"/>
      <c r="VB42" s="1060">
        <f t="shared" ref="VB42:VB51" si="470">AY42+EY42+IY42+MY42+QY42</f>
        <v>0</v>
      </c>
      <c r="VC42" s="1061"/>
      <c r="VD42" s="1061"/>
      <c r="VE42" s="1062"/>
      <c r="VF42" s="1060">
        <f t="shared" ref="VF42:VF51" si="471">BC42+FC42+JC42+NC42+RC42</f>
        <v>0</v>
      </c>
      <c r="VG42" s="1061"/>
      <c r="VH42" s="1061"/>
      <c r="VI42" s="1062"/>
      <c r="VJ42" s="1060">
        <f t="shared" ref="VJ42:VJ51" si="472">BG42+FG42+JG42+NG42+RG42</f>
        <v>0</v>
      </c>
      <c r="VK42" s="1061"/>
      <c r="VL42" s="1061"/>
      <c r="VM42" s="1063"/>
      <c r="VN42" s="752"/>
      <c r="VO42" s="753"/>
      <c r="VP42" s="753"/>
      <c r="VQ42" s="753"/>
      <c r="VR42" s="930"/>
      <c r="VS42" s="930"/>
      <c r="VT42" s="930"/>
      <c r="VU42" s="930"/>
      <c r="VV42" s="930"/>
      <c r="VW42" s="930"/>
      <c r="VX42" s="930"/>
      <c r="VY42" s="930"/>
      <c r="VZ42" s="930"/>
      <c r="WA42" s="930"/>
      <c r="WB42" s="930"/>
      <c r="WC42" s="930"/>
      <c r="WD42" s="930"/>
      <c r="WE42" s="930"/>
      <c r="WF42" s="930"/>
      <c r="WG42" s="1002"/>
      <c r="WH42" s="484">
        <f t="shared" ref="WH42:WH45" si="473">CE42+GE42+KE42+OE42+SE42</f>
        <v>0</v>
      </c>
      <c r="WI42" s="434"/>
      <c r="WJ42" s="434"/>
      <c r="WK42" s="434"/>
      <c r="WL42" s="434">
        <f t="shared" ref="WL42:WL45" si="474">CI42+GI42+KI42+OI42+SI42</f>
        <v>0</v>
      </c>
      <c r="WM42" s="434"/>
      <c r="WN42" s="434"/>
      <c r="WO42" s="434"/>
      <c r="WP42" s="434">
        <f>CM42+GM42+KM42+OM42+SM42</f>
        <v>0</v>
      </c>
      <c r="WQ42" s="434"/>
      <c r="WR42" s="434"/>
      <c r="WS42" s="434"/>
      <c r="WT42" s="434">
        <f t="shared" ref="WT42:WT45" si="475">CQ42+GQ42+KQ42+OQ42+SQ42</f>
        <v>0</v>
      </c>
      <c r="WU42" s="434"/>
      <c r="WV42" s="434"/>
      <c r="WW42" s="434"/>
      <c r="WX42" s="434">
        <f t="shared" ref="WX42:WX45" si="476">CU42+GU42+KU42+OU42+SU42</f>
        <v>0</v>
      </c>
      <c r="WY42" s="434"/>
      <c r="WZ42" s="434"/>
      <c r="XA42" s="1065"/>
    </row>
    <row r="43" spans="3:625" s="100" customFormat="1" ht="30" customHeight="1" x14ac:dyDescent="0.15">
      <c r="C43" s="785"/>
      <c r="D43" s="786"/>
      <c r="E43" s="792"/>
      <c r="F43" s="793"/>
      <c r="H43" s="746" t="s">
        <v>147</v>
      </c>
      <c r="I43" s="747"/>
      <c r="J43" s="747"/>
      <c r="K43" s="747"/>
      <c r="L43" s="747"/>
      <c r="M43" s="747"/>
      <c r="N43" s="747"/>
      <c r="O43" s="748"/>
      <c r="P43" s="484"/>
      <c r="Q43" s="434"/>
      <c r="R43" s="435"/>
      <c r="S43" s="435"/>
      <c r="T43" s="434"/>
      <c r="U43" s="434"/>
      <c r="V43" s="435"/>
      <c r="W43" s="589"/>
      <c r="X43" s="434"/>
      <c r="Y43" s="434"/>
      <c r="Z43" s="435"/>
      <c r="AA43" s="589"/>
      <c r="AB43" s="434"/>
      <c r="AC43" s="434"/>
      <c r="AD43" s="435"/>
      <c r="AE43" s="589"/>
      <c r="AF43" s="434"/>
      <c r="AG43" s="434"/>
      <c r="AH43" s="435"/>
      <c r="AI43" s="589"/>
      <c r="AJ43" s="772" t="s">
        <v>58</v>
      </c>
      <c r="AK43" s="773"/>
      <c r="AL43" s="774"/>
      <c r="AM43" s="937">
        <f>各種係数!O43</f>
        <v>0</v>
      </c>
      <c r="AN43" s="938"/>
      <c r="AO43" s="938"/>
      <c r="AP43" s="939"/>
      <c r="AQ43" s="1058">
        <f t="shared" si="418"/>
        <v>0</v>
      </c>
      <c r="AR43" s="1059"/>
      <c r="AS43" s="1059"/>
      <c r="AT43" s="1059"/>
      <c r="AU43" s="1060">
        <f t="shared" si="419"/>
        <v>0</v>
      </c>
      <c r="AV43" s="1061"/>
      <c r="AW43" s="1061"/>
      <c r="AX43" s="1062"/>
      <c r="AY43" s="1060">
        <f t="shared" si="420"/>
        <v>0</v>
      </c>
      <c r="AZ43" s="1061"/>
      <c r="BA43" s="1061"/>
      <c r="BB43" s="1062"/>
      <c r="BC43" s="1060">
        <f t="shared" si="421"/>
        <v>0</v>
      </c>
      <c r="BD43" s="1061"/>
      <c r="BE43" s="1061"/>
      <c r="BF43" s="1062"/>
      <c r="BG43" s="1060">
        <f t="shared" si="422"/>
        <v>0</v>
      </c>
      <c r="BH43" s="1061"/>
      <c r="BI43" s="1061"/>
      <c r="BJ43" s="1063"/>
      <c r="BK43" s="752"/>
      <c r="BL43" s="753"/>
      <c r="BM43" s="753"/>
      <c r="BN43" s="753"/>
      <c r="BO43" s="753"/>
      <c r="BP43" s="753"/>
      <c r="BQ43" s="753"/>
      <c r="BR43" s="753"/>
      <c r="BS43" s="753"/>
      <c r="BT43" s="753"/>
      <c r="BU43" s="753"/>
      <c r="BV43" s="753"/>
      <c r="BW43" s="753"/>
      <c r="BX43" s="753"/>
      <c r="BY43" s="753"/>
      <c r="BZ43" s="753"/>
      <c r="CA43" s="753"/>
      <c r="CB43" s="753"/>
      <c r="CC43" s="753"/>
      <c r="CD43" s="775"/>
      <c r="CE43" s="484">
        <f t="shared" ref="CE43:CE45" si="477">P43*BK43</f>
        <v>0</v>
      </c>
      <c r="CF43" s="434"/>
      <c r="CG43" s="434"/>
      <c r="CH43" s="434"/>
      <c r="CI43" s="434">
        <f t="shared" si="423"/>
        <v>0</v>
      </c>
      <c r="CJ43" s="434"/>
      <c r="CK43" s="434"/>
      <c r="CL43" s="434"/>
      <c r="CM43" s="434">
        <f t="shared" si="424"/>
        <v>0</v>
      </c>
      <c r="CN43" s="434"/>
      <c r="CO43" s="434"/>
      <c r="CP43" s="434"/>
      <c r="CQ43" s="434">
        <f t="shared" si="425"/>
        <v>0</v>
      </c>
      <c r="CR43" s="434"/>
      <c r="CS43" s="434"/>
      <c r="CT43" s="434"/>
      <c r="CU43" s="434">
        <f t="shared" si="426"/>
        <v>0</v>
      </c>
      <c r="CV43" s="434"/>
      <c r="CW43" s="434"/>
      <c r="CX43" s="1065"/>
      <c r="DC43" s="785"/>
      <c r="DD43" s="786"/>
      <c r="DE43" s="792"/>
      <c r="DF43" s="793"/>
      <c r="DH43" s="746" t="s">
        <v>147</v>
      </c>
      <c r="DI43" s="747"/>
      <c r="DJ43" s="747"/>
      <c r="DK43" s="747"/>
      <c r="DL43" s="747"/>
      <c r="DM43" s="747"/>
      <c r="DN43" s="747"/>
      <c r="DO43" s="748"/>
      <c r="DP43" s="484"/>
      <c r="DQ43" s="434"/>
      <c r="DR43" s="435"/>
      <c r="DS43" s="435"/>
      <c r="DT43" s="434"/>
      <c r="DU43" s="434"/>
      <c r="DV43" s="435"/>
      <c r="DW43" s="589"/>
      <c r="DX43" s="434"/>
      <c r="DY43" s="434"/>
      <c r="DZ43" s="435"/>
      <c r="EA43" s="589"/>
      <c r="EB43" s="434"/>
      <c r="EC43" s="434"/>
      <c r="ED43" s="435"/>
      <c r="EE43" s="589"/>
      <c r="EF43" s="434"/>
      <c r="EG43" s="434"/>
      <c r="EH43" s="435"/>
      <c r="EI43" s="589"/>
      <c r="EJ43" s="772" t="s">
        <v>58</v>
      </c>
      <c r="EK43" s="773"/>
      <c r="EL43" s="774"/>
      <c r="EM43" s="937">
        <f>各種係数!DO43</f>
        <v>0</v>
      </c>
      <c r="EN43" s="938"/>
      <c r="EO43" s="938"/>
      <c r="EP43" s="939"/>
      <c r="EQ43" s="940">
        <f t="shared" ref="EQ43:EQ48" si="478">DP43*$EM43</f>
        <v>0</v>
      </c>
      <c r="ER43" s="941"/>
      <c r="ES43" s="941"/>
      <c r="ET43" s="941"/>
      <c r="EU43" s="941">
        <f t="shared" ref="EU43:EU48" si="479">DT43*$EM43</f>
        <v>0</v>
      </c>
      <c r="EV43" s="941"/>
      <c r="EW43" s="941"/>
      <c r="EX43" s="941"/>
      <c r="EY43" s="941">
        <f t="shared" ref="EY43:EY48" si="480">DX43*$EM43</f>
        <v>0</v>
      </c>
      <c r="EZ43" s="941"/>
      <c r="FA43" s="941"/>
      <c r="FB43" s="941"/>
      <c r="FC43" s="941">
        <f t="shared" ref="FC43:FC48" si="481">EB43*$EM43</f>
        <v>0</v>
      </c>
      <c r="FD43" s="941"/>
      <c r="FE43" s="941"/>
      <c r="FF43" s="941"/>
      <c r="FG43" s="941">
        <f t="shared" ref="FG43:FG48" si="482">EF43*$EM43</f>
        <v>0</v>
      </c>
      <c r="FH43" s="941"/>
      <c r="FI43" s="941"/>
      <c r="FJ43" s="941"/>
      <c r="FK43" s="752"/>
      <c r="FL43" s="753"/>
      <c r="FM43" s="753"/>
      <c r="FN43" s="753"/>
      <c r="FO43" s="753"/>
      <c r="FP43" s="753"/>
      <c r="FQ43" s="753"/>
      <c r="FR43" s="753"/>
      <c r="FS43" s="753"/>
      <c r="FT43" s="753"/>
      <c r="FU43" s="753"/>
      <c r="FV43" s="753"/>
      <c r="FW43" s="753"/>
      <c r="FX43" s="753"/>
      <c r="FY43" s="753"/>
      <c r="FZ43" s="753"/>
      <c r="GA43" s="753"/>
      <c r="GB43" s="753"/>
      <c r="GC43" s="753"/>
      <c r="GD43" s="775"/>
      <c r="GE43" s="484">
        <f t="shared" ref="GE43:GE45" si="483">DP43*FK43</f>
        <v>0</v>
      </c>
      <c r="GF43" s="434"/>
      <c r="GG43" s="434"/>
      <c r="GH43" s="434"/>
      <c r="GI43" s="434">
        <f t="shared" si="432"/>
        <v>0</v>
      </c>
      <c r="GJ43" s="434"/>
      <c r="GK43" s="434"/>
      <c r="GL43" s="434"/>
      <c r="GM43" s="434">
        <f t="shared" si="433"/>
        <v>0</v>
      </c>
      <c r="GN43" s="434"/>
      <c r="GO43" s="434"/>
      <c r="GP43" s="434"/>
      <c r="GQ43" s="434">
        <f t="shared" si="434"/>
        <v>0</v>
      </c>
      <c r="GR43" s="434"/>
      <c r="GS43" s="434"/>
      <c r="GT43" s="434"/>
      <c r="GU43" s="434">
        <f t="shared" si="435"/>
        <v>0</v>
      </c>
      <c r="GV43" s="434"/>
      <c r="GW43" s="434"/>
      <c r="GX43" s="1065"/>
      <c r="HC43" s="785"/>
      <c r="HD43" s="786"/>
      <c r="HE43" s="792"/>
      <c r="HF43" s="793"/>
      <c r="HH43" s="746" t="s">
        <v>147</v>
      </c>
      <c r="HI43" s="747"/>
      <c r="HJ43" s="747"/>
      <c r="HK43" s="747"/>
      <c r="HL43" s="747"/>
      <c r="HM43" s="747"/>
      <c r="HN43" s="747"/>
      <c r="HO43" s="748"/>
      <c r="HP43" s="484"/>
      <c r="HQ43" s="434"/>
      <c r="HR43" s="435"/>
      <c r="HS43" s="435"/>
      <c r="HT43" s="434"/>
      <c r="HU43" s="434"/>
      <c r="HV43" s="435"/>
      <c r="HW43" s="589"/>
      <c r="HX43" s="434"/>
      <c r="HY43" s="434"/>
      <c r="HZ43" s="435"/>
      <c r="IA43" s="589"/>
      <c r="IB43" s="434"/>
      <c r="IC43" s="434"/>
      <c r="ID43" s="435"/>
      <c r="IE43" s="589"/>
      <c r="IF43" s="434"/>
      <c r="IG43" s="434"/>
      <c r="IH43" s="435"/>
      <c r="II43" s="589"/>
      <c r="IJ43" s="772" t="s">
        <v>58</v>
      </c>
      <c r="IK43" s="773"/>
      <c r="IL43" s="774"/>
      <c r="IM43" s="937">
        <f>各種係数!HO43</f>
        <v>0</v>
      </c>
      <c r="IN43" s="938"/>
      <c r="IO43" s="938"/>
      <c r="IP43" s="939"/>
      <c r="IQ43" s="940">
        <f t="shared" ref="IQ43:IQ48" si="484">HP43*$IM43</f>
        <v>0</v>
      </c>
      <c r="IR43" s="941"/>
      <c r="IS43" s="941"/>
      <c r="IT43" s="941"/>
      <c r="IU43" s="941">
        <f t="shared" ref="IU43:IU48" si="485">HT43*$IM43</f>
        <v>0</v>
      </c>
      <c r="IV43" s="941"/>
      <c r="IW43" s="941"/>
      <c r="IX43" s="941"/>
      <c r="IY43" s="941">
        <f t="shared" ref="IY43:IY48" si="486">HX43*$IM43</f>
        <v>0</v>
      </c>
      <c r="IZ43" s="941"/>
      <c r="JA43" s="941"/>
      <c r="JB43" s="941"/>
      <c r="JC43" s="941">
        <f t="shared" ref="JC43:JC48" si="487">IB43*$IM43</f>
        <v>0</v>
      </c>
      <c r="JD43" s="941"/>
      <c r="JE43" s="941"/>
      <c r="JF43" s="941"/>
      <c r="JG43" s="941">
        <f t="shared" ref="JG43:JG48" si="488">IF43*$IM43</f>
        <v>0</v>
      </c>
      <c r="JH43" s="941"/>
      <c r="JI43" s="941"/>
      <c r="JJ43" s="941"/>
      <c r="JK43" s="752"/>
      <c r="JL43" s="753"/>
      <c r="JM43" s="753"/>
      <c r="JN43" s="753"/>
      <c r="JO43" s="753"/>
      <c r="JP43" s="753"/>
      <c r="JQ43" s="753"/>
      <c r="JR43" s="753"/>
      <c r="JS43" s="753"/>
      <c r="JT43" s="753"/>
      <c r="JU43" s="753"/>
      <c r="JV43" s="753"/>
      <c r="JW43" s="753"/>
      <c r="JX43" s="753"/>
      <c r="JY43" s="753"/>
      <c r="JZ43" s="753"/>
      <c r="KA43" s="753"/>
      <c r="KB43" s="753"/>
      <c r="KC43" s="753"/>
      <c r="KD43" s="775"/>
      <c r="KE43" s="484">
        <f t="shared" ref="KE43:KE45" si="489">HP43*JK43</f>
        <v>0</v>
      </c>
      <c r="KF43" s="434"/>
      <c r="KG43" s="434"/>
      <c r="KH43" s="434"/>
      <c r="KI43" s="434">
        <f t="shared" si="441"/>
        <v>0</v>
      </c>
      <c r="KJ43" s="434"/>
      <c r="KK43" s="434"/>
      <c r="KL43" s="434"/>
      <c r="KM43" s="434">
        <f t="shared" si="442"/>
        <v>0</v>
      </c>
      <c r="KN43" s="434"/>
      <c r="KO43" s="434"/>
      <c r="KP43" s="434"/>
      <c r="KQ43" s="434">
        <f t="shared" si="443"/>
        <v>0</v>
      </c>
      <c r="KR43" s="434"/>
      <c r="KS43" s="434"/>
      <c r="KT43" s="434"/>
      <c r="KU43" s="434">
        <f t="shared" si="444"/>
        <v>0</v>
      </c>
      <c r="KV43" s="434"/>
      <c r="KW43" s="434"/>
      <c r="KX43" s="1065"/>
      <c r="LC43" s="785"/>
      <c r="LD43" s="786"/>
      <c r="LE43" s="792"/>
      <c r="LF43" s="793"/>
      <c r="LH43" s="746" t="s">
        <v>147</v>
      </c>
      <c r="LI43" s="747"/>
      <c r="LJ43" s="747"/>
      <c r="LK43" s="747"/>
      <c r="LL43" s="747"/>
      <c r="LM43" s="747"/>
      <c r="LN43" s="747"/>
      <c r="LO43" s="748"/>
      <c r="LP43" s="484"/>
      <c r="LQ43" s="434"/>
      <c r="LR43" s="435"/>
      <c r="LS43" s="435"/>
      <c r="LT43" s="434"/>
      <c r="LU43" s="434"/>
      <c r="LV43" s="435"/>
      <c r="LW43" s="589"/>
      <c r="LX43" s="434"/>
      <c r="LY43" s="434"/>
      <c r="LZ43" s="435"/>
      <c r="MA43" s="589"/>
      <c r="MB43" s="434"/>
      <c r="MC43" s="434"/>
      <c r="MD43" s="435"/>
      <c r="ME43" s="589"/>
      <c r="MF43" s="434"/>
      <c r="MG43" s="434"/>
      <c r="MH43" s="435"/>
      <c r="MI43" s="589"/>
      <c r="MJ43" s="772" t="s">
        <v>58</v>
      </c>
      <c r="MK43" s="773"/>
      <c r="ML43" s="774"/>
      <c r="MM43" s="937">
        <f>各種係数!LO43</f>
        <v>0</v>
      </c>
      <c r="MN43" s="938"/>
      <c r="MO43" s="938"/>
      <c r="MP43" s="939"/>
      <c r="MQ43" s="940">
        <f t="shared" ref="MQ43:MQ48" si="490">LP43*$MM43</f>
        <v>0</v>
      </c>
      <c r="MR43" s="941"/>
      <c r="MS43" s="941"/>
      <c r="MT43" s="941"/>
      <c r="MU43" s="941">
        <f t="shared" ref="MU43:MU48" si="491">LT43*$MM43</f>
        <v>0</v>
      </c>
      <c r="MV43" s="941"/>
      <c r="MW43" s="941"/>
      <c r="MX43" s="941"/>
      <c r="MY43" s="941">
        <f t="shared" ref="MY43:MY48" si="492">LX43*$MM43</f>
        <v>0</v>
      </c>
      <c r="MZ43" s="941"/>
      <c r="NA43" s="941"/>
      <c r="NB43" s="941"/>
      <c r="NC43" s="941">
        <f t="shared" ref="NC43:NC48" si="493">MB43*$MM43</f>
        <v>0</v>
      </c>
      <c r="ND43" s="941"/>
      <c r="NE43" s="941"/>
      <c r="NF43" s="941"/>
      <c r="NG43" s="941">
        <f t="shared" ref="NG43:NG48" si="494">MF43*$MM43</f>
        <v>0</v>
      </c>
      <c r="NH43" s="941"/>
      <c r="NI43" s="941"/>
      <c r="NJ43" s="941"/>
      <c r="NK43" s="752"/>
      <c r="NL43" s="753"/>
      <c r="NM43" s="753"/>
      <c r="NN43" s="753"/>
      <c r="NO43" s="753"/>
      <c r="NP43" s="753"/>
      <c r="NQ43" s="753"/>
      <c r="NR43" s="753"/>
      <c r="NS43" s="753"/>
      <c r="NT43" s="753"/>
      <c r="NU43" s="753"/>
      <c r="NV43" s="753"/>
      <c r="NW43" s="753"/>
      <c r="NX43" s="753"/>
      <c r="NY43" s="753"/>
      <c r="NZ43" s="753"/>
      <c r="OA43" s="753"/>
      <c r="OB43" s="753"/>
      <c r="OC43" s="753"/>
      <c r="OD43" s="775"/>
      <c r="OE43" s="484">
        <f t="shared" ref="OE43:OE45" si="495">LP43*NK43</f>
        <v>0</v>
      </c>
      <c r="OF43" s="434"/>
      <c r="OG43" s="434"/>
      <c r="OH43" s="434"/>
      <c r="OI43" s="434">
        <f t="shared" si="450"/>
        <v>0</v>
      </c>
      <c r="OJ43" s="434"/>
      <c r="OK43" s="434"/>
      <c r="OL43" s="434"/>
      <c r="OM43" s="434">
        <f t="shared" ref="OM43:OM45" si="496">LX43*NS43</f>
        <v>0</v>
      </c>
      <c r="ON43" s="434"/>
      <c r="OO43" s="434"/>
      <c r="OP43" s="434"/>
      <c r="OQ43" s="434">
        <f t="shared" si="451"/>
        <v>0</v>
      </c>
      <c r="OR43" s="434"/>
      <c r="OS43" s="434"/>
      <c r="OT43" s="434"/>
      <c r="OU43" s="434">
        <f t="shared" si="452"/>
        <v>0</v>
      </c>
      <c r="OV43" s="434"/>
      <c r="OW43" s="434"/>
      <c r="OX43" s="1065"/>
      <c r="PC43" s="785"/>
      <c r="PD43" s="786"/>
      <c r="PE43" s="792"/>
      <c r="PF43" s="793"/>
      <c r="PH43" s="746" t="s">
        <v>147</v>
      </c>
      <c r="PI43" s="747"/>
      <c r="PJ43" s="747"/>
      <c r="PK43" s="747"/>
      <c r="PL43" s="747"/>
      <c r="PM43" s="747"/>
      <c r="PN43" s="747"/>
      <c r="PO43" s="748"/>
      <c r="PP43" s="484"/>
      <c r="PQ43" s="434"/>
      <c r="PR43" s="435"/>
      <c r="PS43" s="435"/>
      <c r="PT43" s="434"/>
      <c r="PU43" s="434"/>
      <c r="PV43" s="435"/>
      <c r="PW43" s="589"/>
      <c r="PX43" s="434"/>
      <c r="PY43" s="434"/>
      <c r="PZ43" s="435"/>
      <c r="QA43" s="589"/>
      <c r="QB43" s="434"/>
      <c r="QC43" s="434"/>
      <c r="QD43" s="435"/>
      <c r="QE43" s="589"/>
      <c r="QF43" s="434"/>
      <c r="QG43" s="434"/>
      <c r="QH43" s="435"/>
      <c r="QI43" s="589"/>
      <c r="QJ43" s="772" t="s">
        <v>58</v>
      </c>
      <c r="QK43" s="773"/>
      <c r="QL43" s="774"/>
      <c r="QM43" s="937">
        <f>各種係数!PO43</f>
        <v>0</v>
      </c>
      <c r="QN43" s="938"/>
      <c r="QO43" s="938"/>
      <c r="QP43" s="939"/>
      <c r="QQ43" s="940">
        <f t="shared" ref="QQ43:QQ48" si="497">PP43*$QM43</f>
        <v>0</v>
      </c>
      <c r="QR43" s="941"/>
      <c r="QS43" s="941"/>
      <c r="QT43" s="941"/>
      <c r="QU43" s="941">
        <f t="shared" ref="QU43:QU48" si="498">PT43*$QM43</f>
        <v>0</v>
      </c>
      <c r="QV43" s="941"/>
      <c r="QW43" s="941"/>
      <c r="QX43" s="941"/>
      <c r="QY43" s="941">
        <f t="shared" ref="QY43:QY48" si="499">PX43*$QM43</f>
        <v>0</v>
      </c>
      <c r="QZ43" s="941"/>
      <c r="RA43" s="941"/>
      <c r="RB43" s="941"/>
      <c r="RC43" s="941">
        <f t="shared" ref="RC43:RC48" si="500">QB43*$QM43</f>
        <v>0</v>
      </c>
      <c r="RD43" s="941"/>
      <c r="RE43" s="941"/>
      <c r="RF43" s="941"/>
      <c r="RG43" s="941">
        <f t="shared" ref="RG43:RG48" si="501">QF43*$QM43</f>
        <v>0</v>
      </c>
      <c r="RH43" s="941"/>
      <c r="RI43" s="941"/>
      <c r="RJ43" s="941"/>
      <c r="RK43" s="752"/>
      <c r="RL43" s="753"/>
      <c r="RM43" s="753"/>
      <c r="RN43" s="753"/>
      <c r="RO43" s="753"/>
      <c r="RP43" s="753"/>
      <c r="RQ43" s="753"/>
      <c r="RR43" s="753"/>
      <c r="RS43" s="753"/>
      <c r="RT43" s="753"/>
      <c r="RU43" s="753"/>
      <c r="RV43" s="753"/>
      <c r="RW43" s="753"/>
      <c r="RX43" s="753"/>
      <c r="RY43" s="753"/>
      <c r="RZ43" s="753"/>
      <c r="SA43" s="753"/>
      <c r="SB43" s="753"/>
      <c r="SC43" s="753"/>
      <c r="SD43" s="775"/>
      <c r="SE43" s="940">
        <f t="shared" ref="SE43:SE45" si="502">QQ43*$RK43*44/12</f>
        <v>0</v>
      </c>
      <c r="SF43" s="941"/>
      <c r="SG43" s="941"/>
      <c r="SH43" s="941"/>
      <c r="SI43" s="941">
        <f t="shared" ref="SI43:SI45" si="503">QU43*$RK43*44/12</f>
        <v>0</v>
      </c>
      <c r="SJ43" s="941"/>
      <c r="SK43" s="941"/>
      <c r="SL43" s="941"/>
      <c r="SM43" s="941">
        <f t="shared" ref="SM43:SM45" si="504">QY43*$RK43*44/12</f>
        <v>0</v>
      </c>
      <c r="SN43" s="941"/>
      <c r="SO43" s="941"/>
      <c r="SP43" s="941"/>
      <c r="SQ43" s="941">
        <f t="shared" ref="SQ43:SQ45" si="505">RC43*$RK43*44/12</f>
        <v>0</v>
      </c>
      <c r="SR43" s="941"/>
      <c r="SS43" s="941"/>
      <c r="ST43" s="941"/>
      <c r="SU43" s="941">
        <f t="shared" ref="SU43:SU45" si="506">RG43*$RK43*44/12</f>
        <v>0</v>
      </c>
      <c r="SV43" s="941"/>
      <c r="SW43" s="941"/>
      <c r="SX43" s="947"/>
      <c r="TS43" s="484">
        <f t="shared" si="463"/>
        <v>0</v>
      </c>
      <c r="TT43" s="434"/>
      <c r="TU43" s="435"/>
      <c r="TV43" s="435"/>
      <c r="TW43" s="434">
        <f t="shared" si="464"/>
        <v>0</v>
      </c>
      <c r="TX43" s="434"/>
      <c r="TY43" s="435"/>
      <c r="TZ43" s="589"/>
      <c r="UA43" s="434">
        <f t="shared" si="465"/>
        <v>0</v>
      </c>
      <c r="UB43" s="434"/>
      <c r="UC43" s="435"/>
      <c r="UD43" s="589"/>
      <c r="UE43" s="434">
        <f t="shared" si="466"/>
        <v>0</v>
      </c>
      <c r="UF43" s="434"/>
      <c r="UG43" s="435"/>
      <c r="UH43" s="589"/>
      <c r="UI43" s="434">
        <f t="shared" si="467"/>
        <v>0</v>
      </c>
      <c r="UJ43" s="434"/>
      <c r="UK43" s="435"/>
      <c r="UL43" s="589"/>
      <c r="UM43" s="772" t="s">
        <v>58</v>
      </c>
      <c r="UN43" s="773"/>
      <c r="UO43" s="774"/>
      <c r="UP43" s="937">
        <f>各種係数!TR43</f>
        <v>0</v>
      </c>
      <c r="UQ43" s="938"/>
      <c r="UR43" s="938"/>
      <c r="US43" s="939"/>
      <c r="UT43" s="1058">
        <f t="shared" si="468"/>
        <v>0</v>
      </c>
      <c r="UU43" s="1059"/>
      <c r="UV43" s="1059"/>
      <c r="UW43" s="1059"/>
      <c r="UX43" s="1060">
        <f t="shared" si="469"/>
        <v>0</v>
      </c>
      <c r="UY43" s="1061"/>
      <c r="UZ43" s="1061"/>
      <c r="VA43" s="1062"/>
      <c r="VB43" s="1060">
        <f t="shared" si="470"/>
        <v>0</v>
      </c>
      <c r="VC43" s="1061"/>
      <c r="VD43" s="1061"/>
      <c r="VE43" s="1062"/>
      <c r="VF43" s="1060">
        <f t="shared" si="471"/>
        <v>0</v>
      </c>
      <c r="VG43" s="1061"/>
      <c r="VH43" s="1061"/>
      <c r="VI43" s="1062"/>
      <c r="VJ43" s="1060">
        <f t="shared" si="472"/>
        <v>0</v>
      </c>
      <c r="VK43" s="1061"/>
      <c r="VL43" s="1061"/>
      <c r="VM43" s="1063"/>
      <c r="VN43" s="935"/>
      <c r="VO43" s="930"/>
      <c r="VP43" s="930"/>
      <c r="VQ43" s="930"/>
      <c r="VR43" s="930"/>
      <c r="VS43" s="930"/>
      <c r="VT43" s="930"/>
      <c r="VU43" s="930"/>
      <c r="VV43" s="930"/>
      <c r="VW43" s="930"/>
      <c r="VX43" s="930"/>
      <c r="VY43" s="930"/>
      <c r="VZ43" s="930"/>
      <c r="WA43" s="930"/>
      <c r="WB43" s="930"/>
      <c r="WC43" s="930"/>
      <c r="WD43" s="930"/>
      <c r="WE43" s="930"/>
      <c r="WF43" s="930"/>
      <c r="WG43" s="1002"/>
      <c r="WH43" s="484">
        <f t="shared" si="473"/>
        <v>0</v>
      </c>
      <c r="WI43" s="434"/>
      <c r="WJ43" s="434"/>
      <c r="WK43" s="434"/>
      <c r="WL43" s="434">
        <f>CI43+GI43+KI43+OI43+SI43</f>
        <v>0</v>
      </c>
      <c r="WM43" s="434"/>
      <c r="WN43" s="434"/>
      <c r="WO43" s="434"/>
      <c r="WP43" s="434">
        <f>CM43+GM43+KM43+OM43+SM43</f>
        <v>0</v>
      </c>
      <c r="WQ43" s="434"/>
      <c r="WR43" s="434"/>
      <c r="WS43" s="434"/>
      <c r="WT43" s="434">
        <f t="shared" si="475"/>
        <v>0</v>
      </c>
      <c r="WU43" s="434"/>
      <c r="WV43" s="434"/>
      <c r="WW43" s="434"/>
      <c r="WX43" s="434">
        <f t="shared" si="476"/>
        <v>0</v>
      </c>
      <c r="WY43" s="434"/>
      <c r="WZ43" s="434"/>
      <c r="XA43" s="1065"/>
    </row>
    <row r="44" spans="3:625" s="100" customFormat="1" ht="24.75" customHeight="1" x14ac:dyDescent="0.15">
      <c r="C44" s="785"/>
      <c r="D44" s="786"/>
      <c r="E44" s="790" t="s">
        <v>28</v>
      </c>
      <c r="F44" s="791"/>
      <c r="G44" s="765" t="s">
        <v>154</v>
      </c>
      <c r="H44" s="766"/>
      <c r="I44" s="766"/>
      <c r="J44" s="766"/>
      <c r="K44" s="766"/>
      <c r="L44" s="766"/>
      <c r="M44" s="766"/>
      <c r="N44" s="766"/>
      <c r="O44" s="767"/>
      <c r="P44" s="484"/>
      <c r="Q44" s="434"/>
      <c r="R44" s="435"/>
      <c r="S44" s="435"/>
      <c r="T44" s="434"/>
      <c r="U44" s="434"/>
      <c r="V44" s="435"/>
      <c r="W44" s="589"/>
      <c r="X44" s="434"/>
      <c r="Y44" s="434"/>
      <c r="Z44" s="435"/>
      <c r="AA44" s="589"/>
      <c r="AB44" s="434"/>
      <c r="AC44" s="434"/>
      <c r="AD44" s="435"/>
      <c r="AE44" s="589"/>
      <c r="AF44" s="434"/>
      <c r="AG44" s="434"/>
      <c r="AH44" s="435"/>
      <c r="AI44" s="589"/>
      <c r="AJ44" s="772" t="s">
        <v>58</v>
      </c>
      <c r="AK44" s="773"/>
      <c r="AL44" s="774"/>
      <c r="AM44" s="937">
        <f>各種係数!O44</f>
        <v>0</v>
      </c>
      <c r="AN44" s="938"/>
      <c r="AO44" s="938"/>
      <c r="AP44" s="939"/>
      <c r="AQ44" s="1058">
        <f>P44*$AM44</f>
        <v>0</v>
      </c>
      <c r="AR44" s="1059"/>
      <c r="AS44" s="1059"/>
      <c r="AT44" s="1059"/>
      <c r="AU44" s="1060">
        <f t="shared" si="419"/>
        <v>0</v>
      </c>
      <c r="AV44" s="1061"/>
      <c r="AW44" s="1061"/>
      <c r="AX44" s="1062"/>
      <c r="AY44" s="1060">
        <f t="shared" si="420"/>
        <v>0</v>
      </c>
      <c r="AZ44" s="1061"/>
      <c r="BA44" s="1061"/>
      <c r="BB44" s="1062"/>
      <c r="BC44" s="1060">
        <f t="shared" si="421"/>
        <v>0</v>
      </c>
      <c r="BD44" s="1061"/>
      <c r="BE44" s="1061"/>
      <c r="BF44" s="1062"/>
      <c r="BG44" s="1060">
        <f t="shared" si="422"/>
        <v>0</v>
      </c>
      <c r="BH44" s="1061"/>
      <c r="BI44" s="1061"/>
      <c r="BJ44" s="1063"/>
      <c r="BK44" s="752"/>
      <c r="BL44" s="753"/>
      <c r="BM44" s="753"/>
      <c r="BN44" s="753"/>
      <c r="BO44" s="753"/>
      <c r="BP44" s="753"/>
      <c r="BQ44" s="753"/>
      <c r="BR44" s="753"/>
      <c r="BS44" s="753"/>
      <c r="BT44" s="753"/>
      <c r="BU44" s="753"/>
      <c r="BV44" s="753"/>
      <c r="BW44" s="753"/>
      <c r="BX44" s="753"/>
      <c r="BY44" s="753"/>
      <c r="BZ44" s="753"/>
      <c r="CA44" s="753"/>
      <c r="CB44" s="753"/>
      <c r="CC44" s="753"/>
      <c r="CD44" s="775"/>
      <c r="CE44" s="484">
        <f t="shared" si="477"/>
        <v>0</v>
      </c>
      <c r="CF44" s="434"/>
      <c r="CG44" s="434"/>
      <c r="CH44" s="434"/>
      <c r="CI44" s="434">
        <f>T44*BO44</f>
        <v>0</v>
      </c>
      <c r="CJ44" s="434"/>
      <c r="CK44" s="434"/>
      <c r="CL44" s="434"/>
      <c r="CM44" s="434">
        <f t="shared" si="424"/>
        <v>0</v>
      </c>
      <c r="CN44" s="434"/>
      <c r="CO44" s="434"/>
      <c r="CP44" s="434"/>
      <c r="CQ44" s="434">
        <f t="shared" si="425"/>
        <v>0</v>
      </c>
      <c r="CR44" s="434"/>
      <c r="CS44" s="434"/>
      <c r="CT44" s="434"/>
      <c r="CU44" s="434">
        <f t="shared" si="426"/>
        <v>0</v>
      </c>
      <c r="CV44" s="434"/>
      <c r="CW44" s="434"/>
      <c r="CX44" s="1065"/>
      <c r="DC44" s="785"/>
      <c r="DD44" s="786"/>
      <c r="DE44" s="790" t="s">
        <v>28</v>
      </c>
      <c r="DF44" s="791"/>
      <c r="DG44" s="765" t="s">
        <v>154</v>
      </c>
      <c r="DH44" s="766"/>
      <c r="DI44" s="766"/>
      <c r="DJ44" s="766"/>
      <c r="DK44" s="766"/>
      <c r="DL44" s="766"/>
      <c r="DM44" s="766"/>
      <c r="DN44" s="766"/>
      <c r="DO44" s="767"/>
      <c r="DP44" s="484"/>
      <c r="DQ44" s="434"/>
      <c r="DR44" s="435"/>
      <c r="DS44" s="435"/>
      <c r="DT44" s="434"/>
      <c r="DU44" s="434"/>
      <c r="DV44" s="435"/>
      <c r="DW44" s="589"/>
      <c r="DX44" s="434"/>
      <c r="DY44" s="434"/>
      <c r="DZ44" s="435"/>
      <c r="EA44" s="589"/>
      <c r="EB44" s="434"/>
      <c r="EC44" s="434"/>
      <c r="ED44" s="435"/>
      <c r="EE44" s="589"/>
      <c r="EF44" s="434"/>
      <c r="EG44" s="434"/>
      <c r="EH44" s="435"/>
      <c r="EI44" s="589"/>
      <c r="EJ44" s="772" t="s">
        <v>58</v>
      </c>
      <c r="EK44" s="773"/>
      <c r="EL44" s="774"/>
      <c r="EM44" s="937">
        <f>各種係数!DO44</f>
        <v>0</v>
      </c>
      <c r="EN44" s="938"/>
      <c r="EO44" s="938"/>
      <c r="EP44" s="939"/>
      <c r="EQ44" s="940">
        <f t="shared" si="478"/>
        <v>0</v>
      </c>
      <c r="ER44" s="941"/>
      <c r="ES44" s="941"/>
      <c r="ET44" s="941"/>
      <c r="EU44" s="941">
        <f t="shared" si="479"/>
        <v>0</v>
      </c>
      <c r="EV44" s="941"/>
      <c r="EW44" s="941"/>
      <c r="EX44" s="941"/>
      <c r="EY44" s="941">
        <f t="shared" si="480"/>
        <v>0</v>
      </c>
      <c r="EZ44" s="941"/>
      <c r="FA44" s="941"/>
      <c r="FB44" s="941"/>
      <c r="FC44" s="941">
        <f t="shared" si="481"/>
        <v>0</v>
      </c>
      <c r="FD44" s="941"/>
      <c r="FE44" s="941"/>
      <c r="FF44" s="941"/>
      <c r="FG44" s="941">
        <f t="shared" si="482"/>
        <v>0</v>
      </c>
      <c r="FH44" s="941"/>
      <c r="FI44" s="941"/>
      <c r="FJ44" s="941"/>
      <c r="FK44" s="752"/>
      <c r="FL44" s="753"/>
      <c r="FM44" s="753"/>
      <c r="FN44" s="753"/>
      <c r="FO44" s="753"/>
      <c r="FP44" s="753"/>
      <c r="FQ44" s="753"/>
      <c r="FR44" s="753"/>
      <c r="FS44" s="753"/>
      <c r="FT44" s="753"/>
      <c r="FU44" s="753"/>
      <c r="FV44" s="753"/>
      <c r="FW44" s="753"/>
      <c r="FX44" s="753"/>
      <c r="FY44" s="753"/>
      <c r="FZ44" s="753"/>
      <c r="GA44" s="753"/>
      <c r="GB44" s="753"/>
      <c r="GC44" s="753"/>
      <c r="GD44" s="775"/>
      <c r="GE44" s="484">
        <f t="shared" si="483"/>
        <v>0</v>
      </c>
      <c r="GF44" s="434"/>
      <c r="GG44" s="434"/>
      <c r="GH44" s="434"/>
      <c r="GI44" s="434">
        <f>DT44*FO44</f>
        <v>0</v>
      </c>
      <c r="GJ44" s="434"/>
      <c r="GK44" s="434"/>
      <c r="GL44" s="434"/>
      <c r="GM44" s="434">
        <f t="shared" si="433"/>
        <v>0</v>
      </c>
      <c r="GN44" s="434"/>
      <c r="GO44" s="434"/>
      <c r="GP44" s="434"/>
      <c r="GQ44" s="434">
        <f t="shared" si="434"/>
        <v>0</v>
      </c>
      <c r="GR44" s="434"/>
      <c r="GS44" s="434"/>
      <c r="GT44" s="434"/>
      <c r="GU44" s="434">
        <f t="shared" si="435"/>
        <v>0</v>
      </c>
      <c r="GV44" s="434"/>
      <c r="GW44" s="434"/>
      <c r="GX44" s="1065"/>
      <c r="HC44" s="785"/>
      <c r="HD44" s="786"/>
      <c r="HE44" s="790" t="s">
        <v>28</v>
      </c>
      <c r="HF44" s="791"/>
      <c r="HG44" s="765" t="s">
        <v>154</v>
      </c>
      <c r="HH44" s="766"/>
      <c r="HI44" s="766"/>
      <c r="HJ44" s="766"/>
      <c r="HK44" s="766"/>
      <c r="HL44" s="766"/>
      <c r="HM44" s="766"/>
      <c r="HN44" s="766"/>
      <c r="HO44" s="767"/>
      <c r="HP44" s="484"/>
      <c r="HQ44" s="434"/>
      <c r="HR44" s="435"/>
      <c r="HS44" s="435"/>
      <c r="HT44" s="434"/>
      <c r="HU44" s="434"/>
      <c r="HV44" s="435"/>
      <c r="HW44" s="589"/>
      <c r="HX44" s="434"/>
      <c r="HY44" s="434"/>
      <c r="HZ44" s="435"/>
      <c r="IA44" s="589"/>
      <c r="IB44" s="434"/>
      <c r="IC44" s="434"/>
      <c r="ID44" s="435"/>
      <c r="IE44" s="589"/>
      <c r="IF44" s="434"/>
      <c r="IG44" s="434"/>
      <c r="IH44" s="435"/>
      <c r="II44" s="589"/>
      <c r="IJ44" s="772" t="s">
        <v>58</v>
      </c>
      <c r="IK44" s="773"/>
      <c r="IL44" s="774"/>
      <c r="IM44" s="937">
        <f>各種係数!HO44</f>
        <v>0</v>
      </c>
      <c r="IN44" s="938"/>
      <c r="IO44" s="938"/>
      <c r="IP44" s="939"/>
      <c r="IQ44" s="940">
        <f t="shared" si="484"/>
        <v>0</v>
      </c>
      <c r="IR44" s="941"/>
      <c r="IS44" s="941"/>
      <c r="IT44" s="941"/>
      <c r="IU44" s="941">
        <f t="shared" si="485"/>
        <v>0</v>
      </c>
      <c r="IV44" s="941"/>
      <c r="IW44" s="941"/>
      <c r="IX44" s="941"/>
      <c r="IY44" s="941">
        <f t="shared" si="486"/>
        <v>0</v>
      </c>
      <c r="IZ44" s="941"/>
      <c r="JA44" s="941"/>
      <c r="JB44" s="941"/>
      <c r="JC44" s="941">
        <f t="shared" si="487"/>
        <v>0</v>
      </c>
      <c r="JD44" s="941"/>
      <c r="JE44" s="941"/>
      <c r="JF44" s="941"/>
      <c r="JG44" s="941">
        <f t="shared" si="488"/>
        <v>0</v>
      </c>
      <c r="JH44" s="941"/>
      <c r="JI44" s="941"/>
      <c r="JJ44" s="941"/>
      <c r="JK44" s="752"/>
      <c r="JL44" s="753"/>
      <c r="JM44" s="753"/>
      <c r="JN44" s="753"/>
      <c r="JO44" s="753"/>
      <c r="JP44" s="753"/>
      <c r="JQ44" s="753"/>
      <c r="JR44" s="753"/>
      <c r="JS44" s="753"/>
      <c r="JT44" s="753"/>
      <c r="JU44" s="753"/>
      <c r="JV44" s="753"/>
      <c r="JW44" s="753"/>
      <c r="JX44" s="753"/>
      <c r="JY44" s="753"/>
      <c r="JZ44" s="753"/>
      <c r="KA44" s="753"/>
      <c r="KB44" s="753"/>
      <c r="KC44" s="753"/>
      <c r="KD44" s="775"/>
      <c r="KE44" s="484">
        <f t="shared" si="489"/>
        <v>0</v>
      </c>
      <c r="KF44" s="434"/>
      <c r="KG44" s="434"/>
      <c r="KH44" s="434"/>
      <c r="KI44" s="434">
        <f>HT44*JO44</f>
        <v>0</v>
      </c>
      <c r="KJ44" s="434"/>
      <c r="KK44" s="434"/>
      <c r="KL44" s="434"/>
      <c r="KM44" s="434">
        <f t="shared" si="442"/>
        <v>0</v>
      </c>
      <c r="KN44" s="434"/>
      <c r="KO44" s="434"/>
      <c r="KP44" s="434"/>
      <c r="KQ44" s="434">
        <f t="shared" si="443"/>
        <v>0</v>
      </c>
      <c r="KR44" s="434"/>
      <c r="KS44" s="434"/>
      <c r="KT44" s="434"/>
      <c r="KU44" s="434">
        <f t="shared" si="444"/>
        <v>0</v>
      </c>
      <c r="KV44" s="434"/>
      <c r="KW44" s="434"/>
      <c r="KX44" s="1065"/>
      <c r="LC44" s="785"/>
      <c r="LD44" s="786"/>
      <c r="LE44" s="790" t="s">
        <v>28</v>
      </c>
      <c r="LF44" s="791"/>
      <c r="LG44" s="765" t="s">
        <v>154</v>
      </c>
      <c r="LH44" s="766"/>
      <c r="LI44" s="766"/>
      <c r="LJ44" s="766"/>
      <c r="LK44" s="766"/>
      <c r="LL44" s="766"/>
      <c r="LM44" s="766"/>
      <c r="LN44" s="766"/>
      <c r="LO44" s="767"/>
      <c r="LP44" s="484"/>
      <c r="LQ44" s="434"/>
      <c r="LR44" s="435"/>
      <c r="LS44" s="435"/>
      <c r="LT44" s="434"/>
      <c r="LU44" s="434"/>
      <c r="LV44" s="435"/>
      <c r="LW44" s="589"/>
      <c r="LX44" s="434"/>
      <c r="LY44" s="434"/>
      <c r="LZ44" s="435"/>
      <c r="MA44" s="589"/>
      <c r="MB44" s="434"/>
      <c r="MC44" s="434"/>
      <c r="MD44" s="435"/>
      <c r="ME44" s="589"/>
      <c r="MF44" s="434"/>
      <c r="MG44" s="434"/>
      <c r="MH44" s="435"/>
      <c r="MI44" s="589"/>
      <c r="MJ44" s="772" t="s">
        <v>58</v>
      </c>
      <c r="MK44" s="773"/>
      <c r="ML44" s="774"/>
      <c r="MM44" s="937">
        <f>各種係数!LO44</f>
        <v>0</v>
      </c>
      <c r="MN44" s="938"/>
      <c r="MO44" s="938"/>
      <c r="MP44" s="939"/>
      <c r="MQ44" s="940">
        <f t="shared" si="490"/>
        <v>0</v>
      </c>
      <c r="MR44" s="941"/>
      <c r="MS44" s="941"/>
      <c r="MT44" s="941"/>
      <c r="MU44" s="941">
        <f t="shared" si="491"/>
        <v>0</v>
      </c>
      <c r="MV44" s="941"/>
      <c r="MW44" s="941"/>
      <c r="MX44" s="941"/>
      <c r="MY44" s="941">
        <f t="shared" si="492"/>
        <v>0</v>
      </c>
      <c r="MZ44" s="941"/>
      <c r="NA44" s="941"/>
      <c r="NB44" s="941"/>
      <c r="NC44" s="941">
        <f t="shared" si="493"/>
        <v>0</v>
      </c>
      <c r="ND44" s="941"/>
      <c r="NE44" s="941"/>
      <c r="NF44" s="941"/>
      <c r="NG44" s="941">
        <f t="shared" si="494"/>
        <v>0</v>
      </c>
      <c r="NH44" s="941"/>
      <c r="NI44" s="941"/>
      <c r="NJ44" s="941"/>
      <c r="NK44" s="752"/>
      <c r="NL44" s="753"/>
      <c r="NM44" s="753"/>
      <c r="NN44" s="753"/>
      <c r="NO44" s="753"/>
      <c r="NP44" s="753"/>
      <c r="NQ44" s="753"/>
      <c r="NR44" s="753"/>
      <c r="NS44" s="753"/>
      <c r="NT44" s="753"/>
      <c r="NU44" s="753"/>
      <c r="NV44" s="753"/>
      <c r="NW44" s="753"/>
      <c r="NX44" s="753"/>
      <c r="NY44" s="753"/>
      <c r="NZ44" s="753"/>
      <c r="OA44" s="753"/>
      <c r="OB44" s="753"/>
      <c r="OC44" s="753"/>
      <c r="OD44" s="775"/>
      <c r="OE44" s="484">
        <f t="shared" si="495"/>
        <v>0</v>
      </c>
      <c r="OF44" s="434"/>
      <c r="OG44" s="434"/>
      <c r="OH44" s="434"/>
      <c r="OI44" s="434">
        <f>LT44*NO44</f>
        <v>0</v>
      </c>
      <c r="OJ44" s="434"/>
      <c r="OK44" s="434"/>
      <c r="OL44" s="434"/>
      <c r="OM44" s="434">
        <f t="shared" si="496"/>
        <v>0</v>
      </c>
      <c r="ON44" s="434"/>
      <c r="OO44" s="434"/>
      <c r="OP44" s="434"/>
      <c r="OQ44" s="434">
        <f t="shared" si="451"/>
        <v>0</v>
      </c>
      <c r="OR44" s="434"/>
      <c r="OS44" s="434"/>
      <c r="OT44" s="434"/>
      <c r="OU44" s="434">
        <f t="shared" si="452"/>
        <v>0</v>
      </c>
      <c r="OV44" s="434"/>
      <c r="OW44" s="434"/>
      <c r="OX44" s="1065"/>
      <c r="PC44" s="785"/>
      <c r="PD44" s="786"/>
      <c r="PE44" s="790" t="s">
        <v>28</v>
      </c>
      <c r="PF44" s="791"/>
      <c r="PG44" s="765" t="s">
        <v>154</v>
      </c>
      <c r="PH44" s="766"/>
      <c r="PI44" s="766"/>
      <c r="PJ44" s="766"/>
      <c r="PK44" s="766"/>
      <c r="PL44" s="766"/>
      <c r="PM44" s="766"/>
      <c r="PN44" s="766"/>
      <c r="PO44" s="767"/>
      <c r="PP44" s="484"/>
      <c r="PQ44" s="434"/>
      <c r="PR44" s="435"/>
      <c r="PS44" s="435"/>
      <c r="PT44" s="434"/>
      <c r="PU44" s="434"/>
      <c r="PV44" s="435"/>
      <c r="PW44" s="589"/>
      <c r="PX44" s="434"/>
      <c r="PY44" s="434"/>
      <c r="PZ44" s="435"/>
      <c r="QA44" s="589"/>
      <c r="QB44" s="434"/>
      <c r="QC44" s="434"/>
      <c r="QD44" s="435"/>
      <c r="QE44" s="589"/>
      <c r="QF44" s="434"/>
      <c r="QG44" s="434"/>
      <c r="QH44" s="435"/>
      <c r="QI44" s="589"/>
      <c r="QJ44" s="772" t="s">
        <v>58</v>
      </c>
      <c r="QK44" s="773"/>
      <c r="QL44" s="774"/>
      <c r="QM44" s="937">
        <f>各種係数!PO44</f>
        <v>0</v>
      </c>
      <c r="QN44" s="938"/>
      <c r="QO44" s="938"/>
      <c r="QP44" s="939"/>
      <c r="QQ44" s="940">
        <f t="shared" si="497"/>
        <v>0</v>
      </c>
      <c r="QR44" s="941"/>
      <c r="QS44" s="941"/>
      <c r="QT44" s="941"/>
      <c r="QU44" s="941">
        <f t="shared" si="498"/>
        <v>0</v>
      </c>
      <c r="QV44" s="941"/>
      <c r="QW44" s="941"/>
      <c r="QX44" s="941"/>
      <c r="QY44" s="941">
        <f t="shared" si="499"/>
        <v>0</v>
      </c>
      <c r="QZ44" s="941"/>
      <c r="RA44" s="941"/>
      <c r="RB44" s="941"/>
      <c r="RC44" s="941">
        <f t="shared" si="500"/>
        <v>0</v>
      </c>
      <c r="RD44" s="941"/>
      <c r="RE44" s="941"/>
      <c r="RF44" s="941"/>
      <c r="RG44" s="941">
        <f t="shared" si="501"/>
        <v>0</v>
      </c>
      <c r="RH44" s="941"/>
      <c r="RI44" s="941"/>
      <c r="RJ44" s="941"/>
      <c r="RK44" s="752"/>
      <c r="RL44" s="753"/>
      <c r="RM44" s="753"/>
      <c r="RN44" s="753"/>
      <c r="RO44" s="753"/>
      <c r="RP44" s="753"/>
      <c r="RQ44" s="753"/>
      <c r="RR44" s="753"/>
      <c r="RS44" s="753"/>
      <c r="RT44" s="753"/>
      <c r="RU44" s="753"/>
      <c r="RV44" s="753"/>
      <c r="RW44" s="753"/>
      <c r="RX44" s="753"/>
      <c r="RY44" s="753"/>
      <c r="RZ44" s="753"/>
      <c r="SA44" s="753"/>
      <c r="SB44" s="753"/>
      <c r="SC44" s="753"/>
      <c r="SD44" s="775"/>
      <c r="SE44" s="940">
        <f t="shared" si="502"/>
        <v>0</v>
      </c>
      <c r="SF44" s="941"/>
      <c r="SG44" s="941"/>
      <c r="SH44" s="941"/>
      <c r="SI44" s="941">
        <f t="shared" si="503"/>
        <v>0</v>
      </c>
      <c r="SJ44" s="941"/>
      <c r="SK44" s="941"/>
      <c r="SL44" s="941"/>
      <c r="SM44" s="941">
        <f t="shared" si="504"/>
        <v>0</v>
      </c>
      <c r="SN44" s="941"/>
      <c r="SO44" s="941"/>
      <c r="SP44" s="941"/>
      <c r="SQ44" s="941">
        <f t="shared" si="505"/>
        <v>0</v>
      </c>
      <c r="SR44" s="941"/>
      <c r="SS44" s="941"/>
      <c r="ST44" s="941"/>
      <c r="SU44" s="941">
        <f t="shared" si="506"/>
        <v>0</v>
      </c>
      <c r="SV44" s="941"/>
      <c r="SW44" s="941"/>
      <c r="SX44" s="947"/>
      <c r="TS44" s="484">
        <f t="shared" si="463"/>
        <v>0</v>
      </c>
      <c r="TT44" s="434"/>
      <c r="TU44" s="435"/>
      <c r="TV44" s="435"/>
      <c r="TW44" s="434">
        <f t="shared" si="464"/>
        <v>0</v>
      </c>
      <c r="TX44" s="434"/>
      <c r="TY44" s="435"/>
      <c r="TZ44" s="589"/>
      <c r="UA44" s="434">
        <f t="shared" si="465"/>
        <v>0</v>
      </c>
      <c r="UB44" s="434"/>
      <c r="UC44" s="435"/>
      <c r="UD44" s="589"/>
      <c r="UE44" s="434">
        <f t="shared" si="466"/>
        <v>0</v>
      </c>
      <c r="UF44" s="434"/>
      <c r="UG44" s="435"/>
      <c r="UH44" s="589"/>
      <c r="UI44" s="434">
        <f t="shared" si="467"/>
        <v>0</v>
      </c>
      <c r="UJ44" s="434"/>
      <c r="UK44" s="435"/>
      <c r="UL44" s="589"/>
      <c r="UM44" s="772" t="s">
        <v>58</v>
      </c>
      <c r="UN44" s="773"/>
      <c r="UO44" s="774"/>
      <c r="UP44" s="937">
        <f>各種係数!TR44</f>
        <v>0</v>
      </c>
      <c r="UQ44" s="938"/>
      <c r="UR44" s="938"/>
      <c r="US44" s="939"/>
      <c r="UT44" s="1058">
        <f t="shared" si="468"/>
        <v>0</v>
      </c>
      <c r="UU44" s="1059"/>
      <c r="UV44" s="1059"/>
      <c r="UW44" s="1059"/>
      <c r="UX44" s="1060">
        <f t="shared" si="469"/>
        <v>0</v>
      </c>
      <c r="UY44" s="1061"/>
      <c r="UZ44" s="1061"/>
      <c r="VA44" s="1062"/>
      <c r="VB44" s="1060">
        <f t="shared" si="470"/>
        <v>0</v>
      </c>
      <c r="VC44" s="1061"/>
      <c r="VD44" s="1061"/>
      <c r="VE44" s="1062"/>
      <c r="VF44" s="1060">
        <f t="shared" si="471"/>
        <v>0</v>
      </c>
      <c r="VG44" s="1061"/>
      <c r="VH44" s="1061"/>
      <c r="VI44" s="1062"/>
      <c r="VJ44" s="1060">
        <f t="shared" si="472"/>
        <v>0</v>
      </c>
      <c r="VK44" s="1061"/>
      <c r="VL44" s="1061"/>
      <c r="VM44" s="1063"/>
      <c r="VN44" s="752"/>
      <c r="VO44" s="753"/>
      <c r="VP44" s="753"/>
      <c r="VQ44" s="753"/>
      <c r="VR44" s="930"/>
      <c r="VS44" s="930"/>
      <c r="VT44" s="930"/>
      <c r="VU44" s="930"/>
      <c r="VV44" s="930"/>
      <c r="VW44" s="930"/>
      <c r="VX44" s="930"/>
      <c r="VY44" s="930"/>
      <c r="VZ44" s="930"/>
      <c r="WA44" s="930"/>
      <c r="WB44" s="930"/>
      <c r="WC44" s="930"/>
      <c r="WD44" s="930"/>
      <c r="WE44" s="930"/>
      <c r="WF44" s="930"/>
      <c r="WG44" s="1002"/>
      <c r="WH44" s="484">
        <f t="shared" si="473"/>
        <v>0</v>
      </c>
      <c r="WI44" s="434"/>
      <c r="WJ44" s="434"/>
      <c r="WK44" s="434"/>
      <c r="WL44" s="434">
        <f t="shared" si="474"/>
        <v>0</v>
      </c>
      <c r="WM44" s="434"/>
      <c r="WN44" s="434"/>
      <c r="WO44" s="434"/>
      <c r="WP44" s="434">
        <f t="shared" ref="WP44:WP45" si="507">CM44+GM44+KM44+OM44+SM44</f>
        <v>0</v>
      </c>
      <c r="WQ44" s="434"/>
      <c r="WR44" s="434"/>
      <c r="WS44" s="434"/>
      <c r="WT44" s="434">
        <f t="shared" si="475"/>
        <v>0</v>
      </c>
      <c r="WU44" s="434"/>
      <c r="WV44" s="434"/>
      <c r="WW44" s="434"/>
      <c r="WX44" s="434">
        <f t="shared" si="476"/>
        <v>0</v>
      </c>
      <c r="WY44" s="434"/>
      <c r="WZ44" s="434"/>
      <c r="XA44" s="1065"/>
    </row>
    <row r="45" spans="3:625" s="100" customFormat="1" ht="24.75" customHeight="1" x14ac:dyDescent="0.15">
      <c r="C45" s="785"/>
      <c r="D45" s="786"/>
      <c r="E45" s="792"/>
      <c r="F45" s="793"/>
      <c r="H45" s="746" t="s">
        <v>147</v>
      </c>
      <c r="I45" s="747"/>
      <c r="J45" s="747"/>
      <c r="K45" s="747"/>
      <c r="L45" s="747"/>
      <c r="M45" s="747"/>
      <c r="N45" s="747"/>
      <c r="O45" s="748"/>
      <c r="P45" s="484"/>
      <c r="Q45" s="434"/>
      <c r="R45" s="435"/>
      <c r="S45" s="435"/>
      <c r="T45" s="434"/>
      <c r="U45" s="434"/>
      <c r="V45" s="435"/>
      <c r="W45" s="589"/>
      <c r="X45" s="434"/>
      <c r="Y45" s="434"/>
      <c r="Z45" s="435"/>
      <c r="AA45" s="589"/>
      <c r="AB45" s="434"/>
      <c r="AC45" s="434"/>
      <c r="AD45" s="435"/>
      <c r="AE45" s="589"/>
      <c r="AF45" s="434"/>
      <c r="AG45" s="434"/>
      <c r="AH45" s="435"/>
      <c r="AI45" s="589"/>
      <c r="AJ45" s="772" t="s">
        <v>58</v>
      </c>
      <c r="AK45" s="773"/>
      <c r="AL45" s="774"/>
      <c r="AM45" s="937">
        <f>各種係数!O45</f>
        <v>0</v>
      </c>
      <c r="AN45" s="938"/>
      <c r="AO45" s="938"/>
      <c r="AP45" s="939"/>
      <c r="AQ45" s="1058">
        <f t="shared" si="418"/>
        <v>0</v>
      </c>
      <c r="AR45" s="1059"/>
      <c r="AS45" s="1059"/>
      <c r="AT45" s="1059"/>
      <c r="AU45" s="1060">
        <f t="shared" si="419"/>
        <v>0</v>
      </c>
      <c r="AV45" s="1061"/>
      <c r="AW45" s="1061"/>
      <c r="AX45" s="1062"/>
      <c r="AY45" s="1060">
        <f t="shared" si="420"/>
        <v>0</v>
      </c>
      <c r="AZ45" s="1061"/>
      <c r="BA45" s="1061"/>
      <c r="BB45" s="1062"/>
      <c r="BC45" s="1060">
        <f t="shared" si="421"/>
        <v>0</v>
      </c>
      <c r="BD45" s="1061"/>
      <c r="BE45" s="1061"/>
      <c r="BF45" s="1062"/>
      <c r="BG45" s="1060">
        <f t="shared" si="422"/>
        <v>0</v>
      </c>
      <c r="BH45" s="1061"/>
      <c r="BI45" s="1061"/>
      <c r="BJ45" s="1063"/>
      <c r="BK45" s="752"/>
      <c r="BL45" s="753"/>
      <c r="BM45" s="753"/>
      <c r="BN45" s="753"/>
      <c r="BO45" s="753"/>
      <c r="BP45" s="753"/>
      <c r="BQ45" s="753"/>
      <c r="BR45" s="753"/>
      <c r="BS45" s="753"/>
      <c r="BT45" s="753"/>
      <c r="BU45" s="753"/>
      <c r="BV45" s="753"/>
      <c r="BW45" s="753"/>
      <c r="BX45" s="753"/>
      <c r="BY45" s="753"/>
      <c r="BZ45" s="753"/>
      <c r="CA45" s="753"/>
      <c r="CB45" s="753"/>
      <c r="CC45" s="753"/>
      <c r="CD45" s="775"/>
      <c r="CE45" s="484">
        <f t="shared" si="477"/>
        <v>0</v>
      </c>
      <c r="CF45" s="434"/>
      <c r="CG45" s="434"/>
      <c r="CH45" s="434"/>
      <c r="CI45" s="434">
        <f t="shared" si="423"/>
        <v>0</v>
      </c>
      <c r="CJ45" s="434"/>
      <c r="CK45" s="434"/>
      <c r="CL45" s="434"/>
      <c r="CM45" s="434">
        <f t="shared" si="424"/>
        <v>0</v>
      </c>
      <c r="CN45" s="434"/>
      <c r="CO45" s="434"/>
      <c r="CP45" s="434"/>
      <c r="CQ45" s="434">
        <f t="shared" si="425"/>
        <v>0</v>
      </c>
      <c r="CR45" s="434"/>
      <c r="CS45" s="434"/>
      <c r="CT45" s="434"/>
      <c r="CU45" s="434">
        <f t="shared" si="426"/>
        <v>0</v>
      </c>
      <c r="CV45" s="434"/>
      <c r="CW45" s="434"/>
      <c r="CX45" s="1065"/>
      <c r="DC45" s="785"/>
      <c r="DD45" s="786"/>
      <c r="DE45" s="792"/>
      <c r="DF45" s="793"/>
      <c r="DH45" s="746" t="s">
        <v>147</v>
      </c>
      <c r="DI45" s="747"/>
      <c r="DJ45" s="747"/>
      <c r="DK45" s="747"/>
      <c r="DL45" s="747"/>
      <c r="DM45" s="747"/>
      <c r="DN45" s="747"/>
      <c r="DO45" s="748"/>
      <c r="DP45" s="484"/>
      <c r="DQ45" s="434"/>
      <c r="DR45" s="435"/>
      <c r="DS45" s="435"/>
      <c r="DT45" s="434"/>
      <c r="DU45" s="434"/>
      <c r="DV45" s="435"/>
      <c r="DW45" s="589"/>
      <c r="DX45" s="434"/>
      <c r="DY45" s="434"/>
      <c r="DZ45" s="435"/>
      <c r="EA45" s="589"/>
      <c r="EB45" s="434"/>
      <c r="EC45" s="434"/>
      <c r="ED45" s="435"/>
      <c r="EE45" s="589"/>
      <c r="EF45" s="434"/>
      <c r="EG45" s="434"/>
      <c r="EH45" s="435"/>
      <c r="EI45" s="589"/>
      <c r="EJ45" s="772" t="s">
        <v>58</v>
      </c>
      <c r="EK45" s="773"/>
      <c r="EL45" s="774"/>
      <c r="EM45" s="937">
        <f>各種係数!DO45</f>
        <v>0</v>
      </c>
      <c r="EN45" s="938"/>
      <c r="EO45" s="938"/>
      <c r="EP45" s="939"/>
      <c r="EQ45" s="940">
        <f t="shared" si="478"/>
        <v>0</v>
      </c>
      <c r="ER45" s="941"/>
      <c r="ES45" s="941"/>
      <c r="ET45" s="941"/>
      <c r="EU45" s="941">
        <f t="shared" si="479"/>
        <v>0</v>
      </c>
      <c r="EV45" s="941"/>
      <c r="EW45" s="941"/>
      <c r="EX45" s="941"/>
      <c r="EY45" s="941">
        <f t="shared" si="480"/>
        <v>0</v>
      </c>
      <c r="EZ45" s="941"/>
      <c r="FA45" s="941"/>
      <c r="FB45" s="941"/>
      <c r="FC45" s="941">
        <f t="shared" si="481"/>
        <v>0</v>
      </c>
      <c r="FD45" s="941"/>
      <c r="FE45" s="941"/>
      <c r="FF45" s="941"/>
      <c r="FG45" s="941">
        <f t="shared" si="482"/>
        <v>0</v>
      </c>
      <c r="FH45" s="941"/>
      <c r="FI45" s="941"/>
      <c r="FJ45" s="941"/>
      <c r="FK45" s="752"/>
      <c r="FL45" s="753"/>
      <c r="FM45" s="753"/>
      <c r="FN45" s="753"/>
      <c r="FO45" s="753"/>
      <c r="FP45" s="753"/>
      <c r="FQ45" s="753"/>
      <c r="FR45" s="753"/>
      <c r="FS45" s="753"/>
      <c r="FT45" s="753"/>
      <c r="FU45" s="753"/>
      <c r="FV45" s="753"/>
      <c r="FW45" s="753"/>
      <c r="FX45" s="753"/>
      <c r="FY45" s="753"/>
      <c r="FZ45" s="753"/>
      <c r="GA45" s="753"/>
      <c r="GB45" s="753"/>
      <c r="GC45" s="753"/>
      <c r="GD45" s="775"/>
      <c r="GE45" s="484">
        <f t="shared" si="483"/>
        <v>0</v>
      </c>
      <c r="GF45" s="434"/>
      <c r="GG45" s="434"/>
      <c r="GH45" s="434"/>
      <c r="GI45" s="434">
        <f t="shared" ref="GI45" si="508">DT45*FO45</f>
        <v>0</v>
      </c>
      <c r="GJ45" s="434"/>
      <c r="GK45" s="434"/>
      <c r="GL45" s="434"/>
      <c r="GM45" s="434">
        <f t="shared" si="433"/>
        <v>0</v>
      </c>
      <c r="GN45" s="434"/>
      <c r="GO45" s="434"/>
      <c r="GP45" s="434"/>
      <c r="GQ45" s="434">
        <f t="shared" si="434"/>
        <v>0</v>
      </c>
      <c r="GR45" s="434"/>
      <c r="GS45" s="434"/>
      <c r="GT45" s="434"/>
      <c r="GU45" s="434">
        <f t="shared" si="435"/>
        <v>0</v>
      </c>
      <c r="GV45" s="434"/>
      <c r="GW45" s="434"/>
      <c r="GX45" s="1065"/>
      <c r="HC45" s="785"/>
      <c r="HD45" s="786"/>
      <c r="HE45" s="792"/>
      <c r="HF45" s="793"/>
      <c r="HH45" s="746" t="s">
        <v>147</v>
      </c>
      <c r="HI45" s="747"/>
      <c r="HJ45" s="747"/>
      <c r="HK45" s="747"/>
      <c r="HL45" s="747"/>
      <c r="HM45" s="747"/>
      <c r="HN45" s="747"/>
      <c r="HO45" s="748"/>
      <c r="HP45" s="484"/>
      <c r="HQ45" s="434"/>
      <c r="HR45" s="435"/>
      <c r="HS45" s="435"/>
      <c r="HT45" s="434"/>
      <c r="HU45" s="434"/>
      <c r="HV45" s="435"/>
      <c r="HW45" s="589"/>
      <c r="HX45" s="434"/>
      <c r="HY45" s="434"/>
      <c r="HZ45" s="435"/>
      <c r="IA45" s="589"/>
      <c r="IB45" s="434"/>
      <c r="IC45" s="434"/>
      <c r="ID45" s="435"/>
      <c r="IE45" s="589"/>
      <c r="IF45" s="434"/>
      <c r="IG45" s="434"/>
      <c r="IH45" s="435"/>
      <c r="II45" s="589"/>
      <c r="IJ45" s="772" t="s">
        <v>58</v>
      </c>
      <c r="IK45" s="773"/>
      <c r="IL45" s="774"/>
      <c r="IM45" s="937">
        <f>各種係数!HO45</f>
        <v>0</v>
      </c>
      <c r="IN45" s="938"/>
      <c r="IO45" s="938"/>
      <c r="IP45" s="939"/>
      <c r="IQ45" s="940">
        <f t="shared" si="484"/>
        <v>0</v>
      </c>
      <c r="IR45" s="941"/>
      <c r="IS45" s="941"/>
      <c r="IT45" s="941"/>
      <c r="IU45" s="941">
        <f t="shared" si="485"/>
        <v>0</v>
      </c>
      <c r="IV45" s="941"/>
      <c r="IW45" s="941"/>
      <c r="IX45" s="941"/>
      <c r="IY45" s="941">
        <f t="shared" si="486"/>
        <v>0</v>
      </c>
      <c r="IZ45" s="941"/>
      <c r="JA45" s="941"/>
      <c r="JB45" s="941"/>
      <c r="JC45" s="941">
        <f t="shared" si="487"/>
        <v>0</v>
      </c>
      <c r="JD45" s="941"/>
      <c r="JE45" s="941"/>
      <c r="JF45" s="941"/>
      <c r="JG45" s="941">
        <f t="shared" si="488"/>
        <v>0</v>
      </c>
      <c r="JH45" s="941"/>
      <c r="JI45" s="941"/>
      <c r="JJ45" s="941"/>
      <c r="JK45" s="752"/>
      <c r="JL45" s="753"/>
      <c r="JM45" s="753"/>
      <c r="JN45" s="753"/>
      <c r="JO45" s="753"/>
      <c r="JP45" s="753"/>
      <c r="JQ45" s="753"/>
      <c r="JR45" s="753"/>
      <c r="JS45" s="753"/>
      <c r="JT45" s="753"/>
      <c r="JU45" s="753"/>
      <c r="JV45" s="753"/>
      <c r="JW45" s="753"/>
      <c r="JX45" s="753"/>
      <c r="JY45" s="753"/>
      <c r="JZ45" s="753"/>
      <c r="KA45" s="753"/>
      <c r="KB45" s="753"/>
      <c r="KC45" s="753"/>
      <c r="KD45" s="775"/>
      <c r="KE45" s="484">
        <f t="shared" si="489"/>
        <v>0</v>
      </c>
      <c r="KF45" s="434"/>
      <c r="KG45" s="434"/>
      <c r="KH45" s="434"/>
      <c r="KI45" s="434">
        <f t="shared" ref="KI45" si="509">HT45*JO45</f>
        <v>0</v>
      </c>
      <c r="KJ45" s="434"/>
      <c r="KK45" s="434"/>
      <c r="KL45" s="434"/>
      <c r="KM45" s="434">
        <f t="shared" si="442"/>
        <v>0</v>
      </c>
      <c r="KN45" s="434"/>
      <c r="KO45" s="434"/>
      <c r="KP45" s="434"/>
      <c r="KQ45" s="434">
        <f t="shared" si="443"/>
        <v>0</v>
      </c>
      <c r="KR45" s="434"/>
      <c r="KS45" s="434"/>
      <c r="KT45" s="434"/>
      <c r="KU45" s="434">
        <f t="shared" si="444"/>
        <v>0</v>
      </c>
      <c r="KV45" s="434"/>
      <c r="KW45" s="434"/>
      <c r="KX45" s="1065"/>
      <c r="LC45" s="785"/>
      <c r="LD45" s="786"/>
      <c r="LE45" s="792"/>
      <c r="LF45" s="793"/>
      <c r="LH45" s="746" t="s">
        <v>147</v>
      </c>
      <c r="LI45" s="747"/>
      <c r="LJ45" s="747"/>
      <c r="LK45" s="747"/>
      <c r="LL45" s="747"/>
      <c r="LM45" s="747"/>
      <c r="LN45" s="747"/>
      <c r="LO45" s="748"/>
      <c r="LP45" s="484"/>
      <c r="LQ45" s="434"/>
      <c r="LR45" s="435"/>
      <c r="LS45" s="435"/>
      <c r="LT45" s="434"/>
      <c r="LU45" s="434"/>
      <c r="LV45" s="435"/>
      <c r="LW45" s="589"/>
      <c r="LX45" s="434"/>
      <c r="LY45" s="434"/>
      <c r="LZ45" s="435"/>
      <c r="MA45" s="589"/>
      <c r="MB45" s="434"/>
      <c r="MC45" s="434"/>
      <c r="MD45" s="435"/>
      <c r="ME45" s="589"/>
      <c r="MF45" s="434"/>
      <c r="MG45" s="434"/>
      <c r="MH45" s="435"/>
      <c r="MI45" s="589"/>
      <c r="MJ45" s="772" t="s">
        <v>58</v>
      </c>
      <c r="MK45" s="773"/>
      <c r="ML45" s="774"/>
      <c r="MM45" s="937">
        <f>各種係数!LO45</f>
        <v>0</v>
      </c>
      <c r="MN45" s="938"/>
      <c r="MO45" s="938"/>
      <c r="MP45" s="939"/>
      <c r="MQ45" s="940">
        <f t="shared" si="490"/>
        <v>0</v>
      </c>
      <c r="MR45" s="941"/>
      <c r="MS45" s="941"/>
      <c r="MT45" s="941"/>
      <c r="MU45" s="941">
        <f t="shared" si="491"/>
        <v>0</v>
      </c>
      <c r="MV45" s="941"/>
      <c r="MW45" s="941"/>
      <c r="MX45" s="941"/>
      <c r="MY45" s="941">
        <f t="shared" si="492"/>
        <v>0</v>
      </c>
      <c r="MZ45" s="941"/>
      <c r="NA45" s="941"/>
      <c r="NB45" s="941"/>
      <c r="NC45" s="941">
        <f t="shared" si="493"/>
        <v>0</v>
      </c>
      <c r="ND45" s="941"/>
      <c r="NE45" s="941"/>
      <c r="NF45" s="941"/>
      <c r="NG45" s="941">
        <f t="shared" si="494"/>
        <v>0</v>
      </c>
      <c r="NH45" s="941"/>
      <c r="NI45" s="941"/>
      <c r="NJ45" s="941"/>
      <c r="NK45" s="752"/>
      <c r="NL45" s="753"/>
      <c r="NM45" s="753"/>
      <c r="NN45" s="753"/>
      <c r="NO45" s="753"/>
      <c r="NP45" s="753"/>
      <c r="NQ45" s="753"/>
      <c r="NR45" s="753"/>
      <c r="NS45" s="753"/>
      <c r="NT45" s="753"/>
      <c r="NU45" s="753"/>
      <c r="NV45" s="753"/>
      <c r="NW45" s="753"/>
      <c r="NX45" s="753"/>
      <c r="NY45" s="753"/>
      <c r="NZ45" s="753"/>
      <c r="OA45" s="753"/>
      <c r="OB45" s="753"/>
      <c r="OC45" s="753"/>
      <c r="OD45" s="775"/>
      <c r="OE45" s="484">
        <f t="shared" si="495"/>
        <v>0</v>
      </c>
      <c r="OF45" s="434"/>
      <c r="OG45" s="434"/>
      <c r="OH45" s="434"/>
      <c r="OI45" s="434">
        <f t="shared" ref="OI45" si="510">LT45*NO45</f>
        <v>0</v>
      </c>
      <c r="OJ45" s="434"/>
      <c r="OK45" s="434"/>
      <c r="OL45" s="434"/>
      <c r="OM45" s="434">
        <f t="shared" si="496"/>
        <v>0</v>
      </c>
      <c r="ON45" s="434"/>
      <c r="OO45" s="434"/>
      <c r="OP45" s="434"/>
      <c r="OQ45" s="434">
        <f t="shared" si="451"/>
        <v>0</v>
      </c>
      <c r="OR45" s="434"/>
      <c r="OS45" s="434"/>
      <c r="OT45" s="434"/>
      <c r="OU45" s="434">
        <f t="shared" si="452"/>
        <v>0</v>
      </c>
      <c r="OV45" s="434"/>
      <c r="OW45" s="434"/>
      <c r="OX45" s="1065"/>
      <c r="PC45" s="785"/>
      <c r="PD45" s="786"/>
      <c r="PE45" s="792"/>
      <c r="PF45" s="793"/>
      <c r="PH45" s="746" t="s">
        <v>147</v>
      </c>
      <c r="PI45" s="747"/>
      <c r="PJ45" s="747"/>
      <c r="PK45" s="747"/>
      <c r="PL45" s="747"/>
      <c r="PM45" s="747"/>
      <c r="PN45" s="747"/>
      <c r="PO45" s="748"/>
      <c r="PP45" s="484"/>
      <c r="PQ45" s="434"/>
      <c r="PR45" s="435"/>
      <c r="PS45" s="435"/>
      <c r="PT45" s="434"/>
      <c r="PU45" s="434"/>
      <c r="PV45" s="435"/>
      <c r="PW45" s="589"/>
      <c r="PX45" s="434"/>
      <c r="PY45" s="434"/>
      <c r="PZ45" s="435"/>
      <c r="QA45" s="589"/>
      <c r="QB45" s="434"/>
      <c r="QC45" s="434"/>
      <c r="QD45" s="435"/>
      <c r="QE45" s="589"/>
      <c r="QF45" s="434"/>
      <c r="QG45" s="434"/>
      <c r="QH45" s="435"/>
      <c r="QI45" s="589"/>
      <c r="QJ45" s="772" t="s">
        <v>58</v>
      </c>
      <c r="QK45" s="773"/>
      <c r="QL45" s="774"/>
      <c r="QM45" s="937">
        <f>各種係数!PO45</f>
        <v>0</v>
      </c>
      <c r="QN45" s="938"/>
      <c r="QO45" s="938"/>
      <c r="QP45" s="939"/>
      <c r="QQ45" s="940">
        <f t="shared" si="497"/>
        <v>0</v>
      </c>
      <c r="QR45" s="941"/>
      <c r="QS45" s="941"/>
      <c r="QT45" s="941"/>
      <c r="QU45" s="941">
        <f t="shared" si="498"/>
        <v>0</v>
      </c>
      <c r="QV45" s="941"/>
      <c r="QW45" s="941"/>
      <c r="QX45" s="941"/>
      <c r="QY45" s="941">
        <f t="shared" si="499"/>
        <v>0</v>
      </c>
      <c r="QZ45" s="941"/>
      <c r="RA45" s="941"/>
      <c r="RB45" s="941"/>
      <c r="RC45" s="941">
        <f t="shared" si="500"/>
        <v>0</v>
      </c>
      <c r="RD45" s="941"/>
      <c r="RE45" s="941"/>
      <c r="RF45" s="941"/>
      <c r="RG45" s="941">
        <f t="shared" si="501"/>
        <v>0</v>
      </c>
      <c r="RH45" s="941"/>
      <c r="RI45" s="941"/>
      <c r="RJ45" s="941"/>
      <c r="RK45" s="752"/>
      <c r="RL45" s="753"/>
      <c r="RM45" s="753"/>
      <c r="RN45" s="753"/>
      <c r="RO45" s="753"/>
      <c r="RP45" s="753"/>
      <c r="RQ45" s="753"/>
      <c r="RR45" s="753"/>
      <c r="RS45" s="753"/>
      <c r="RT45" s="753"/>
      <c r="RU45" s="753"/>
      <c r="RV45" s="753"/>
      <c r="RW45" s="753"/>
      <c r="RX45" s="753"/>
      <c r="RY45" s="753"/>
      <c r="RZ45" s="753"/>
      <c r="SA45" s="753"/>
      <c r="SB45" s="753"/>
      <c r="SC45" s="753"/>
      <c r="SD45" s="775"/>
      <c r="SE45" s="940">
        <f t="shared" si="502"/>
        <v>0</v>
      </c>
      <c r="SF45" s="941"/>
      <c r="SG45" s="941"/>
      <c r="SH45" s="941"/>
      <c r="SI45" s="941">
        <f t="shared" si="503"/>
        <v>0</v>
      </c>
      <c r="SJ45" s="941"/>
      <c r="SK45" s="941"/>
      <c r="SL45" s="941"/>
      <c r="SM45" s="941">
        <f t="shared" si="504"/>
        <v>0</v>
      </c>
      <c r="SN45" s="941"/>
      <c r="SO45" s="941"/>
      <c r="SP45" s="941"/>
      <c r="SQ45" s="941">
        <f t="shared" si="505"/>
        <v>0</v>
      </c>
      <c r="SR45" s="941"/>
      <c r="SS45" s="941"/>
      <c r="ST45" s="941"/>
      <c r="SU45" s="941">
        <f t="shared" si="506"/>
        <v>0</v>
      </c>
      <c r="SV45" s="941"/>
      <c r="SW45" s="941"/>
      <c r="SX45" s="947"/>
      <c r="TS45" s="484">
        <f t="shared" si="463"/>
        <v>0</v>
      </c>
      <c r="TT45" s="434"/>
      <c r="TU45" s="435"/>
      <c r="TV45" s="435"/>
      <c r="TW45" s="434">
        <f t="shared" si="464"/>
        <v>0</v>
      </c>
      <c r="TX45" s="434"/>
      <c r="TY45" s="435"/>
      <c r="TZ45" s="589"/>
      <c r="UA45" s="434">
        <f t="shared" si="465"/>
        <v>0</v>
      </c>
      <c r="UB45" s="434"/>
      <c r="UC45" s="435"/>
      <c r="UD45" s="589"/>
      <c r="UE45" s="434">
        <f t="shared" si="466"/>
        <v>0</v>
      </c>
      <c r="UF45" s="434"/>
      <c r="UG45" s="435"/>
      <c r="UH45" s="589"/>
      <c r="UI45" s="434">
        <f t="shared" si="467"/>
        <v>0</v>
      </c>
      <c r="UJ45" s="434"/>
      <c r="UK45" s="435"/>
      <c r="UL45" s="589"/>
      <c r="UM45" s="772" t="s">
        <v>58</v>
      </c>
      <c r="UN45" s="773"/>
      <c r="UO45" s="774"/>
      <c r="UP45" s="937">
        <f>各種係数!TR45</f>
        <v>0</v>
      </c>
      <c r="UQ45" s="938"/>
      <c r="UR45" s="938"/>
      <c r="US45" s="939"/>
      <c r="UT45" s="1058">
        <f t="shared" si="468"/>
        <v>0</v>
      </c>
      <c r="UU45" s="1059"/>
      <c r="UV45" s="1059"/>
      <c r="UW45" s="1059"/>
      <c r="UX45" s="1060">
        <f t="shared" si="469"/>
        <v>0</v>
      </c>
      <c r="UY45" s="1061"/>
      <c r="UZ45" s="1061"/>
      <c r="VA45" s="1062"/>
      <c r="VB45" s="1060">
        <f t="shared" si="470"/>
        <v>0</v>
      </c>
      <c r="VC45" s="1061"/>
      <c r="VD45" s="1061"/>
      <c r="VE45" s="1062"/>
      <c r="VF45" s="1060">
        <f t="shared" si="471"/>
        <v>0</v>
      </c>
      <c r="VG45" s="1061"/>
      <c r="VH45" s="1061"/>
      <c r="VI45" s="1062"/>
      <c r="VJ45" s="1060">
        <f t="shared" si="472"/>
        <v>0</v>
      </c>
      <c r="VK45" s="1061"/>
      <c r="VL45" s="1061"/>
      <c r="VM45" s="1063"/>
      <c r="VN45" s="935"/>
      <c r="VO45" s="930"/>
      <c r="VP45" s="930"/>
      <c r="VQ45" s="930"/>
      <c r="VR45" s="930"/>
      <c r="VS45" s="930"/>
      <c r="VT45" s="930"/>
      <c r="VU45" s="930"/>
      <c r="VV45" s="930"/>
      <c r="VW45" s="930"/>
      <c r="VX45" s="930"/>
      <c r="VY45" s="930"/>
      <c r="VZ45" s="930"/>
      <c r="WA45" s="930"/>
      <c r="WB45" s="930"/>
      <c r="WC45" s="930"/>
      <c r="WD45" s="930"/>
      <c r="WE45" s="930"/>
      <c r="WF45" s="930"/>
      <c r="WG45" s="1002"/>
      <c r="WH45" s="484">
        <f t="shared" si="473"/>
        <v>0</v>
      </c>
      <c r="WI45" s="434"/>
      <c r="WJ45" s="434"/>
      <c r="WK45" s="434"/>
      <c r="WL45" s="434">
        <f t="shared" si="474"/>
        <v>0</v>
      </c>
      <c r="WM45" s="434"/>
      <c r="WN45" s="434"/>
      <c r="WO45" s="434"/>
      <c r="WP45" s="434">
        <f t="shared" si="507"/>
        <v>0</v>
      </c>
      <c r="WQ45" s="434"/>
      <c r="WR45" s="434"/>
      <c r="WS45" s="434"/>
      <c r="WT45" s="434">
        <f t="shared" si="475"/>
        <v>0</v>
      </c>
      <c r="WU45" s="434"/>
      <c r="WV45" s="434"/>
      <c r="WW45" s="434"/>
      <c r="WX45" s="434">
        <f t="shared" si="476"/>
        <v>0</v>
      </c>
      <c r="WY45" s="434"/>
      <c r="WZ45" s="434"/>
      <c r="XA45" s="1065"/>
    </row>
    <row r="46" spans="3:625" s="100" customFormat="1" ht="19.5" customHeight="1" x14ac:dyDescent="0.15">
      <c r="C46" s="785"/>
      <c r="D46" s="786"/>
      <c r="E46" s="759" t="s">
        <v>152</v>
      </c>
      <c r="F46" s="760"/>
      <c r="G46" s="746" t="s">
        <v>153</v>
      </c>
      <c r="H46" s="747"/>
      <c r="I46" s="747"/>
      <c r="J46" s="747"/>
      <c r="K46" s="747"/>
      <c r="L46" s="747"/>
      <c r="M46" s="747"/>
      <c r="N46" s="747"/>
      <c r="O46" s="748"/>
      <c r="P46" s="484"/>
      <c r="Q46" s="434"/>
      <c r="R46" s="435"/>
      <c r="S46" s="435"/>
      <c r="T46" s="434"/>
      <c r="U46" s="434"/>
      <c r="V46" s="435"/>
      <c r="W46" s="589"/>
      <c r="X46" s="434"/>
      <c r="Y46" s="434"/>
      <c r="Z46" s="435"/>
      <c r="AA46" s="589"/>
      <c r="AB46" s="434"/>
      <c r="AC46" s="434"/>
      <c r="AD46" s="435"/>
      <c r="AE46" s="589"/>
      <c r="AF46" s="434"/>
      <c r="AG46" s="434"/>
      <c r="AH46" s="435"/>
      <c r="AI46" s="589"/>
      <c r="AJ46" s="772" t="s">
        <v>58</v>
      </c>
      <c r="AK46" s="773"/>
      <c r="AL46" s="774"/>
      <c r="AM46" s="937">
        <f>各種係数!$O46</f>
        <v>0</v>
      </c>
      <c r="AN46" s="938"/>
      <c r="AO46" s="938"/>
      <c r="AP46" s="939"/>
      <c r="AQ46" s="1058">
        <f t="shared" si="418"/>
        <v>0</v>
      </c>
      <c r="AR46" s="1059"/>
      <c r="AS46" s="1059"/>
      <c r="AT46" s="1059"/>
      <c r="AU46" s="1060">
        <f t="shared" si="419"/>
        <v>0</v>
      </c>
      <c r="AV46" s="1061"/>
      <c r="AW46" s="1061"/>
      <c r="AX46" s="1062"/>
      <c r="AY46" s="1060">
        <f t="shared" si="420"/>
        <v>0</v>
      </c>
      <c r="AZ46" s="1061"/>
      <c r="BA46" s="1061"/>
      <c r="BB46" s="1062"/>
      <c r="BC46" s="1060">
        <f t="shared" si="421"/>
        <v>0</v>
      </c>
      <c r="BD46" s="1061"/>
      <c r="BE46" s="1061"/>
      <c r="BF46" s="1062"/>
      <c r="BG46" s="1060">
        <f t="shared" si="422"/>
        <v>0</v>
      </c>
      <c r="BH46" s="1061"/>
      <c r="BI46" s="1061"/>
      <c r="BJ46" s="1063"/>
      <c r="BK46" s="752"/>
      <c r="BL46" s="753"/>
      <c r="BM46" s="753"/>
      <c r="BN46" s="753"/>
      <c r="BO46" s="753"/>
      <c r="BP46" s="753"/>
      <c r="BQ46" s="753"/>
      <c r="BR46" s="753"/>
      <c r="BS46" s="753"/>
      <c r="BT46" s="753"/>
      <c r="BU46" s="753"/>
      <c r="BV46" s="753"/>
      <c r="BW46" s="753"/>
      <c r="BX46" s="753"/>
      <c r="BY46" s="753"/>
      <c r="BZ46" s="753"/>
      <c r="CA46" s="753"/>
      <c r="CB46" s="753"/>
      <c r="CC46" s="753"/>
      <c r="CD46" s="775"/>
      <c r="CE46" s="776"/>
      <c r="CF46" s="777"/>
      <c r="CG46" s="777"/>
      <c r="CH46" s="777"/>
      <c r="CI46" s="777"/>
      <c r="CJ46" s="777"/>
      <c r="CK46" s="777"/>
      <c r="CL46" s="777"/>
      <c r="CM46" s="777"/>
      <c r="CN46" s="777"/>
      <c r="CO46" s="777"/>
      <c r="CP46" s="777"/>
      <c r="CQ46" s="777"/>
      <c r="CR46" s="777"/>
      <c r="CS46" s="777"/>
      <c r="CT46" s="777"/>
      <c r="CU46" s="777"/>
      <c r="CV46" s="777"/>
      <c r="CW46" s="777"/>
      <c r="CX46" s="1066"/>
      <c r="DC46" s="785"/>
      <c r="DD46" s="786"/>
      <c r="DE46" s="759" t="s">
        <v>152</v>
      </c>
      <c r="DF46" s="760"/>
      <c r="DG46" s="746" t="s">
        <v>153</v>
      </c>
      <c r="DH46" s="747"/>
      <c r="DI46" s="747"/>
      <c r="DJ46" s="747"/>
      <c r="DK46" s="747"/>
      <c r="DL46" s="747"/>
      <c r="DM46" s="747"/>
      <c r="DN46" s="747"/>
      <c r="DO46" s="748"/>
      <c r="DP46" s="484"/>
      <c r="DQ46" s="434"/>
      <c r="DR46" s="435"/>
      <c r="DS46" s="435"/>
      <c r="DT46" s="434"/>
      <c r="DU46" s="434"/>
      <c r="DV46" s="435"/>
      <c r="DW46" s="589"/>
      <c r="DX46" s="434"/>
      <c r="DY46" s="434"/>
      <c r="DZ46" s="435"/>
      <c r="EA46" s="589"/>
      <c r="EB46" s="434"/>
      <c r="EC46" s="434"/>
      <c r="ED46" s="435"/>
      <c r="EE46" s="589"/>
      <c r="EF46" s="434"/>
      <c r="EG46" s="434"/>
      <c r="EH46" s="435"/>
      <c r="EI46" s="589"/>
      <c r="EJ46" s="772" t="s">
        <v>58</v>
      </c>
      <c r="EK46" s="773"/>
      <c r="EL46" s="774"/>
      <c r="EM46" s="937">
        <f>各種係数!$O46</f>
        <v>0</v>
      </c>
      <c r="EN46" s="938"/>
      <c r="EO46" s="938"/>
      <c r="EP46" s="939"/>
      <c r="EQ46" s="940">
        <f t="shared" si="478"/>
        <v>0</v>
      </c>
      <c r="ER46" s="941"/>
      <c r="ES46" s="941"/>
      <c r="ET46" s="941"/>
      <c r="EU46" s="941">
        <f t="shared" si="479"/>
        <v>0</v>
      </c>
      <c r="EV46" s="941"/>
      <c r="EW46" s="941"/>
      <c r="EX46" s="941"/>
      <c r="EY46" s="941">
        <f t="shared" si="480"/>
        <v>0</v>
      </c>
      <c r="EZ46" s="941"/>
      <c r="FA46" s="941"/>
      <c r="FB46" s="941"/>
      <c r="FC46" s="941">
        <f t="shared" si="481"/>
        <v>0</v>
      </c>
      <c r="FD46" s="941"/>
      <c r="FE46" s="941"/>
      <c r="FF46" s="941"/>
      <c r="FG46" s="941">
        <f t="shared" si="482"/>
        <v>0</v>
      </c>
      <c r="FH46" s="941"/>
      <c r="FI46" s="941"/>
      <c r="FJ46" s="941"/>
      <c r="FK46" s="752"/>
      <c r="FL46" s="753"/>
      <c r="FM46" s="753"/>
      <c r="FN46" s="753"/>
      <c r="FO46" s="753"/>
      <c r="FP46" s="753"/>
      <c r="FQ46" s="753"/>
      <c r="FR46" s="753"/>
      <c r="FS46" s="753"/>
      <c r="FT46" s="753"/>
      <c r="FU46" s="753"/>
      <c r="FV46" s="753"/>
      <c r="FW46" s="753"/>
      <c r="FX46" s="753"/>
      <c r="FY46" s="753"/>
      <c r="FZ46" s="753"/>
      <c r="GA46" s="753"/>
      <c r="GB46" s="753"/>
      <c r="GC46" s="753"/>
      <c r="GD46" s="775"/>
      <c r="GE46" s="776"/>
      <c r="GF46" s="777"/>
      <c r="GG46" s="777"/>
      <c r="GH46" s="777"/>
      <c r="GI46" s="777"/>
      <c r="GJ46" s="777"/>
      <c r="GK46" s="777"/>
      <c r="GL46" s="777"/>
      <c r="GM46" s="777"/>
      <c r="GN46" s="777"/>
      <c r="GO46" s="777"/>
      <c r="GP46" s="777"/>
      <c r="GQ46" s="777"/>
      <c r="GR46" s="777"/>
      <c r="GS46" s="777"/>
      <c r="GT46" s="777"/>
      <c r="GU46" s="777"/>
      <c r="GV46" s="777"/>
      <c r="GW46" s="777"/>
      <c r="GX46" s="1066"/>
      <c r="HC46" s="785"/>
      <c r="HD46" s="786"/>
      <c r="HE46" s="759" t="s">
        <v>152</v>
      </c>
      <c r="HF46" s="760"/>
      <c r="HG46" s="746" t="s">
        <v>153</v>
      </c>
      <c r="HH46" s="747"/>
      <c r="HI46" s="747"/>
      <c r="HJ46" s="747"/>
      <c r="HK46" s="747"/>
      <c r="HL46" s="747"/>
      <c r="HM46" s="747"/>
      <c r="HN46" s="747"/>
      <c r="HO46" s="748"/>
      <c r="HP46" s="484"/>
      <c r="HQ46" s="434"/>
      <c r="HR46" s="435"/>
      <c r="HS46" s="435"/>
      <c r="HT46" s="434"/>
      <c r="HU46" s="434"/>
      <c r="HV46" s="435"/>
      <c r="HW46" s="589"/>
      <c r="HX46" s="434"/>
      <c r="HY46" s="434"/>
      <c r="HZ46" s="435"/>
      <c r="IA46" s="589"/>
      <c r="IB46" s="434"/>
      <c r="IC46" s="434"/>
      <c r="ID46" s="435"/>
      <c r="IE46" s="589"/>
      <c r="IF46" s="434"/>
      <c r="IG46" s="434"/>
      <c r="IH46" s="435"/>
      <c r="II46" s="589"/>
      <c r="IJ46" s="772" t="s">
        <v>58</v>
      </c>
      <c r="IK46" s="773"/>
      <c r="IL46" s="774"/>
      <c r="IM46" s="937">
        <f>各種係数!$O46</f>
        <v>0</v>
      </c>
      <c r="IN46" s="938"/>
      <c r="IO46" s="938"/>
      <c r="IP46" s="939"/>
      <c r="IQ46" s="940">
        <f t="shared" si="484"/>
        <v>0</v>
      </c>
      <c r="IR46" s="941"/>
      <c r="IS46" s="941"/>
      <c r="IT46" s="941"/>
      <c r="IU46" s="941">
        <f t="shared" si="485"/>
        <v>0</v>
      </c>
      <c r="IV46" s="941"/>
      <c r="IW46" s="941"/>
      <c r="IX46" s="941"/>
      <c r="IY46" s="941">
        <f t="shared" si="486"/>
        <v>0</v>
      </c>
      <c r="IZ46" s="941"/>
      <c r="JA46" s="941"/>
      <c r="JB46" s="941"/>
      <c r="JC46" s="941">
        <f t="shared" si="487"/>
        <v>0</v>
      </c>
      <c r="JD46" s="941"/>
      <c r="JE46" s="941"/>
      <c r="JF46" s="941"/>
      <c r="JG46" s="941">
        <f t="shared" si="488"/>
        <v>0</v>
      </c>
      <c r="JH46" s="941"/>
      <c r="JI46" s="941"/>
      <c r="JJ46" s="941"/>
      <c r="JK46" s="752"/>
      <c r="JL46" s="753"/>
      <c r="JM46" s="753"/>
      <c r="JN46" s="753"/>
      <c r="JO46" s="753"/>
      <c r="JP46" s="753"/>
      <c r="JQ46" s="753"/>
      <c r="JR46" s="753"/>
      <c r="JS46" s="753"/>
      <c r="JT46" s="753"/>
      <c r="JU46" s="753"/>
      <c r="JV46" s="753"/>
      <c r="JW46" s="753"/>
      <c r="JX46" s="753"/>
      <c r="JY46" s="753"/>
      <c r="JZ46" s="753"/>
      <c r="KA46" s="753"/>
      <c r="KB46" s="753"/>
      <c r="KC46" s="753"/>
      <c r="KD46" s="775"/>
      <c r="KE46" s="776"/>
      <c r="KF46" s="777"/>
      <c r="KG46" s="777"/>
      <c r="KH46" s="777"/>
      <c r="KI46" s="777"/>
      <c r="KJ46" s="777"/>
      <c r="KK46" s="777"/>
      <c r="KL46" s="777"/>
      <c r="KM46" s="777"/>
      <c r="KN46" s="777"/>
      <c r="KO46" s="777"/>
      <c r="KP46" s="777"/>
      <c r="KQ46" s="777"/>
      <c r="KR46" s="777"/>
      <c r="KS46" s="777"/>
      <c r="KT46" s="777"/>
      <c r="KU46" s="777"/>
      <c r="KV46" s="777"/>
      <c r="KW46" s="777"/>
      <c r="KX46" s="1066"/>
      <c r="LC46" s="785"/>
      <c r="LD46" s="786"/>
      <c r="LE46" s="759" t="s">
        <v>152</v>
      </c>
      <c r="LF46" s="760"/>
      <c r="LG46" s="746" t="s">
        <v>153</v>
      </c>
      <c r="LH46" s="747"/>
      <c r="LI46" s="747"/>
      <c r="LJ46" s="747"/>
      <c r="LK46" s="747"/>
      <c r="LL46" s="747"/>
      <c r="LM46" s="747"/>
      <c r="LN46" s="747"/>
      <c r="LO46" s="748"/>
      <c r="LP46" s="484"/>
      <c r="LQ46" s="434"/>
      <c r="LR46" s="435"/>
      <c r="LS46" s="435"/>
      <c r="LT46" s="434"/>
      <c r="LU46" s="434"/>
      <c r="LV46" s="435"/>
      <c r="LW46" s="589"/>
      <c r="LX46" s="434"/>
      <c r="LY46" s="434"/>
      <c r="LZ46" s="435"/>
      <c r="MA46" s="589"/>
      <c r="MB46" s="434"/>
      <c r="MC46" s="434"/>
      <c r="MD46" s="435"/>
      <c r="ME46" s="589"/>
      <c r="MF46" s="434"/>
      <c r="MG46" s="434"/>
      <c r="MH46" s="435"/>
      <c r="MI46" s="589"/>
      <c r="MJ46" s="772" t="s">
        <v>58</v>
      </c>
      <c r="MK46" s="773"/>
      <c r="ML46" s="774"/>
      <c r="MM46" s="937">
        <f>各種係数!$O46</f>
        <v>0</v>
      </c>
      <c r="MN46" s="938"/>
      <c r="MO46" s="938"/>
      <c r="MP46" s="939"/>
      <c r="MQ46" s="940">
        <f t="shared" si="490"/>
        <v>0</v>
      </c>
      <c r="MR46" s="941"/>
      <c r="MS46" s="941"/>
      <c r="MT46" s="941"/>
      <c r="MU46" s="941">
        <f t="shared" si="491"/>
        <v>0</v>
      </c>
      <c r="MV46" s="941"/>
      <c r="MW46" s="941"/>
      <c r="MX46" s="941"/>
      <c r="MY46" s="941">
        <f t="shared" si="492"/>
        <v>0</v>
      </c>
      <c r="MZ46" s="941"/>
      <c r="NA46" s="941"/>
      <c r="NB46" s="941"/>
      <c r="NC46" s="941">
        <f t="shared" si="493"/>
        <v>0</v>
      </c>
      <c r="ND46" s="941"/>
      <c r="NE46" s="941"/>
      <c r="NF46" s="941"/>
      <c r="NG46" s="941">
        <f t="shared" si="494"/>
        <v>0</v>
      </c>
      <c r="NH46" s="941"/>
      <c r="NI46" s="941"/>
      <c r="NJ46" s="941"/>
      <c r="NK46" s="752"/>
      <c r="NL46" s="753"/>
      <c r="NM46" s="753"/>
      <c r="NN46" s="753"/>
      <c r="NO46" s="753"/>
      <c r="NP46" s="753"/>
      <c r="NQ46" s="753"/>
      <c r="NR46" s="753"/>
      <c r="NS46" s="753"/>
      <c r="NT46" s="753"/>
      <c r="NU46" s="753"/>
      <c r="NV46" s="753"/>
      <c r="NW46" s="753"/>
      <c r="NX46" s="753"/>
      <c r="NY46" s="753"/>
      <c r="NZ46" s="753"/>
      <c r="OA46" s="753"/>
      <c r="OB46" s="753"/>
      <c r="OC46" s="753"/>
      <c r="OD46" s="775"/>
      <c r="OE46" s="776"/>
      <c r="OF46" s="777"/>
      <c r="OG46" s="777"/>
      <c r="OH46" s="777"/>
      <c r="OI46" s="777"/>
      <c r="OJ46" s="777"/>
      <c r="OK46" s="777"/>
      <c r="OL46" s="777"/>
      <c r="OM46" s="777"/>
      <c r="ON46" s="777"/>
      <c r="OO46" s="777"/>
      <c r="OP46" s="777"/>
      <c r="OQ46" s="777"/>
      <c r="OR46" s="777"/>
      <c r="OS46" s="777"/>
      <c r="OT46" s="777"/>
      <c r="OU46" s="777"/>
      <c r="OV46" s="777"/>
      <c r="OW46" s="777"/>
      <c r="OX46" s="1066"/>
      <c r="PC46" s="785"/>
      <c r="PD46" s="786"/>
      <c r="PE46" s="759" t="s">
        <v>152</v>
      </c>
      <c r="PF46" s="760"/>
      <c r="PG46" s="746" t="s">
        <v>153</v>
      </c>
      <c r="PH46" s="747"/>
      <c r="PI46" s="747"/>
      <c r="PJ46" s="747"/>
      <c r="PK46" s="747"/>
      <c r="PL46" s="747"/>
      <c r="PM46" s="747"/>
      <c r="PN46" s="747"/>
      <c r="PO46" s="748"/>
      <c r="PP46" s="484"/>
      <c r="PQ46" s="434"/>
      <c r="PR46" s="435"/>
      <c r="PS46" s="435"/>
      <c r="PT46" s="434"/>
      <c r="PU46" s="434"/>
      <c r="PV46" s="435"/>
      <c r="PW46" s="589"/>
      <c r="PX46" s="434"/>
      <c r="PY46" s="434"/>
      <c r="PZ46" s="435"/>
      <c r="QA46" s="589"/>
      <c r="QB46" s="434"/>
      <c r="QC46" s="434"/>
      <c r="QD46" s="435"/>
      <c r="QE46" s="589"/>
      <c r="QF46" s="434"/>
      <c r="QG46" s="434"/>
      <c r="QH46" s="435"/>
      <c r="QI46" s="589"/>
      <c r="QJ46" s="772" t="s">
        <v>58</v>
      </c>
      <c r="QK46" s="773"/>
      <c r="QL46" s="774"/>
      <c r="QM46" s="937">
        <f>各種係数!$O46</f>
        <v>0</v>
      </c>
      <c r="QN46" s="938"/>
      <c r="QO46" s="938"/>
      <c r="QP46" s="939"/>
      <c r="QQ46" s="940">
        <f t="shared" si="497"/>
        <v>0</v>
      </c>
      <c r="QR46" s="941"/>
      <c r="QS46" s="941"/>
      <c r="QT46" s="941"/>
      <c r="QU46" s="941">
        <f t="shared" si="498"/>
        <v>0</v>
      </c>
      <c r="QV46" s="941"/>
      <c r="QW46" s="941"/>
      <c r="QX46" s="941"/>
      <c r="QY46" s="941">
        <f t="shared" si="499"/>
        <v>0</v>
      </c>
      <c r="QZ46" s="941"/>
      <c r="RA46" s="941"/>
      <c r="RB46" s="941"/>
      <c r="RC46" s="941">
        <f t="shared" si="500"/>
        <v>0</v>
      </c>
      <c r="RD46" s="941"/>
      <c r="RE46" s="941"/>
      <c r="RF46" s="941"/>
      <c r="RG46" s="941">
        <f t="shared" si="501"/>
        <v>0</v>
      </c>
      <c r="RH46" s="941"/>
      <c r="RI46" s="941"/>
      <c r="RJ46" s="941"/>
      <c r="RK46" s="752"/>
      <c r="RL46" s="753"/>
      <c r="RM46" s="753"/>
      <c r="RN46" s="753"/>
      <c r="RO46" s="753"/>
      <c r="RP46" s="753"/>
      <c r="RQ46" s="753"/>
      <c r="RR46" s="753"/>
      <c r="RS46" s="753"/>
      <c r="RT46" s="753"/>
      <c r="RU46" s="753"/>
      <c r="RV46" s="753"/>
      <c r="RW46" s="753"/>
      <c r="RX46" s="753"/>
      <c r="RY46" s="753"/>
      <c r="RZ46" s="753"/>
      <c r="SA46" s="753"/>
      <c r="SB46" s="753"/>
      <c r="SC46" s="753"/>
      <c r="SD46" s="775"/>
      <c r="SE46" s="776"/>
      <c r="SF46" s="777"/>
      <c r="SG46" s="777"/>
      <c r="SH46" s="777"/>
      <c r="SI46" s="777"/>
      <c r="SJ46" s="777"/>
      <c r="SK46" s="777"/>
      <c r="SL46" s="777"/>
      <c r="SM46" s="777"/>
      <c r="SN46" s="777"/>
      <c r="SO46" s="777"/>
      <c r="SP46" s="777"/>
      <c r="SQ46" s="777"/>
      <c r="SR46" s="777"/>
      <c r="SS46" s="777"/>
      <c r="ST46" s="777"/>
      <c r="SU46" s="777"/>
      <c r="SV46" s="777"/>
      <c r="SW46" s="777"/>
      <c r="SX46" s="1066"/>
      <c r="TS46" s="484">
        <f t="shared" si="463"/>
        <v>0</v>
      </c>
      <c r="TT46" s="434"/>
      <c r="TU46" s="435"/>
      <c r="TV46" s="435"/>
      <c r="TW46" s="434">
        <f t="shared" si="464"/>
        <v>0</v>
      </c>
      <c r="TX46" s="434"/>
      <c r="TY46" s="435"/>
      <c r="TZ46" s="589"/>
      <c r="UA46" s="434">
        <f t="shared" si="465"/>
        <v>0</v>
      </c>
      <c r="UB46" s="434"/>
      <c r="UC46" s="435"/>
      <c r="UD46" s="589"/>
      <c r="UE46" s="434">
        <f t="shared" si="466"/>
        <v>0</v>
      </c>
      <c r="UF46" s="434"/>
      <c r="UG46" s="435"/>
      <c r="UH46" s="589"/>
      <c r="UI46" s="434">
        <f t="shared" si="467"/>
        <v>0</v>
      </c>
      <c r="UJ46" s="434"/>
      <c r="UK46" s="435"/>
      <c r="UL46" s="589"/>
      <c r="UM46" s="772" t="s">
        <v>58</v>
      </c>
      <c r="UN46" s="773"/>
      <c r="UO46" s="774"/>
      <c r="UP46" s="937">
        <f>各種係数!$O46</f>
        <v>0</v>
      </c>
      <c r="UQ46" s="938"/>
      <c r="UR46" s="938"/>
      <c r="US46" s="939"/>
      <c r="UT46" s="1058">
        <f t="shared" si="468"/>
        <v>0</v>
      </c>
      <c r="UU46" s="1059"/>
      <c r="UV46" s="1059"/>
      <c r="UW46" s="1059"/>
      <c r="UX46" s="1060">
        <f t="shared" si="469"/>
        <v>0</v>
      </c>
      <c r="UY46" s="1061"/>
      <c r="UZ46" s="1061"/>
      <c r="VA46" s="1062"/>
      <c r="VB46" s="1060">
        <f t="shared" si="470"/>
        <v>0</v>
      </c>
      <c r="VC46" s="1061"/>
      <c r="VD46" s="1061"/>
      <c r="VE46" s="1062"/>
      <c r="VF46" s="1060">
        <f t="shared" si="471"/>
        <v>0</v>
      </c>
      <c r="VG46" s="1061"/>
      <c r="VH46" s="1061"/>
      <c r="VI46" s="1062"/>
      <c r="VJ46" s="1060">
        <f t="shared" si="472"/>
        <v>0</v>
      </c>
      <c r="VK46" s="1061"/>
      <c r="VL46" s="1061"/>
      <c r="VM46" s="1063"/>
      <c r="VN46" s="935"/>
      <c r="VO46" s="930"/>
      <c r="VP46" s="930"/>
      <c r="VQ46" s="930"/>
      <c r="VR46" s="930"/>
      <c r="VS46" s="930"/>
      <c r="VT46" s="930"/>
      <c r="VU46" s="930"/>
      <c r="VV46" s="930"/>
      <c r="VW46" s="930"/>
      <c r="VX46" s="930"/>
      <c r="VY46" s="930"/>
      <c r="VZ46" s="930"/>
      <c r="WA46" s="930"/>
      <c r="WB46" s="930"/>
      <c r="WC46" s="930"/>
      <c r="WD46" s="930"/>
      <c r="WE46" s="930"/>
      <c r="WF46" s="930"/>
      <c r="WG46" s="1002"/>
      <c r="WH46" s="776">
        <f t="shared" ref="WH46" si="511">TS46*TH$53*1000</f>
        <v>0</v>
      </c>
      <c r="WI46" s="777"/>
      <c r="WJ46" s="777"/>
      <c r="WK46" s="777"/>
      <c r="WL46" s="777">
        <f t="shared" ref="WL46" si="512">TW46*TM$53*1000</f>
        <v>0</v>
      </c>
      <c r="WM46" s="777"/>
      <c r="WN46" s="777"/>
      <c r="WO46" s="777"/>
      <c r="WP46" s="777">
        <f t="shared" ref="WP46" si="513">UA46*TR$53*1000</f>
        <v>0</v>
      </c>
      <c r="WQ46" s="777"/>
      <c r="WR46" s="777"/>
      <c r="WS46" s="777"/>
      <c r="WT46" s="777">
        <f t="shared" ref="WT46" si="514">UE46*TV$53*1000</f>
        <v>0</v>
      </c>
      <c r="WU46" s="777"/>
      <c r="WV46" s="777"/>
      <c r="WW46" s="777"/>
      <c r="WX46" s="777">
        <f t="shared" ref="WX46" si="515">UI46*TZ$53*1000</f>
        <v>0</v>
      </c>
      <c r="WY46" s="777"/>
      <c r="WZ46" s="777"/>
      <c r="XA46" s="1066"/>
    </row>
    <row r="47" spans="3:625" s="100" customFormat="1" ht="19.5" customHeight="1" x14ac:dyDescent="0.15">
      <c r="C47" s="785"/>
      <c r="D47" s="786"/>
      <c r="E47" s="761"/>
      <c r="F47" s="762"/>
      <c r="G47" s="765" t="s">
        <v>154</v>
      </c>
      <c r="H47" s="766"/>
      <c r="I47" s="766"/>
      <c r="J47" s="766"/>
      <c r="K47" s="766"/>
      <c r="L47" s="766"/>
      <c r="M47" s="766"/>
      <c r="N47" s="766"/>
      <c r="O47" s="767"/>
      <c r="P47" s="484"/>
      <c r="Q47" s="434"/>
      <c r="R47" s="435"/>
      <c r="S47" s="435"/>
      <c r="T47" s="434"/>
      <c r="U47" s="434"/>
      <c r="V47" s="435"/>
      <c r="W47" s="589"/>
      <c r="X47" s="434"/>
      <c r="Y47" s="434"/>
      <c r="Z47" s="435"/>
      <c r="AA47" s="589"/>
      <c r="AB47" s="434"/>
      <c r="AC47" s="434"/>
      <c r="AD47" s="435"/>
      <c r="AE47" s="589"/>
      <c r="AF47" s="434"/>
      <c r="AG47" s="434"/>
      <c r="AH47" s="435"/>
      <c r="AI47" s="589"/>
      <c r="AJ47" s="772" t="s">
        <v>58</v>
      </c>
      <c r="AK47" s="773"/>
      <c r="AL47" s="774"/>
      <c r="AM47" s="1055"/>
      <c r="AN47" s="1056"/>
      <c r="AO47" s="1056"/>
      <c r="AP47" s="1057"/>
      <c r="AQ47" s="1058">
        <f t="shared" ref="AQ47" si="516">P47*$AM47</f>
        <v>0</v>
      </c>
      <c r="AR47" s="1059"/>
      <c r="AS47" s="1059"/>
      <c r="AT47" s="1059"/>
      <c r="AU47" s="1060">
        <f t="shared" ref="AU47" si="517">T47*$AM47</f>
        <v>0</v>
      </c>
      <c r="AV47" s="1061"/>
      <c r="AW47" s="1061"/>
      <c r="AX47" s="1062"/>
      <c r="AY47" s="1060">
        <f t="shared" ref="AY47" si="518">X47*$AM47</f>
        <v>0</v>
      </c>
      <c r="AZ47" s="1061"/>
      <c r="BA47" s="1061"/>
      <c r="BB47" s="1062"/>
      <c r="BC47" s="1060">
        <f t="shared" ref="BC47" si="519">AB47*$AM47</f>
        <v>0</v>
      </c>
      <c r="BD47" s="1061"/>
      <c r="BE47" s="1061"/>
      <c r="BF47" s="1062"/>
      <c r="BG47" s="1060">
        <f t="shared" ref="BG47" si="520">AF47*$AM47</f>
        <v>0</v>
      </c>
      <c r="BH47" s="1061"/>
      <c r="BI47" s="1061"/>
      <c r="BJ47" s="1063"/>
      <c r="BK47" s="752"/>
      <c r="BL47" s="753"/>
      <c r="BM47" s="753"/>
      <c r="BN47" s="753"/>
      <c r="BO47" s="753"/>
      <c r="BP47" s="753"/>
      <c r="BQ47" s="753"/>
      <c r="BR47" s="753"/>
      <c r="BS47" s="753"/>
      <c r="BT47" s="753"/>
      <c r="BU47" s="753"/>
      <c r="BV47" s="753"/>
      <c r="BW47" s="753"/>
      <c r="BX47" s="753"/>
      <c r="BY47" s="753"/>
      <c r="BZ47" s="753"/>
      <c r="CA47" s="753"/>
      <c r="CB47" s="753"/>
      <c r="CC47" s="753"/>
      <c r="CD47" s="775"/>
      <c r="CE47" s="484"/>
      <c r="CF47" s="434"/>
      <c r="CG47" s="434"/>
      <c r="CH47" s="434"/>
      <c r="CI47" s="434"/>
      <c r="CJ47" s="434"/>
      <c r="CK47" s="434"/>
      <c r="CL47" s="434"/>
      <c r="CM47" s="434"/>
      <c r="CN47" s="434"/>
      <c r="CO47" s="434"/>
      <c r="CP47" s="434"/>
      <c r="CQ47" s="434"/>
      <c r="CR47" s="434"/>
      <c r="CS47" s="434"/>
      <c r="CT47" s="434"/>
      <c r="CU47" s="434"/>
      <c r="CV47" s="434"/>
      <c r="CW47" s="434"/>
      <c r="CX47" s="1065"/>
      <c r="DC47" s="785"/>
      <c r="DD47" s="786"/>
      <c r="DE47" s="761"/>
      <c r="DF47" s="762"/>
      <c r="DG47" s="765" t="s">
        <v>154</v>
      </c>
      <c r="DH47" s="766"/>
      <c r="DI47" s="766"/>
      <c r="DJ47" s="766"/>
      <c r="DK47" s="766"/>
      <c r="DL47" s="766"/>
      <c r="DM47" s="766"/>
      <c r="DN47" s="766"/>
      <c r="DO47" s="767"/>
      <c r="DP47" s="484"/>
      <c r="DQ47" s="434"/>
      <c r="DR47" s="435"/>
      <c r="DS47" s="435"/>
      <c r="DT47" s="434"/>
      <c r="DU47" s="434"/>
      <c r="DV47" s="435"/>
      <c r="DW47" s="589"/>
      <c r="DX47" s="434"/>
      <c r="DY47" s="434"/>
      <c r="DZ47" s="435"/>
      <c r="EA47" s="589"/>
      <c r="EB47" s="434"/>
      <c r="EC47" s="434"/>
      <c r="ED47" s="435"/>
      <c r="EE47" s="589"/>
      <c r="EF47" s="434"/>
      <c r="EG47" s="434"/>
      <c r="EH47" s="435"/>
      <c r="EI47" s="589"/>
      <c r="EJ47" s="772" t="s">
        <v>58</v>
      </c>
      <c r="EK47" s="773"/>
      <c r="EL47" s="774"/>
      <c r="EM47" s="1055"/>
      <c r="EN47" s="1056"/>
      <c r="EO47" s="1056"/>
      <c r="EP47" s="1057"/>
      <c r="EQ47" s="940">
        <f t="shared" si="478"/>
        <v>0</v>
      </c>
      <c r="ER47" s="941"/>
      <c r="ES47" s="941"/>
      <c r="ET47" s="941"/>
      <c r="EU47" s="941">
        <f t="shared" si="479"/>
        <v>0</v>
      </c>
      <c r="EV47" s="941"/>
      <c r="EW47" s="941"/>
      <c r="EX47" s="941"/>
      <c r="EY47" s="941">
        <f t="shared" si="480"/>
        <v>0</v>
      </c>
      <c r="EZ47" s="941"/>
      <c r="FA47" s="941"/>
      <c r="FB47" s="941"/>
      <c r="FC47" s="941">
        <f t="shared" si="481"/>
        <v>0</v>
      </c>
      <c r="FD47" s="941"/>
      <c r="FE47" s="941"/>
      <c r="FF47" s="941"/>
      <c r="FG47" s="941">
        <f t="shared" si="482"/>
        <v>0</v>
      </c>
      <c r="FH47" s="941"/>
      <c r="FI47" s="941"/>
      <c r="FJ47" s="941"/>
      <c r="FK47" s="752"/>
      <c r="FL47" s="753"/>
      <c r="FM47" s="753"/>
      <c r="FN47" s="753"/>
      <c r="FO47" s="753"/>
      <c r="FP47" s="753"/>
      <c r="FQ47" s="753"/>
      <c r="FR47" s="753"/>
      <c r="FS47" s="753"/>
      <c r="FT47" s="753"/>
      <c r="FU47" s="753"/>
      <c r="FV47" s="753"/>
      <c r="FW47" s="753"/>
      <c r="FX47" s="753"/>
      <c r="FY47" s="753"/>
      <c r="FZ47" s="753"/>
      <c r="GA47" s="753"/>
      <c r="GB47" s="753"/>
      <c r="GC47" s="753"/>
      <c r="GD47" s="775"/>
      <c r="GE47" s="484"/>
      <c r="GF47" s="434"/>
      <c r="GG47" s="434"/>
      <c r="GH47" s="434"/>
      <c r="GI47" s="434"/>
      <c r="GJ47" s="434"/>
      <c r="GK47" s="434"/>
      <c r="GL47" s="434"/>
      <c r="GM47" s="434"/>
      <c r="GN47" s="434"/>
      <c r="GO47" s="434"/>
      <c r="GP47" s="434"/>
      <c r="GQ47" s="434"/>
      <c r="GR47" s="434"/>
      <c r="GS47" s="434"/>
      <c r="GT47" s="434"/>
      <c r="GU47" s="434"/>
      <c r="GV47" s="434"/>
      <c r="GW47" s="434"/>
      <c r="GX47" s="1065"/>
      <c r="HC47" s="785"/>
      <c r="HD47" s="786"/>
      <c r="HE47" s="761"/>
      <c r="HF47" s="762"/>
      <c r="HG47" s="765" t="s">
        <v>154</v>
      </c>
      <c r="HH47" s="766"/>
      <c r="HI47" s="766"/>
      <c r="HJ47" s="766"/>
      <c r="HK47" s="766"/>
      <c r="HL47" s="766"/>
      <c r="HM47" s="766"/>
      <c r="HN47" s="766"/>
      <c r="HO47" s="767"/>
      <c r="HP47" s="484"/>
      <c r="HQ47" s="434"/>
      <c r="HR47" s="435"/>
      <c r="HS47" s="435"/>
      <c r="HT47" s="434"/>
      <c r="HU47" s="434"/>
      <c r="HV47" s="435"/>
      <c r="HW47" s="589"/>
      <c r="HX47" s="434"/>
      <c r="HY47" s="434"/>
      <c r="HZ47" s="435"/>
      <c r="IA47" s="589"/>
      <c r="IB47" s="434"/>
      <c r="IC47" s="434"/>
      <c r="ID47" s="435"/>
      <c r="IE47" s="589"/>
      <c r="IF47" s="434"/>
      <c r="IG47" s="434"/>
      <c r="IH47" s="435"/>
      <c r="II47" s="589"/>
      <c r="IJ47" s="772" t="s">
        <v>58</v>
      </c>
      <c r="IK47" s="773"/>
      <c r="IL47" s="774"/>
      <c r="IM47" s="1055"/>
      <c r="IN47" s="1056"/>
      <c r="IO47" s="1056"/>
      <c r="IP47" s="1057"/>
      <c r="IQ47" s="940">
        <f t="shared" si="484"/>
        <v>0</v>
      </c>
      <c r="IR47" s="941"/>
      <c r="IS47" s="941"/>
      <c r="IT47" s="941"/>
      <c r="IU47" s="941">
        <f t="shared" si="485"/>
        <v>0</v>
      </c>
      <c r="IV47" s="941"/>
      <c r="IW47" s="941"/>
      <c r="IX47" s="941"/>
      <c r="IY47" s="941">
        <f t="shared" si="486"/>
        <v>0</v>
      </c>
      <c r="IZ47" s="941"/>
      <c r="JA47" s="941"/>
      <c r="JB47" s="941"/>
      <c r="JC47" s="941">
        <f t="shared" si="487"/>
        <v>0</v>
      </c>
      <c r="JD47" s="941"/>
      <c r="JE47" s="941"/>
      <c r="JF47" s="941"/>
      <c r="JG47" s="941">
        <f t="shared" si="488"/>
        <v>0</v>
      </c>
      <c r="JH47" s="941"/>
      <c r="JI47" s="941"/>
      <c r="JJ47" s="941"/>
      <c r="JK47" s="752"/>
      <c r="JL47" s="753"/>
      <c r="JM47" s="753"/>
      <c r="JN47" s="753"/>
      <c r="JO47" s="753"/>
      <c r="JP47" s="753"/>
      <c r="JQ47" s="753"/>
      <c r="JR47" s="753"/>
      <c r="JS47" s="753"/>
      <c r="JT47" s="753"/>
      <c r="JU47" s="753"/>
      <c r="JV47" s="753"/>
      <c r="JW47" s="753"/>
      <c r="JX47" s="753"/>
      <c r="JY47" s="753"/>
      <c r="JZ47" s="753"/>
      <c r="KA47" s="753"/>
      <c r="KB47" s="753"/>
      <c r="KC47" s="753"/>
      <c r="KD47" s="775"/>
      <c r="KE47" s="484"/>
      <c r="KF47" s="434"/>
      <c r="KG47" s="434"/>
      <c r="KH47" s="434"/>
      <c r="KI47" s="434"/>
      <c r="KJ47" s="434"/>
      <c r="KK47" s="434"/>
      <c r="KL47" s="434"/>
      <c r="KM47" s="434"/>
      <c r="KN47" s="434"/>
      <c r="KO47" s="434"/>
      <c r="KP47" s="434"/>
      <c r="KQ47" s="434"/>
      <c r="KR47" s="434"/>
      <c r="KS47" s="434"/>
      <c r="KT47" s="434"/>
      <c r="KU47" s="434"/>
      <c r="KV47" s="434"/>
      <c r="KW47" s="434"/>
      <c r="KX47" s="1065"/>
      <c r="LC47" s="785"/>
      <c r="LD47" s="786"/>
      <c r="LE47" s="761"/>
      <c r="LF47" s="762"/>
      <c r="LG47" s="765" t="s">
        <v>154</v>
      </c>
      <c r="LH47" s="766"/>
      <c r="LI47" s="766"/>
      <c r="LJ47" s="766"/>
      <c r="LK47" s="766"/>
      <c r="LL47" s="766"/>
      <c r="LM47" s="766"/>
      <c r="LN47" s="766"/>
      <c r="LO47" s="767"/>
      <c r="LP47" s="484"/>
      <c r="LQ47" s="434"/>
      <c r="LR47" s="435"/>
      <c r="LS47" s="435"/>
      <c r="LT47" s="434"/>
      <c r="LU47" s="434"/>
      <c r="LV47" s="435"/>
      <c r="LW47" s="589"/>
      <c r="LX47" s="434"/>
      <c r="LY47" s="434"/>
      <c r="LZ47" s="435"/>
      <c r="MA47" s="589"/>
      <c r="MB47" s="434"/>
      <c r="MC47" s="434"/>
      <c r="MD47" s="435"/>
      <c r="ME47" s="589"/>
      <c r="MF47" s="434"/>
      <c r="MG47" s="434"/>
      <c r="MH47" s="435"/>
      <c r="MI47" s="589"/>
      <c r="MJ47" s="772" t="s">
        <v>58</v>
      </c>
      <c r="MK47" s="773"/>
      <c r="ML47" s="774"/>
      <c r="MM47" s="1055"/>
      <c r="MN47" s="1056"/>
      <c r="MO47" s="1056"/>
      <c r="MP47" s="1057"/>
      <c r="MQ47" s="940">
        <f t="shared" si="490"/>
        <v>0</v>
      </c>
      <c r="MR47" s="941"/>
      <c r="MS47" s="941"/>
      <c r="MT47" s="941"/>
      <c r="MU47" s="941">
        <f t="shared" si="491"/>
        <v>0</v>
      </c>
      <c r="MV47" s="941"/>
      <c r="MW47" s="941"/>
      <c r="MX47" s="941"/>
      <c r="MY47" s="941">
        <f t="shared" si="492"/>
        <v>0</v>
      </c>
      <c r="MZ47" s="941"/>
      <c r="NA47" s="941"/>
      <c r="NB47" s="941"/>
      <c r="NC47" s="941">
        <f t="shared" si="493"/>
        <v>0</v>
      </c>
      <c r="ND47" s="941"/>
      <c r="NE47" s="941"/>
      <c r="NF47" s="941"/>
      <c r="NG47" s="941">
        <f t="shared" si="494"/>
        <v>0</v>
      </c>
      <c r="NH47" s="941"/>
      <c r="NI47" s="941"/>
      <c r="NJ47" s="941"/>
      <c r="NK47" s="752"/>
      <c r="NL47" s="753"/>
      <c r="NM47" s="753"/>
      <c r="NN47" s="753"/>
      <c r="NO47" s="753"/>
      <c r="NP47" s="753"/>
      <c r="NQ47" s="753"/>
      <c r="NR47" s="753"/>
      <c r="NS47" s="753"/>
      <c r="NT47" s="753"/>
      <c r="NU47" s="753"/>
      <c r="NV47" s="753"/>
      <c r="NW47" s="753"/>
      <c r="NX47" s="753"/>
      <c r="NY47" s="753"/>
      <c r="NZ47" s="753"/>
      <c r="OA47" s="753"/>
      <c r="OB47" s="753"/>
      <c r="OC47" s="753"/>
      <c r="OD47" s="775"/>
      <c r="OE47" s="484"/>
      <c r="OF47" s="434"/>
      <c r="OG47" s="434"/>
      <c r="OH47" s="434"/>
      <c r="OI47" s="434"/>
      <c r="OJ47" s="434"/>
      <c r="OK47" s="434"/>
      <c r="OL47" s="434"/>
      <c r="OM47" s="434"/>
      <c r="ON47" s="434"/>
      <c r="OO47" s="434"/>
      <c r="OP47" s="434"/>
      <c r="OQ47" s="434"/>
      <c r="OR47" s="434"/>
      <c r="OS47" s="434"/>
      <c r="OT47" s="434"/>
      <c r="OU47" s="434"/>
      <c r="OV47" s="434"/>
      <c r="OW47" s="434"/>
      <c r="OX47" s="1065"/>
      <c r="PC47" s="785"/>
      <c r="PD47" s="786"/>
      <c r="PE47" s="761"/>
      <c r="PF47" s="762"/>
      <c r="PG47" s="765" t="s">
        <v>154</v>
      </c>
      <c r="PH47" s="766"/>
      <c r="PI47" s="766"/>
      <c r="PJ47" s="766"/>
      <c r="PK47" s="766"/>
      <c r="PL47" s="766"/>
      <c r="PM47" s="766"/>
      <c r="PN47" s="766"/>
      <c r="PO47" s="767"/>
      <c r="PP47" s="484"/>
      <c r="PQ47" s="434"/>
      <c r="PR47" s="435"/>
      <c r="PS47" s="435"/>
      <c r="PT47" s="434"/>
      <c r="PU47" s="434"/>
      <c r="PV47" s="435"/>
      <c r="PW47" s="589"/>
      <c r="PX47" s="434"/>
      <c r="PY47" s="434"/>
      <c r="PZ47" s="435"/>
      <c r="QA47" s="589"/>
      <c r="QB47" s="434"/>
      <c r="QC47" s="434"/>
      <c r="QD47" s="435"/>
      <c r="QE47" s="589"/>
      <c r="QF47" s="434"/>
      <c r="QG47" s="434"/>
      <c r="QH47" s="435"/>
      <c r="QI47" s="589"/>
      <c r="QJ47" s="772" t="s">
        <v>58</v>
      </c>
      <c r="QK47" s="773"/>
      <c r="QL47" s="774"/>
      <c r="QM47" s="1055"/>
      <c r="QN47" s="1056"/>
      <c r="QO47" s="1056"/>
      <c r="QP47" s="1057"/>
      <c r="QQ47" s="940">
        <f t="shared" si="497"/>
        <v>0</v>
      </c>
      <c r="QR47" s="941"/>
      <c r="QS47" s="941"/>
      <c r="QT47" s="941"/>
      <c r="QU47" s="941">
        <f t="shared" si="498"/>
        <v>0</v>
      </c>
      <c r="QV47" s="941"/>
      <c r="QW47" s="941"/>
      <c r="QX47" s="941"/>
      <c r="QY47" s="941">
        <f t="shared" si="499"/>
        <v>0</v>
      </c>
      <c r="QZ47" s="941"/>
      <c r="RA47" s="941"/>
      <c r="RB47" s="941"/>
      <c r="RC47" s="941">
        <f t="shared" si="500"/>
        <v>0</v>
      </c>
      <c r="RD47" s="941"/>
      <c r="RE47" s="941"/>
      <c r="RF47" s="941"/>
      <c r="RG47" s="941">
        <f t="shared" si="501"/>
        <v>0</v>
      </c>
      <c r="RH47" s="941"/>
      <c r="RI47" s="941"/>
      <c r="RJ47" s="941"/>
      <c r="RK47" s="752"/>
      <c r="RL47" s="753"/>
      <c r="RM47" s="753"/>
      <c r="RN47" s="753"/>
      <c r="RO47" s="753"/>
      <c r="RP47" s="753"/>
      <c r="RQ47" s="753"/>
      <c r="RR47" s="753"/>
      <c r="RS47" s="753"/>
      <c r="RT47" s="753"/>
      <c r="RU47" s="753"/>
      <c r="RV47" s="753"/>
      <c r="RW47" s="753"/>
      <c r="RX47" s="753"/>
      <c r="RY47" s="753"/>
      <c r="RZ47" s="753"/>
      <c r="SA47" s="753"/>
      <c r="SB47" s="753"/>
      <c r="SC47" s="753"/>
      <c r="SD47" s="775"/>
      <c r="SE47" s="940"/>
      <c r="SF47" s="941"/>
      <c r="SG47" s="941"/>
      <c r="SH47" s="941"/>
      <c r="SI47" s="941"/>
      <c r="SJ47" s="941"/>
      <c r="SK47" s="941"/>
      <c r="SL47" s="941"/>
      <c r="SM47" s="941"/>
      <c r="SN47" s="941"/>
      <c r="SO47" s="941"/>
      <c r="SP47" s="941"/>
      <c r="SQ47" s="941"/>
      <c r="SR47" s="941"/>
      <c r="SS47" s="941"/>
      <c r="ST47" s="941"/>
      <c r="SU47" s="941"/>
      <c r="SV47" s="941"/>
      <c r="SW47" s="941"/>
      <c r="SX47" s="947"/>
      <c r="TS47" s="484">
        <f t="shared" si="463"/>
        <v>0</v>
      </c>
      <c r="TT47" s="434"/>
      <c r="TU47" s="435"/>
      <c r="TV47" s="435"/>
      <c r="TW47" s="434">
        <f t="shared" si="464"/>
        <v>0</v>
      </c>
      <c r="TX47" s="434"/>
      <c r="TY47" s="435"/>
      <c r="TZ47" s="589"/>
      <c r="UA47" s="434">
        <f t="shared" si="465"/>
        <v>0</v>
      </c>
      <c r="UB47" s="434"/>
      <c r="UC47" s="435"/>
      <c r="UD47" s="589"/>
      <c r="UE47" s="434">
        <f t="shared" si="466"/>
        <v>0</v>
      </c>
      <c r="UF47" s="434"/>
      <c r="UG47" s="435"/>
      <c r="UH47" s="589"/>
      <c r="UI47" s="434">
        <f t="shared" si="467"/>
        <v>0</v>
      </c>
      <c r="UJ47" s="434"/>
      <c r="UK47" s="435"/>
      <c r="UL47" s="589"/>
      <c r="UM47" s="772" t="s">
        <v>58</v>
      </c>
      <c r="UN47" s="773"/>
      <c r="UO47" s="774"/>
      <c r="UP47" s="1055"/>
      <c r="UQ47" s="1056"/>
      <c r="UR47" s="1056"/>
      <c r="US47" s="1057"/>
      <c r="UT47" s="484">
        <f t="shared" si="468"/>
        <v>0</v>
      </c>
      <c r="UU47" s="434"/>
      <c r="UV47" s="434"/>
      <c r="UW47" s="434"/>
      <c r="UX47" s="616">
        <f t="shared" si="469"/>
        <v>0</v>
      </c>
      <c r="UY47" s="617"/>
      <c r="UZ47" s="617"/>
      <c r="VA47" s="618"/>
      <c r="VB47" s="616">
        <f t="shared" si="470"/>
        <v>0</v>
      </c>
      <c r="VC47" s="617"/>
      <c r="VD47" s="617"/>
      <c r="VE47" s="618"/>
      <c r="VF47" s="616">
        <f t="shared" si="471"/>
        <v>0</v>
      </c>
      <c r="VG47" s="617"/>
      <c r="VH47" s="617"/>
      <c r="VI47" s="618"/>
      <c r="VJ47" s="616">
        <f t="shared" si="472"/>
        <v>0</v>
      </c>
      <c r="VK47" s="617"/>
      <c r="VL47" s="617"/>
      <c r="VM47" s="619"/>
      <c r="VN47" s="935"/>
      <c r="VO47" s="930"/>
      <c r="VP47" s="930"/>
      <c r="VQ47" s="930"/>
      <c r="VR47" s="930"/>
      <c r="VS47" s="930"/>
      <c r="VT47" s="930"/>
      <c r="VU47" s="930"/>
      <c r="VV47" s="930"/>
      <c r="VW47" s="930"/>
      <c r="VX47" s="930"/>
      <c r="VY47" s="930"/>
      <c r="VZ47" s="930"/>
      <c r="WA47" s="930"/>
      <c r="WB47" s="930"/>
      <c r="WC47" s="930"/>
      <c r="WD47" s="930"/>
      <c r="WE47" s="930"/>
      <c r="WF47" s="930"/>
      <c r="WG47" s="1002"/>
      <c r="WH47" s="484">
        <f t="shared" ref="WH47:WH53" si="521">CE47+GE47+KE47+OE47+SE47</f>
        <v>0</v>
      </c>
      <c r="WI47" s="434"/>
      <c r="WJ47" s="434"/>
      <c r="WK47" s="434"/>
      <c r="WL47" s="434">
        <f t="shared" ref="WL47:WL52" si="522">CI47+GI47+KI47+OI47+SI47</f>
        <v>0</v>
      </c>
      <c r="WM47" s="434"/>
      <c r="WN47" s="434"/>
      <c r="WO47" s="434"/>
      <c r="WP47" s="434">
        <f t="shared" ref="WP47:WP53" si="523">CM47+GM47+KM47+OM47+SM47</f>
        <v>0</v>
      </c>
      <c r="WQ47" s="434"/>
      <c r="WR47" s="434"/>
      <c r="WS47" s="434"/>
      <c r="WT47" s="434">
        <f t="shared" ref="WT47:WT53" si="524">CQ47+GQ47+KQ47+OQ47+SQ47</f>
        <v>0</v>
      </c>
      <c r="WU47" s="434"/>
      <c r="WV47" s="434"/>
      <c r="WW47" s="434"/>
      <c r="WX47" s="434">
        <f t="shared" ref="WX47:WX53" si="525">CU47+GU47+KU47+OU47+SU47</f>
        <v>0</v>
      </c>
      <c r="WY47" s="434"/>
      <c r="WZ47" s="434"/>
      <c r="XA47" s="1065"/>
    </row>
    <row r="48" spans="3:625" s="100" customFormat="1" ht="19.5" customHeight="1" x14ac:dyDescent="0.15">
      <c r="C48" s="785"/>
      <c r="D48" s="786"/>
      <c r="E48" s="763"/>
      <c r="F48" s="764"/>
      <c r="G48" s="765" t="s">
        <v>154</v>
      </c>
      <c r="H48" s="766"/>
      <c r="I48" s="766"/>
      <c r="J48" s="766"/>
      <c r="K48" s="766"/>
      <c r="L48" s="766"/>
      <c r="M48" s="766"/>
      <c r="N48" s="766"/>
      <c r="O48" s="767"/>
      <c r="P48" s="484"/>
      <c r="Q48" s="434"/>
      <c r="R48" s="435"/>
      <c r="S48" s="435"/>
      <c r="T48" s="434"/>
      <c r="U48" s="434"/>
      <c r="V48" s="435"/>
      <c r="W48" s="589"/>
      <c r="X48" s="434"/>
      <c r="Y48" s="434"/>
      <c r="Z48" s="435"/>
      <c r="AA48" s="589"/>
      <c r="AB48" s="434"/>
      <c r="AC48" s="434"/>
      <c r="AD48" s="435"/>
      <c r="AE48" s="589"/>
      <c r="AF48" s="434"/>
      <c r="AG48" s="434"/>
      <c r="AH48" s="435"/>
      <c r="AI48" s="589"/>
      <c r="AJ48" s="772" t="s">
        <v>58</v>
      </c>
      <c r="AK48" s="773"/>
      <c r="AL48" s="774"/>
      <c r="AM48" s="1055"/>
      <c r="AN48" s="1056"/>
      <c r="AO48" s="1056"/>
      <c r="AP48" s="1057"/>
      <c r="AQ48" s="1058">
        <f>P48*$AM48</f>
        <v>0</v>
      </c>
      <c r="AR48" s="1059"/>
      <c r="AS48" s="1059"/>
      <c r="AT48" s="1059"/>
      <c r="AU48" s="1060">
        <f>T48*$AM48</f>
        <v>0</v>
      </c>
      <c r="AV48" s="1061"/>
      <c r="AW48" s="1061"/>
      <c r="AX48" s="1062"/>
      <c r="AY48" s="1060">
        <f>X48*$AM48</f>
        <v>0</v>
      </c>
      <c r="AZ48" s="1061"/>
      <c r="BA48" s="1061"/>
      <c r="BB48" s="1062"/>
      <c r="BC48" s="1060">
        <f>AB48*$AM48</f>
        <v>0</v>
      </c>
      <c r="BD48" s="1061"/>
      <c r="BE48" s="1061"/>
      <c r="BF48" s="1062"/>
      <c r="BG48" s="1060">
        <f>AF48*$AM48</f>
        <v>0</v>
      </c>
      <c r="BH48" s="1061"/>
      <c r="BI48" s="1061"/>
      <c r="BJ48" s="1063"/>
      <c r="BK48" s="752"/>
      <c r="BL48" s="753"/>
      <c r="BM48" s="753"/>
      <c r="BN48" s="753"/>
      <c r="BO48" s="753"/>
      <c r="BP48" s="753"/>
      <c r="BQ48" s="753"/>
      <c r="BR48" s="753"/>
      <c r="BS48" s="753"/>
      <c r="BT48" s="753"/>
      <c r="BU48" s="753"/>
      <c r="BV48" s="753"/>
      <c r="BW48" s="753"/>
      <c r="BX48" s="753"/>
      <c r="BY48" s="753"/>
      <c r="BZ48" s="753"/>
      <c r="CA48" s="753"/>
      <c r="CB48" s="753"/>
      <c r="CC48" s="753"/>
      <c r="CD48" s="775"/>
      <c r="CE48" s="484"/>
      <c r="CF48" s="434"/>
      <c r="CG48" s="434"/>
      <c r="CH48" s="434"/>
      <c r="CI48" s="434"/>
      <c r="CJ48" s="434"/>
      <c r="CK48" s="434"/>
      <c r="CL48" s="434"/>
      <c r="CM48" s="434"/>
      <c r="CN48" s="434"/>
      <c r="CO48" s="434"/>
      <c r="CP48" s="434"/>
      <c r="CQ48" s="434"/>
      <c r="CR48" s="434"/>
      <c r="CS48" s="434"/>
      <c r="CT48" s="434"/>
      <c r="CU48" s="434"/>
      <c r="CV48" s="434"/>
      <c r="CW48" s="434"/>
      <c r="CX48" s="1065"/>
      <c r="DC48" s="785"/>
      <c r="DD48" s="786"/>
      <c r="DE48" s="763"/>
      <c r="DF48" s="764"/>
      <c r="DG48" s="765" t="s">
        <v>154</v>
      </c>
      <c r="DH48" s="766"/>
      <c r="DI48" s="766"/>
      <c r="DJ48" s="766"/>
      <c r="DK48" s="766"/>
      <c r="DL48" s="766"/>
      <c r="DM48" s="766"/>
      <c r="DN48" s="766"/>
      <c r="DO48" s="767"/>
      <c r="DP48" s="484"/>
      <c r="DQ48" s="434"/>
      <c r="DR48" s="435"/>
      <c r="DS48" s="435"/>
      <c r="DT48" s="434"/>
      <c r="DU48" s="434"/>
      <c r="DV48" s="435"/>
      <c r="DW48" s="589"/>
      <c r="DX48" s="434"/>
      <c r="DY48" s="434"/>
      <c r="DZ48" s="435"/>
      <c r="EA48" s="589"/>
      <c r="EB48" s="434"/>
      <c r="EC48" s="434"/>
      <c r="ED48" s="435"/>
      <c r="EE48" s="589"/>
      <c r="EF48" s="434"/>
      <c r="EG48" s="434"/>
      <c r="EH48" s="435"/>
      <c r="EI48" s="589"/>
      <c r="EJ48" s="772" t="s">
        <v>58</v>
      </c>
      <c r="EK48" s="773"/>
      <c r="EL48" s="774"/>
      <c r="EM48" s="1055"/>
      <c r="EN48" s="1056"/>
      <c r="EO48" s="1056"/>
      <c r="EP48" s="1057"/>
      <c r="EQ48" s="940">
        <f t="shared" si="478"/>
        <v>0</v>
      </c>
      <c r="ER48" s="941"/>
      <c r="ES48" s="941"/>
      <c r="ET48" s="941"/>
      <c r="EU48" s="941">
        <f t="shared" si="479"/>
        <v>0</v>
      </c>
      <c r="EV48" s="941"/>
      <c r="EW48" s="941"/>
      <c r="EX48" s="941"/>
      <c r="EY48" s="941">
        <f t="shared" si="480"/>
        <v>0</v>
      </c>
      <c r="EZ48" s="941"/>
      <c r="FA48" s="941"/>
      <c r="FB48" s="941"/>
      <c r="FC48" s="941">
        <f t="shared" si="481"/>
        <v>0</v>
      </c>
      <c r="FD48" s="941"/>
      <c r="FE48" s="941"/>
      <c r="FF48" s="941"/>
      <c r="FG48" s="941">
        <f t="shared" si="482"/>
        <v>0</v>
      </c>
      <c r="FH48" s="941"/>
      <c r="FI48" s="941"/>
      <c r="FJ48" s="941"/>
      <c r="FK48" s="752"/>
      <c r="FL48" s="753"/>
      <c r="FM48" s="753"/>
      <c r="FN48" s="753"/>
      <c r="FO48" s="753"/>
      <c r="FP48" s="753"/>
      <c r="FQ48" s="753"/>
      <c r="FR48" s="753"/>
      <c r="FS48" s="753"/>
      <c r="FT48" s="753"/>
      <c r="FU48" s="753"/>
      <c r="FV48" s="753"/>
      <c r="FW48" s="753"/>
      <c r="FX48" s="753"/>
      <c r="FY48" s="753"/>
      <c r="FZ48" s="753"/>
      <c r="GA48" s="753"/>
      <c r="GB48" s="753"/>
      <c r="GC48" s="753"/>
      <c r="GD48" s="775"/>
      <c r="GE48" s="484"/>
      <c r="GF48" s="434"/>
      <c r="GG48" s="434"/>
      <c r="GH48" s="434"/>
      <c r="GI48" s="434"/>
      <c r="GJ48" s="434"/>
      <c r="GK48" s="434"/>
      <c r="GL48" s="434"/>
      <c r="GM48" s="434"/>
      <c r="GN48" s="434"/>
      <c r="GO48" s="434"/>
      <c r="GP48" s="434"/>
      <c r="GQ48" s="434"/>
      <c r="GR48" s="434"/>
      <c r="GS48" s="434"/>
      <c r="GT48" s="434"/>
      <c r="GU48" s="434"/>
      <c r="GV48" s="434"/>
      <c r="GW48" s="434"/>
      <c r="GX48" s="1065"/>
      <c r="HC48" s="785"/>
      <c r="HD48" s="786"/>
      <c r="HE48" s="763"/>
      <c r="HF48" s="764"/>
      <c r="HG48" s="765" t="s">
        <v>154</v>
      </c>
      <c r="HH48" s="766"/>
      <c r="HI48" s="766"/>
      <c r="HJ48" s="766"/>
      <c r="HK48" s="766"/>
      <c r="HL48" s="766"/>
      <c r="HM48" s="766"/>
      <c r="HN48" s="766"/>
      <c r="HO48" s="767"/>
      <c r="HP48" s="484"/>
      <c r="HQ48" s="434"/>
      <c r="HR48" s="435"/>
      <c r="HS48" s="435"/>
      <c r="HT48" s="434"/>
      <c r="HU48" s="434"/>
      <c r="HV48" s="435"/>
      <c r="HW48" s="589"/>
      <c r="HX48" s="434"/>
      <c r="HY48" s="434"/>
      <c r="HZ48" s="435"/>
      <c r="IA48" s="589"/>
      <c r="IB48" s="434"/>
      <c r="IC48" s="434"/>
      <c r="ID48" s="435"/>
      <c r="IE48" s="589"/>
      <c r="IF48" s="434"/>
      <c r="IG48" s="434"/>
      <c r="IH48" s="435"/>
      <c r="II48" s="589"/>
      <c r="IJ48" s="772" t="s">
        <v>58</v>
      </c>
      <c r="IK48" s="773"/>
      <c r="IL48" s="774"/>
      <c r="IM48" s="1055"/>
      <c r="IN48" s="1056"/>
      <c r="IO48" s="1056"/>
      <c r="IP48" s="1057"/>
      <c r="IQ48" s="940">
        <f t="shared" si="484"/>
        <v>0</v>
      </c>
      <c r="IR48" s="941"/>
      <c r="IS48" s="941"/>
      <c r="IT48" s="941"/>
      <c r="IU48" s="941">
        <f t="shared" si="485"/>
        <v>0</v>
      </c>
      <c r="IV48" s="941"/>
      <c r="IW48" s="941"/>
      <c r="IX48" s="941"/>
      <c r="IY48" s="941">
        <f t="shared" si="486"/>
        <v>0</v>
      </c>
      <c r="IZ48" s="941"/>
      <c r="JA48" s="941"/>
      <c r="JB48" s="941"/>
      <c r="JC48" s="941">
        <f t="shared" si="487"/>
        <v>0</v>
      </c>
      <c r="JD48" s="941"/>
      <c r="JE48" s="941"/>
      <c r="JF48" s="941"/>
      <c r="JG48" s="941">
        <f t="shared" si="488"/>
        <v>0</v>
      </c>
      <c r="JH48" s="941"/>
      <c r="JI48" s="941"/>
      <c r="JJ48" s="941"/>
      <c r="JK48" s="752"/>
      <c r="JL48" s="753"/>
      <c r="JM48" s="753"/>
      <c r="JN48" s="753"/>
      <c r="JO48" s="753"/>
      <c r="JP48" s="753"/>
      <c r="JQ48" s="753"/>
      <c r="JR48" s="753"/>
      <c r="JS48" s="753"/>
      <c r="JT48" s="753"/>
      <c r="JU48" s="753"/>
      <c r="JV48" s="753"/>
      <c r="JW48" s="753"/>
      <c r="JX48" s="753"/>
      <c r="JY48" s="753"/>
      <c r="JZ48" s="753"/>
      <c r="KA48" s="753"/>
      <c r="KB48" s="753"/>
      <c r="KC48" s="753"/>
      <c r="KD48" s="775"/>
      <c r="KE48" s="484"/>
      <c r="KF48" s="434"/>
      <c r="KG48" s="434"/>
      <c r="KH48" s="434"/>
      <c r="KI48" s="434"/>
      <c r="KJ48" s="434"/>
      <c r="KK48" s="434"/>
      <c r="KL48" s="434"/>
      <c r="KM48" s="434"/>
      <c r="KN48" s="434"/>
      <c r="KO48" s="434"/>
      <c r="KP48" s="434"/>
      <c r="KQ48" s="434"/>
      <c r="KR48" s="434"/>
      <c r="KS48" s="434"/>
      <c r="KT48" s="434"/>
      <c r="KU48" s="434"/>
      <c r="KV48" s="434"/>
      <c r="KW48" s="434"/>
      <c r="KX48" s="1065"/>
      <c r="LC48" s="785"/>
      <c r="LD48" s="786"/>
      <c r="LE48" s="763"/>
      <c r="LF48" s="764"/>
      <c r="LG48" s="765" t="s">
        <v>154</v>
      </c>
      <c r="LH48" s="766"/>
      <c r="LI48" s="766"/>
      <c r="LJ48" s="766"/>
      <c r="LK48" s="766"/>
      <c r="LL48" s="766"/>
      <c r="LM48" s="766"/>
      <c r="LN48" s="766"/>
      <c r="LO48" s="767"/>
      <c r="LP48" s="484"/>
      <c r="LQ48" s="434"/>
      <c r="LR48" s="435"/>
      <c r="LS48" s="435"/>
      <c r="LT48" s="434"/>
      <c r="LU48" s="434"/>
      <c r="LV48" s="435"/>
      <c r="LW48" s="589"/>
      <c r="LX48" s="434"/>
      <c r="LY48" s="434"/>
      <c r="LZ48" s="435"/>
      <c r="MA48" s="589"/>
      <c r="MB48" s="434"/>
      <c r="MC48" s="434"/>
      <c r="MD48" s="435"/>
      <c r="ME48" s="589"/>
      <c r="MF48" s="434"/>
      <c r="MG48" s="434"/>
      <c r="MH48" s="435"/>
      <c r="MI48" s="589"/>
      <c r="MJ48" s="772" t="s">
        <v>58</v>
      </c>
      <c r="MK48" s="773"/>
      <c r="ML48" s="774"/>
      <c r="MM48" s="1055"/>
      <c r="MN48" s="1056"/>
      <c r="MO48" s="1056"/>
      <c r="MP48" s="1057"/>
      <c r="MQ48" s="940">
        <f t="shared" si="490"/>
        <v>0</v>
      </c>
      <c r="MR48" s="941"/>
      <c r="MS48" s="941"/>
      <c r="MT48" s="941"/>
      <c r="MU48" s="941">
        <f t="shared" si="491"/>
        <v>0</v>
      </c>
      <c r="MV48" s="941"/>
      <c r="MW48" s="941"/>
      <c r="MX48" s="941"/>
      <c r="MY48" s="941">
        <f t="shared" si="492"/>
        <v>0</v>
      </c>
      <c r="MZ48" s="941"/>
      <c r="NA48" s="941"/>
      <c r="NB48" s="941"/>
      <c r="NC48" s="941">
        <f t="shared" si="493"/>
        <v>0</v>
      </c>
      <c r="ND48" s="941"/>
      <c r="NE48" s="941"/>
      <c r="NF48" s="941"/>
      <c r="NG48" s="941">
        <f t="shared" si="494"/>
        <v>0</v>
      </c>
      <c r="NH48" s="941"/>
      <c r="NI48" s="941"/>
      <c r="NJ48" s="941"/>
      <c r="NK48" s="752"/>
      <c r="NL48" s="753"/>
      <c r="NM48" s="753"/>
      <c r="NN48" s="753"/>
      <c r="NO48" s="753"/>
      <c r="NP48" s="753"/>
      <c r="NQ48" s="753"/>
      <c r="NR48" s="753"/>
      <c r="NS48" s="753"/>
      <c r="NT48" s="753"/>
      <c r="NU48" s="753"/>
      <c r="NV48" s="753"/>
      <c r="NW48" s="753"/>
      <c r="NX48" s="753"/>
      <c r="NY48" s="753"/>
      <c r="NZ48" s="753"/>
      <c r="OA48" s="753"/>
      <c r="OB48" s="753"/>
      <c r="OC48" s="753"/>
      <c r="OD48" s="775"/>
      <c r="OE48" s="484"/>
      <c r="OF48" s="434"/>
      <c r="OG48" s="434"/>
      <c r="OH48" s="434"/>
      <c r="OI48" s="434"/>
      <c r="OJ48" s="434"/>
      <c r="OK48" s="434"/>
      <c r="OL48" s="434"/>
      <c r="OM48" s="434"/>
      <c r="ON48" s="434"/>
      <c r="OO48" s="434"/>
      <c r="OP48" s="434"/>
      <c r="OQ48" s="434"/>
      <c r="OR48" s="434"/>
      <c r="OS48" s="434"/>
      <c r="OT48" s="434"/>
      <c r="OU48" s="434"/>
      <c r="OV48" s="434"/>
      <c r="OW48" s="434"/>
      <c r="OX48" s="1065"/>
      <c r="PC48" s="785"/>
      <c r="PD48" s="786"/>
      <c r="PE48" s="763"/>
      <c r="PF48" s="764"/>
      <c r="PG48" s="765" t="s">
        <v>154</v>
      </c>
      <c r="PH48" s="766"/>
      <c r="PI48" s="766"/>
      <c r="PJ48" s="766"/>
      <c r="PK48" s="766"/>
      <c r="PL48" s="766"/>
      <c r="PM48" s="766"/>
      <c r="PN48" s="766"/>
      <c r="PO48" s="767"/>
      <c r="PP48" s="484"/>
      <c r="PQ48" s="434"/>
      <c r="PR48" s="435"/>
      <c r="PS48" s="435"/>
      <c r="PT48" s="434"/>
      <c r="PU48" s="434"/>
      <c r="PV48" s="435"/>
      <c r="PW48" s="589"/>
      <c r="PX48" s="434"/>
      <c r="PY48" s="434"/>
      <c r="PZ48" s="435"/>
      <c r="QA48" s="589"/>
      <c r="QB48" s="434"/>
      <c r="QC48" s="434"/>
      <c r="QD48" s="435"/>
      <c r="QE48" s="589"/>
      <c r="QF48" s="434"/>
      <c r="QG48" s="434"/>
      <c r="QH48" s="435"/>
      <c r="QI48" s="589"/>
      <c r="QJ48" s="772" t="s">
        <v>58</v>
      </c>
      <c r="QK48" s="773"/>
      <c r="QL48" s="774"/>
      <c r="QM48" s="1055"/>
      <c r="QN48" s="1056"/>
      <c r="QO48" s="1056"/>
      <c r="QP48" s="1057"/>
      <c r="QQ48" s="940">
        <f t="shared" si="497"/>
        <v>0</v>
      </c>
      <c r="QR48" s="941"/>
      <c r="QS48" s="941"/>
      <c r="QT48" s="941"/>
      <c r="QU48" s="941">
        <f t="shared" si="498"/>
        <v>0</v>
      </c>
      <c r="QV48" s="941"/>
      <c r="QW48" s="941"/>
      <c r="QX48" s="941"/>
      <c r="QY48" s="941">
        <f t="shared" si="499"/>
        <v>0</v>
      </c>
      <c r="QZ48" s="941"/>
      <c r="RA48" s="941"/>
      <c r="RB48" s="941"/>
      <c r="RC48" s="941">
        <f t="shared" si="500"/>
        <v>0</v>
      </c>
      <c r="RD48" s="941"/>
      <c r="RE48" s="941"/>
      <c r="RF48" s="941"/>
      <c r="RG48" s="941">
        <f t="shared" si="501"/>
        <v>0</v>
      </c>
      <c r="RH48" s="941"/>
      <c r="RI48" s="941"/>
      <c r="RJ48" s="941"/>
      <c r="RK48" s="752"/>
      <c r="RL48" s="753"/>
      <c r="RM48" s="753"/>
      <c r="RN48" s="753"/>
      <c r="RO48" s="753"/>
      <c r="RP48" s="753"/>
      <c r="RQ48" s="753"/>
      <c r="RR48" s="753"/>
      <c r="RS48" s="753"/>
      <c r="RT48" s="753"/>
      <c r="RU48" s="753"/>
      <c r="RV48" s="753"/>
      <c r="RW48" s="753"/>
      <c r="RX48" s="753"/>
      <c r="RY48" s="753"/>
      <c r="RZ48" s="753"/>
      <c r="SA48" s="753"/>
      <c r="SB48" s="753"/>
      <c r="SC48" s="753"/>
      <c r="SD48" s="775"/>
      <c r="SE48" s="940"/>
      <c r="SF48" s="941"/>
      <c r="SG48" s="941"/>
      <c r="SH48" s="941"/>
      <c r="SI48" s="941"/>
      <c r="SJ48" s="941"/>
      <c r="SK48" s="941"/>
      <c r="SL48" s="941"/>
      <c r="SM48" s="941"/>
      <c r="SN48" s="941"/>
      <c r="SO48" s="941"/>
      <c r="SP48" s="941"/>
      <c r="SQ48" s="941"/>
      <c r="SR48" s="941"/>
      <c r="SS48" s="941"/>
      <c r="ST48" s="941"/>
      <c r="SU48" s="941"/>
      <c r="SV48" s="941"/>
      <c r="SW48" s="941"/>
      <c r="SX48" s="947"/>
      <c r="TS48" s="484">
        <f t="shared" si="463"/>
        <v>0</v>
      </c>
      <c r="TT48" s="434"/>
      <c r="TU48" s="435"/>
      <c r="TV48" s="435"/>
      <c r="TW48" s="434">
        <f t="shared" si="464"/>
        <v>0</v>
      </c>
      <c r="TX48" s="434"/>
      <c r="TY48" s="435"/>
      <c r="TZ48" s="589"/>
      <c r="UA48" s="434">
        <f t="shared" si="465"/>
        <v>0</v>
      </c>
      <c r="UB48" s="434"/>
      <c r="UC48" s="435"/>
      <c r="UD48" s="589"/>
      <c r="UE48" s="434">
        <f t="shared" si="466"/>
        <v>0</v>
      </c>
      <c r="UF48" s="434"/>
      <c r="UG48" s="435"/>
      <c r="UH48" s="589"/>
      <c r="UI48" s="434">
        <f t="shared" si="467"/>
        <v>0</v>
      </c>
      <c r="UJ48" s="434"/>
      <c r="UK48" s="435"/>
      <c r="UL48" s="589"/>
      <c r="UM48" s="772" t="s">
        <v>58</v>
      </c>
      <c r="UN48" s="773"/>
      <c r="UO48" s="774"/>
      <c r="UP48" s="236"/>
      <c r="UQ48" s="237"/>
      <c r="UR48" s="237"/>
      <c r="US48" s="238"/>
      <c r="UT48" s="1058">
        <f t="shared" si="468"/>
        <v>0</v>
      </c>
      <c r="UU48" s="1059"/>
      <c r="UV48" s="1059"/>
      <c r="UW48" s="1059"/>
      <c r="UX48" s="1060">
        <f t="shared" si="469"/>
        <v>0</v>
      </c>
      <c r="UY48" s="1061"/>
      <c r="UZ48" s="1061"/>
      <c r="VA48" s="1062"/>
      <c r="VB48" s="1060">
        <f t="shared" si="470"/>
        <v>0</v>
      </c>
      <c r="VC48" s="1061"/>
      <c r="VD48" s="1061"/>
      <c r="VE48" s="1062"/>
      <c r="VF48" s="1060">
        <f t="shared" si="471"/>
        <v>0</v>
      </c>
      <c r="VG48" s="1061"/>
      <c r="VH48" s="1061"/>
      <c r="VI48" s="1062"/>
      <c r="VJ48" s="1060">
        <f t="shared" si="472"/>
        <v>0</v>
      </c>
      <c r="VK48" s="1061"/>
      <c r="VL48" s="1061"/>
      <c r="VM48" s="1063"/>
      <c r="VN48" s="935"/>
      <c r="VO48" s="930"/>
      <c r="VP48" s="930"/>
      <c r="VQ48" s="930"/>
      <c r="VR48" s="930"/>
      <c r="VS48" s="930"/>
      <c r="VT48" s="930"/>
      <c r="VU48" s="930"/>
      <c r="VV48" s="930"/>
      <c r="VW48" s="930"/>
      <c r="VX48" s="930"/>
      <c r="VY48" s="930"/>
      <c r="VZ48" s="930"/>
      <c r="WA48" s="930"/>
      <c r="WB48" s="930"/>
      <c r="WC48" s="930"/>
      <c r="WD48" s="930"/>
      <c r="WE48" s="930"/>
      <c r="WF48" s="930"/>
      <c r="WG48" s="1002"/>
      <c r="WH48" s="484">
        <f t="shared" si="521"/>
        <v>0</v>
      </c>
      <c r="WI48" s="434"/>
      <c r="WJ48" s="434"/>
      <c r="WK48" s="434"/>
      <c r="WL48" s="434">
        <f t="shared" si="522"/>
        <v>0</v>
      </c>
      <c r="WM48" s="434"/>
      <c r="WN48" s="434"/>
      <c r="WO48" s="434"/>
      <c r="WP48" s="434">
        <f t="shared" si="523"/>
        <v>0</v>
      </c>
      <c r="WQ48" s="434"/>
      <c r="WR48" s="434"/>
      <c r="WS48" s="434"/>
      <c r="WT48" s="434">
        <f t="shared" si="524"/>
        <v>0</v>
      </c>
      <c r="WU48" s="434"/>
      <c r="WV48" s="434"/>
      <c r="WW48" s="434"/>
      <c r="WX48" s="434">
        <f t="shared" si="525"/>
        <v>0</v>
      </c>
      <c r="WY48" s="434"/>
      <c r="WZ48" s="434"/>
      <c r="XA48" s="1065"/>
    </row>
    <row r="49" spans="3:625" s="100" customFormat="1" ht="19.5" customHeight="1" x14ac:dyDescent="0.15">
      <c r="C49" s="785"/>
      <c r="D49" s="786"/>
      <c r="E49" s="754" t="s">
        <v>105</v>
      </c>
      <c r="F49" s="754"/>
      <c r="G49" s="755"/>
      <c r="H49" s="755"/>
      <c r="I49" s="755"/>
      <c r="J49" s="755"/>
      <c r="K49" s="755"/>
      <c r="L49" s="755"/>
      <c r="M49" s="755"/>
      <c r="N49" s="755"/>
      <c r="O49" s="755"/>
      <c r="P49" s="776"/>
      <c r="Q49" s="777"/>
      <c r="R49" s="778"/>
      <c r="S49" s="778"/>
      <c r="T49" s="777"/>
      <c r="U49" s="777"/>
      <c r="V49" s="778"/>
      <c r="W49" s="800"/>
      <c r="X49" s="777"/>
      <c r="Y49" s="777"/>
      <c r="Z49" s="778"/>
      <c r="AA49" s="800"/>
      <c r="AB49" s="777"/>
      <c r="AC49" s="777"/>
      <c r="AD49" s="778"/>
      <c r="AE49" s="800"/>
      <c r="AF49" s="777"/>
      <c r="AG49" s="777"/>
      <c r="AH49" s="778"/>
      <c r="AI49" s="800"/>
      <c r="AJ49" s="801"/>
      <c r="AK49" s="802"/>
      <c r="AL49" s="803"/>
      <c r="AM49" s="974"/>
      <c r="AN49" s="975"/>
      <c r="AO49" s="975"/>
      <c r="AP49" s="976"/>
      <c r="AQ49" s="1058">
        <f>SUM(AQ46:AT48,AQ44,AQ42)</f>
        <v>0</v>
      </c>
      <c r="AR49" s="1059"/>
      <c r="AS49" s="1059"/>
      <c r="AT49" s="1059"/>
      <c r="AU49" s="1060">
        <f t="shared" ref="AU49" si="526">SUM(AU46:AX48,AU44,AU42)</f>
        <v>0</v>
      </c>
      <c r="AV49" s="1061"/>
      <c r="AW49" s="1061"/>
      <c r="AX49" s="1062"/>
      <c r="AY49" s="1060">
        <f t="shared" ref="AY49" si="527">SUM(AY46:BB48,AY44,AY42)</f>
        <v>0</v>
      </c>
      <c r="AZ49" s="1061"/>
      <c r="BA49" s="1061"/>
      <c r="BB49" s="1062"/>
      <c r="BC49" s="1060">
        <f t="shared" ref="BC49" si="528">SUM(BC46:BF48,BC44,BC42)</f>
        <v>0</v>
      </c>
      <c r="BD49" s="1061"/>
      <c r="BE49" s="1061"/>
      <c r="BF49" s="1062"/>
      <c r="BG49" s="1060">
        <f t="shared" ref="BG49" si="529">SUM(BG46:BJ48,BG44,BG42)</f>
        <v>0</v>
      </c>
      <c r="BH49" s="1061"/>
      <c r="BI49" s="1061"/>
      <c r="BJ49" s="1063"/>
      <c r="BK49" s="756"/>
      <c r="BL49" s="757"/>
      <c r="BM49" s="757"/>
      <c r="BN49" s="757"/>
      <c r="BO49" s="757"/>
      <c r="BP49" s="757"/>
      <c r="BQ49" s="757"/>
      <c r="BR49" s="757"/>
      <c r="BS49" s="757"/>
      <c r="BT49" s="757"/>
      <c r="BU49" s="757"/>
      <c r="BV49" s="757"/>
      <c r="BW49" s="757"/>
      <c r="BX49" s="757"/>
      <c r="BY49" s="757"/>
      <c r="BZ49" s="757"/>
      <c r="CA49" s="757"/>
      <c r="CB49" s="757"/>
      <c r="CC49" s="757"/>
      <c r="CD49" s="758"/>
      <c r="CE49" s="484">
        <f>SUM(CE46:CH48,CE44,CE42)</f>
        <v>0</v>
      </c>
      <c r="CF49" s="434"/>
      <c r="CG49" s="434"/>
      <c r="CH49" s="434"/>
      <c r="CI49" s="434">
        <f t="shared" ref="CI49" si="530">SUM(CI46:CL48,CI44,CI42)</f>
        <v>0</v>
      </c>
      <c r="CJ49" s="434"/>
      <c r="CK49" s="434"/>
      <c r="CL49" s="434"/>
      <c r="CM49" s="434">
        <f t="shared" ref="CM49" si="531">SUM(CM46:CP48,CM44,CM42)</f>
        <v>0</v>
      </c>
      <c r="CN49" s="434"/>
      <c r="CO49" s="434"/>
      <c r="CP49" s="434"/>
      <c r="CQ49" s="434">
        <f t="shared" ref="CQ49" si="532">SUM(CQ46:CT48,CQ44,CQ42)</f>
        <v>0</v>
      </c>
      <c r="CR49" s="434"/>
      <c r="CS49" s="434"/>
      <c r="CT49" s="434"/>
      <c r="CU49" s="434">
        <f t="shared" ref="CU49" si="533">SUM(CU46:CX48,CU44,CU42)</f>
        <v>0</v>
      </c>
      <c r="CV49" s="434"/>
      <c r="CW49" s="434"/>
      <c r="CX49" s="1065"/>
      <c r="DC49" s="785"/>
      <c r="DD49" s="786"/>
      <c r="DE49" s="754" t="s">
        <v>105</v>
      </c>
      <c r="DF49" s="754"/>
      <c r="DG49" s="755"/>
      <c r="DH49" s="755"/>
      <c r="DI49" s="755"/>
      <c r="DJ49" s="755"/>
      <c r="DK49" s="755"/>
      <c r="DL49" s="755"/>
      <c r="DM49" s="755"/>
      <c r="DN49" s="755"/>
      <c r="DO49" s="755"/>
      <c r="DP49" s="776"/>
      <c r="DQ49" s="777"/>
      <c r="DR49" s="778"/>
      <c r="DS49" s="778"/>
      <c r="DT49" s="777"/>
      <c r="DU49" s="777"/>
      <c r="DV49" s="778"/>
      <c r="DW49" s="800"/>
      <c r="DX49" s="777"/>
      <c r="DY49" s="777"/>
      <c r="DZ49" s="778"/>
      <c r="EA49" s="800"/>
      <c r="EB49" s="777"/>
      <c r="EC49" s="777"/>
      <c r="ED49" s="778"/>
      <c r="EE49" s="800"/>
      <c r="EF49" s="777"/>
      <c r="EG49" s="777"/>
      <c r="EH49" s="778"/>
      <c r="EI49" s="800"/>
      <c r="EJ49" s="801"/>
      <c r="EK49" s="802"/>
      <c r="EL49" s="803"/>
      <c r="EM49" s="974"/>
      <c r="EN49" s="975"/>
      <c r="EO49" s="975"/>
      <c r="EP49" s="976"/>
      <c r="EQ49" s="1058">
        <f>SUM(EQ46:ET48,EQ44,EQ42)</f>
        <v>0</v>
      </c>
      <c r="ER49" s="1059"/>
      <c r="ES49" s="1059"/>
      <c r="ET49" s="1059"/>
      <c r="EU49" s="1060">
        <f t="shared" ref="EU49" si="534">SUM(EU46:EX48,EU44,EU42)</f>
        <v>0</v>
      </c>
      <c r="EV49" s="1061"/>
      <c r="EW49" s="1061"/>
      <c r="EX49" s="1062"/>
      <c r="EY49" s="1060">
        <f t="shared" ref="EY49" si="535">SUM(EY46:FB48,EY44,EY42)</f>
        <v>0</v>
      </c>
      <c r="EZ49" s="1061"/>
      <c r="FA49" s="1061"/>
      <c r="FB49" s="1062"/>
      <c r="FC49" s="1060">
        <f t="shared" ref="FC49" si="536">SUM(FC46:FF48,FC44,FC42)</f>
        <v>0</v>
      </c>
      <c r="FD49" s="1061"/>
      <c r="FE49" s="1061"/>
      <c r="FF49" s="1062"/>
      <c r="FG49" s="1060">
        <f t="shared" ref="FG49" si="537">SUM(FG46:FJ48,FG44,FG42)</f>
        <v>0</v>
      </c>
      <c r="FH49" s="1061"/>
      <c r="FI49" s="1061"/>
      <c r="FJ49" s="1063"/>
      <c r="FK49" s="756"/>
      <c r="FL49" s="757"/>
      <c r="FM49" s="757"/>
      <c r="FN49" s="757"/>
      <c r="FO49" s="757"/>
      <c r="FP49" s="757"/>
      <c r="FQ49" s="757"/>
      <c r="FR49" s="757"/>
      <c r="FS49" s="757"/>
      <c r="FT49" s="757"/>
      <c r="FU49" s="757"/>
      <c r="FV49" s="757"/>
      <c r="FW49" s="757"/>
      <c r="FX49" s="757"/>
      <c r="FY49" s="757"/>
      <c r="FZ49" s="757"/>
      <c r="GA49" s="757"/>
      <c r="GB49" s="757"/>
      <c r="GC49" s="757"/>
      <c r="GD49" s="758"/>
      <c r="GE49" s="484">
        <f>SUM(GE46:GH48,GE44,GE42)</f>
        <v>0</v>
      </c>
      <c r="GF49" s="434"/>
      <c r="GG49" s="434"/>
      <c r="GH49" s="434"/>
      <c r="GI49" s="434">
        <f t="shared" ref="GI49" si="538">SUM(GI46:GL48,GI44,GI42)</f>
        <v>0</v>
      </c>
      <c r="GJ49" s="434"/>
      <c r="GK49" s="434"/>
      <c r="GL49" s="434"/>
      <c r="GM49" s="434">
        <f t="shared" ref="GM49" si="539">SUM(GM46:GP48,GM44,GM42)</f>
        <v>0</v>
      </c>
      <c r="GN49" s="434"/>
      <c r="GO49" s="434"/>
      <c r="GP49" s="434"/>
      <c r="GQ49" s="434">
        <f t="shared" ref="GQ49" si="540">SUM(GQ46:GT48,GQ44,GQ42)</f>
        <v>0</v>
      </c>
      <c r="GR49" s="434"/>
      <c r="GS49" s="434"/>
      <c r="GT49" s="434"/>
      <c r="GU49" s="434">
        <f t="shared" ref="GU49" si="541">SUM(GU46:GX48,GU44,GU42)</f>
        <v>0</v>
      </c>
      <c r="GV49" s="434"/>
      <c r="GW49" s="434"/>
      <c r="GX49" s="1065"/>
      <c r="HC49" s="785"/>
      <c r="HD49" s="786"/>
      <c r="HE49" s="754" t="s">
        <v>105</v>
      </c>
      <c r="HF49" s="754"/>
      <c r="HG49" s="755"/>
      <c r="HH49" s="755"/>
      <c r="HI49" s="755"/>
      <c r="HJ49" s="755"/>
      <c r="HK49" s="755"/>
      <c r="HL49" s="755"/>
      <c r="HM49" s="755"/>
      <c r="HN49" s="755"/>
      <c r="HO49" s="755"/>
      <c r="HP49" s="776"/>
      <c r="HQ49" s="777"/>
      <c r="HR49" s="778"/>
      <c r="HS49" s="778"/>
      <c r="HT49" s="777"/>
      <c r="HU49" s="777"/>
      <c r="HV49" s="778"/>
      <c r="HW49" s="800"/>
      <c r="HX49" s="777"/>
      <c r="HY49" s="777"/>
      <c r="HZ49" s="778"/>
      <c r="IA49" s="800"/>
      <c r="IB49" s="777"/>
      <c r="IC49" s="777"/>
      <c r="ID49" s="778"/>
      <c r="IE49" s="800"/>
      <c r="IF49" s="777"/>
      <c r="IG49" s="777"/>
      <c r="IH49" s="778"/>
      <c r="II49" s="800"/>
      <c r="IJ49" s="801"/>
      <c r="IK49" s="802"/>
      <c r="IL49" s="803"/>
      <c r="IM49" s="974"/>
      <c r="IN49" s="975"/>
      <c r="IO49" s="975"/>
      <c r="IP49" s="976"/>
      <c r="IQ49" s="1058">
        <f>SUM(IQ46:IT48,IQ44,IQ42)</f>
        <v>0</v>
      </c>
      <c r="IR49" s="1059"/>
      <c r="IS49" s="1059"/>
      <c r="IT49" s="1059"/>
      <c r="IU49" s="1060">
        <f t="shared" ref="IU49" si="542">SUM(IU46:IX48,IU44,IU42)</f>
        <v>0</v>
      </c>
      <c r="IV49" s="1061"/>
      <c r="IW49" s="1061"/>
      <c r="IX49" s="1062"/>
      <c r="IY49" s="1060">
        <f t="shared" ref="IY49" si="543">SUM(IY46:JB48,IY44,IY42)</f>
        <v>0</v>
      </c>
      <c r="IZ49" s="1061"/>
      <c r="JA49" s="1061"/>
      <c r="JB49" s="1062"/>
      <c r="JC49" s="1060">
        <f t="shared" ref="JC49" si="544">SUM(JC46:JF48,JC44,JC42)</f>
        <v>0</v>
      </c>
      <c r="JD49" s="1061"/>
      <c r="JE49" s="1061"/>
      <c r="JF49" s="1062"/>
      <c r="JG49" s="1060">
        <f t="shared" ref="JG49" si="545">SUM(JG46:JJ48,JG44,JG42)</f>
        <v>0</v>
      </c>
      <c r="JH49" s="1061"/>
      <c r="JI49" s="1061"/>
      <c r="JJ49" s="1063"/>
      <c r="JK49" s="756"/>
      <c r="JL49" s="757"/>
      <c r="JM49" s="757"/>
      <c r="JN49" s="757"/>
      <c r="JO49" s="757"/>
      <c r="JP49" s="757"/>
      <c r="JQ49" s="757"/>
      <c r="JR49" s="757"/>
      <c r="JS49" s="757"/>
      <c r="JT49" s="757"/>
      <c r="JU49" s="757"/>
      <c r="JV49" s="757"/>
      <c r="JW49" s="757"/>
      <c r="JX49" s="757"/>
      <c r="JY49" s="757"/>
      <c r="JZ49" s="757"/>
      <c r="KA49" s="757"/>
      <c r="KB49" s="757"/>
      <c r="KC49" s="757"/>
      <c r="KD49" s="758"/>
      <c r="KE49" s="484">
        <f>SUM(KE46:KH48,KE44,KE42)</f>
        <v>0</v>
      </c>
      <c r="KF49" s="434"/>
      <c r="KG49" s="434"/>
      <c r="KH49" s="434"/>
      <c r="KI49" s="434">
        <f t="shared" ref="KI49" si="546">SUM(KI46:KL48,KI44,KI42)</f>
        <v>0</v>
      </c>
      <c r="KJ49" s="434"/>
      <c r="KK49" s="434"/>
      <c r="KL49" s="434"/>
      <c r="KM49" s="434">
        <f t="shared" ref="KM49" si="547">SUM(KM46:KP48,KM44,KM42)</f>
        <v>0</v>
      </c>
      <c r="KN49" s="434"/>
      <c r="KO49" s="434"/>
      <c r="KP49" s="434"/>
      <c r="KQ49" s="434">
        <f t="shared" ref="KQ49" si="548">SUM(KQ46:KT48,KQ44,KQ42)</f>
        <v>0</v>
      </c>
      <c r="KR49" s="434"/>
      <c r="KS49" s="434"/>
      <c r="KT49" s="434"/>
      <c r="KU49" s="434">
        <f t="shared" ref="KU49" si="549">SUM(KU46:KX48,KU44,KU42)</f>
        <v>0</v>
      </c>
      <c r="KV49" s="434"/>
      <c r="KW49" s="434"/>
      <c r="KX49" s="1065"/>
      <c r="LC49" s="785"/>
      <c r="LD49" s="786"/>
      <c r="LE49" s="754" t="s">
        <v>105</v>
      </c>
      <c r="LF49" s="754"/>
      <c r="LG49" s="755"/>
      <c r="LH49" s="755"/>
      <c r="LI49" s="755"/>
      <c r="LJ49" s="755"/>
      <c r="LK49" s="755"/>
      <c r="LL49" s="755"/>
      <c r="LM49" s="755"/>
      <c r="LN49" s="755"/>
      <c r="LO49" s="755"/>
      <c r="LP49" s="776"/>
      <c r="LQ49" s="777"/>
      <c r="LR49" s="778"/>
      <c r="LS49" s="778"/>
      <c r="LT49" s="777"/>
      <c r="LU49" s="777"/>
      <c r="LV49" s="778"/>
      <c r="LW49" s="800"/>
      <c r="LX49" s="777"/>
      <c r="LY49" s="777"/>
      <c r="LZ49" s="778"/>
      <c r="MA49" s="800"/>
      <c r="MB49" s="777"/>
      <c r="MC49" s="777"/>
      <c r="MD49" s="778"/>
      <c r="ME49" s="800"/>
      <c r="MF49" s="777"/>
      <c r="MG49" s="777"/>
      <c r="MH49" s="778"/>
      <c r="MI49" s="800"/>
      <c r="MJ49" s="801"/>
      <c r="MK49" s="802"/>
      <c r="ML49" s="803"/>
      <c r="MM49" s="974"/>
      <c r="MN49" s="975"/>
      <c r="MO49" s="975"/>
      <c r="MP49" s="976"/>
      <c r="MQ49" s="1058">
        <f>SUM(MQ46:MT48,MQ44,MQ42)</f>
        <v>0</v>
      </c>
      <c r="MR49" s="1059"/>
      <c r="MS49" s="1059"/>
      <c r="MT49" s="1059"/>
      <c r="MU49" s="1060">
        <f t="shared" ref="MU49" si="550">SUM(MU46:MX48,MU44,MU42)</f>
        <v>0</v>
      </c>
      <c r="MV49" s="1061"/>
      <c r="MW49" s="1061"/>
      <c r="MX49" s="1062"/>
      <c r="MY49" s="1060">
        <f t="shared" ref="MY49" si="551">SUM(MY46:NB48,MY44,MY42)</f>
        <v>0</v>
      </c>
      <c r="MZ49" s="1061"/>
      <c r="NA49" s="1061"/>
      <c r="NB49" s="1062"/>
      <c r="NC49" s="1060">
        <f t="shared" ref="NC49" si="552">SUM(NC46:NF48,NC44,NC42)</f>
        <v>0</v>
      </c>
      <c r="ND49" s="1061"/>
      <c r="NE49" s="1061"/>
      <c r="NF49" s="1062"/>
      <c r="NG49" s="1060">
        <f t="shared" ref="NG49" si="553">SUM(NG46:NJ48,NG44,NG42)</f>
        <v>0</v>
      </c>
      <c r="NH49" s="1061"/>
      <c r="NI49" s="1061"/>
      <c r="NJ49" s="1063"/>
      <c r="NK49" s="756"/>
      <c r="NL49" s="757"/>
      <c r="NM49" s="757"/>
      <c r="NN49" s="757"/>
      <c r="NO49" s="757"/>
      <c r="NP49" s="757"/>
      <c r="NQ49" s="757"/>
      <c r="NR49" s="757"/>
      <c r="NS49" s="757"/>
      <c r="NT49" s="757"/>
      <c r="NU49" s="757"/>
      <c r="NV49" s="757"/>
      <c r="NW49" s="757"/>
      <c r="NX49" s="757"/>
      <c r="NY49" s="757"/>
      <c r="NZ49" s="757"/>
      <c r="OA49" s="757"/>
      <c r="OB49" s="757"/>
      <c r="OC49" s="757"/>
      <c r="OD49" s="758"/>
      <c r="OE49" s="484">
        <f>SUM(OE46:OH48,OE44,OE42)</f>
        <v>0</v>
      </c>
      <c r="OF49" s="434"/>
      <c r="OG49" s="434"/>
      <c r="OH49" s="434"/>
      <c r="OI49" s="434">
        <f t="shared" ref="OI49" si="554">SUM(OI46:OL48,OI44,OI42)</f>
        <v>0</v>
      </c>
      <c r="OJ49" s="434"/>
      <c r="OK49" s="434"/>
      <c r="OL49" s="434"/>
      <c r="OM49" s="434">
        <f t="shared" ref="OM49" si="555">SUM(OM46:OP48,OM44,OM42)</f>
        <v>0</v>
      </c>
      <c r="ON49" s="434"/>
      <c r="OO49" s="434"/>
      <c r="OP49" s="434"/>
      <c r="OQ49" s="434">
        <f t="shared" ref="OQ49" si="556">SUM(OQ46:OT48,OQ44,OQ42)</f>
        <v>0</v>
      </c>
      <c r="OR49" s="434"/>
      <c r="OS49" s="434"/>
      <c r="OT49" s="434"/>
      <c r="OU49" s="434">
        <f t="shared" ref="OU49" si="557">SUM(OU46:OX48,OU44,OU42)</f>
        <v>0</v>
      </c>
      <c r="OV49" s="434"/>
      <c r="OW49" s="434"/>
      <c r="OX49" s="1065"/>
      <c r="PC49" s="785"/>
      <c r="PD49" s="786"/>
      <c r="PE49" s="754" t="s">
        <v>105</v>
      </c>
      <c r="PF49" s="754"/>
      <c r="PG49" s="755"/>
      <c r="PH49" s="755"/>
      <c r="PI49" s="755"/>
      <c r="PJ49" s="755"/>
      <c r="PK49" s="755"/>
      <c r="PL49" s="755"/>
      <c r="PM49" s="755"/>
      <c r="PN49" s="755"/>
      <c r="PO49" s="755"/>
      <c r="PP49" s="776"/>
      <c r="PQ49" s="777"/>
      <c r="PR49" s="778"/>
      <c r="PS49" s="778"/>
      <c r="PT49" s="777"/>
      <c r="PU49" s="777"/>
      <c r="PV49" s="778"/>
      <c r="PW49" s="800"/>
      <c r="PX49" s="777"/>
      <c r="PY49" s="777"/>
      <c r="PZ49" s="778"/>
      <c r="QA49" s="800"/>
      <c r="QB49" s="777"/>
      <c r="QC49" s="777"/>
      <c r="QD49" s="778"/>
      <c r="QE49" s="800"/>
      <c r="QF49" s="777"/>
      <c r="QG49" s="777"/>
      <c r="QH49" s="778"/>
      <c r="QI49" s="800"/>
      <c r="QJ49" s="801"/>
      <c r="QK49" s="802"/>
      <c r="QL49" s="803"/>
      <c r="QM49" s="974"/>
      <c r="QN49" s="975"/>
      <c r="QO49" s="975"/>
      <c r="QP49" s="976"/>
      <c r="QQ49" s="1058">
        <f>SUM(QQ46:QT48,QQ44,QQ42)</f>
        <v>0</v>
      </c>
      <c r="QR49" s="1059"/>
      <c r="QS49" s="1059"/>
      <c r="QT49" s="1059"/>
      <c r="QU49" s="1060">
        <f t="shared" ref="QU49" si="558">SUM(QU46:QX48,QU44,QU42)</f>
        <v>0</v>
      </c>
      <c r="QV49" s="1061"/>
      <c r="QW49" s="1061"/>
      <c r="QX49" s="1062"/>
      <c r="QY49" s="1060">
        <f t="shared" ref="QY49" si="559">SUM(QY46:RB48,QY44,QY42)</f>
        <v>0</v>
      </c>
      <c r="QZ49" s="1061"/>
      <c r="RA49" s="1061"/>
      <c r="RB49" s="1062"/>
      <c r="RC49" s="1060">
        <f t="shared" ref="RC49" si="560">SUM(RC46:RF48,RC44,RC42)</f>
        <v>0</v>
      </c>
      <c r="RD49" s="1061"/>
      <c r="RE49" s="1061"/>
      <c r="RF49" s="1062"/>
      <c r="RG49" s="1060">
        <f t="shared" ref="RG49" si="561">SUM(RG46:RJ48,RG44,RG42)</f>
        <v>0</v>
      </c>
      <c r="RH49" s="1061"/>
      <c r="RI49" s="1061"/>
      <c r="RJ49" s="1063"/>
      <c r="RK49" s="756"/>
      <c r="RL49" s="757"/>
      <c r="RM49" s="757"/>
      <c r="RN49" s="757"/>
      <c r="RO49" s="757"/>
      <c r="RP49" s="757"/>
      <c r="RQ49" s="757"/>
      <c r="RR49" s="757"/>
      <c r="RS49" s="757"/>
      <c r="RT49" s="757"/>
      <c r="RU49" s="757"/>
      <c r="RV49" s="757"/>
      <c r="RW49" s="757"/>
      <c r="RX49" s="757"/>
      <c r="RY49" s="757"/>
      <c r="RZ49" s="757"/>
      <c r="SA49" s="757"/>
      <c r="SB49" s="757"/>
      <c r="SC49" s="757"/>
      <c r="SD49" s="758"/>
      <c r="SE49" s="484">
        <f>SUM(SE46:SH48,SE44,SE42)</f>
        <v>0</v>
      </c>
      <c r="SF49" s="434"/>
      <c r="SG49" s="434"/>
      <c r="SH49" s="434"/>
      <c r="SI49" s="434">
        <f t="shared" ref="SI49" si="562">SUM(SI46:SL48,SI44,SI42)</f>
        <v>0</v>
      </c>
      <c r="SJ49" s="434"/>
      <c r="SK49" s="434"/>
      <c r="SL49" s="434"/>
      <c r="SM49" s="434">
        <f t="shared" ref="SM49" si="563">SUM(SM46:SP48,SM44,SM42)</f>
        <v>0</v>
      </c>
      <c r="SN49" s="434"/>
      <c r="SO49" s="434"/>
      <c r="SP49" s="434"/>
      <c r="SQ49" s="434">
        <f t="shared" ref="SQ49" si="564">SUM(SQ46:ST48,SQ44,SQ42)</f>
        <v>0</v>
      </c>
      <c r="SR49" s="434"/>
      <c r="SS49" s="434"/>
      <c r="ST49" s="434"/>
      <c r="SU49" s="434">
        <f t="shared" ref="SU49" si="565">SUM(SU46:SX48,SU44,SU42)</f>
        <v>0</v>
      </c>
      <c r="SV49" s="434"/>
      <c r="SW49" s="434"/>
      <c r="SX49" s="1065"/>
      <c r="TS49" s="776"/>
      <c r="TT49" s="777"/>
      <c r="TU49" s="778"/>
      <c r="TV49" s="778"/>
      <c r="TW49" s="777"/>
      <c r="TX49" s="777"/>
      <c r="TY49" s="778"/>
      <c r="TZ49" s="800"/>
      <c r="UA49" s="777"/>
      <c r="UB49" s="777"/>
      <c r="UC49" s="778"/>
      <c r="UD49" s="800"/>
      <c r="UE49" s="777"/>
      <c r="UF49" s="777"/>
      <c r="UG49" s="778"/>
      <c r="UH49" s="800"/>
      <c r="UI49" s="777"/>
      <c r="UJ49" s="777"/>
      <c r="UK49" s="778"/>
      <c r="UL49" s="800"/>
      <c r="UM49" s="801"/>
      <c r="UN49" s="802"/>
      <c r="UO49" s="803"/>
      <c r="UP49" s="974"/>
      <c r="UQ49" s="975"/>
      <c r="UR49" s="975"/>
      <c r="US49" s="976"/>
      <c r="UT49" s="1058">
        <f t="shared" si="468"/>
        <v>0</v>
      </c>
      <c r="UU49" s="1059"/>
      <c r="UV49" s="1059"/>
      <c r="UW49" s="1059"/>
      <c r="UX49" s="1060">
        <f t="shared" si="469"/>
        <v>0</v>
      </c>
      <c r="UY49" s="1061"/>
      <c r="UZ49" s="1061"/>
      <c r="VA49" s="1062"/>
      <c r="VB49" s="1060">
        <f t="shared" si="470"/>
        <v>0</v>
      </c>
      <c r="VC49" s="1061"/>
      <c r="VD49" s="1061"/>
      <c r="VE49" s="1062"/>
      <c r="VF49" s="1060">
        <f t="shared" si="471"/>
        <v>0</v>
      </c>
      <c r="VG49" s="1061"/>
      <c r="VH49" s="1061"/>
      <c r="VI49" s="1062"/>
      <c r="VJ49" s="1060">
        <f t="shared" si="472"/>
        <v>0</v>
      </c>
      <c r="VK49" s="1061"/>
      <c r="VL49" s="1061"/>
      <c r="VM49" s="1063"/>
      <c r="VN49" s="756"/>
      <c r="VO49" s="757"/>
      <c r="VP49" s="757"/>
      <c r="VQ49" s="757"/>
      <c r="VR49" s="757"/>
      <c r="VS49" s="757"/>
      <c r="VT49" s="757"/>
      <c r="VU49" s="757"/>
      <c r="VV49" s="757"/>
      <c r="VW49" s="757"/>
      <c r="VX49" s="757"/>
      <c r="VY49" s="757"/>
      <c r="VZ49" s="757"/>
      <c r="WA49" s="757"/>
      <c r="WB49" s="757"/>
      <c r="WC49" s="757"/>
      <c r="WD49" s="757"/>
      <c r="WE49" s="757"/>
      <c r="WF49" s="757"/>
      <c r="WG49" s="758"/>
      <c r="WH49" s="484">
        <f t="shared" si="521"/>
        <v>0</v>
      </c>
      <c r="WI49" s="434"/>
      <c r="WJ49" s="434"/>
      <c r="WK49" s="434"/>
      <c r="WL49" s="434">
        <f t="shared" si="522"/>
        <v>0</v>
      </c>
      <c r="WM49" s="434"/>
      <c r="WN49" s="434"/>
      <c r="WO49" s="434"/>
      <c r="WP49" s="434">
        <f t="shared" si="523"/>
        <v>0</v>
      </c>
      <c r="WQ49" s="434"/>
      <c r="WR49" s="434"/>
      <c r="WS49" s="434"/>
      <c r="WT49" s="434">
        <f t="shared" si="524"/>
        <v>0</v>
      </c>
      <c r="WU49" s="434"/>
      <c r="WV49" s="434"/>
      <c r="WW49" s="434"/>
      <c r="WX49" s="434">
        <f t="shared" si="525"/>
        <v>0</v>
      </c>
      <c r="WY49" s="434"/>
      <c r="WZ49" s="434"/>
      <c r="XA49" s="1065"/>
    </row>
    <row r="50" spans="3:625" s="100" customFormat="1" ht="19.5" customHeight="1" x14ac:dyDescent="0.15">
      <c r="C50" s="787"/>
      <c r="D50" s="788"/>
      <c r="E50" s="744"/>
      <c r="F50" s="745"/>
      <c r="G50" s="746" t="s">
        <v>147</v>
      </c>
      <c r="H50" s="747"/>
      <c r="I50" s="747"/>
      <c r="J50" s="747"/>
      <c r="K50" s="747"/>
      <c r="L50" s="747"/>
      <c r="M50" s="747"/>
      <c r="N50" s="747"/>
      <c r="O50" s="748"/>
      <c r="P50" s="776"/>
      <c r="Q50" s="777"/>
      <c r="R50" s="778"/>
      <c r="S50" s="778"/>
      <c r="T50" s="777"/>
      <c r="U50" s="777"/>
      <c r="V50" s="778"/>
      <c r="W50" s="800"/>
      <c r="X50" s="777"/>
      <c r="Y50" s="777"/>
      <c r="Z50" s="778"/>
      <c r="AA50" s="800"/>
      <c r="AB50" s="777"/>
      <c r="AC50" s="777"/>
      <c r="AD50" s="778"/>
      <c r="AE50" s="800"/>
      <c r="AF50" s="777"/>
      <c r="AG50" s="777"/>
      <c r="AH50" s="778"/>
      <c r="AI50" s="800"/>
      <c r="AJ50" s="801"/>
      <c r="AK50" s="802"/>
      <c r="AL50" s="803"/>
      <c r="AM50" s="974"/>
      <c r="AN50" s="975"/>
      <c r="AO50" s="975"/>
      <c r="AP50" s="976"/>
      <c r="AQ50" s="1058">
        <f>AQ43+AQ45+AQ46</f>
        <v>0</v>
      </c>
      <c r="AR50" s="1059"/>
      <c r="AS50" s="1059"/>
      <c r="AT50" s="1059"/>
      <c r="AU50" s="1060">
        <f t="shared" ref="AU50" si="566">AU43+AU45+AU46</f>
        <v>0</v>
      </c>
      <c r="AV50" s="1061"/>
      <c r="AW50" s="1061"/>
      <c r="AX50" s="1062"/>
      <c r="AY50" s="1060">
        <f t="shared" ref="AY50" si="567">AY43+AY45+AY46</f>
        <v>0</v>
      </c>
      <c r="AZ50" s="1061"/>
      <c r="BA50" s="1061"/>
      <c r="BB50" s="1062"/>
      <c r="BC50" s="1060">
        <f t="shared" ref="BC50" si="568">BC43+BC45+BC46</f>
        <v>0</v>
      </c>
      <c r="BD50" s="1061"/>
      <c r="BE50" s="1061"/>
      <c r="BF50" s="1062"/>
      <c r="BG50" s="1060">
        <f t="shared" ref="BG50" si="569">BG43+BG45+BG46</f>
        <v>0</v>
      </c>
      <c r="BH50" s="1061"/>
      <c r="BI50" s="1061"/>
      <c r="BJ50" s="1063"/>
      <c r="BK50" s="872"/>
      <c r="BL50" s="873"/>
      <c r="BM50" s="873"/>
      <c r="BN50" s="873"/>
      <c r="BO50" s="873"/>
      <c r="BP50" s="873"/>
      <c r="BQ50" s="873"/>
      <c r="BR50" s="873"/>
      <c r="BS50" s="873"/>
      <c r="BT50" s="873"/>
      <c r="BU50" s="873"/>
      <c r="BV50" s="873"/>
      <c r="BW50" s="873"/>
      <c r="BX50" s="873"/>
      <c r="BY50" s="873"/>
      <c r="BZ50" s="873"/>
      <c r="CA50" s="873"/>
      <c r="CB50" s="873"/>
      <c r="CC50" s="873"/>
      <c r="CD50" s="874"/>
      <c r="CE50" s="1058">
        <f>CE43+CE45+CE46</f>
        <v>0</v>
      </c>
      <c r="CF50" s="1059"/>
      <c r="CG50" s="1059"/>
      <c r="CH50" s="1059"/>
      <c r="CI50" s="1060">
        <f t="shared" ref="CI50" si="570">CI43+CI45+CI46</f>
        <v>0</v>
      </c>
      <c r="CJ50" s="1061"/>
      <c r="CK50" s="1061"/>
      <c r="CL50" s="1062"/>
      <c r="CM50" s="1060">
        <f t="shared" ref="CM50" si="571">CM43+CM45+CM46</f>
        <v>0</v>
      </c>
      <c r="CN50" s="1061"/>
      <c r="CO50" s="1061"/>
      <c r="CP50" s="1062"/>
      <c r="CQ50" s="1060">
        <f>CQ43+CQ45+CQ46</f>
        <v>0</v>
      </c>
      <c r="CR50" s="1061"/>
      <c r="CS50" s="1061"/>
      <c r="CT50" s="1062"/>
      <c r="CU50" s="1060">
        <f t="shared" ref="CU50" si="572">CU43+CU45+CU46</f>
        <v>0</v>
      </c>
      <c r="CV50" s="1061"/>
      <c r="CW50" s="1061"/>
      <c r="CX50" s="1063"/>
      <c r="DC50" s="787"/>
      <c r="DD50" s="788"/>
      <c r="DE50" s="744"/>
      <c r="DF50" s="745"/>
      <c r="DG50" s="746" t="s">
        <v>147</v>
      </c>
      <c r="DH50" s="747"/>
      <c r="DI50" s="747"/>
      <c r="DJ50" s="747"/>
      <c r="DK50" s="747"/>
      <c r="DL50" s="747"/>
      <c r="DM50" s="747"/>
      <c r="DN50" s="747"/>
      <c r="DO50" s="748"/>
      <c r="DP50" s="776"/>
      <c r="DQ50" s="777"/>
      <c r="DR50" s="778"/>
      <c r="DS50" s="778"/>
      <c r="DT50" s="777"/>
      <c r="DU50" s="777"/>
      <c r="DV50" s="778"/>
      <c r="DW50" s="800"/>
      <c r="DX50" s="777"/>
      <c r="DY50" s="777"/>
      <c r="DZ50" s="778"/>
      <c r="EA50" s="800"/>
      <c r="EB50" s="777"/>
      <c r="EC50" s="777"/>
      <c r="ED50" s="778"/>
      <c r="EE50" s="800"/>
      <c r="EF50" s="777"/>
      <c r="EG50" s="777"/>
      <c r="EH50" s="778"/>
      <c r="EI50" s="800"/>
      <c r="EJ50" s="801"/>
      <c r="EK50" s="802"/>
      <c r="EL50" s="803"/>
      <c r="EM50" s="974"/>
      <c r="EN50" s="975"/>
      <c r="EO50" s="975"/>
      <c r="EP50" s="976"/>
      <c r="EQ50" s="1058">
        <f>EQ43+EQ45+EQ46</f>
        <v>0</v>
      </c>
      <c r="ER50" s="1059"/>
      <c r="ES50" s="1059"/>
      <c r="ET50" s="1059"/>
      <c r="EU50" s="1060">
        <f t="shared" ref="EU50" si="573">EU43+EU45+EU46</f>
        <v>0</v>
      </c>
      <c r="EV50" s="1061"/>
      <c r="EW50" s="1061"/>
      <c r="EX50" s="1062"/>
      <c r="EY50" s="1060">
        <f t="shared" ref="EY50" si="574">EY43+EY45+EY46</f>
        <v>0</v>
      </c>
      <c r="EZ50" s="1061"/>
      <c r="FA50" s="1061"/>
      <c r="FB50" s="1062"/>
      <c r="FC50" s="1060">
        <f t="shared" ref="FC50" si="575">FC43+FC45+FC46</f>
        <v>0</v>
      </c>
      <c r="FD50" s="1061"/>
      <c r="FE50" s="1061"/>
      <c r="FF50" s="1062"/>
      <c r="FG50" s="1060">
        <f t="shared" ref="FG50" si="576">FG43+FG45+FG46</f>
        <v>0</v>
      </c>
      <c r="FH50" s="1061"/>
      <c r="FI50" s="1061"/>
      <c r="FJ50" s="1063"/>
      <c r="FK50" s="872"/>
      <c r="FL50" s="873"/>
      <c r="FM50" s="873"/>
      <c r="FN50" s="873"/>
      <c r="FO50" s="873"/>
      <c r="FP50" s="873"/>
      <c r="FQ50" s="873"/>
      <c r="FR50" s="873"/>
      <c r="FS50" s="873"/>
      <c r="FT50" s="873"/>
      <c r="FU50" s="873"/>
      <c r="FV50" s="873"/>
      <c r="FW50" s="873"/>
      <c r="FX50" s="873"/>
      <c r="FY50" s="873"/>
      <c r="FZ50" s="873"/>
      <c r="GA50" s="873"/>
      <c r="GB50" s="873"/>
      <c r="GC50" s="873"/>
      <c r="GD50" s="874"/>
      <c r="GE50" s="1058">
        <f>GE43+GE45+GE46</f>
        <v>0</v>
      </c>
      <c r="GF50" s="1059"/>
      <c r="GG50" s="1059"/>
      <c r="GH50" s="1059"/>
      <c r="GI50" s="1060">
        <f t="shared" ref="GI50" si="577">GI43+GI45+GI46</f>
        <v>0</v>
      </c>
      <c r="GJ50" s="1061"/>
      <c r="GK50" s="1061"/>
      <c r="GL50" s="1062"/>
      <c r="GM50" s="1060">
        <f t="shared" ref="GM50" si="578">GM43+GM45+GM46</f>
        <v>0</v>
      </c>
      <c r="GN50" s="1061"/>
      <c r="GO50" s="1061"/>
      <c r="GP50" s="1062"/>
      <c r="GQ50" s="1060">
        <f>GQ43+GQ45+GQ46</f>
        <v>0</v>
      </c>
      <c r="GR50" s="1061"/>
      <c r="GS50" s="1061"/>
      <c r="GT50" s="1062"/>
      <c r="GU50" s="1060">
        <f t="shared" ref="GU50" si="579">GU43+GU45+GU46</f>
        <v>0</v>
      </c>
      <c r="GV50" s="1061"/>
      <c r="GW50" s="1061"/>
      <c r="GX50" s="1063"/>
      <c r="HC50" s="787"/>
      <c r="HD50" s="788"/>
      <c r="HE50" s="744"/>
      <c r="HF50" s="745"/>
      <c r="HG50" s="746" t="s">
        <v>147</v>
      </c>
      <c r="HH50" s="747"/>
      <c r="HI50" s="747"/>
      <c r="HJ50" s="747"/>
      <c r="HK50" s="747"/>
      <c r="HL50" s="747"/>
      <c r="HM50" s="747"/>
      <c r="HN50" s="747"/>
      <c r="HO50" s="748"/>
      <c r="HP50" s="776"/>
      <c r="HQ50" s="777"/>
      <c r="HR50" s="778"/>
      <c r="HS50" s="778"/>
      <c r="HT50" s="777"/>
      <c r="HU50" s="777"/>
      <c r="HV50" s="778"/>
      <c r="HW50" s="800"/>
      <c r="HX50" s="777"/>
      <c r="HY50" s="777"/>
      <c r="HZ50" s="778"/>
      <c r="IA50" s="800"/>
      <c r="IB50" s="777"/>
      <c r="IC50" s="777"/>
      <c r="ID50" s="778"/>
      <c r="IE50" s="800"/>
      <c r="IF50" s="777"/>
      <c r="IG50" s="777"/>
      <c r="IH50" s="778"/>
      <c r="II50" s="800"/>
      <c r="IJ50" s="801"/>
      <c r="IK50" s="802"/>
      <c r="IL50" s="803"/>
      <c r="IM50" s="974"/>
      <c r="IN50" s="975"/>
      <c r="IO50" s="975"/>
      <c r="IP50" s="976"/>
      <c r="IQ50" s="1058">
        <f>IQ43+IQ45+IQ46</f>
        <v>0</v>
      </c>
      <c r="IR50" s="1059"/>
      <c r="IS50" s="1059"/>
      <c r="IT50" s="1059"/>
      <c r="IU50" s="1060">
        <f t="shared" ref="IU50" si="580">IU43+IU45+IU46</f>
        <v>0</v>
      </c>
      <c r="IV50" s="1061"/>
      <c r="IW50" s="1061"/>
      <c r="IX50" s="1062"/>
      <c r="IY50" s="1060">
        <f t="shared" ref="IY50" si="581">IY43+IY45+IY46</f>
        <v>0</v>
      </c>
      <c r="IZ50" s="1061"/>
      <c r="JA50" s="1061"/>
      <c r="JB50" s="1062"/>
      <c r="JC50" s="1060">
        <f t="shared" ref="JC50" si="582">JC43+JC45+JC46</f>
        <v>0</v>
      </c>
      <c r="JD50" s="1061"/>
      <c r="JE50" s="1061"/>
      <c r="JF50" s="1062"/>
      <c r="JG50" s="1060">
        <f t="shared" ref="JG50" si="583">JG43+JG45+JG46</f>
        <v>0</v>
      </c>
      <c r="JH50" s="1061"/>
      <c r="JI50" s="1061"/>
      <c r="JJ50" s="1063"/>
      <c r="JK50" s="872"/>
      <c r="JL50" s="873"/>
      <c r="JM50" s="873"/>
      <c r="JN50" s="873"/>
      <c r="JO50" s="873"/>
      <c r="JP50" s="873"/>
      <c r="JQ50" s="873"/>
      <c r="JR50" s="873"/>
      <c r="JS50" s="873"/>
      <c r="JT50" s="873"/>
      <c r="JU50" s="873"/>
      <c r="JV50" s="873"/>
      <c r="JW50" s="873"/>
      <c r="JX50" s="873"/>
      <c r="JY50" s="873"/>
      <c r="JZ50" s="873"/>
      <c r="KA50" s="873"/>
      <c r="KB50" s="873"/>
      <c r="KC50" s="873"/>
      <c r="KD50" s="874"/>
      <c r="KE50" s="1058">
        <f>KE43+KE45+KE46</f>
        <v>0</v>
      </c>
      <c r="KF50" s="1059"/>
      <c r="KG50" s="1059"/>
      <c r="KH50" s="1059"/>
      <c r="KI50" s="1060">
        <f t="shared" ref="KI50" si="584">KI43+KI45+KI46</f>
        <v>0</v>
      </c>
      <c r="KJ50" s="1061"/>
      <c r="KK50" s="1061"/>
      <c r="KL50" s="1062"/>
      <c r="KM50" s="1060">
        <f t="shared" ref="KM50" si="585">KM43+KM45+KM46</f>
        <v>0</v>
      </c>
      <c r="KN50" s="1061"/>
      <c r="KO50" s="1061"/>
      <c r="KP50" s="1062"/>
      <c r="KQ50" s="1060">
        <f>KQ43+KQ45+KQ46</f>
        <v>0</v>
      </c>
      <c r="KR50" s="1061"/>
      <c r="KS50" s="1061"/>
      <c r="KT50" s="1062"/>
      <c r="KU50" s="1060">
        <f t="shared" ref="KU50" si="586">KU43+KU45+KU46</f>
        <v>0</v>
      </c>
      <c r="KV50" s="1061"/>
      <c r="KW50" s="1061"/>
      <c r="KX50" s="1063"/>
      <c r="LC50" s="787"/>
      <c r="LD50" s="788"/>
      <c r="LE50" s="744"/>
      <c r="LF50" s="745"/>
      <c r="LG50" s="746" t="s">
        <v>147</v>
      </c>
      <c r="LH50" s="747"/>
      <c r="LI50" s="747"/>
      <c r="LJ50" s="747"/>
      <c r="LK50" s="747"/>
      <c r="LL50" s="747"/>
      <c r="LM50" s="747"/>
      <c r="LN50" s="747"/>
      <c r="LO50" s="748"/>
      <c r="LP50" s="776"/>
      <c r="LQ50" s="777"/>
      <c r="LR50" s="778"/>
      <c r="LS50" s="778"/>
      <c r="LT50" s="777"/>
      <c r="LU50" s="777"/>
      <c r="LV50" s="778"/>
      <c r="LW50" s="800"/>
      <c r="LX50" s="777"/>
      <c r="LY50" s="777"/>
      <c r="LZ50" s="778"/>
      <c r="MA50" s="800"/>
      <c r="MB50" s="777"/>
      <c r="MC50" s="777"/>
      <c r="MD50" s="778"/>
      <c r="ME50" s="800"/>
      <c r="MF50" s="777"/>
      <c r="MG50" s="777"/>
      <c r="MH50" s="778"/>
      <c r="MI50" s="800"/>
      <c r="MJ50" s="801"/>
      <c r="MK50" s="802"/>
      <c r="ML50" s="803"/>
      <c r="MM50" s="974"/>
      <c r="MN50" s="975"/>
      <c r="MO50" s="975"/>
      <c r="MP50" s="976"/>
      <c r="MQ50" s="1058">
        <f>MQ43+MQ45+MQ46</f>
        <v>0</v>
      </c>
      <c r="MR50" s="1059"/>
      <c r="MS50" s="1059"/>
      <c r="MT50" s="1059"/>
      <c r="MU50" s="1060">
        <f t="shared" ref="MU50" si="587">MU43+MU45+MU46</f>
        <v>0</v>
      </c>
      <c r="MV50" s="1061"/>
      <c r="MW50" s="1061"/>
      <c r="MX50" s="1062"/>
      <c r="MY50" s="1060">
        <f t="shared" ref="MY50" si="588">MY43+MY45+MY46</f>
        <v>0</v>
      </c>
      <c r="MZ50" s="1061"/>
      <c r="NA50" s="1061"/>
      <c r="NB50" s="1062"/>
      <c r="NC50" s="1060">
        <f t="shared" ref="NC50" si="589">NC43+NC45+NC46</f>
        <v>0</v>
      </c>
      <c r="ND50" s="1061"/>
      <c r="NE50" s="1061"/>
      <c r="NF50" s="1062"/>
      <c r="NG50" s="1060">
        <f t="shared" ref="NG50" si="590">NG43+NG45+NG46</f>
        <v>0</v>
      </c>
      <c r="NH50" s="1061"/>
      <c r="NI50" s="1061"/>
      <c r="NJ50" s="1063"/>
      <c r="NK50" s="872"/>
      <c r="NL50" s="873"/>
      <c r="NM50" s="873"/>
      <c r="NN50" s="873"/>
      <c r="NO50" s="873"/>
      <c r="NP50" s="873"/>
      <c r="NQ50" s="873"/>
      <c r="NR50" s="873"/>
      <c r="NS50" s="873"/>
      <c r="NT50" s="873"/>
      <c r="NU50" s="873"/>
      <c r="NV50" s="873"/>
      <c r="NW50" s="873"/>
      <c r="NX50" s="873"/>
      <c r="NY50" s="873"/>
      <c r="NZ50" s="873"/>
      <c r="OA50" s="873"/>
      <c r="OB50" s="873"/>
      <c r="OC50" s="873"/>
      <c r="OD50" s="874"/>
      <c r="OE50" s="1058">
        <f>OE43+OE45+OE46</f>
        <v>0</v>
      </c>
      <c r="OF50" s="1059"/>
      <c r="OG50" s="1059"/>
      <c r="OH50" s="1059"/>
      <c r="OI50" s="1060">
        <f t="shared" ref="OI50" si="591">OI43+OI45+OI46</f>
        <v>0</v>
      </c>
      <c r="OJ50" s="1061"/>
      <c r="OK50" s="1061"/>
      <c r="OL50" s="1062"/>
      <c r="OM50" s="1060">
        <f t="shared" ref="OM50" si="592">OM43+OM45+OM46</f>
        <v>0</v>
      </c>
      <c r="ON50" s="1061"/>
      <c r="OO50" s="1061"/>
      <c r="OP50" s="1062"/>
      <c r="OQ50" s="1060">
        <f>OQ43+OQ45+OQ46</f>
        <v>0</v>
      </c>
      <c r="OR50" s="1061"/>
      <c r="OS50" s="1061"/>
      <c r="OT50" s="1062"/>
      <c r="OU50" s="1060">
        <f t="shared" ref="OU50" si="593">OU43+OU45+OU46</f>
        <v>0</v>
      </c>
      <c r="OV50" s="1061"/>
      <c r="OW50" s="1061"/>
      <c r="OX50" s="1063"/>
      <c r="PC50" s="787"/>
      <c r="PD50" s="788"/>
      <c r="PE50" s="744"/>
      <c r="PF50" s="745"/>
      <c r="PG50" s="746" t="s">
        <v>147</v>
      </c>
      <c r="PH50" s="747"/>
      <c r="PI50" s="747"/>
      <c r="PJ50" s="747"/>
      <c r="PK50" s="747"/>
      <c r="PL50" s="747"/>
      <c r="PM50" s="747"/>
      <c r="PN50" s="747"/>
      <c r="PO50" s="748"/>
      <c r="PP50" s="776"/>
      <c r="PQ50" s="777"/>
      <c r="PR50" s="778"/>
      <c r="PS50" s="778"/>
      <c r="PT50" s="777"/>
      <c r="PU50" s="777"/>
      <c r="PV50" s="778"/>
      <c r="PW50" s="800"/>
      <c r="PX50" s="777"/>
      <c r="PY50" s="777"/>
      <c r="PZ50" s="778"/>
      <c r="QA50" s="800"/>
      <c r="QB50" s="777"/>
      <c r="QC50" s="777"/>
      <c r="QD50" s="778"/>
      <c r="QE50" s="800"/>
      <c r="QF50" s="777"/>
      <c r="QG50" s="777"/>
      <c r="QH50" s="778"/>
      <c r="QI50" s="800"/>
      <c r="QJ50" s="801"/>
      <c r="QK50" s="802"/>
      <c r="QL50" s="803"/>
      <c r="QM50" s="974"/>
      <c r="QN50" s="975"/>
      <c r="QO50" s="975"/>
      <c r="QP50" s="976"/>
      <c r="QQ50" s="1058">
        <f>QQ43+QQ45+QQ46</f>
        <v>0</v>
      </c>
      <c r="QR50" s="1059"/>
      <c r="QS50" s="1059"/>
      <c r="QT50" s="1059"/>
      <c r="QU50" s="1060">
        <f t="shared" ref="QU50" si="594">QU43+QU45+QU46</f>
        <v>0</v>
      </c>
      <c r="QV50" s="1061"/>
      <c r="QW50" s="1061"/>
      <c r="QX50" s="1062"/>
      <c r="QY50" s="1060">
        <f t="shared" ref="QY50" si="595">QY43+QY45+QY46</f>
        <v>0</v>
      </c>
      <c r="QZ50" s="1061"/>
      <c r="RA50" s="1061"/>
      <c r="RB50" s="1062"/>
      <c r="RC50" s="1060">
        <f t="shared" ref="RC50" si="596">RC43+RC45+RC46</f>
        <v>0</v>
      </c>
      <c r="RD50" s="1061"/>
      <c r="RE50" s="1061"/>
      <c r="RF50" s="1062"/>
      <c r="RG50" s="1060">
        <f t="shared" ref="RG50" si="597">RG43+RG45+RG46</f>
        <v>0</v>
      </c>
      <c r="RH50" s="1061"/>
      <c r="RI50" s="1061"/>
      <c r="RJ50" s="1063"/>
      <c r="RK50" s="872"/>
      <c r="RL50" s="873"/>
      <c r="RM50" s="873"/>
      <c r="RN50" s="873"/>
      <c r="RO50" s="873"/>
      <c r="RP50" s="873"/>
      <c r="RQ50" s="873"/>
      <c r="RR50" s="873"/>
      <c r="RS50" s="873"/>
      <c r="RT50" s="873"/>
      <c r="RU50" s="873"/>
      <c r="RV50" s="873"/>
      <c r="RW50" s="873"/>
      <c r="RX50" s="873"/>
      <c r="RY50" s="873"/>
      <c r="RZ50" s="873"/>
      <c r="SA50" s="873"/>
      <c r="SB50" s="873"/>
      <c r="SC50" s="873"/>
      <c r="SD50" s="874"/>
      <c r="SE50" s="1058">
        <f>SE43+SE45+SE46</f>
        <v>0</v>
      </c>
      <c r="SF50" s="1059"/>
      <c r="SG50" s="1059"/>
      <c r="SH50" s="1059"/>
      <c r="SI50" s="1060">
        <f t="shared" ref="SI50" si="598">SI43+SI45+SI46</f>
        <v>0</v>
      </c>
      <c r="SJ50" s="1061"/>
      <c r="SK50" s="1061"/>
      <c r="SL50" s="1062"/>
      <c r="SM50" s="1060">
        <f t="shared" ref="SM50" si="599">SM43+SM45+SM46</f>
        <v>0</v>
      </c>
      <c r="SN50" s="1061"/>
      <c r="SO50" s="1061"/>
      <c r="SP50" s="1062"/>
      <c r="SQ50" s="1060">
        <f>SQ43+SQ45+SQ46</f>
        <v>0</v>
      </c>
      <c r="SR50" s="1061"/>
      <c r="SS50" s="1061"/>
      <c r="ST50" s="1062"/>
      <c r="SU50" s="1060">
        <f t="shared" ref="SU50" si="600">SU43+SU45+SU46</f>
        <v>0</v>
      </c>
      <c r="SV50" s="1061"/>
      <c r="SW50" s="1061"/>
      <c r="SX50" s="1063"/>
      <c r="TS50" s="776"/>
      <c r="TT50" s="777"/>
      <c r="TU50" s="778"/>
      <c r="TV50" s="778"/>
      <c r="TW50" s="777"/>
      <c r="TX50" s="777"/>
      <c r="TY50" s="778"/>
      <c r="TZ50" s="800"/>
      <c r="UA50" s="777"/>
      <c r="UB50" s="777"/>
      <c r="UC50" s="778"/>
      <c r="UD50" s="800"/>
      <c r="UE50" s="777"/>
      <c r="UF50" s="777"/>
      <c r="UG50" s="778"/>
      <c r="UH50" s="800"/>
      <c r="UI50" s="777"/>
      <c r="UJ50" s="777"/>
      <c r="UK50" s="778"/>
      <c r="UL50" s="800"/>
      <c r="UM50" s="801"/>
      <c r="UN50" s="802"/>
      <c r="UO50" s="803"/>
      <c r="UP50" s="974"/>
      <c r="UQ50" s="975"/>
      <c r="UR50" s="975"/>
      <c r="US50" s="976"/>
      <c r="UT50" s="1058">
        <f t="shared" si="468"/>
        <v>0</v>
      </c>
      <c r="UU50" s="1059"/>
      <c r="UV50" s="1059"/>
      <c r="UW50" s="1059"/>
      <c r="UX50" s="1060">
        <f t="shared" si="469"/>
        <v>0</v>
      </c>
      <c r="UY50" s="1061"/>
      <c r="UZ50" s="1061"/>
      <c r="VA50" s="1062"/>
      <c r="VB50" s="1060">
        <f t="shared" si="470"/>
        <v>0</v>
      </c>
      <c r="VC50" s="1061"/>
      <c r="VD50" s="1061"/>
      <c r="VE50" s="1062"/>
      <c r="VF50" s="1060">
        <f t="shared" si="471"/>
        <v>0</v>
      </c>
      <c r="VG50" s="1061"/>
      <c r="VH50" s="1061"/>
      <c r="VI50" s="1062"/>
      <c r="VJ50" s="1060">
        <f t="shared" si="472"/>
        <v>0</v>
      </c>
      <c r="VK50" s="1061"/>
      <c r="VL50" s="1061"/>
      <c r="VM50" s="1063"/>
      <c r="VN50" s="872"/>
      <c r="VO50" s="873"/>
      <c r="VP50" s="873"/>
      <c r="VQ50" s="873"/>
      <c r="VR50" s="873"/>
      <c r="VS50" s="873"/>
      <c r="VT50" s="873"/>
      <c r="VU50" s="873"/>
      <c r="VV50" s="873"/>
      <c r="VW50" s="873"/>
      <c r="VX50" s="873"/>
      <c r="VY50" s="873"/>
      <c r="VZ50" s="873"/>
      <c r="WA50" s="873"/>
      <c r="WB50" s="873"/>
      <c r="WC50" s="873"/>
      <c r="WD50" s="873"/>
      <c r="WE50" s="873"/>
      <c r="WF50" s="873"/>
      <c r="WG50" s="874"/>
      <c r="WH50" s="1058">
        <f t="shared" si="521"/>
        <v>0</v>
      </c>
      <c r="WI50" s="1059"/>
      <c r="WJ50" s="1059"/>
      <c r="WK50" s="1059"/>
      <c r="WL50" s="1060">
        <f t="shared" si="522"/>
        <v>0</v>
      </c>
      <c r="WM50" s="1061"/>
      <c r="WN50" s="1061"/>
      <c r="WO50" s="1062"/>
      <c r="WP50" s="1060">
        <f t="shared" si="523"/>
        <v>0</v>
      </c>
      <c r="WQ50" s="1061"/>
      <c r="WR50" s="1061"/>
      <c r="WS50" s="1062"/>
      <c r="WT50" s="1060">
        <f t="shared" si="524"/>
        <v>0</v>
      </c>
      <c r="WU50" s="1061"/>
      <c r="WV50" s="1061"/>
      <c r="WW50" s="1062"/>
      <c r="WX50" s="1060">
        <f t="shared" si="525"/>
        <v>0</v>
      </c>
      <c r="WY50" s="1061"/>
      <c r="WZ50" s="1061"/>
      <c r="XA50" s="1063"/>
    </row>
    <row r="51" spans="3:625"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93" t="s">
        <v>82</v>
      </c>
      <c r="AC51" s="993"/>
      <c r="AD51" s="993"/>
      <c r="AE51" s="993"/>
      <c r="AF51" s="993"/>
      <c r="AG51" s="993"/>
      <c r="AH51" s="993"/>
      <c r="AI51" s="993"/>
      <c r="AJ51" s="993"/>
      <c r="AK51" s="993"/>
      <c r="AL51" s="993"/>
      <c r="AM51" s="981"/>
      <c r="AN51" s="981"/>
      <c r="AO51" s="981"/>
      <c r="AP51" s="981"/>
      <c r="AQ51" s="484">
        <f>SUM(AQ49,AQ39,AQ31,AQ25)</f>
        <v>0</v>
      </c>
      <c r="AR51" s="434"/>
      <c r="AS51" s="434"/>
      <c r="AT51" s="434"/>
      <c r="AU51" s="434">
        <f>SUM(AU49,AU39,AU31,AU25)</f>
        <v>0</v>
      </c>
      <c r="AV51" s="434"/>
      <c r="AW51" s="434"/>
      <c r="AX51" s="434"/>
      <c r="AY51" s="434">
        <f>SUM(AY49,AY39,AY31,AY25)</f>
        <v>0</v>
      </c>
      <c r="AZ51" s="434"/>
      <c r="BA51" s="434"/>
      <c r="BB51" s="434"/>
      <c r="BC51" s="434">
        <f>SUM(BC49,BC39,BC31,BC25)</f>
        <v>0</v>
      </c>
      <c r="BD51" s="434"/>
      <c r="BE51" s="434"/>
      <c r="BF51" s="434"/>
      <c r="BG51" s="434">
        <f>SUM(BG49,BG39,BG31,BG25)</f>
        <v>0</v>
      </c>
      <c r="BH51" s="434"/>
      <c r="BI51" s="434"/>
      <c r="BJ51" s="434"/>
      <c r="BK51" s="604" t="s">
        <v>106</v>
      </c>
      <c r="BL51" s="605"/>
      <c r="BM51" s="605"/>
      <c r="BN51" s="605"/>
      <c r="BO51" s="605"/>
      <c r="BP51" s="605"/>
      <c r="BQ51" s="605"/>
      <c r="BR51" s="605"/>
      <c r="BS51" s="605"/>
      <c r="BT51" s="605"/>
      <c r="BU51" s="605"/>
      <c r="BV51" s="605"/>
      <c r="BW51" s="606"/>
      <c r="BX51" s="606"/>
      <c r="BY51" s="606"/>
      <c r="BZ51" s="606"/>
      <c r="CA51" s="606"/>
      <c r="CB51" s="606"/>
      <c r="CC51" s="606"/>
      <c r="CD51" s="607"/>
      <c r="CE51" s="484">
        <f>SUM(CE52:CH53)</f>
        <v>0</v>
      </c>
      <c r="CF51" s="434"/>
      <c r="CG51" s="434"/>
      <c r="CH51" s="434"/>
      <c r="CI51" s="434">
        <f t="shared" ref="CI51" si="601">SUM(CI52:CL53)</f>
        <v>0</v>
      </c>
      <c r="CJ51" s="434"/>
      <c r="CK51" s="434"/>
      <c r="CL51" s="434"/>
      <c r="CM51" s="434">
        <f>SUM(CM52:CP53)</f>
        <v>0</v>
      </c>
      <c r="CN51" s="434"/>
      <c r="CO51" s="434"/>
      <c r="CP51" s="434"/>
      <c r="CQ51" s="434">
        <f t="shared" ref="CQ51" si="602">SUM(CQ52:CT53)</f>
        <v>0</v>
      </c>
      <c r="CR51" s="434"/>
      <c r="CS51" s="434"/>
      <c r="CT51" s="434"/>
      <c r="CU51" s="434">
        <f t="shared" ref="CU51" si="603">SUM(CU52:CX53)</f>
        <v>0</v>
      </c>
      <c r="CV51" s="434"/>
      <c r="CW51" s="434"/>
      <c r="CX51" s="1065"/>
      <c r="DD51" s="135"/>
      <c r="DE51" s="136"/>
      <c r="DF51" s="137"/>
      <c r="DG51" s="137"/>
      <c r="DH51" s="137"/>
      <c r="DI51" s="137"/>
      <c r="DJ51" s="137"/>
      <c r="DK51" s="137"/>
      <c r="DL51" s="137"/>
      <c r="DM51" s="137"/>
      <c r="DN51" s="137"/>
      <c r="DO51" s="137"/>
      <c r="DP51" s="137"/>
      <c r="DQ51" s="137"/>
      <c r="DR51" s="137"/>
      <c r="DS51" s="137"/>
      <c r="DT51" s="137"/>
      <c r="DU51" s="137"/>
      <c r="DV51" s="137"/>
      <c r="DW51" s="135"/>
      <c r="DX51" s="135"/>
      <c r="DY51" s="135"/>
      <c r="DZ51" s="135"/>
      <c r="EA51" s="138"/>
      <c r="EB51" s="993" t="s">
        <v>82</v>
      </c>
      <c r="EC51" s="993"/>
      <c r="ED51" s="993"/>
      <c r="EE51" s="993"/>
      <c r="EF51" s="993"/>
      <c r="EG51" s="993"/>
      <c r="EH51" s="993"/>
      <c r="EI51" s="993"/>
      <c r="EJ51" s="993"/>
      <c r="EK51" s="993"/>
      <c r="EL51" s="993"/>
      <c r="EM51" s="981"/>
      <c r="EN51" s="981"/>
      <c r="EO51" s="981"/>
      <c r="EP51" s="981"/>
      <c r="EQ51" s="484">
        <f>SUM(EQ49,EQ39,EQ31,EQ25)</f>
        <v>0</v>
      </c>
      <c r="ER51" s="434"/>
      <c r="ES51" s="434"/>
      <c r="ET51" s="434"/>
      <c r="EU51" s="434">
        <f>SUM(EU49,EU39,EU31,EU25)</f>
        <v>0</v>
      </c>
      <c r="EV51" s="434"/>
      <c r="EW51" s="434"/>
      <c r="EX51" s="434"/>
      <c r="EY51" s="434">
        <f>SUM(EY49,EY39,EY31,EY25)</f>
        <v>0</v>
      </c>
      <c r="EZ51" s="434"/>
      <c r="FA51" s="434"/>
      <c r="FB51" s="434"/>
      <c r="FC51" s="434">
        <f>SUM(FC49,FC39,FC31,FC25)</f>
        <v>0</v>
      </c>
      <c r="FD51" s="434"/>
      <c r="FE51" s="434"/>
      <c r="FF51" s="434"/>
      <c r="FG51" s="434">
        <f>SUM(FG49,FG39,FG31,FG25)</f>
        <v>0</v>
      </c>
      <c r="FH51" s="434"/>
      <c r="FI51" s="434"/>
      <c r="FJ51" s="434"/>
      <c r="FK51" s="604" t="s">
        <v>106</v>
      </c>
      <c r="FL51" s="605"/>
      <c r="FM51" s="605"/>
      <c r="FN51" s="605"/>
      <c r="FO51" s="605"/>
      <c r="FP51" s="605"/>
      <c r="FQ51" s="605"/>
      <c r="FR51" s="605"/>
      <c r="FS51" s="605"/>
      <c r="FT51" s="605"/>
      <c r="FU51" s="605"/>
      <c r="FV51" s="605"/>
      <c r="FW51" s="606"/>
      <c r="FX51" s="606"/>
      <c r="FY51" s="606"/>
      <c r="FZ51" s="606"/>
      <c r="GA51" s="606"/>
      <c r="GB51" s="606"/>
      <c r="GC51" s="606"/>
      <c r="GD51" s="607"/>
      <c r="GE51" s="484">
        <f>SUM(GE52:GH53)</f>
        <v>0</v>
      </c>
      <c r="GF51" s="434"/>
      <c r="GG51" s="434"/>
      <c r="GH51" s="434"/>
      <c r="GI51" s="434">
        <f t="shared" ref="GI51" si="604">SUM(GI52:GL53)</f>
        <v>0</v>
      </c>
      <c r="GJ51" s="434"/>
      <c r="GK51" s="434"/>
      <c r="GL51" s="434"/>
      <c r="GM51" s="434">
        <f>SUM(GM52:GP53)</f>
        <v>0</v>
      </c>
      <c r="GN51" s="434"/>
      <c r="GO51" s="434"/>
      <c r="GP51" s="434"/>
      <c r="GQ51" s="434">
        <f t="shared" ref="GQ51" si="605">SUM(GQ52:GT53)</f>
        <v>0</v>
      </c>
      <c r="GR51" s="434"/>
      <c r="GS51" s="434"/>
      <c r="GT51" s="434"/>
      <c r="GU51" s="434">
        <f t="shared" ref="GU51" si="606">SUM(GU52:GX53)</f>
        <v>0</v>
      </c>
      <c r="GV51" s="434"/>
      <c r="GW51" s="434"/>
      <c r="GX51" s="1065"/>
      <c r="HD51" s="135"/>
      <c r="HE51" s="136"/>
      <c r="HF51" s="137"/>
      <c r="HG51" s="137"/>
      <c r="HH51" s="137"/>
      <c r="HI51" s="137"/>
      <c r="HJ51" s="137"/>
      <c r="HK51" s="137"/>
      <c r="HL51" s="137"/>
      <c r="HM51" s="137"/>
      <c r="HN51" s="137"/>
      <c r="HO51" s="137"/>
      <c r="HP51" s="137"/>
      <c r="HQ51" s="137"/>
      <c r="HR51" s="137"/>
      <c r="HS51" s="137"/>
      <c r="HT51" s="137"/>
      <c r="HU51" s="137"/>
      <c r="HV51" s="137"/>
      <c r="HW51" s="135"/>
      <c r="HX51" s="135"/>
      <c r="HY51" s="135"/>
      <c r="HZ51" s="135"/>
      <c r="IA51" s="138"/>
      <c r="IB51" s="993" t="s">
        <v>82</v>
      </c>
      <c r="IC51" s="993"/>
      <c r="ID51" s="993"/>
      <c r="IE51" s="993"/>
      <c r="IF51" s="993"/>
      <c r="IG51" s="993"/>
      <c r="IH51" s="993"/>
      <c r="II51" s="993"/>
      <c r="IJ51" s="993"/>
      <c r="IK51" s="993"/>
      <c r="IL51" s="993"/>
      <c r="IM51" s="981"/>
      <c r="IN51" s="981"/>
      <c r="IO51" s="981"/>
      <c r="IP51" s="981"/>
      <c r="IQ51" s="484">
        <f>SUM(IQ49,IQ39,IQ31,IQ25)</f>
        <v>0</v>
      </c>
      <c r="IR51" s="434"/>
      <c r="IS51" s="434"/>
      <c r="IT51" s="434"/>
      <c r="IU51" s="434">
        <f>SUM(IU49,IU39,IU31,IU25)</f>
        <v>0</v>
      </c>
      <c r="IV51" s="434"/>
      <c r="IW51" s="434"/>
      <c r="IX51" s="434"/>
      <c r="IY51" s="434">
        <f>SUM(IY49,IY39,IY31,IY25)</f>
        <v>0</v>
      </c>
      <c r="IZ51" s="434"/>
      <c r="JA51" s="434"/>
      <c r="JB51" s="434"/>
      <c r="JC51" s="434">
        <f>SUM(JC49,JC39,JC31,JC25)</f>
        <v>0</v>
      </c>
      <c r="JD51" s="434"/>
      <c r="JE51" s="434"/>
      <c r="JF51" s="434"/>
      <c r="JG51" s="434">
        <f>SUM(JG49,JG39,JG31,JG25)</f>
        <v>0</v>
      </c>
      <c r="JH51" s="434"/>
      <c r="JI51" s="434"/>
      <c r="JJ51" s="434"/>
      <c r="JK51" s="604" t="s">
        <v>106</v>
      </c>
      <c r="JL51" s="605"/>
      <c r="JM51" s="605"/>
      <c r="JN51" s="605"/>
      <c r="JO51" s="605"/>
      <c r="JP51" s="605"/>
      <c r="JQ51" s="605"/>
      <c r="JR51" s="605"/>
      <c r="JS51" s="605"/>
      <c r="JT51" s="605"/>
      <c r="JU51" s="605"/>
      <c r="JV51" s="605"/>
      <c r="JW51" s="606"/>
      <c r="JX51" s="606"/>
      <c r="JY51" s="606"/>
      <c r="JZ51" s="606"/>
      <c r="KA51" s="606"/>
      <c r="KB51" s="606"/>
      <c r="KC51" s="606"/>
      <c r="KD51" s="607"/>
      <c r="KE51" s="484">
        <f>SUM(KE52:KH53)</f>
        <v>0</v>
      </c>
      <c r="KF51" s="434"/>
      <c r="KG51" s="434"/>
      <c r="KH51" s="434"/>
      <c r="KI51" s="434">
        <f t="shared" ref="KI51" si="607">SUM(KI52:KL53)</f>
        <v>0</v>
      </c>
      <c r="KJ51" s="434"/>
      <c r="KK51" s="434"/>
      <c r="KL51" s="434"/>
      <c r="KM51" s="434">
        <f>SUM(KM52:KP53)</f>
        <v>0</v>
      </c>
      <c r="KN51" s="434"/>
      <c r="KO51" s="434"/>
      <c r="KP51" s="434"/>
      <c r="KQ51" s="434">
        <f t="shared" ref="KQ51" si="608">SUM(KQ52:KT53)</f>
        <v>0</v>
      </c>
      <c r="KR51" s="434"/>
      <c r="KS51" s="434"/>
      <c r="KT51" s="434"/>
      <c r="KU51" s="434">
        <f t="shared" ref="KU51" si="609">SUM(KU52:KX53)</f>
        <v>0</v>
      </c>
      <c r="KV51" s="434"/>
      <c r="KW51" s="434"/>
      <c r="KX51" s="1065"/>
      <c r="LD51" s="135"/>
      <c r="LE51" s="136"/>
      <c r="LF51" s="137"/>
      <c r="LG51" s="137"/>
      <c r="LH51" s="137"/>
      <c r="LI51" s="137"/>
      <c r="LJ51" s="137"/>
      <c r="LK51" s="137"/>
      <c r="LL51" s="137"/>
      <c r="LM51" s="137"/>
      <c r="LN51" s="137"/>
      <c r="LO51" s="137"/>
      <c r="LP51" s="137"/>
      <c r="LQ51" s="137"/>
      <c r="LR51" s="137"/>
      <c r="LS51" s="137"/>
      <c r="LT51" s="137"/>
      <c r="LU51" s="137"/>
      <c r="LV51" s="137"/>
      <c r="LW51" s="135"/>
      <c r="LX51" s="135"/>
      <c r="LY51" s="135"/>
      <c r="LZ51" s="135"/>
      <c r="MA51" s="138"/>
      <c r="MB51" s="993" t="s">
        <v>82</v>
      </c>
      <c r="MC51" s="993"/>
      <c r="MD51" s="993"/>
      <c r="ME51" s="993"/>
      <c r="MF51" s="993"/>
      <c r="MG51" s="993"/>
      <c r="MH51" s="993"/>
      <c r="MI51" s="993"/>
      <c r="MJ51" s="993"/>
      <c r="MK51" s="993"/>
      <c r="ML51" s="993"/>
      <c r="MM51" s="981"/>
      <c r="MN51" s="981"/>
      <c r="MO51" s="981"/>
      <c r="MP51" s="981"/>
      <c r="MQ51" s="484">
        <f>SUM(MQ49,MQ39,MQ31,MQ25)</f>
        <v>0</v>
      </c>
      <c r="MR51" s="434"/>
      <c r="MS51" s="434"/>
      <c r="MT51" s="434"/>
      <c r="MU51" s="434">
        <f>SUM(MU49,MU39,MU31,MU25)</f>
        <v>0</v>
      </c>
      <c r="MV51" s="434"/>
      <c r="MW51" s="434"/>
      <c r="MX51" s="434"/>
      <c r="MY51" s="434">
        <f>SUM(MY49,MY39,MY31,MY25)</f>
        <v>0</v>
      </c>
      <c r="MZ51" s="434"/>
      <c r="NA51" s="434"/>
      <c r="NB51" s="434"/>
      <c r="NC51" s="434">
        <f>SUM(NC49,NC39,NC31,NC25)</f>
        <v>0</v>
      </c>
      <c r="ND51" s="434"/>
      <c r="NE51" s="434"/>
      <c r="NF51" s="434"/>
      <c r="NG51" s="434">
        <f>SUM(NG49,NG39,NG31,NG25)</f>
        <v>0</v>
      </c>
      <c r="NH51" s="434"/>
      <c r="NI51" s="434"/>
      <c r="NJ51" s="434"/>
      <c r="NK51" s="604" t="s">
        <v>106</v>
      </c>
      <c r="NL51" s="605"/>
      <c r="NM51" s="605"/>
      <c r="NN51" s="605"/>
      <c r="NO51" s="605"/>
      <c r="NP51" s="605"/>
      <c r="NQ51" s="605"/>
      <c r="NR51" s="605"/>
      <c r="NS51" s="605"/>
      <c r="NT51" s="605"/>
      <c r="NU51" s="605"/>
      <c r="NV51" s="605"/>
      <c r="NW51" s="606"/>
      <c r="NX51" s="606"/>
      <c r="NY51" s="606"/>
      <c r="NZ51" s="606"/>
      <c r="OA51" s="606"/>
      <c r="OB51" s="606"/>
      <c r="OC51" s="606"/>
      <c r="OD51" s="607"/>
      <c r="OE51" s="484">
        <f>SUM(OE52:OH53)</f>
        <v>0</v>
      </c>
      <c r="OF51" s="434"/>
      <c r="OG51" s="434"/>
      <c r="OH51" s="434"/>
      <c r="OI51" s="434">
        <f t="shared" ref="OI51" si="610">SUM(OI52:OL53)</f>
        <v>0</v>
      </c>
      <c r="OJ51" s="434"/>
      <c r="OK51" s="434"/>
      <c r="OL51" s="434"/>
      <c r="OM51" s="434">
        <f>SUM(OM52:OP53)</f>
        <v>0</v>
      </c>
      <c r="ON51" s="434"/>
      <c r="OO51" s="434"/>
      <c r="OP51" s="434"/>
      <c r="OQ51" s="434">
        <f t="shared" ref="OQ51" si="611">SUM(OQ52:OT53)</f>
        <v>0</v>
      </c>
      <c r="OR51" s="434"/>
      <c r="OS51" s="434"/>
      <c r="OT51" s="434"/>
      <c r="OU51" s="434">
        <f t="shared" ref="OU51" si="612">SUM(OU52:OX53)</f>
        <v>0</v>
      </c>
      <c r="OV51" s="434"/>
      <c r="OW51" s="434"/>
      <c r="OX51" s="1065"/>
      <c r="PD51" s="135"/>
      <c r="PE51" s="136"/>
      <c r="PF51" s="137"/>
      <c r="PG51" s="137"/>
      <c r="PH51" s="137"/>
      <c r="PI51" s="137"/>
      <c r="PJ51" s="137"/>
      <c r="PK51" s="137"/>
      <c r="PL51" s="137"/>
      <c r="PM51" s="137"/>
      <c r="PN51" s="137"/>
      <c r="PO51" s="137"/>
      <c r="PP51" s="137"/>
      <c r="PQ51" s="137"/>
      <c r="PR51" s="137"/>
      <c r="PS51" s="137"/>
      <c r="PT51" s="137"/>
      <c r="PU51" s="137"/>
      <c r="PV51" s="137"/>
      <c r="PW51" s="135"/>
      <c r="PX51" s="135"/>
      <c r="PY51" s="135"/>
      <c r="PZ51" s="135"/>
      <c r="QA51" s="138"/>
      <c r="QB51" s="993" t="s">
        <v>82</v>
      </c>
      <c r="QC51" s="993"/>
      <c r="QD51" s="993"/>
      <c r="QE51" s="993"/>
      <c r="QF51" s="993"/>
      <c r="QG51" s="993"/>
      <c r="QH51" s="993"/>
      <c r="QI51" s="993"/>
      <c r="QJ51" s="993"/>
      <c r="QK51" s="993"/>
      <c r="QL51" s="993"/>
      <c r="QM51" s="981"/>
      <c r="QN51" s="981"/>
      <c r="QO51" s="981"/>
      <c r="QP51" s="981"/>
      <c r="QQ51" s="484">
        <f>SUM(QQ49,QQ39,QQ31,QQ25)</f>
        <v>0</v>
      </c>
      <c r="QR51" s="434"/>
      <c r="QS51" s="434"/>
      <c r="QT51" s="434"/>
      <c r="QU51" s="434">
        <f>SUM(QU49,QU39,QU31,QU25)</f>
        <v>0</v>
      </c>
      <c r="QV51" s="434"/>
      <c r="QW51" s="434"/>
      <c r="QX51" s="434"/>
      <c r="QY51" s="434">
        <f>SUM(QY49,QY39,QY31,QY25)</f>
        <v>0</v>
      </c>
      <c r="QZ51" s="434"/>
      <c r="RA51" s="434"/>
      <c r="RB51" s="434"/>
      <c r="RC51" s="434">
        <f>SUM(RC49,RC39,RC31,RC25)</f>
        <v>0</v>
      </c>
      <c r="RD51" s="434"/>
      <c r="RE51" s="434"/>
      <c r="RF51" s="434"/>
      <c r="RG51" s="434">
        <f>SUM(RG49,RG39,RG31,RG25)</f>
        <v>0</v>
      </c>
      <c r="RH51" s="434"/>
      <c r="RI51" s="434"/>
      <c r="RJ51" s="434"/>
      <c r="RK51" s="604" t="s">
        <v>106</v>
      </c>
      <c r="RL51" s="605"/>
      <c r="RM51" s="605"/>
      <c r="RN51" s="605"/>
      <c r="RO51" s="605"/>
      <c r="RP51" s="605"/>
      <c r="RQ51" s="605"/>
      <c r="RR51" s="605"/>
      <c r="RS51" s="605"/>
      <c r="RT51" s="605"/>
      <c r="RU51" s="605"/>
      <c r="RV51" s="605"/>
      <c r="RW51" s="606"/>
      <c r="RX51" s="606"/>
      <c r="RY51" s="606"/>
      <c r="RZ51" s="606"/>
      <c r="SA51" s="606"/>
      <c r="SB51" s="606"/>
      <c r="SC51" s="606"/>
      <c r="SD51" s="607"/>
      <c r="SE51" s="484">
        <f>SUM(SE52:SH53)</f>
        <v>0</v>
      </c>
      <c r="SF51" s="434"/>
      <c r="SG51" s="434"/>
      <c r="SH51" s="434"/>
      <c r="SI51" s="434">
        <f t="shared" ref="SI51" si="613">SUM(SI52:SL53)</f>
        <v>0</v>
      </c>
      <c r="SJ51" s="434"/>
      <c r="SK51" s="434"/>
      <c r="SL51" s="434"/>
      <c r="SM51" s="434">
        <f>SUM(SM52:SP53)</f>
        <v>0</v>
      </c>
      <c r="SN51" s="434"/>
      <c r="SO51" s="434"/>
      <c r="SP51" s="434"/>
      <c r="SQ51" s="434">
        <f t="shared" ref="SQ51" si="614">SUM(SQ52:ST53)</f>
        <v>0</v>
      </c>
      <c r="SR51" s="434"/>
      <c r="SS51" s="434"/>
      <c r="ST51" s="434"/>
      <c r="SU51" s="434">
        <f t="shared" ref="SU51" si="615">SUM(SU52:SX53)</f>
        <v>0</v>
      </c>
      <c r="SV51" s="434"/>
      <c r="SW51" s="434"/>
      <c r="SX51" s="1065"/>
      <c r="TS51" s="137"/>
      <c r="TT51" s="137"/>
      <c r="TU51" s="137"/>
      <c r="TV51" s="137"/>
      <c r="TW51" s="137"/>
      <c r="TX51" s="137"/>
      <c r="TY51" s="137"/>
      <c r="TZ51" s="135"/>
      <c r="UA51" s="135"/>
      <c r="UB51" s="135"/>
      <c r="UC51" s="135"/>
      <c r="UD51" s="138"/>
      <c r="UE51" s="993" t="s">
        <v>82</v>
      </c>
      <c r="UF51" s="993"/>
      <c r="UG51" s="993"/>
      <c r="UH51" s="993"/>
      <c r="UI51" s="993"/>
      <c r="UJ51" s="993"/>
      <c r="UK51" s="993"/>
      <c r="UL51" s="993"/>
      <c r="UM51" s="993"/>
      <c r="UN51" s="993"/>
      <c r="UO51" s="993"/>
      <c r="UP51" s="981"/>
      <c r="UQ51" s="981"/>
      <c r="UR51" s="981"/>
      <c r="US51" s="981"/>
      <c r="UT51" s="484">
        <f t="shared" si="468"/>
        <v>0</v>
      </c>
      <c r="UU51" s="434"/>
      <c r="UV51" s="434"/>
      <c r="UW51" s="434"/>
      <c r="UX51" s="434">
        <f t="shared" si="469"/>
        <v>0</v>
      </c>
      <c r="UY51" s="434"/>
      <c r="UZ51" s="434"/>
      <c r="VA51" s="434"/>
      <c r="VB51" s="434">
        <f t="shared" si="470"/>
        <v>0</v>
      </c>
      <c r="VC51" s="434"/>
      <c r="VD51" s="434"/>
      <c r="VE51" s="434"/>
      <c r="VF51" s="434">
        <f t="shared" si="471"/>
        <v>0</v>
      </c>
      <c r="VG51" s="434"/>
      <c r="VH51" s="434"/>
      <c r="VI51" s="434"/>
      <c r="VJ51" s="434">
        <f t="shared" si="472"/>
        <v>0</v>
      </c>
      <c r="VK51" s="434"/>
      <c r="VL51" s="434"/>
      <c r="VM51" s="434"/>
      <c r="VN51" s="604" t="s">
        <v>106</v>
      </c>
      <c r="VO51" s="605"/>
      <c r="VP51" s="605"/>
      <c r="VQ51" s="605"/>
      <c r="VR51" s="605"/>
      <c r="VS51" s="605"/>
      <c r="VT51" s="605"/>
      <c r="VU51" s="605"/>
      <c r="VV51" s="605"/>
      <c r="VW51" s="605"/>
      <c r="VX51" s="605"/>
      <c r="VY51" s="605"/>
      <c r="VZ51" s="606"/>
      <c r="WA51" s="606"/>
      <c r="WB51" s="606"/>
      <c r="WC51" s="606"/>
      <c r="WD51" s="606"/>
      <c r="WE51" s="606"/>
      <c r="WF51" s="606"/>
      <c r="WG51" s="607"/>
      <c r="WH51" s="484">
        <f t="shared" si="521"/>
        <v>0</v>
      </c>
      <c r="WI51" s="434"/>
      <c r="WJ51" s="434"/>
      <c r="WK51" s="434"/>
      <c r="WL51" s="434">
        <f t="shared" si="522"/>
        <v>0</v>
      </c>
      <c r="WM51" s="434"/>
      <c r="WN51" s="434"/>
      <c r="WO51" s="434"/>
      <c r="WP51" s="434">
        <f t="shared" si="523"/>
        <v>0</v>
      </c>
      <c r="WQ51" s="434"/>
      <c r="WR51" s="434"/>
      <c r="WS51" s="434"/>
      <c r="WT51" s="434">
        <f t="shared" si="524"/>
        <v>0</v>
      </c>
      <c r="WU51" s="434"/>
      <c r="WV51" s="434"/>
      <c r="WW51" s="434"/>
      <c r="WX51" s="434">
        <f t="shared" si="525"/>
        <v>0</v>
      </c>
      <c r="WY51" s="434"/>
      <c r="WZ51" s="434"/>
      <c r="XA51" s="1065"/>
    </row>
    <row r="52" spans="3:625"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81" t="s">
        <v>83</v>
      </c>
      <c r="AC52" s="981"/>
      <c r="AD52" s="981"/>
      <c r="AE52" s="981"/>
      <c r="AF52" s="981"/>
      <c r="AG52" s="981"/>
      <c r="AH52" s="981"/>
      <c r="AI52" s="981"/>
      <c r="AJ52" s="981"/>
      <c r="AK52" s="981"/>
      <c r="AL52" s="981"/>
      <c r="AM52" s="981"/>
      <c r="AN52" s="981"/>
      <c r="AO52" s="981"/>
      <c r="AP52" s="981"/>
      <c r="AQ52" s="967">
        <v>2.58E-2</v>
      </c>
      <c r="AR52" s="968"/>
      <c r="AS52" s="968"/>
      <c r="AT52" s="968"/>
      <c r="AU52" s="968"/>
      <c r="AV52" s="968"/>
      <c r="AW52" s="968"/>
      <c r="AX52" s="968"/>
      <c r="AY52" s="968"/>
      <c r="AZ52" s="968"/>
      <c r="BA52" s="968"/>
      <c r="BB52" s="968"/>
      <c r="BC52" s="968"/>
      <c r="BD52" s="968"/>
      <c r="BE52" s="968"/>
      <c r="BF52" s="968"/>
      <c r="BG52" s="968"/>
      <c r="BH52" s="968"/>
      <c r="BI52" s="968"/>
      <c r="BJ52" s="969"/>
      <c r="BK52" s="148"/>
      <c r="BL52" s="608" t="s">
        <v>175</v>
      </c>
      <c r="BM52" s="609"/>
      <c r="BN52" s="609"/>
      <c r="BO52" s="609"/>
      <c r="BP52" s="609"/>
      <c r="BQ52" s="609"/>
      <c r="BR52" s="609"/>
      <c r="BS52" s="609"/>
      <c r="BT52" s="609"/>
      <c r="BU52" s="609"/>
      <c r="BV52" s="609"/>
      <c r="BW52" s="610"/>
      <c r="BX52" s="610"/>
      <c r="BY52" s="610"/>
      <c r="BZ52" s="610"/>
      <c r="CA52" s="610"/>
      <c r="CB52" s="610"/>
      <c r="CC52" s="610"/>
      <c r="CD52" s="611"/>
      <c r="CE52" s="484">
        <f>CE39+CE31+CE25</f>
        <v>0</v>
      </c>
      <c r="CF52" s="434"/>
      <c r="CG52" s="434"/>
      <c r="CH52" s="434"/>
      <c r="CI52" s="434">
        <f t="shared" ref="CI52" si="616">CI39+CI31+CI25</f>
        <v>0</v>
      </c>
      <c r="CJ52" s="434"/>
      <c r="CK52" s="434"/>
      <c r="CL52" s="434"/>
      <c r="CM52" s="434">
        <f>CM39+CM31+CM25</f>
        <v>0</v>
      </c>
      <c r="CN52" s="434"/>
      <c r="CO52" s="434"/>
      <c r="CP52" s="434"/>
      <c r="CQ52" s="434">
        <f t="shared" ref="CQ52" si="617">CQ39+CQ31+CQ25</f>
        <v>0</v>
      </c>
      <c r="CR52" s="434"/>
      <c r="CS52" s="434"/>
      <c r="CT52" s="434"/>
      <c r="CU52" s="434">
        <f t="shared" ref="CU52" si="618">CU39+CU31+CU25</f>
        <v>0</v>
      </c>
      <c r="CV52" s="434"/>
      <c r="CW52" s="434"/>
      <c r="CX52" s="1065"/>
      <c r="DD52" s="135"/>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8"/>
      <c r="EB52" s="981" t="s">
        <v>83</v>
      </c>
      <c r="EC52" s="981"/>
      <c r="ED52" s="981"/>
      <c r="EE52" s="981"/>
      <c r="EF52" s="981"/>
      <c r="EG52" s="981"/>
      <c r="EH52" s="981"/>
      <c r="EI52" s="981"/>
      <c r="EJ52" s="981"/>
      <c r="EK52" s="981"/>
      <c r="EL52" s="981"/>
      <c r="EM52" s="981"/>
      <c r="EN52" s="981"/>
      <c r="EO52" s="981"/>
      <c r="EP52" s="981"/>
      <c r="EQ52" s="967">
        <v>2.58E-2</v>
      </c>
      <c r="ER52" s="968"/>
      <c r="ES52" s="968"/>
      <c r="ET52" s="968"/>
      <c r="EU52" s="968"/>
      <c r="EV52" s="968"/>
      <c r="EW52" s="968"/>
      <c r="EX52" s="968"/>
      <c r="EY52" s="968"/>
      <c r="EZ52" s="968"/>
      <c r="FA52" s="968"/>
      <c r="FB52" s="968"/>
      <c r="FC52" s="968"/>
      <c r="FD52" s="968"/>
      <c r="FE52" s="968"/>
      <c r="FF52" s="968"/>
      <c r="FG52" s="968"/>
      <c r="FH52" s="968"/>
      <c r="FI52" s="968"/>
      <c r="FJ52" s="969"/>
      <c r="FK52" s="148"/>
      <c r="FL52" s="608" t="s">
        <v>175</v>
      </c>
      <c r="FM52" s="609"/>
      <c r="FN52" s="609"/>
      <c r="FO52" s="609"/>
      <c r="FP52" s="609"/>
      <c r="FQ52" s="609"/>
      <c r="FR52" s="609"/>
      <c r="FS52" s="609"/>
      <c r="FT52" s="609"/>
      <c r="FU52" s="609"/>
      <c r="FV52" s="609"/>
      <c r="FW52" s="610"/>
      <c r="FX52" s="610"/>
      <c r="FY52" s="610"/>
      <c r="FZ52" s="610"/>
      <c r="GA52" s="610"/>
      <c r="GB52" s="610"/>
      <c r="GC52" s="610"/>
      <c r="GD52" s="611"/>
      <c r="GE52" s="484">
        <f>GE39+GE31+GE25</f>
        <v>0</v>
      </c>
      <c r="GF52" s="434"/>
      <c r="GG52" s="434"/>
      <c r="GH52" s="434"/>
      <c r="GI52" s="434">
        <f t="shared" ref="GI52" si="619">GI39+GI31+GI25</f>
        <v>0</v>
      </c>
      <c r="GJ52" s="434"/>
      <c r="GK52" s="434"/>
      <c r="GL52" s="434"/>
      <c r="GM52" s="434">
        <f>GM39+GM31+GM25</f>
        <v>0</v>
      </c>
      <c r="GN52" s="434"/>
      <c r="GO52" s="434"/>
      <c r="GP52" s="434"/>
      <c r="GQ52" s="434">
        <f t="shared" ref="GQ52" si="620">GQ39+GQ31+GQ25</f>
        <v>0</v>
      </c>
      <c r="GR52" s="434"/>
      <c r="GS52" s="434"/>
      <c r="GT52" s="434"/>
      <c r="GU52" s="434">
        <f t="shared" ref="GU52" si="621">GU39+GU31+GU25</f>
        <v>0</v>
      </c>
      <c r="GV52" s="434"/>
      <c r="GW52" s="434"/>
      <c r="GX52" s="1065"/>
      <c r="HD52" s="135"/>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8"/>
      <c r="IB52" s="981" t="s">
        <v>83</v>
      </c>
      <c r="IC52" s="981"/>
      <c r="ID52" s="981"/>
      <c r="IE52" s="981"/>
      <c r="IF52" s="981"/>
      <c r="IG52" s="981"/>
      <c r="IH52" s="981"/>
      <c r="II52" s="981"/>
      <c r="IJ52" s="981"/>
      <c r="IK52" s="981"/>
      <c r="IL52" s="981"/>
      <c r="IM52" s="981"/>
      <c r="IN52" s="981"/>
      <c r="IO52" s="981"/>
      <c r="IP52" s="981"/>
      <c r="IQ52" s="967">
        <v>2.58E-2</v>
      </c>
      <c r="IR52" s="968"/>
      <c r="IS52" s="968"/>
      <c r="IT52" s="968"/>
      <c r="IU52" s="968"/>
      <c r="IV52" s="968"/>
      <c r="IW52" s="968"/>
      <c r="IX52" s="968"/>
      <c r="IY52" s="968"/>
      <c r="IZ52" s="968"/>
      <c r="JA52" s="968"/>
      <c r="JB52" s="968"/>
      <c r="JC52" s="968"/>
      <c r="JD52" s="968"/>
      <c r="JE52" s="968"/>
      <c r="JF52" s="968"/>
      <c r="JG52" s="968"/>
      <c r="JH52" s="968"/>
      <c r="JI52" s="968"/>
      <c r="JJ52" s="969"/>
      <c r="JK52" s="148"/>
      <c r="JL52" s="608" t="s">
        <v>175</v>
      </c>
      <c r="JM52" s="609"/>
      <c r="JN52" s="609"/>
      <c r="JO52" s="609"/>
      <c r="JP52" s="609"/>
      <c r="JQ52" s="609"/>
      <c r="JR52" s="609"/>
      <c r="JS52" s="609"/>
      <c r="JT52" s="609"/>
      <c r="JU52" s="609"/>
      <c r="JV52" s="609"/>
      <c r="JW52" s="610"/>
      <c r="JX52" s="610"/>
      <c r="JY52" s="610"/>
      <c r="JZ52" s="610"/>
      <c r="KA52" s="610"/>
      <c r="KB52" s="610"/>
      <c r="KC52" s="610"/>
      <c r="KD52" s="611"/>
      <c r="KE52" s="484">
        <f>KE39+KE31+KE25</f>
        <v>0</v>
      </c>
      <c r="KF52" s="434"/>
      <c r="KG52" s="434"/>
      <c r="KH52" s="434"/>
      <c r="KI52" s="434">
        <f t="shared" ref="KI52" si="622">KI39+KI31+KI25</f>
        <v>0</v>
      </c>
      <c r="KJ52" s="434"/>
      <c r="KK52" s="434"/>
      <c r="KL52" s="434"/>
      <c r="KM52" s="434">
        <f>KM39+KM31+KM25</f>
        <v>0</v>
      </c>
      <c r="KN52" s="434"/>
      <c r="KO52" s="434"/>
      <c r="KP52" s="434"/>
      <c r="KQ52" s="434">
        <f t="shared" ref="KQ52" si="623">KQ39+KQ31+KQ25</f>
        <v>0</v>
      </c>
      <c r="KR52" s="434"/>
      <c r="KS52" s="434"/>
      <c r="KT52" s="434"/>
      <c r="KU52" s="434">
        <f t="shared" ref="KU52" si="624">KU39+KU31+KU25</f>
        <v>0</v>
      </c>
      <c r="KV52" s="434"/>
      <c r="KW52" s="434"/>
      <c r="KX52" s="1065"/>
      <c r="LD52" s="135"/>
      <c r="LE52" s="139"/>
      <c r="LF52" s="139"/>
      <c r="LG52" s="139"/>
      <c r="LH52" s="139"/>
      <c r="LI52" s="139"/>
      <c r="LJ52" s="139"/>
      <c r="LK52" s="139"/>
      <c r="LL52" s="139"/>
      <c r="LM52" s="139"/>
      <c r="LN52" s="139"/>
      <c r="LO52" s="139"/>
      <c r="LP52" s="139"/>
      <c r="LQ52" s="139"/>
      <c r="LR52" s="139"/>
      <c r="LS52" s="139"/>
      <c r="LT52" s="139"/>
      <c r="LU52" s="139"/>
      <c r="LV52" s="139"/>
      <c r="LW52" s="139"/>
      <c r="LX52" s="139"/>
      <c r="LY52" s="139"/>
      <c r="LZ52" s="139"/>
      <c r="MA52" s="138"/>
      <c r="MB52" s="981" t="s">
        <v>83</v>
      </c>
      <c r="MC52" s="981"/>
      <c r="MD52" s="981"/>
      <c r="ME52" s="981"/>
      <c r="MF52" s="981"/>
      <c r="MG52" s="981"/>
      <c r="MH52" s="981"/>
      <c r="MI52" s="981"/>
      <c r="MJ52" s="981"/>
      <c r="MK52" s="981"/>
      <c r="ML52" s="981"/>
      <c r="MM52" s="981"/>
      <c r="MN52" s="981"/>
      <c r="MO52" s="981"/>
      <c r="MP52" s="981"/>
      <c r="MQ52" s="967">
        <v>2.58E-2</v>
      </c>
      <c r="MR52" s="968"/>
      <c r="MS52" s="968"/>
      <c r="MT52" s="968"/>
      <c r="MU52" s="968"/>
      <c r="MV52" s="968"/>
      <c r="MW52" s="968"/>
      <c r="MX52" s="968"/>
      <c r="MY52" s="968"/>
      <c r="MZ52" s="968"/>
      <c r="NA52" s="968"/>
      <c r="NB52" s="968"/>
      <c r="NC52" s="968"/>
      <c r="ND52" s="968"/>
      <c r="NE52" s="968"/>
      <c r="NF52" s="968"/>
      <c r="NG52" s="968"/>
      <c r="NH52" s="968"/>
      <c r="NI52" s="968"/>
      <c r="NJ52" s="969"/>
      <c r="NK52" s="148"/>
      <c r="NL52" s="608" t="s">
        <v>175</v>
      </c>
      <c r="NM52" s="609"/>
      <c r="NN52" s="609"/>
      <c r="NO52" s="609"/>
      <c r="NP52" s="609"/>
      <c r="NQ52" s="609"/>
      <c r="NR52" s="609"/>
      <c r="NS52" s="609"/>
      <c r="NT52" s="609"/>
      <c r="NU52" s="609"/>
      <c r="NV52" s="609"/>
      <c r="NW52" s="610"/>
      <c r="NX52" s="610"/>
      <c r="NY52" s="610"/>
      <c r="NZ52" s="610"/>
      <c r="OA52" s="610"/>
      <c r="OB52" s="610"/>
      <c r="OC52" s="610"/>
      <c r="OD52" s="611"/>
      <c r="OE52" s="484">
        <f>OE39+OE31+OE25</f>
        <v>0</v>
      </c>
      <c r="OF52" s="434"/>
      <c r="OG52" s="434"/>
      <c r="OH52" s="434"/>
      <c r="OI52" s="434">
        <f t="shared" ref="OI52" si="625">OI39+OI31+OI25</f>
        <v>0</v>
      </c>
      <c r="OJ52" s="434"/>
      <c r="OK52" s="434"/>
      <c r="OL52" s="434"/>
      <c r="OM52" s="434">
        <f>OM39+OM31+OM25</f>
        <v>0</v>
      </c>
      <c r="ON52" s="434"/>
      <c r="OO52" s="434"/>
      <c r="OP52" s="434"/>
      <c r="OQ52" s="434">
        <f t="shared" ref="OQ52" si="626">OQ39+OQ31+OQ25</f>
        <v>0</v>
      </c>
      <c r="OR52" s="434"/>
      <c r="OS52" s="434"/>
      <c r="OT52" s="434"/>
      <c r="OU52" s="434">
        <f t="shared" ref="OU52" si="627">OU39+OU31+OU25</f>
        <v>0</v>
      </c>
      <c r="OV52" s="434"/>
      <c r="OW52" s="434"/>
      <c r="OX52" s="1065"/>
      <c r="PD52" s="135"/>
      <c r="PE52" s="139"/>
      <c r="PF52" s="139"/>
      <c r="PG52" s="139"/>
      <c r="PH52" s="139"/>
      <c r="PI52" s="139"/>
      <c r="PJ52" s="139"/>
      <c r="PK52" s="139"/>
      <c r="PL52" s="139"/>
      <c r="PM52" s="139"/>
      <c r="PN52" s="139"/>
      <c r="PO52" s="139"/>
      <c r="PP52" s="139"/>
      <c r="PQ52" s="139"/>
      <c r="PR52" s="139"/>
      <c r="PS52" s="139"/>
      <c r="PT52" s="139"/>
      <c r="PU52" s="139"/>
      <c r="PV52" s="139"/>
      <c r="PW52" s="139"/>
      <c r="PX52" s="139"/>
      <c r="PY52" s="139"/>
      <c r="PZ52" s="139"/>
      <c r="QA52" s="138"/>
      <c r="QB52" s="981" t="s">
        <v>83</v>
      </c>
      <c r="QC52" s="981"/>
      <c r="QD52" s="981"/>
      <c r="QE52" s="981"/>
      <c r="QF52" s="981"/>
      <c r="QG52" s="981"/>
      <c r="QH52" s="981"/>
      <c r="QI52" s="981"/>
      <c r="QJ52" s="981"/>
      <c r="QK52" s="981"/>
      <c r="QL52" s="981"/>
      <c r="QM52" s="981"/>
      <c r="QN52" s="981"/>
      <c r="QO52" s="981"/>
      <c r="QP52" s="981"/>
      <c r="QQ52" s="967">
        <v>2.58E-2</v>
      </c>
      <c r="QR52" s="968"/>
      <c r="QS52" s="968"/>
      <c r="QT52" s="968"/>
      <c r="QU52" s="968"/>
      <c r="QV52" s="968"/>
      <c r="QW52" s="968"/>
      <c r="QX52" s="968"/>
      <c r="QY52" s="968"/>
      <c r="QZ52" s="968"/>
      <c r="RA52" s="968"/>
      <c r="RB52" s="968"/>
      <c r="RC52" s="968"/>
      <c r="RD52" s="968"/>
      <c r="RE52" s="968"/>
      <c r="RF52" s="968"/>
      <c r="RG52" s="968"/>
      <c r="RH52" s="968"/>
      <c r="RI52" s="968"/>
      <c r="RJ52" s="969"/>
      <c r="RK52" s="148"/>
      <c r="RL52" s="608" t="s">
        <v>175</v>
      </c>
      <c r="RM52" s="609"/>
      <c r="RN52" s="609"/>
      <c r="RO52" s="609"/>
      <c r="RP52" s="609"/>
      <c r="RQ52" s="609"/>
      <c r="RR52" s="609"/>
      <c r="RS52" s="609"/>
      <c r="RT52" s="609"/>
      <c r="RU52" s="609"/>
      <c r="RV52" s="609"/>
      <c r="RW52" s="610"/>
      <c r="RX52" s="610"/>
      <c r="RY52" s="610"/>
      <c r="RZ52" s="610"/>
      <c r="SA52" s="610"/>
      <c r="SB52" s="610"/>
      <c r="SC52" s="610"/>
      <c r="SD52" s="611"/>
      <c r="SE52" s="484">
        <f>SE39+SE31+SE25</f>
        <v>0</v>
      </c>
      <c r="SF52" s="434"/>
      <c r="SG52" s="434"/>
      <c r="SH52" s="434"/>
      <c r="SI52" s="434">
        <f t="shared" ref="SI52" si="628">SI39+SI31+SI25</f>
        <v>0</v>
      </c>
      <c r="SJ52" s="434"/>
      <c r="SK52" s="434"/>
      <c r="SL52" s="434"/>
      <c r="SM52" s="434">
        <f>SM39+SM31+SM25</f>
        <v>0</v>
      </c>
      <c r="SN52" s="434"/>
      <c r="SO52" s="434"/>
      <c r="SP52" s="434"/>
      <c r="SQ52" s="434">
        <f t="shared" ref="SQ52" si="629">SQ39+SQ31+SQ25</f>
        <v>0</v>
      </c>
      <c r="SR52" s="434"/>
      <c r="SS52" s="434"/>
      <c r="ST52" s="434"/>
      <c r="SU52" s="434">
        <f t="shared" ref="SU52" si="630">SU39+SU31+SU25</f>
        <v>0</v>
      </c>
      <c r="SV52" s="434"/>
      <c r="SW52" s="434"/>
      <c r="SX52" s="1065"/>
      <c r="TS52" s="139"/>
      <c r="TT52" s="139"/>
      <c r="TU52" s="139"/>
      <c r="TV52" s="139"/>
      <c r="TW52" s="139"/>
      <c r="TX52" s="139"/>
      <c r="TY52" s="139"/>
      <c r="TZ52" s="139"/>
      <c r="UA52" s="139"/>
      <c r="UB52" s="139"/>
      <c r="UC52" s="139"/>
      <c r="UD52" s="138"/>
      <c r="UE52" s="981" t="s">
        <v>83</v>
      </c>
      <c r="UF52" s="981"/>
      <c r="UG52" s="981"/>
      <c r="UH52" s="981"/>
      <c r="UI52" s="981"/>
      <c r="UJ52" s="981"/>
      <c r="UK52" s="981"/>
      <c r="UL52" s="981"/>
      <c r="UM52" s="981"/>
      <c r="UN52" s="981"/>
      <c r="UO52" s="981"/>
      <c r="UP52" s="981"/>
      <c r="UQ52" s="981"/>
      <c r="UR52" s="981"/>
      <c r="US52" s="981"/>
      <c r="UT52" s="967">
        <v>2.58E-2</v>
      </c>
      <c r="UU52" s="968"/>
      <c r="UV52" s="968"/>
      <c r="UW52" s="968"/>
      <c r="UX52" s="968"/>
      <c r="UY52" s="968"/>
      <c r="UZ52" s="968"/>
      <c r="VA52" s="968"/>
      <c r="VB52" s="968"/>
      <c r="VC52" s="968"/>
      <c r="VD52" s="968"/>
      <c r="VE52" s="968"/>
      <c r="VF52" s="968"/>
      <c r="VG52" s="968"/>
      <c r="VH52" s="968"/>
      <c r="VI52" s="968"/>
      <c r="VJ52" s="968"/>
      <c r="VK52" s="968"/>
      <c r="VL52" s="968"/>
      <c r="VM52" s="969"/>
      <c r="VN52" s="148"/>
      <c r="VO52" s="608" t="s">
        <v>175</v>
      </c>
      <c r="VP52" s="609"/>
      <c r="VQ52" s="609"/>
      <c r="VR52" s="609"/>
      <c r="VS52" s="609"/>
      <c r="VT52" s="609"/>
      <c r="VU52" s="609"/>
      <c r="VV52" s="609"/>
      <c r="VW52" s="609"/>
      <c r="VX52" s="609"/>
      <c r="VY52" s="609"/>
      <c r="VZ52" s="610"/>
      <c r="WA52" s="610"/>
      <c r="WB52" s="610"/>
      <c r="WC52" s="610"/>
      <c r="WD52" s="610"/>
      <c r="WE52" s="610"/>
      <c r="WF52" s="610"/>
      <c r="WG52" s="611"/>
      <c r="WH52" s="484">
        <f t="shared" si="521"/>
        <v>0</v>
      </c>
      <c r="WI52" s="434"/>
      <c r="WJ52" s="434"/>
      <c r="WK52" s="434"/>
      <c r="WL52" s="434">
        <f t="shared" si="522"/>
        <v>0</v>
      </c>
      <c r="WM52" s="434"/>
      <c r="WN52" s="434"/>
      <c r="WO52" s="434"/>
      <c r="WP52" s="434">
        <f t="shared" si="523"/>
        <v>0</v>
      </c>
      <c r="WQ52" s="434"/>
      <c r="WR52" s="434"/>
      <c r="WS52" s="434"/>
      <c r="WT52" s="434">
        <f>CQ52+GQ52+KQ52+OQ52+SQ52</f>
        <v>0</v>
      </c>
      <c r="WU52" s="434"/>
      <c r="WV52" s="434"/>
      <c r="WW52" s="434"/>
      <c r="WX52" s="434">
        <f t="shared" si="525"/>
        <v>0</v>
      </c>
      <c r="WY52" s="434"/>
      <c r="WZ52" s="434"/>
      <c r="XA52" s="1065"/>
    </row>
    <row r="53" spans="3:625"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81" t="s">
        <v>84</v>
      </c>
      <c r="AC53" s="981"/>
      <c r="AD53" s="981"/>
      <c r="AE53" s="981"/>
      <c r="AF53" s="981"/>
      <c r="AG53" s="981"/>
      <c r="AH53" s="981"/>
      <c r="AI53" s="981"/>
      <c r="AJ53" s="981"/>
      <c r="AK53" s="981"/>
      <c r="AL53" s="981"/>
      <c r="AM53" s="981"/>
      <c r="AN53" s="981"/>
      <c r="AO53" s="981"/>
      <c r="AP53" s="981"/>
      <c r="AQ53" s="484">
        <f>AQ51*$AQ$52</f>
        <v>0</v>
      </c>
      <c r="AR53" s="434"/>
      <c r="AS53" s="434"/>
      <c r="AT53" s="434"/>
      <c r="AU53" s="434">
        <f>AU51*$AQ$52</f>
        <v>0</v>
      </c>
      <c r="AV53" s="434"/>
      <c r="AW53" s="434"/>
      <c r="AX53" s="434"/>
      <c r="AY53" s="434">
        <f>AY51*$AQ$52</f>
        <v>0</v>
      </c>
      <c r="AZ53" s="434"/>
      <c r="BA53" s="434"/>
      <c r="BB53" s="434"/>
      <c r="BC53" s="434">
        <f>BC51*$AQ$52</f>
        <v>0</v>
      </c>
      <c r="BD53" s="434"/>
      <c r="BE53" s="434"/>
      <c r="BF53" s="434"/>
      <c r="BG53" s="434">
        <f>BG51*$AQ$52</f>
        <v>0</v>
      </c>
      <c r="BH53" s="434"/>
      <c r="BI53" s="434"/>
      <c r="BJ53" s="434"/>
      <c r="BK53" s="149"/>
      <c r="BL53" s="612" t="s">
        <v>13</v>
      </c>
      <c r="BM53" s="613"/>
      <c r="BN53" s="613"/>
      <c r="BO53" s="613"/>
      <c r="BP53" s="613"/>
      <c r="BQ53" s="613"/>
      <c r="BR53" s="613"/>
      <c r="BS53" s="613"/>
      <c r="BT53" s="613"/>
      <c r="BU53" s="613"/>
      <c r="BV53" s="613"/>
      <c r="BW53" s="614"/>
      <c r="BX53" s="614"/>
      <c r="BY53" s="614"/>
      <c r="BZ53" s="614"/>
      <c r="CA53" s="614"/>
      <c r="CB53" s="614"/>
      <c r="CC53" s="614"/>
      <c r="CD53" s="615"/>
      <c r="CE53" s="484">
        <f>CE49</f>
        <v>0</v>
      </c>
      <c r="CF53" s="434"/>
      <c r="CG53" s="434"/>
      <c r="CH53" s="434"/>
      <c r="CI53" s="434">
        <f t="shared" ref="CI53" si="631">CI49</f>
        <v>0</v>
      </c>
      <c r="CJ53" s="434"/>
      <c r="CK53" s="434"/>
      <c r="CL53" s="434"/>
      <c r="CM53" s="434">
        <f t="shared" ref="CM53" si="632">CM49</f>
        <v>0</v>
      </c>
      <c r="CN53" s="434"/>
      <c r="CO53" s="434"/>
      <c r="CP53" s="434"/>
      <c r="CQ53" s="434">
        <f t="shared" ref="CQ53" si="633">CQ49</f>
        <v>0</v>
      </c>
      <c r="CR53" s="434"/>
      <c r="CS53" s="434"/>
      <c r="CT53" s="434"/>
      <c r="CU53" s="434">
        <f t="shared" ref="CU53" si="634">CU49</f>
        <v>0</v>
      </c>
      <c r="CV53" s="434"/>
      <c r="CW53" s="434"/>
      <c r="CX53" s="1065"/>
      <c r="DD53" s="135"/>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8"/>
      <c r="EB53" s="981" t="s">
        <v>84</v>
      </c>
      <c r="EC53" s="981"/>
      <c r="ED53" s="981"/>
      <c r="EE53" s="981"/>
      <c r="EF53" s="981"/>
      <c r="EG53" s="981"/>
      <c r="EH53" s="981"/>
      <c r="EI53" s="981"/>
      <c r="EJ53" s="981"/>
      <c r="EK53" s="981"/>
      <c r="EL53" s="981"/>
      <c r="EM53" s="981"/>
      <c r="EN53" s="981"/>
      <c r="EO53" s="981"/>
      <c r="EP53" s="981"/>
      <c r="EQ53" s="484">
        <f>EQ51*$EQ$52</f>
        <v>0</v>
      </c>
      <c r="ER53" s="434"/>
      <c r="ES53" s="434"/>
      <c r="ET53" s="434"/>
      <c r="EU53" s="434">
        <f>EU51*$EQ$52</f>
        <v>0</v>
      </c>
      <c r="EV53" s="434"/>
      <c r="EW53" s="434"/>
      <c r="EX53" s="434"/>
      <c r="EY53" s="434">
        <f>EY51*$EQ$52</f>
        <v>0</v>
      </c>
      <c r="EZ53" s="434"/>
      <c r="FA53" s="434"/>
      <c r="FB53" s="434"/>
      <c r="FC53" s="434">
        <f>FC51*$EQ$52</f>
        <v>0</v>
      </c>
      <c r="FD53" s="434"/>
      <c r="FE53" s="434"/>
      <c r="FF53" s="434"/>
      <c r="FG53" s="434">
        <f>FG51*$EQ$52</f>
        <v>0</v>
      </c>
      <c r="FH53" s="434"/>
      <c r="FI53" s="434"/>
      <c r="FJ53" s="434"/>
      <c r="FK53" s="149"/>
      <c r="FL53" s="612" t="s">
        <v>13</v>
      </c>
      <c r="FM53" s="613"/>
      <c r="FN53" s="613"/>
      <c r="FO53" s="613"/>
      <c r="FP53" s="613"/>
      <c r="FQ53" s="613"/>
      <c r="FR53" s="613"/>
      <c r="FS53" s="613"/>
      <c r="FT53" s="613"/>
      <c r="FU53" s="613"/>
      <c r="FV53" s="613"/>
      <c r="FW53" s="614"/>
      <c r="FX53" s="614"/>
      <c r="FY53" s="614"/>
      <c r="FZ53" s="614"/>
      <c r="GA53" s="614"/>
      <c r="GB53" s="614"/>
      <c r="GC53" s="614"/>
      <c r="GD53" s="615"/>
      <c r="GE53" s="484">
        <f>GE49</f>
        <v>0</v>
      </c>
      <c r="GF53" s="434"/>
      <c r="GG53" s="434"/>
      <c r="GH53" s="434"/>
      <c r="GI53" s="434">
        <f t="shared" ref="GI53" si="635">GI49</f>
        <v>0</v>
      </c>
      <c r="GJ53" s="434"/>
      <c r="GK53" s="434"/>
      <c r="GL53" s="434"/>
      <c r="GM53" s="434">
        <f t="shared" ref="GM53" si="636">GM49</f>
        <v>0</v>
      </c>
      <c r="GN53" s="434"/>
      <c r="GO53" s="434"/>
      <c r="GP53" s="434"/>
      <c r="GQ53" s="434">
        <f t="shared" ref="GQ53" si="637">GQ49</f>
        <v>0</v>
      </c>
      <c r="GR53" s="434"/>
      <c r="GS53" s="434"/>
      <c r="GT53" s="434"/>
      <c r="GU53" s="434">
        <f t="shared" ref="GU53" si="638">GU49</f>
        <v>0</v>
      </c>
      <c r="GV53" s="434"/>
      <c r="GW53" s="434"/>
      <c r="GX53" s="1065"/>
      <c r="HD53" s="135"/>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8"/>
      <c r="IB53" s="981" t="s">
        <v>84</v>
      </c>
      <c r="IC53" s="981"/>
      <c r="ID53" s="981"/>
      <c r="IE53" s="981"/>
      <c r="IF53" s="981"/>
      <c r="IG53" s="981"/>
      <c r="IH53" s="981"/>
      <c r="II53" s="981"/>
      <c r="IJ53" s="981"/>
      <c r="IK53" s="981"/>
      <c r="IL53" s="981"/>
      <c r="IM53" s="981"/>
      <c r="IN53" s="981"/>
      <c r="IO53" s="981"/>
      <c r="IP53" s="981"/>
      <c r="IQ53" s="484">
        <f>IQ51*$IQ$52</f>
        <v>0</v>
      </c>
      <c r="IR53" s="434"/>
      <c r="IS53" s="434"/>
      <c r="IT53" s="434"/>
      <c r="IU53" s="434">
        <f t="shared" ref="IU53" si="639">IU51*$IQ$52</f>
        <v>0</v>
      </c>
      <c r="IV53" s="434"/>
      <c r="IW53" s="434"/>
      <c r="IX53" s="434"/>
      <c r="IY53" s="434">
        <f t="shared" ref="IY53" si="640">IY51*$IQ$52</f>
        <v>0</v>
      </c>
      <c r="IZ53" s="434"/>
      <c r="JA53" s="434"/>
      <c r="JB53" s="434"/>
      <c r="JC53" s="434">
        <f t="shared" ref="JC53" si="641">JC51*$IQ$52</f>
        <v>0</v>
      </c>
      <c r="JD53" s="434"/>
      <c r="JE53" s="434"/>
      <c r="JF53" s="434"/>
      <c r="JG53" s="434">
        <f t="shared" ref="JG53" si="642">JG51*$IQ$52</f>
        <v>0</v>
      </c>
      <c r="JH53" s="434"/>
      <c r="JI53" s="434"/>
      <c r="JJ53" s="434"/>
      <c r="JK53" s="149"/>
      <c r="JL53" s="612" t="s">
        <v>13</v>
      </c>
      <c r="JM53" s="613"/>
      <c r="JN53" s="613"/>
      <c r="JO53" s="613"/>
      <c r="JP53" s="613"/>
      <c r="JQ53" s="613"/>
      <c r="JR53" s="613"/>
      <c r="JS53" s="613"/>
      <c r="JT53" s="613"/>
      <c r="JU53" s="613"/>
      <c r="JV53" s="613"/>
      <c r="JW53" s="614"/>
      <c r="JX53" s="614"/>
      <c r="JY53" s="614"/>
      <c r="JZ53" s="614"/>
      <c r="KA53" s="614"/>
      <c r="KB53" s="614"/>
      <c r="KC53" s="614"/>
      <c r="KD53" s="615"/>
      <c r="KE53" s="484">
        <f>KE49</f>
        <v>0</v>
      </c>
      <c r="KF53" s="434"/>
      <c r="KG53" s="434"/>
      <c r="KH53" s="434"/>
      <c r="KI53" s="434">
        <f t="shared" ref="KI53" si="643">KI49</f>
        <v>0</v>
      </c>
      <c r="KJ53" s="434"/>
      <c r="KK53" s="434"/>
      <c r="KL53" s="434"/>
      <c r="KM53" s="434">
        <f t="shared" ref="KM53" si="644">KM49</f>
        <v>0</v>
      </c>
      <c r="KN53" s="434"/>
      <c r="KO53" s="434"/>
      <c r="KP53" s="434"/>
      <c r="KQ53" s="434">
        <f t="shared" ref="KQ53" si="645">KQ49</f>
        <v>0</v>
      </c>
      <c r="KR53" s="434"/>
      <c r="KS53" s="434"/>
      <c r="KT53" s="434"/>
      <c r="KU53" s="434">
        <f t="shared" ref="KU53" si="646">KU49</f>
        <v>0</v>
      </c>
      <c r="KV53" s="434"/>
      <c r="KW53" s="434"/>
      <c r="KX53" s="1065"/>
      <c r="LD53" s="135"/>
      <c r="LE53" s="139"/>
      <c r="LF53" s="139"/>
      <c r="LG53" s="139"/>
      <c r="LH53" s="139"/>
      <c r="LI53" s="139"/>
      <c r="LJ53" s="139"/>
      <c r="LK53" s="139"/>
      <c r="LL53" s="139"/>
      <c r="LM53" s="139"/>
      <c r="LN53" s="139"/>
      <c r="LO53" s="139"/>
      <c r="LP53" s="139"/>
      <c r="LQ53" s="139"/>
      <c r="LR53" s="139"/>
      <c r="LS53" s="139"/>
      <c r="LT53" s="139"/>
      <c r="LU53" s="139"/>
      <c r="LV53" s="139"/>
      <c r="LW53" s="139"/>
      <c r="LX53" s="139"/>
      <c r="LY53" s="139"/>
      <c r="LZ53" s="139"/>
      <c r="MA53" s="138"/>
      <c r="MB53" s="981" t="s">
        <v>84</v>
      </c>
      <c r="MC53" s="981"/>
      <c r="MD53" s="981"/>
      <c r="ME53" s="981"/>
      <c r="MF53" s="981"/>
      <c r="MG53" s="981"/>
      <c r="MH53" s="981"/>
      <c r="MI53" s="981"/>
      <c r="MJ53" s="981"/>
      <c r="MK53" s="981"/>
      <c r="ML53" s="981"/>
      <c r="MM53" s="981"/>
      <c r="MN53" s="981"/>
      <c r="MO53" s="981"/>
      <c r="MP53" s="981"/>
      <c r="MQ53" s="484">
        <f>MQ51*$MQ$52</f>
        <v>0</v>
      </c>
      <c r="MR53" s="434"/>
      <c r="MS53" s="434"/>
      <c r="MT53" s="434"/>
      <c r="MU53" s="434">
        <f t="shared" ref="MU53" si="647">MU51*$MQ$52</f>
        <v>0</v>
      </c>
      <c r="MV53" s="434"/>
      <c r="MW53" s="434"/>
      <c r="MX53" s="434"/>
      <c r="MY53" s="434">
        <f t="shared" ref="MY53" si="648">MY51*$MQ$52</f>
        <v>0</v>
      </c>
      <c r="MZ53" s="434"/>
      <c r="NA53" s="434"/>
      <c r="NB53" s="434"/>
      <c r="NC53" s="434">
        <f t="shared" ref="NC53" si="649">NC51*$MQ$52</f>
        <v>0</v>
      </c>
      <c r="ND53" s="434"/>
      <c r="NE53" s="434"/>
      <c r="NF53" s="434"/>
      <c r="NG53" s="434">
        <f t="shared" ref="NG53" si="650">NG51*$MQ$52</f>
        <v>0</v>
      </c>
      <c r="NH53" s="434"/>
      <c r="NI53" s="434"/>
      <c r="NJ53" s="434"/>
      <c r="NK53" s="149"/>
      <c r="NL53" s="612" t="s">
        <v>13</v>
      </c>
      <c r="NM53" s="613"/>
      <c r="NN53" s="613"/>
      <c r="NO53" s="613"/>
      <c r="NP53" s="613"/>
      <c r="NQ53" s="613"/>
      <c r="NR53" s="613"/>
      <c r="NS53" s="613"/>
      <c r="NT53" s="613"/>
      <c r="NU53" s="613"/>
      <c r="NV53" s="613"/>
      <c r="NW53" s="614"/>
      <c r="NX53" s="614"/>
      <c r="NY53" s="614"/>
      <c r="NZ53" s="614"/>
      <c r="OA53" s="614"/>
      <c r="OB53" s="614"/>
      <c r="OC53" s="614"/>
      <c r="OD53" s="615"/>
      <c r="OE53" s="484">
        <f>OE49</f>
        <v>0</v>
      </c>
      <c r="OF53" s="434"/>
      <c r="OG53" s="434"/>
      <c r="OH53" s="434"/>
      <c r="OI53" s="434">
        <f t="shared" ref="OI53" si="651">OI49</f>
        <v>0</v>
      </c>
      <c r="OJ53" s="434"/>
      <c r="OK53" s="434"/>
      <c r="OL53" s="434"/>
      <c r="OM53" s="434">
        <f t="shared" ref="OM53" si="652">OM49</f>
        <v>0</v>
      </c>
      <c r="ON53" s="434"/>
      <c r="OO53" s="434"/>
      <c r="OP53" s="434"/>
      <c r="OQ53" s="434">
        <f t="shared" ref="OQ53" si="653">OQ49</f>
        <v>0</v>
      </c>
      <c r="OR53" s="434"/>
      <c r="OS53" s="434"/>
      <c r="OT53" s="434"/>
      <c r="OU53" s="434">
        <f t="shared" ref="OU53" si="654">OU49</f>
        <v>0</v>
      </c>
      <c r="OV53" s="434"/>
      <c r="OW53" s="434"/>
      <c r="OX53" s="1065"/>
      <c r="PD53" s="135"/>
      <c r="PE53" s="139"/>
      <c r="PF53" s="139"/>
      <c r="PG53" s="139"/>
      <c r="PH53" s="139"/>
      <c r="PI53" s="139"/>
      <c r="PJ53" s="139"/>
      <c r="PK53" s="139"/>
      <c r="PL53" s="139"/>
      <c r="PM53" s="139"/>
      <c r="PN53" s="139"/>
      <c r="PO53" s="139"/>
      <c r="PP53" s="139"/>
      <c r="PQ53" s="139"/>
      <c r="PR53" s="139"/>
      <c r="PS53" s="139"/>
      <c r="PT53" s="139"/>
      <c r="PU53" s="139"/>
      <c r="PV53" s="139"/>
      <c r="PW53" s="139"/>
      <c r="PX53" s="139"/>
      <c r="PY53" s="139"/>
      <c r="PZ53" s="139"/>
      <c r="QA53" s="138"/>
      <c r="QB53" s="981" t="s">
        <v>84</v>
      </c>
      <c r="QC53" s="981"/>
      <c r="QD53" s="981"/>
      <c r="QE53" s="981"/>
      <c r="QF53" s="981"/>
      <c r="QG53" s="981"/>
      <c r="QH53" s="981"/>
      <c r="QI53" s="981"/>
      <c r="QJ53" s="981"/>
      <c r="QK53" s="981"/>
      <c r="QL53" s="981"/>
      <c r="QM53" s="981"/>
      <c r="QN53" s="981"/>
      <c r="QO53" s="981"/>
      <c r="QP53" s="981"/>
      <c r="QQ53" s="484">
        <f>QQ51*$EQ$52</f>
        <v>0</v>
      </c>
      <c r="QR53" s="434"/>
      <c r="QS53" s="434"/>
      <c r="QT53" s="434"/>
      <c r="QU53" s="434">
        <f>QU51*$EQ$52</f>
        <v>0</v>
      </c>
      <c r="QV53" s="434"/>
      <c r="QW53" s="434"/>
      <c r="QX53" s="434"/>
      <c r="QY53" s="434">
        <f>QY51*$EQ$52</f>
        <v>0</v>
      </c>
      <c r="QZ53" s="434"/>
      <c r="RA53" s="434"/>
      <c r="RB53" s="434"/>
      <c r="RC53" s="434">
        <f>RC51*$EQ$52</f>
        <v>0</v>
      </c>
      <c r="RD53" s="434"/>
      <c r="RE53" s="434"/>
      <c r="RF53" s="434"/>
      <c r="RG53" s="434">
        <f>RG51*$EQ$52</f>
        <v>0</v>
      </c>
      <c r="RH53" s="434"/>
      <c r="RI53" s="434"/>
      <c r="RJ53" s="434"/>
      <c r="RK53" s="149"/>
      <c r="RL53" s="612" t="s">
        <v>13</v>
      </c>
      <c r="RM53" s="613"/>
      <c r="RN53" s="613"/>
      <c r="RO53" s="613"/>
      <c r="RP53" s="613"/>
      <c r="RQ53" s="613"/>
      <c r="RR53" s="613"/>
      <c r="RS53" s="613"/>
      <c r="RT53" s="613"/>
      <c r="RU53" s="613"/>
      <c r="RV53" s="613"/>
      <c r="RW53" s="614"/>
      <c r="RX53" s="614"/>
      <c r="RY53" s="614"/>
      <c r="RZ53" s="614"/>
      <c r="SA53" s="614"/>
      <c r="SB53" s="614"/>
      <c r="SC53" s="614"/>
      <c r="SD53" s="615"/>
      <c r="SE53" s="484">
        <f>SE49</f>
        <v>0</v>
      </c>
      <c r="SF53" s="434"/>
      <c r="SG53" s="434"/>
      <c r="SH53" s="434"/>
      <c r="SI53" s="434">
        <f t="shared" ref="SI53" si="655">SI49</f>
        <v>0</v>
      </c>
      <c r="SJ53" s="434"/>
      <c r="SK53" s="434"/>
      <c r="SL53" s="434"/>
      <c r="SM53" s="434">
        <f t="shared" ref="SM53" si="656">SM49</f>
        <v>0</v>
      </c>
      <c r="SN53" s="434"/>
      <c r="SO53" s="434"/>
      <c r="SP53" s="434"/>
      <c r="SQ53" s="434">
        <f t="shared" ref="SQ53" si="657">SQ49</f>
        <v>0</v>
      </c>
      <c r="SR53" s="434"/>
      <c r="SS53" s="434"/>
      <c r="ST53" s="434"/>
      <c r="SU53" s="434">
        <f t="shared" ref="SU53" si="658">SU49</f>
        <v>0</v>
      </c>
      <c r="SV53" s="434"/>
      <c r="SW53" s="434"/>
      <c r="SX53" s="1065"/>
      <c r="TS53" s="139"/>
      <c r="TT53" s="139"/>
      <c r="TU53" s="139"/>
      <c r="TV53" s="139"/>
      <c r="TW53" s="139"/>
      <c r="TX53" s="139"/>
      <c r="TY53" s="139"/>
      <c r="TZ53" s="139"/>
      <c r="UA53" s="139"/>
      <c r="UB53" s="139"/>
      <c r="UC53" s="139"/>
      <c r="UD53" s="138"/>
      <c r="UE53" s="981" t="s">
        <v>84</v>
      </c>
      <c r="UF53" s="981"/>
      <c r="UG53" s="981"/>
      <c r="UH53" s="981"/>
      <c r="UI53" s="981"/>
      <c r="UJ53" s="981"/>
      <c r="UK53" s="981"/>
      <c r="UL53" s="981"/>
      <c r="UM53" s="981"/>
      <c r="UN53" s="981"/>
      <c r="UO53" s="981"/>
      <c r="UP53" s="981"/>
      <c r="UQ53" s="981"/>
      <c r="UR53" s="981"/>
      <c r="US53" s="981"/>
      <c r="UT53" s="484">
        <f t="shared" ref="UT53" si="659">AQ53+EQ53+IQ53+MQ53+QQ53</f>
        <v>0</v>
      </c>
      <c r="UU53" s="434"/>
      <c r="UV53" s="434"/>
      <c r="UW53" s="434"/>
      <c r="UX53" s="434">
        <f t="shared" ref="UX53" si="660">AU53+EU53+IU53+MU53+QU53</f>
        <v>0</v>
      </c>
      <c r="UY53" s="434"/>
      <c r="UZ53" s="434"/>
      <c r="VA53" s="434"/>
      <c r="VB53" s="434">
        <f t="shared" ref="VB53" si="661">AY53+EY53+IY53+MY53+QY53</f>
        <v>0</v>
      </c>
      <c r="VC53" s="434"/>
      <c r="VD53" s="434"/>
      <c r="VE53" s="434"/>
      <c r="VF53" s="434">
        <f t="shared" ref="VF53" si="662">BC53+FC53+JC53+NC53+RC53</f>
        <v>0</v>
      </c>
      <c r="VG53" s="434"/>
      <c r="VH53" s="434"/>
      <c r="VI53" s="434"/>
      <c r="VJ53" s="434">
        <f t="shared" ref="VJ53" si="663">BG53+FG53+JG53+NG53+RG53</f>
        <v>0</v>
      </c>
      <c r="VK53" s="434"/>
      <c r="VL53" s="434"/>
      <c r="VM53" s="434"/>
      <c r="VN53" s="149"/>
      <c r="VO53" s="612" t="s">
        <v>13</v>
      </c>
      <c r="VP53" s="613"/>
      <c r="VQ53" s="613"/>
      <c r="VR53" s="613"/>
      <c r="VS53" s="613"/>
      <c r="VT53" s="613"/>
      <c r="VU53" s="613"/>
      <c r="VV53" s="613"/>
      <c r="VW53" s="613"/>
      <c r="VX53" s="613"/>
      <c r="VY53" s="613"/>
      <c r="VZ53" s="614"/>
      <c r="WA53" s="614"/>
      <c r="WB53" s="614"/>
      <c r="WC53" s="614"/>
      <c r="WD53" s="614"/>
      <c r="WE53" s="614"/>
      <c r="WF53" s="614"/>
      <c r="WG53" s="615"/>
      <c r="WH53" s="484">
        <f t="shared" si="521"/>
        <v>0</v>
      </c>
      <c r="WI53" s="434"/>
      <c r="WJ53" s="434"/>
      <c r="WK53" s="434"/>
      <c r="WL53" s="434">
        <f>CI53+GI53+KI53+OI53+SI53</f>
        <v>0</v>
      </c>
      <c r="WM53" s="434"/>
      <c r="WN53" s="434"/>
      <c r="WO53" s="434"/>
      <c r="WP53" s="434">
        <f t="shared" si="523"/>
        <v>0</v>
      </c>
      <c r="WQ53" s="434"/>
      <c r="WR53" s="434"/>
      <c r="WS53" s="434"/>
      <c r="WT53" s="434">
        <f t="shared" si="524"/>
        <v>0</v>
      </c>
      <c r="WU53" s="434"/>
      <c r="WV53" s="434"/>
      <c r="WW53" s="434"/>
      <c r="WX53" s="434">
        <f t="shared" si="525"/>
        <v>0</v>
      </c>
      <c r="WY53" s="434"/>
      <c r="WZ53" s="434"/>
      <c r="XA53" s="1065"/>
    </row>
    <row r="54" spans="3:625" s="100" customFormat="1" ht="30" customHeight="1" x14ac:dyDescent="0.15">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990" t="s">
        <v>130</v>
      </c>
      <c r="AC54" s="991"/>
      <c r="AD54" s="991"/>
      <c r="AE54" s="991"/>
      <c r="AF54" s="991"/>
      <c r="AG54" s="991"/>
      <c r="AH54" s="991"/>
      <c r="AI54" s="991"/>
      <c r="AJ54" s="991"/>
      <c r="AK54" s="991"/>
      <c r="AL54" s="991"/>
      <c r="AM54" s="991"/>
      <c r="AN54" s="991"/>
      <c r="AO54" s="991"/>
      <c r="AP54" s="992"/>
      <c r="AQ54" s="1067" t="str">
        <f>IFERROR(((AQ53/'別表１－③（事業所⑪～⑮）'!$AH$53)-1)*100, "")</f>
        <v/>
      </c>
      <c r="AR54" s="1068"/>
      <c r="AS54" s="1068"/>
      <c r="AT54" s="141" t="s">
        <v>51</v>
      </c>
      <c r="AU54" s="1069" t="str">
        <f>IFERROR(((AU53/'別表１－③（事業所⑪～⑮）'!$AH$53)-1)*100, "")</f>
        <v/>
      </c>
      <c r="AV54" s="1070"/>
      <c r="AW54" s="1070"/>
      <c r="AX54" s="142" t="s">
        <v>51</v>
      </c>
      <c r="AY54" s="1069" t="str">
        <f>IFERROR(((AY53/'別表１－③（事業所⑪～⑮）'!$AH$53)-1)*100, "")</f>
        <v/>
      </c>
      <c r="AZ54" s="1070"/>
      <c r="BA54" s="1070"/>
      <c r="BB54" s="141" t="s">
        <v>51</v>
      </c>
      <c r="BC54" s="1069" t="str">
        <f>IFERROR(((BC53/'別表１－③（事業所⑪～⑮）'!$AH$53)-1)*100, "")</f>
        <v/>
      </c>
      <c r="BD54" s="1070"/>
      <c r="BE54" s="1070"/>
      <c r="BF54" s="142" t="s">
        <v>51</v>
      </c>
      <c r="BG54" s="1069" t="str">
        <f>IFERROR(((BG53/'別表１－③（事業所⑪～⑮）'!$AH$53)-1)*100, "")</f>
        <v/>
      </c>
      <c r="BH54" s="1070"/>
      <c r="BI54" s="1070"/>
      <c r="BJ54" s="143" t="s">
        <v>51</v>
      </c>
      <c r="BK54" s="630" t="s">
        <v>130</v>
      </c>
      <c r="BL54" s="631"/>
      <c r="BM54" s="632"/>
      <c r="BN54" s="632"/>
      <c r="BO54" s="632"/>
      <c r="BP54" s="632"/>
      <c r="BQ54" s="632"/>
      <c r="BR54" s="632"/>
      <c r="BS54" s="632"/>
      <c r="BT54" s="632"/>
      <c r="BU54" s="632"/>
      <c r="BV54" s="632"/>
      <c r="BW54" s="633"/>
      <c r="BX54" s="633"/>
      <c r="BY54" s="633"/>
      <c r="BZ54" s="633"/>
      <c r="CA54" s="633"/>
      <c r="CB54" s="633"/>
      <c r="CC54" s="633"/>
      <c r="CD54" s="634"/>
      <c r="CE54" s="1067" t="str">
        <f>IFERROR(((CE51/'別表１－③（事業所⑪～⑮）'!$BF$51)-1)*100, "")</f>
        <v/>
      </c>
      <c r="CF54" s="1068"/>
      <c r="CG54" s="1068"/>
      <c r="CH54" s="141" t="s">
        <v>51</v>
      </c>
      <c r="CI54" s="1069" t="str">
        <f>IFERROR(((CI51/'別表１－③（事業所⑪～⑮）'!$BF$51)-1)*100, "")</f>
        <v/>
      </c>
      <c r="CJ54" s="1070"/>
      <c r="CK54" s="1070"/>
      <c r="CL54" s="142" t="s">
        <v>51</v>
      </c>
      <c r="CM54" s="1069" t="str">
        <f>IFERROR(((CM51/'別表１－③（事業所⑪～⑮）'!$BF$51)-1)*100, "")</f>
        <v/>
      </c>
      <c r="CN54" s="1070"/>
      <c r="CO54" s="1070"/>
      <c r="CP54" s="141" t="s">
        <v>51</v>
      </c>
      <c r="CQ54" s="1069" t="str">
        <f>IFERROR(((CQ51/'別表１－③（事業所⑪～⑮）'!$BF$51)-1)*100, "")</f>
        <v/>
      </c>
      <c r="CR54" s="1070"/>
      <c r="CS54" s="1070"/>
      <c r="CT54" s="142" t="s">
        <v>51</v>
      </c>
      <c r="CU54" s="1069" t="str">
        <f>IFERROR(((CU51/'別表１－③（事業所⑪～⑮）'!$BF$51)-1)*100, "")</f>
        <v/>
      </c>
      <c r="CV54" s="1070"/>
      <c r="CW54" s="1070"/>
      <c r="CX54" s="143" t="s">
        <v>51</v>
      </c>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990" t="s">
        <v>130</v>
      </c>
      <c r="EC54" s="991"/>
      <c r="ED54" s="991"/>
      <c r="EE54" s="991"/>
      <c r="EF54" s="991"/>
      <c r="EG54" s="991"/>
      <c r="EH54" s="991"/>
      <c r="EI54" s="991"/>
      <c r="EJ54" s="991"/>
      <c r="EK54" s="991"/>
      <c r="EL54" s="991"/>
      <c r="EM54" s="991"/>
      <c r="EN54" s="991"/>
      <c r="EO54" s="991"/>
      <c r="EP54" s="992"/>
      <c r="EQ54" s="1067" t="str">
        <f>IFERROR(((EQ53/'別表１－③（事業所⑪～⑮）'!$DA$53)-1)*100, "")</f>
        <v/>
      </c>
      <c r="ER54" s="1068"/>
      <c r="ES54" s="1068"/>
      <c r="ET54" s="141" t="s">
        <v>51</v>
      </c>
      <c r="EU54" s="1069" t="str">
        <f>IFERROR(((EU53/'別表１－③（事業所⑪～⑮）'!$DA$53)-1)*100, "")</f>
        <v/>
      </c>
      <c r="EV54" s="1070"/>
      <c r="EW54" s="1070"/>
      <c r="EX54" s="142" t="s">
        <v>51</v>
      </c>
      <c r="EY54" s="1069" t="str">
        <f>IFERROR(((EY53/'別表１－③（事業所⑪～⑮）'!$DA$53)-1)*100, "")</f>
        <v/>
      </c>
      <c r="EZ54" s="1070"/>
      <c r="FA54" s="1070"/>
      <c r="FB54" s="141" t="s">
        <v>51</v>
      </c>
      <c r="FC54" s="1069" t="str">
        <f>IFERROR(((FC53/'別表１－③（事業所⑪～⑮）'!$DA$53)-1)*100, "")</f>
        <v/>
      </c>
      <c r="FD54" s="1070"/>
      <c r="FE54" s="1070"/>
      <c r="FF54" s="142" t="s">
        <v>51</v>
      </c>
      <c r="FG54" s="1069" t="str">
        <f>IFERROR(((FG53/'別表１－③（事業所⑪～⑮）'!$DA$53)-1)*100, "")</f>
        <v/>
      </c>
      <c r="FH54" s="1070"/>
      <c r="FI54" s="1070"/>
      <c r="FJ54" s="143" t="s">
        <v>51</v>
      </c>
      <c r="FK54" s="630" t="s">
        <v>130</v>
      </c>
      <c r="FL54" s="631"/>
      <c r="FM54" s="632"/>
      <c r="FN54" s="632"/>
      <c r="FO54" s="632"/>
      <c r="FP54" s="632"/>
      <c r="FQ54" s="632"/>
      <c r="FR54" s="632"/>
      <c r="FS54" s="632"/>
      <c r="FT54" s="632"/>
      <c r="FU54" s="632"/>
      <c r="FV54" s="632"/>
      <c r="FW54" s="633"/>
      <c r="FX54" s="633"/>
      <c r="FY54" s="633"/>
      <c r="FZ54" s="633"/>
      <c r="GA54" s="633"/>
      <c r="GB54" s="633"/>
      <c r="GC54" s="633"/>
      <c r="GD54" s="634"/>
      <c r="GE54" s="1067" t="str">
        <f>IFERROR(((GE51/'別表１－③（事業所⑪～⑮）'!$DY$51)-1)*100, "")</f>
        <v/>
      </c>
      <c r="GF54" s="1068"/>
      <c r="GG54" s="1068"/>
      <c r="GH54" s="141" t="s">
        <v>51</v>
      </c>
      <c r="GI54" s="1069" t="str">
        <f>IFERROR(((GI51/'別表１－③（事業所⑪～⑮）'!$DY$51)-1)*100, "")</f>
        <v/>
      </c>
      <c r="GJ54" s="1070"/>
      <c r="GK54" s="1070"/>
      <c r="GL54" s="142" t="s">
        <v>51</v>
      </c>
      <c r="GM54" s="1069" t="str">
        <f>IFERROR(((GM51/'別表１－③（事業所⑪～⑮）'!$DY$51)-1)*100, "")</f>
        <v/>
      </c>
      <c r="GN54" s="1070"/>
      <c r="GO54" s="1070"/>
      <c r="GP54" s="141" t="s">
        <v>51</v>
      </c>
      <c r="GQ54" s="1069" t="str">
        <f>IFERROR(((GQ51/'別表１－③（事業所⑪～⑮）'!$DY$51)-1)*100, "")</f>
        <v/>
      </c>
      <c r="GR54" s="1070"/>
      <c r="GS54" s="1070"/>
      <c r="GT54" s="142" t="s">
        <v>51</v>
      </c>
      <c r="GU54" s="1069" t="str">
        <f>IFERROR(((GU51/'別表１－③（事業所⑪～⑮）'!$DY$51)-1)*100, "")</f>
        <v/>
      </c>
      <c r="GV54" s="1070"/>
      <c r="GW54" s="1070"/>
      <c r="GX54" s="143" t="s">
        <v>51</v>
      </c>
      <c r="HD54" s="230"/>
      <c r="HE54" s="230"/>
      <c r="HF54" s="230"/>
      <c r="HG54" s="230"/>
      <c r="HH54" s="230"/>
      <c r="HI54" s="230"/>
      <c r="HJ54" s="230"/>
      <c r="HK54" s="230"/>
      <c r="HL54" s="230"/>
      <c r="HM54" s="230"/>
      <c r="HN54" s="230"/>
      <c r="HO54" s="230"/>
      <c r="HP54" s="230"/>
      <c r="HQ54" s="230"/>
      <c r="HR54" s="230"/>
      <c r="HS54" s="230"/>
      <c r="HT54" s="230"/>
      <c r="HU54" s="230"/>
      <c r="HV54" s="230"/>
      <c r="HW54" s="230"/>
      <c r="HX54" s="230"/>
      <c r="HY54" s="230"/>
      <c r="HZ54" s="230"/>
      <c r="IA54" s="230"/>
      <c r="IB54" s="990" t="s">
        <v>130</v>
      </c>
      <c r="IC54" s="991"/>
      <c r="ID54" s="991"/>
      <c r="IE54" s="991"/>
      <c r="IF54" s="991"/>
      <c r="IG54" s="991"/>
      <c r="IH54" s="991"/>
      <c r="II54" s="991"/>
      <c r="IJ54" s="991"/>
      <c r="IK54" s="991"/>
      <c r="IL54" s="991"/>
      <c r="IM54" s="991"/>
      <c r="IN54" s="991"/>
      <c r="IO54" s="991"/>
      <c r="IP54" s="992"/>
      <c r="IQ54" s="1067" t="str">
        <f>IFERROR(((IQ53/'別表１－③（事業所⑪～⑮）'!$FT$53)-1)*100, "")</f>
        <v/>
      </c>
      <c r="IR54" s="1068"/>
      <c r="IS54" s="1068"/>
      <c r="IT54" s="141" t="s">
        <v>51</v>
      </c>
      <c r="IU54" s="1069" t="str">
        <f>IFERROR(((IU53/'別表１－③（事業所⑪～⑮）'!$FT$53)-1)*100, "")</f>
        <v/>
      </c>
      <c r="IV54" s="1070"/>
      <c r="IW54" s="1070"/>
      <c r="IX54" s="142" t="s">
        <v>51</v>
      </c>
      <c r="IY54" s="1069" t="str">
        <f>IFERROR(((IY53/'別表１－③（事業所⑪～⑮）'!$FT$53)-1)*100, "")</f>
        <v/>
      </c>
      <c r="IZ54" s="1070"/>
      <c r="JA54" s="1070"/>
      <c r="JB54" s="141" t="s">
        <v>51</v>
      </c>
      <c r="JC54" s="1069" t="str">
        <f>IFERROR(((JC53/'別表１－③（事業所⑪～⑮）'!$FT$53)-1)*100, "")</f>
        <v/>
      </c>
      <c r="JD54" s="1070"/>
      <c r="JE54" s="1070"/>
      <c r="JF54" s="142" t="s">
        <v>51</v>
      </c>
      <c r="JG54" s="1069" t="str">
        <f>IFERROR(((JG53/'別表１－③（事業所⑪～⑮）'!$FT$53)-1)*100, "")</f>
        <v/>
      </c>
      <c r="JH54" s="1070"/>
      <c r="JI54" s="1070"/>
      <c r="JJ54" s="143" t="s">
        <v>51</v>
      </c>
      <c r="JK54" s="630" t="s">
        <v>130</v>
      </c>
      <c r="JL54" s="631"/>
      <c r="JM54" s="632"/>
      <c r="JN54" s="632"/>
      <c r="JO54" s="632"/>
      <c r="JP54" s="632"/>
      <c r="JQ54" s="632"/>
      <c r="JR54" s="632"/>
      <c r="JS54" s="632"/>
      <c r="JT54" s="632"/>
      <c r="JU54" s="632"/>
      <c r="JV54" s="632"/>
      <c r="JW54" s="633"/>
      <c r="JX54" s="633"/>
      <c r="JY54" s="633"/>
      <c r="JZ54" s="633"/>
      <c r="KA54" s="633"/>
      <c r="KB54" s="633"/>
      <c r="KC54" s="633"/>
      <c r="KD54" s="634"/>
      <c r="KE54" s="1067" t="str">
        <f>IFERROR(((KE51/'別表１－③（事業所⑪～⑮）'!$GR$51)-1)*100, "")</f>
        <v/>
      </c>
      <c r="KF54" s="1068"/>
      <c r="KG54" s="1068"/>
      <c r="KH54" s="141" t="s">
        <v>51</v>
      </c>
      <c r="KI54" s="1069" t="str">
        <f>IFERROR(((KI51/'別表１－③（事業所⑪～⑮）'!$GR$51)-1)*100, "")</f>
        <v/>
      </c>
      <c r="KJ54" s="1070"/>
      <c r="KK54" s="1070"/>
      <c r="KL54" s="142" t="s">
        <v>51</v>
      </c>
      <c r="KM54" s="1069" t="str">
        <f>IFERROR(((KM51/'別表１－③（事業所⑪～⑮）'!$GR$51)-1)*100, "")</f>
        <v/>
      </c>
      <c r="KN54" s="1070"/>
      <c r="KO54" s="1070"/>
      <c r="KP54" s="141" t="s">
        <v>51</v>
      </c>
      <c r="KQ54" s="1069" t="str">
        <f>IFERROR(((KQ51/'別表１－③（事業所⑪～⑮）'!$GR$51)-1)*100, "")</f>
        <v/>
      </c>
      <c r="KR54" s="1070"/>
      <c r="KS54" s="1070"/>
      <c r="KT54" s="142" t="s">
        <v>51</v>
      </c>
      <c r="KU54" s="1069" t="str">
        <f>IFERROR(((KU51/'別表１－③（事業所⑪～⑮）'!$GR$51)-1)*100, "")</f>
        <v/>
      </c>
      <c r="KV54" s="1070"/>
      <c r="KW54" s="1070"/>
      <c r="KX54" s="143" t="s">
        <v>51</v>
      </c>
      <c r="LD54" s="230"/>
      <c r="LE54" s="230"/>
      <c r="LF54" s="230"/>
      <c r="LG54" s="230"/>
      <c r="LH54" s="230"/>
      <c r="LI54" s="230"/>
      <c r="LJ54" s="230"/>
      <c r="LK54" s="230"/>
      <c r="LL54" s="230"/>
      <c r="LM54" s="230"/>
      <c r="LN54" s="230"/>
      <c r="LO54" s="230"/>
      <c r="LP54" s="230"/>
      <c r="LQ54" s="230"/>
      <c r="LR54" s="230"/>
      <c r="LS54" s="230"/>
      <c r="LT54" s="230"/>
      <c r="LU54" s="230"/>
      <c r="LV54" s="230"/>
      <c r="LW54" s="230"/>
      <c r="LX54" s="230"/>
      <c r="LY54" s="230"/>
      <c r="LZ54" s="230"/>
      <c r="MA54" s="230"/>
      <c r="MB54" s="990" t="s">
        <v>130</v>
      </c>
      <c r="MC54" s="991"/>
      <c r="MD54" s="991"/>
      <c r="ME54" s="991"/>
      <c r="MF54" s="991"/>
      <c r="MG54" s="991"/>
      <c r="MH54" s="991"/>
      <c r="MI54" s="991"/>
      <c r="MJ54" s="991"/>
      <c r="MK54" s="991"/>
      <c r="ML54" s="991"/>
      <c r="MM54" s="991"/>
      <c r="MN54" s="991"/>
      <c r="MO54" s="991"/>
      <c r="MP54" s="992"/>
      <c r="MQ54" s="1067" t="str">
        <f>IFERROR(((MQ53/'別表１－③（事業所⑪～⑮）'!$IM$53)-1)*100, "")</f>
        <v/>
      </c>
      <c r="MR54" s="1068"/>
      <c r="MS54" s="1068"/>
      <c r="MT54" s="141" t="s">
        <v>51</v>
      </c>
      <c r="MU54" s="1069" t="str">
        <f>IFERROR(((MU53/'別表１－③（事業所⑪～⑮）'!$IM$53)-1)*100, "")</f>
        <v/>
      </c>
      <c r="MV54" s="1070"/>
      <c r="MW54" s="1070"/>
      <c r="MX54" s="142" t="s">
        <v>51</v>
      </c>
      <c r="MY54" s="1069" t="str">
        <f>IFERROR(((MY53/'別表１－③（事業所⑪～⑮）'!$IM$53)-1)*100, "")</f>
        <v/>
      </c>
      <c r="MZ54" s="1070"/>
      <c r="NA54" s="1070"/>
      <c r="NB54" s="141" t="s">
        <v>51</v>
      </c>
      <c r="NC54" s="1069" t="str">
        <f>IFERROR(((NC53/'別表１－③（事業所⑪～⑮）'!$IM$53)-1)*100, "")</f>
        <v/>
      </c>
      <c r="ND54" s="1070"/>
      <c r="NE54" s="1070"/>
      <c r="NF54" s="142" t="s">
        <v>51</v>
      </c>
      <c r="NG54" s="1069" t="str">
        <f>IFERROR(((NG53/'別表１－③（事業所⑪～⑮）'!$IM$53)-1)*100, "")</f>
        <v/>
      </c>
      <c r="NH54" s="1070"/>
      <c r="NI54" s="1070"/>
      <c r="NJ54" s="143" t="s">
        <v>51</v>
      </c>
      <c r="NK54" s="630" t="s">
        <v>130</v>
      </c>
      <c r="NL54" s="631"/>
      <c r="NM54" s="632"/>
      <c r="NN54" s="632"/>
      <c r="NO54" s="632"/>
      <c r="NP54" s="632"/>
      <c r="NQ54" s="632"/>
      <c r="NR54" s="632"/>
      <c r="NS54" s="632"/>
      <c r="NT54" s="632"/>
      <c r="NU54" s="632"/>
      <c r="NV54" s="632"/>
      <c r="NW54" s="633"/>
      <c r="NX54" s="633"/>
      <c r="NY54" s="633"/>
      <c r="NZ54" s="633"/>
      <c r="OA54" s="633"/>
      <c r="OB54" s="633"/>
      <c r="OC54" s="633"/>
      <c r="OD54" s="634"/>
      <c r="OE54" s="1067" t="str">
        <f>IFERROR(((OE51/'別表１－③（事業所⑪～⑮）'!$JK$51)-1)*100, "")</f>
        <v/>
      </c>
      <c r="OF54" s="1068"/>
      <c r="OG54" s="1068"/>
      <c r="OH54" s="141" t="s">
        <v>51</v>
      </c>
      <c r="OI54" s="1069" t="str">
        <f>IFERROR(((OI51/'別表１－③（事業所⑪～⑮）'!$JK$51)-1)*100, "")</f>
        <v/>
      </c>
      <c r="OJ54" s="1070"/>
      <c r="OK54" s="1070"/>
      <c r="OL54" s="142" t="s">
        <v>51</v>
      </c>
      <c r="OM54" s="1069" t="str">
        <f>IFERROR(((OM51/'別表１－③（事業所⑪～⑮）'!$JK$51)-1)*100, "")</f>
        <v/>
      </c>
      <c r="ON54" s="1070"/>
      <c r="OO54" s="1070"/>
      <c r="OP54" s="141" t="s">
        <v>51</v>
      </c>
      <c r="OQ54" s="1069" t="str">
        <f>IFERROR(((OQ51/'別表１－③（事業所⑪～⑮）'!$JK$51)-1)*100, "")</f>
        <v/>
      </c>
      <c r="OR54" s="1070"/>
      <c r="OS54" s="1070"/>
      <c r="OT54" s="142" t="s">
        <v>51</v>
      </c>
      <c r="OU54" s="1069" t="str">
        <f>IFERROR(((OU51/'別表１－③（事業所⑪～⑮）'!$JK$51)-1)*100, "")</f>
        <v/>
      </c>
      <c r="OV54" s="1070"/>
      <c r="OW54" s="1070"/>
      <c r="OX54" s="143" t="s">
        <v>51</v>
      </c>
      <c r="PD54" s="230"/>
      <c r="PE54" s="230"/>
      <c r="PF54" s="230"/>
      <c r="PG54" s="230"/>
      <c r="PH54" s="230"/>
      <c r="PI54" s="230"/>
      <c r="PJ54" s="230"/>
      <c r="PK54" s="230"/>
      <c r="PL54" s="230"/>
      <c r="PM54" s="230"/>
      <c r="PN54" s="230"/>
      <c r="PO54" s="230"/>
      <c r="PP54" s="230"/>
      <c r="PQ54" s="230"/>
      <c r="PR54" s="230"/>
      <c r="PS54" s="230"/>
      <c r="PT54" s="230"/>
      <c r="PU54" s="230"/>
      <c r="PV54" s="230"/>
      <c r="PW54" s="230"/>
      <c r="PX54" s="230"/>
      <c r="PY54" s="230"/>
      <c r="PZ54" s="230"/>
      <c r="QA54" s="230"/>
      <c r="QB54" s="990" t="s">
        <v>130</v>
      </c>
      <c r="QC54" s="991"/>
      <c r="QD54" s="991"/>
      <c r="QE54" s="991"/>
      <c r="QF54" s="991"/>
      <c r="QG54" s="991"/>
      <c r="QH54" s="991"/>
      <c r="QI54" s="991"/>
      <c r="QJ54" s="991"/>
      <c r="QK54" s="991"/>
      <c r="QL54" s="991"/>
      <c r="QM54" s="991"/>
      <c r="QN54" s="991"/>
      <c r="QO54" s="991"/>
      <c r="QP54" s="992"/>
      <c r="QQ54" s="1067" t="str">
        <f>IFERROR(((QQ53/'別表１－③（事業所⑪～⑮）'!$LF$53)-1)*100, "")</f>
        <v/>
      </c>
      <c r="QR54" s="1068"/>
      <c r="QS54" s="1068"/>
      <c r="QT54" s="141" t="s">
        <v>51</v>
      </c>
      <c r="QU54" s="1069" t="str">
        <f>IFERROR(((QU53/'別表１－③（事業所⑪～⑮）'!$LF$53)-1)*100, "")</f>
        <v/>
      </c>
      <c r="QV54" s="1070"/>
      <c r="QW54" s="1070"/>
      <c r="QX54" s="142" t="s">
        <v>51</v>
      </c>
      <c r="QY54" s="1069" t="str">
        <f>IFERROR(((QY53/'別表１－③（事業所⑪～⑮）'!$LF$53)-1)*100, "")</f>
        <v/>
      </c>
      <c r="QZ54" s="1070"/>
      <c r="RA54" s="1070"/>
      <c r="RB54" s="141" t="s">
        <v>51</v>
      </c>
      <c r="RC54" s="1069" t="str">
        <f>IFERROR(((RC53/'別表１－③（事業所⑪～⑮）'!$LF$53)-1)*100, "")</f>
        <v/>
      </c>
      <c r="RD54" s="1070"/>
      <c r="RE54" s="1070"/>
      <c r="RF54" s="142" t="s">
        <v>51</v>
      </c>
      <c r="RG54" s="1069" t="str">
        <f>IFERROR(((RG53/'別表１－③（事業所⑪～⑮）'!$LF$53)-1)*100, "")</f>
        <v/>
      </c>
      <c r="RH54" s="1070"/>
      <c r="RI54" s="1070"/>
      <c r="RJ54" s="143" t="s">
        <v>51</v>
      </c>
      <c r="RK54" s="630" t="s">
        <v>130</v>
      </c>
      <c r="RL54" s="631"/>
      <c r="RM54" s="632"/>
      <c r="RN54" s="632"/>
      <c r="RO54" s="632"/>
      <c r="RP54" s="632"/>
      <c r="RQ54" s="632"/>
      <c r="RR54" s="632"/>
      <c r="RS54" s="632"/>
      <c r="RT54" s="632"/>
      <c r="RU54" s="632"/>
      <c r="RV54" s="632"/>
      <c r="RW54" s="633"/>
      <c r="RX54" s="633"/>
      <c r="RY54" s="633"/>
      <c r="RZ54" s="633"/>
      <c r="SA54" s="633"/>
      <c r="SB54" s="633"/>
      <c r="SC54" s="633"/>
      <c r="SD54" s="634"/>
      <c r="SE54" s="1067" t="str">
        <f>IFERROR(((SE51/'別表１－③（事業所⑪～⑮）'!$MD$51)-1)*100, "")</f>
        <v/>
      </c>
      <c r="SF54" s="1068"/>
      <c r="SG54" s="1068"/>
      <c r="SH54" s="141" t="s">
        <v>51</v>
      </c>
      <c r="SI54" s="1069" t="str">
        <f>IFERROR(((SI51/'別表１－③（事業所⑪～⑮）'!$MD$51)-1)*100, "")</f>
        <v/>
      </c>
      <c r="SJ54" s="1070"/>
      <c r="SK54" s="1070"/>
      <c r="SL54" s="142" t="s">
        <v>51</v>
      </c>
      <c r="SM54" s="1069" t="str">
        <f>IFERROR(((SM51/'別表１－③（事業所⑪～⑮）'!$MD$51)-1)*100, "")</f>
        <v/>
      </c>
      <c r="SN54" s="1070"/>
      <c r="SO54" s="1070"/>
      <c r="SP54" s="141" t="s">
        <v>51</v>
      </c>
      <c r="SQ54" s="1069" t="str">
        <f>IFERROR(((SQ51/'別表１－③（事業所⑪～⑮）'!$MD$51)-1)*100, "")</f>
        <v/>
      </c>
      <c r="SR54" s="1070"/>
      <c r="SS54" s="1070"/>
      <c r="ST54" s="142" t="s">
        <v>51</v>
      </c>
      <c r="SU54" s="1069" t="str">
        <f>IFERROR(((SU51/'別表１－③（事業所⑪～⑮）'!$MD$51)-1)*100, "")</f>
        <v/>
      </c>
      <c r="SV54" s="1070"/>
      <c r="SW54" s="1070"/>
      <c r="SX54" s="143" t="s">
        <v>51</v>
      </c>
      <c r="TS54" s="230"/>
      <c r="TT54" s="230"/>
      <c r="TU54" s="230"/>
      <c r="TV54" s="230"/>
      <c r="TW54" s="230"/>
      <c r="TX54" s="230"/>
      <c r="TY54" s="230"/>
      <c r="TZ54" s="230"/>
      <c r="UA54" s="230"/>
      <c r="UB54" s="230"/>
      <c r="UC54" s="230"/>
      <c r="UD54" s="230"/>
      <c r="UE54" s="990" t="s">
        <v>130</v>
      </c>
      <c r="UF54" s="991"/>
      <c r="UG54" s="991"/>
      <c r="UH54" s="991"/>
      <c r="UI54" s="991"/>
      <c r="UJ54" s="991"/>
      <c r="UK54" s="991"/>
      <c r="UL54" s="991"/>
      <c r="UM54" s="991"/>
      <c r="UN54" s="991"/>
      <c r="UO54" s="991"/>
      <c r="UP54" s="991"/>
      <c r="UQ54" s="991"/>
      <c r="UR54" s="991"/>
      <c r="US54" s="992"/>
      <c r="UT54" s="1067" t="str">
        <f>IFERROR(((UT53/'別表１－③（事業所①～⑤）'!$LF$53)-1)*100, "")</f>
        <v/>
      </c>
      <c r="UU54" s="1068"/>
      <c r="UV54" s="1068"/>
      <c r="UW54" s="141" t="s">
        <v>51</v>
      </c>
      <c r="UX54" s="1069" t="str">
        <f>IFERROR(((UX53/'別表１－③（事業所①～⑤）'!$LF$53)-1)*100, "")</f>
        <v/>
      </c>
      <c r="UY54" s="1070"/>
      <c r="UZ54" s="1070"/>
      <c r="VA54" s="142" t="s">
        <v>51</v>
      </c>
      <c r="VB54" s="1069" t="str">
        <f>IFERROR(((VB53/'別表１－③（事業所①～⑤）'!$LF$53)-1)*100, "")</f>
        <v/>
      </c>
      <c r="VC54" s="1070"/>
      <c r="VD54" s="1070"/>
      <c r="VE54" s="141" t="s">
        <v>51</v>
      </c>
      <c r="VF54" s="1069" t="str">
        <f>IFERROR(((VF53/'別表１－③（事業所①～⑤）'!$LF$53)-1)*100, "")</f>
        <v/>
      </c>
      <c r="VG54" s="1070"/>
      <c r="VH54" s="1070"/>
      <c r="VI54" s="142" t="s">
        <v>51</v>
      </c>
      <c r="VJ54" s="1069" t="str">
        <f>IFERROR(((VJ53/'別表１－③（事業所①～⑤）'!$LF$53)-1)*100, "")</f>
        <v/>
      </c>
      <c r="VK54" s="1070"/>
      <c r="VL54" s="1070"/>
      <c r="VM54" s="143" t="s">
        <v>51</v>
      </c>
      <c r="VN54" s="630" t="s">
        <v>130</v>
      </c>
      <c r="VO54" s="631"/>
      <c r="VP54" s="632"/>
      <c r="VQ54" s="632"/>
      <c r="VR54" s="632"/>
      <c r="VS54" s="632"/>
      <c r="VT54" s="632"/>
      <c r="VU54" s="632"/>
      <c r="VV54" s="632"/>
      <c r="VW54" s="632"/>
      <c r="VX54" s="632"/>
      <c r="VY54" s="632"/>
      <c r="VZ54" s="633"/>
      <c r="WA54" s="633"/>
      <c r="WB54" s="633"/>
      <c r="WC54" s="633"/>
      <c r="WD54" s="633"/>
      <c r="WE54" s="633"/>
      <c r="WF54" s="633"/>
      <c r="WG54" s="634"/>
      <c r="WH54" s="1067" t="str">
        <f>IFERROR(((WH51/'別表１－③（事業所①～⑤）'!$MD$51)-1)*100, "")</f>
        <v/>
      </c>
      <c r="WI54" s="1068"/>
      <c r="WJ54" s="1068"/>
      <c r="WK54" s="141" t="s">
        <v>51</v>
      </c>
      <c r="WL54" s="1069" t="str">
        <f>IFERROR(((WL51/'別表１－③（事業所①～⑤）'!$MD$51)-1)*100, "")</f>
        <v/>
      </c>
      <c r="WM54" s="1070"/>
      <c r="WN54" s="1070"/>
      <c r="WO54" s="142" t="s">
        <v>51</v>
      </c>
      <c r="WP54" s="1069" t="str">
        <f>IFERROR(((WP51/'別表１－③（事業所①～⑤）'!$MD$51)-1)*100, "")</f>
        <v/>
      </c>
      <c r="WQ54" s="1070"/>
      <c r="WR54" s="1070"/>
      <c r="WS54" s="141" t="s">
        <v>51</v>
      </c>
      <c r="WT54" s="1069" t="str">
        <f>IFERROR(((WT51/'別表１－③（事業所①～⑤）'!$MD$51)-1)*100, "")</f>
        <v/>
      </c>
      <c r="WU54" s="1070"/>
      <c r="WV54" s="1070"/>
      <c r="WW54" s="142" t="s">
        <v>51</v>
      </c>
      <c r="WX54" s="1069" t="str">
        <f>IFERROR(((WX51/'別表１－③（事業所①～⑤）'!$MD$51)-1)*100, "")</f>
        <v/>
      </c>
      <c r="WY54" s="1070"/>
      <c r="WZ54" s="1070"/>
      <c r="XA54" s="143" t="s">
        <v>51</v>
      </c>
    </row>
    <row r="55" spans="3:625" s="123" customFormat="1" ht="12.75" customHeight="1" x14ac:dyDescent="0.15">
      <c r="C55" s="124" t="s">
        <v>41</v>
      </c>
      <c r="E55" s="127" t="s">
        <v>132</v>
      </c>
      <c r="G55" s="527" t="s">
        <v>167</v>
      </c>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4"/>
      <c r="AL55" s="994"/>
      <c r="AM55" s="994"/>
      <c r="AN55" s="994"/>
      <c r="AO55" s="994"/>
      <c r="AP55" s="994"/>
      <c r="AQ55" s="994"/>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994"/>
      <c r="BT55" s="994"/>
      <c r="BU55" s="994"/>
      <c r="BV55" s="994"/>
      <c r="BW55" s="994"/>
      <c r="BX55" s="994"/>
      <c r="BY55" s="994"/>
      <c r="BZ55" s="994"/>
      <c r="CA55" s="994"/>
      <c r="CB55" s="994"/>
      <c r="CC55" s="994"/>
      <c r="CD55" s="994"/>
      <c r="CE55" s="994"/>
      <c r="CF55" s="994"/>
      <c r="CG55" s="994"/>
      <c r="CH55" s="994"/>
      <c r="CI55" s="994"/>
      <c r="CJ55" s="994"/>
      <c r="CK55" s="994"/>
      <c r="CL55" s="994"/>
      <c r="CM55" s="994"/>
      <c r="CN55" s="994"/>
      <c r="CO55" s="994"/>
      <c r="CP55" s="994"/>
      <c r="CQ55" s="994"/>
      <c r="CR55" s="994"/>
      <c r="CS55" s="994"/>
      <c r="CT55" s="994"/>
      <c r="CU55" s="994"/>
      <c r="CV55" s="994"/>
      <c r="CW55" s="994"/>
      <c r="CX55" s="994"/>
      <c r="CY55" s="233"/>
      <c r="CZ55" s="233"/>
      <c r="DC55" s="124" t="s">
        <v>41</v>
      </c>
      <c r="DE55" s="127" t="s">
        <v>132</v>
      </c>
      <c r="DG55" s="527" t="s">
        <v>167</v>
      </c>
      <c r="DH55" s="994"/>
      <c r="DI55" s="994"/>
      <c r="DJ55" s="994"/>
      <c r="DK55" s="994"/>
      <c r="DL55" s="994"/>
      <c r="DM55" s="994"/>
      <c r="DN55" s="994"/>
      <c r="DO55" s="994"/>
      <c r="DP55" s="994"/>
      <c r="DQ55" s="994"/>
      <c r="DR55" s="994"/>
      <c r="DS55" s="994"/>
      <c r="DT55" s="994"/>
      <c r="DU55" s="994"/>
      <c r="DV55" s="994"/>
      <c r="DW55" s="994"/>
      <c r="DX55" s="994"/>
      <c r="DY55" s="994"/>
      <c r="DZ55" s="994"/>
      <c r="EA55" s="994"/>
      <c r="EB55" s="994"/>
      <c r="EC55" s="994"/>
      <c r="ED55" s="994"/>
      <c r="EE55" s="994"/>
      <c r="EF55" s="994"/>
      <c r="EG55" s="994"/>
      <c r="EH55" s="994"/>
      <c r="EI55" s="994"/>
      <c r="EJ55" s="994"/>
      <c r="EK55" s="994"/>
      <c r="EL55" s="994"/>
      <c r="EM55" s="994"/>
      <c r="EN55" s="994"/>
      <c r="EO55" s="994"/>
      <c r="EP55" s="994"/>
      <c r="EQ55" s="994"/>
      <c r="ER55" s="994"/>
      <c r="ES55" s="994"/>
      <c r="ET55" s="994"/>
      <c r="EU55" s="994"/>
      <c r="EV55" s="994"/>
      <c r="EW55" s="994"/>
      <c r="EX55" s="994"/>
      <c r="EY55" s="994"/>
      <c r="EZ55" s="994"/>
      <c r="FA55" s="994"/>
      <c r="FB55" s="994"/>
      <c r="FC55" s="994"/>
      <c r="FD55" s="994"/>
      <c r="FE55" s="994"/>
      <c r="FF55" s="994"/>
      <c r="FG55" s="994"/>
      <c r="FH55" s="994"/>
      <c r="FI55" s="994"/>
      <c r="FJ55" s="994"/>
      <c r="FK55" s="994"/>
      <c r="FL55" s="994"/>
      <c r="FM55" s="994"/>
      <c r="FN55" s="994"/>
      <c r="FO55" s="994"/>
      <c r="FP55" s="994"/>
      <c r="FQ55" s="994"/>
      <c r="FR55" s="994"/>
      <c r="FS55" s="994"/>
      <c r="FT55" s="994"/>
      <c r="FU55" s="994"/>
      <c r="FV55" s="994"/>
      <c r="FW55" s="994"/>
      <c r="FX55" s="994"/>
      <c r="FY55" s="994"/>
      <c r="FZ55" s="994"/>
      <c r="GA55" s="994"/>
      <c r="GB55" s="994"/>
      <c r="GC55" s="994"/>
      <c r="GD55" s="994"/>
      <c r="GE55" s="994"/>
      <c r="GF55" s="994"/>
      <c r="GG55" s="994"/>
      <c r="GH55" s="994"/>
      <c r="GI55" s="994"/>
      <c r="GJ55" s="994"/>
      <c r="GK55" s="994"/>
      <c r="GL55" s="994"/>
      <c r="GM55" s="994"/>
      <c r="GN55" s="994"/>
      <c r="GO55" s="994"/>
      <c r="GP55" s="994"/>
      <c r="GQ55" s="994"/>
      <c r="GR55" s="994"/>
      <c r="GS55" s="994"/>
      <c r="GT55" s="994"/>
      <c r="GU55" s="994"/>
      <c r="GV55" s="994"/>
      <c r="GW55" s="994"/>
      <c r="GX55" s="994"/>
      <c r="GY55" s="233"/>
      <c r="GZ55" s="233"/>
      <c r="HC55" s="124" t="s">
        <v>41</v>
      </c>
      <c r="HE55" s="127" t="s">
        <v>132</v>
      </c>
      <c r="HG55" s="527" t="s">
        <v>167</v>
      </c>
      <c r="HH55" s="994"/>
      <c r="HI55" s="994"/>
      <c r="HJ55" s="994"/>
      <c r="HK55" s="994"/>
      <c r="HL55" s="994"/>
      <c r="HM55" s="994"/>
      <c r="HN55" s="994"/>
      <c r="HO55" s="994"/>
      <c r="HP55" s="994"/>
      <c r="HQ55" s="994"/>
      <c r="HR55" s="994"/>
      <c r="HS55" s="994"/>
      <c r="HT55" s="994"/>
      <c r="HU55" s="994"/>
      <c r="HV55" s="994"/>
      <c r="HW55" s="994"/>
      <c r="HX55" s="994"/>
      <c r="HY55" s="994"/>
      <c r="HZ55" s="994"/>
      <c r="IA55" s="994"/>
      <c r="IB55" s="994"/>
      <c r="IC55" s="994"/>
      <c r="ID55" s="994"/>
      <c r="IE55" s="994"/>
      <c r="IF55" s="994"/>
      <c r="IG55" s="994"/>
      <c r="IH55" s="994"/>
      <c r="II55" s="994"/>
      <c r="IJ55" s="994"/>
      <c r="IK55" s="994"/>
      <c r="IL55" s="994"/>
      <c r="IM55" s="994"/>
      <c r="IN55" s="994"/>
      <c r="IO55" s="994"/>
      <c r="IP55" s="994"/>
      <c r="IQ55" s="994"/>
      <c r="IR55" s="994"/>
      <c r="IS55" s="994"/>
      <c r="IT55" s="994"/>
      <c r="IU55" s="994"/>
      <c r="IV55" s="994"/>
      <c r="IW55" s="994"/>
      <c r="IX55" s="994"/>
      <c r="IY55" s="994"/>
      <c r="IZ55" s="994"/>
      <c r="JA55" s="994"/>
      <c r="JB55" s="994"/>
      <c r="JC55" s="994"/>
      <c r="JD55" s="994"/>
      <c r="JE55" s="994"/>
      <c r="JF55" s="994"/>
      <c r="JG55" s="994"/>
      <c r="JH55" s="994"/>
      <c r="JI55" s="994"/>
      <c r="JJ55" s="994"/>
      <c r="JK55" s="994"/>
      <c r="JL55" s="994"/>
      <c r="JM55" s="994"/>
      <c r="JN55" s="994"/>
      <c r="JO55" s="994"/>
      <c r="JP55" s="994"/>
      <c r="JQ55" s="994"/>
      <c r="JR55" s="994"/>
      <c r="JS55" s="994"/>
      <c r="JT55" s="994"/>
      <c r="JU55" s="994"/>
      <c r="JV55" s="994"/>
      <c r="JW55" s="994"/>
      <c r="JX55" s="994"/>
      <c r="JY55" s="994"/>
      <c r="JZ55" s="994"/>
      <c r="KA55" s="994"/>
      <c r="KB55" s="994"/>
      <c r="KC55" s="994"/>
      <c r="KD55" s="994"/>
      <c r="KE55" s="994"/>
      <c r="KF55" s="994"/>
      <c r="KG55" s="994"/>
      <c r="KH55" s="994"/>
      <c r="KI55" s="994"/>
      <c r="KJ55" s="994"/>
      <c r="KK55" s="994"/>
      <c r="KL55" s="994"/>
      <c r="KM55" s="994"/>
      <c r="KN55" s="994"/>
      <c r="KO55" s="994"/>
      <c r="KP55" s="994"/>
      <c r="KQ55" s="994"/>
      <c r="KR55" s="994"/>
      <c r="KS55" s="994"/>
      <c r="KT55" s="994"/>
      <c r="KU55" s="994"/>
      <c r="KV55" s="994"/>
      <c r="KW55" s="994"/>
      <c r="KX55" s="994"/>
      <c r="KY55" s="233"/>
      <c r="KZ55" s="233"/>
      <c r="LC55" s="124" t="s">
        <v>41</v>
      </c>
      <c r="LE55" s="127" t="s">
        <v>132</v>
      </c>
      <c r="LG55" s="527" t="s">
        <v>167</v>
      </c>
      <c r="LH55" s="994"/>
      <c r="LI55" s="994"/>
      <c r="LJ55" s="994"/>
      <c r="LK55" s="994"/>
      <c r="LL55" s="994"/>
      <c r="LM55" s="994"/>
      <c r="LN55" s="994"/>
      <c r="LO55" s="994"/>
      <c r="LP55" s="994"/>
      <c r="LQ55" s="994"/>
      <c r="LR55" s="994"/>
      <c r="LS55" s="994"/>
      <c r="LT55" s="994"/>
      <c r="LU55" s="994"/>
      <c r="LV55" s="994"/>
      <c r="LW55" s="994"/>
      <c r="LX55" s="994"/>
      <c r="LY55" s="994"/>
      <c r="LZ55" s="994"/>
      <c r="MA55" s="994"/>
      <c r="MB55" s="994"/>
      <c r="MC55" s="994"/>
      <c r="MD55" s="994"/>
      <c r="ME55" s="994"/>
      <c r="MF55" s="994"/>
      <c r="MG55" s="994"/>
      <c r="MH55" s="994"/>
      <c r="MI55" s="994"/>
      <c r="MJ55" s="994"/>
      <c r="MK55" s="994"/>
      <c r="ML55" s="994"/>
      <c r="MM55" s="994"/>
      <c r="MN55" s="994"/>
      <c r="MO55" s="994"/>
      <c r="MP55" s="994"/>
      <c r="MQ55" s="994"/>
      <c r="MR55" s="994"/>
      <c r="MS55" s="994"/>
      <c r="MT55" s="994"/>
      <c r="MU55" s="994"/>
      <c r="MV55" s="994"/>
      <c r="MW55" s="994"/>
      <c r="MX55" s="994"/>
      <c r="MY55" s="994"/>
      <c r="MZ55" s="994"/>
      <c r="NA55" s="994"/>
      <c r="NB55" s="994"/>
      <c r="NC55" s="994"/>
      <c r="ND55" s="994"/>
      <c r="NE55" s="994"/>
      <c r="NF55" s="994"/>
      <c r="NG55" s="994"/>
      <c r="NH55" s="994"/>
      <c r="NI55" s="994"/>
      <c r="NJ55" s="994"/>
      <c r="NK55" s="994"/>
      <c r="NL55" s="994"/>
      <c r="NM55" s="994"/>
      <c r="NN55" s="994"/>
      <c r="NO55" s="994"/>
      <c r="NP55" s="994"/>
      <c r="NQ55" s="994"/>
      <c r="NR55" s="994"/>
      <c r="NS55" s="994"/>
      <c r="NT55" s="994"/>
      <c r="NU55" s="994"/>
      <c r="NV55" s="994"/>
      <c r="NW55" s="994"/>
      <c r="NX55" s="994"/>
      <c r="NY55" s="994"/>
      <c r="NZ55" s="994"/>
      <c r="OA55" s="994"/>
      <c r="OB55" s="994"/>
      <c r="OC55" s="994"/>
      <c r="OD55" s="994"/>
      <c r="OE55" s="994"/>
      <c r="OF55" s="994"/>
      <c r="OG55" s="994"/>
      <c r="OH55" s="994"/>
      <c r="OI55" s="994"/>
      <c r="OJ55" s="994"/>
      <c r="OK55" s="994"/>
      <c r="OL55" s="994"/>
      <c r="OM55" s="994"/>
      <c r="ON55" s="994"/>
      <c r="OO55" s="994"/>
      <c r="OP55" s="994"/>
      <c r="OQ55" s="994"/>
      <c r="OR55" s="994"/>
      <c r="OS55" s="994"/>
      <c r="OT55" s="994"/>
      <c r="OU55" s="994"/>
      <c r="OV55" s="994"/>
      <c r="OW55" s="994"/>
      <c r="OX55" s="994"/>
      <c r="OY55" s="233"/>
      <c r="OZ55" s="233"/>
      <c r="PC55" s="124" t="s">
        <v>41</v>
      </c>
      <c r="PE55" s="127" t="s">
        <v>132</v>
      </c>
      <c r="PG55" s="527" t="s">
        <v>167</v>
      </c>
      <c r="PH55" s="994"/>
      <c r="PI55" s="994"/>
      <c r="PJ55" s="994"/>
      <c r="PK55" s="994"/>
      <c r="PL55" s="994"/>
      <c r="PM55" s="994"/>
      <c r="PN55" s="994"/>
      <c r="PO55" s="994"/>
      <c r="PP55" s="994"/>
      <c r="PQ55" s="994"/>
      <c r="PR55" s="994"/>
      <c r="PS55" s="994"/>
      <c r="PT55" s="994"/>
      <c r="PU55" s="994"/>
      <c r="PV55" s="994"/>
      <c r="PW55" s="994"/>
      <c r="PX55" s="994"/>
      <c r="PY55" s="994"/>
      <c r="PZ55" s="994"/>
      <c r="QA55" s="994"/>
      <c r="QB55" s="994"/>
      <c r="QC55" s="994"/>
      <c r="QD55" s="994"/>
      <c r="QE55" s="994"/>
      <c r="QF55" s="994"/>
      <c r="QG55" s="994"/>
      <c r="QH55" s="994"/>
      <c r="QI55" s="994"/>
      <c r="QJ55" s="994"/>
      <c r="QK55" s="994"/>
      <c r="QL55" s="994"/>
      <c r="QM55" s="994"/>
      <c r="QN55" s="994"/>
      <c r="QO55" s="994"/>
      <c r="QP55" s="994"/>
      <c r="QQ55" s="994"/>
      <c r="QR55" s="994"/>
      <c r="QS55" s="994"/>
      <c r="QT55" s="994"/>
      <c r="QU55" s="994"/>
      <c r="QV55" s="994"/>
      <c r="QW55" s="994"/>
      <c r="QX55" s="994"/>
      <c r="QY55" s="994"/>
      <c r="QZ55" s="994"/>
      <c r="RA55" s="994"/>
      <c r="RB55" s="994"/>
      <c r="RC55" s="994"/>
      <c r="RD55" s="994"/>
      <c r="RE55" s="994"/>
      <c r="RF55" s="994"/>
      <c r="RG55" s="994"/>
      <c r="RH55" s="994"/>
      <c r="RI55" s="994"/>
      <c r="RJ55" s="994"/>
      <c r="RK55" s="994"/>
      <c r="RL55" s="994"/>
      <c r="RM55" s="994"/>
      <c r="RN55" s="994"/>
      <c r="RO55" s="994"/>
      <c r="RP55" s="994"/>
      <c r="RQ55" s="994"/>
      <c r="RR55" s="994"/>
      <c r="RS55" s="994"/>
      <c r="RT55" s="994"/>
      <c r="RU55" s="994"/>
      <c r="RV55" s="994"/>
      <c r="RW55" s="994"/>
      <c r="RX55" s="994"/>
      <c r="RY55" s="994"/>
      <c r="RZ55" s="994"/>
      <c r="SA55" s="994"/>
      <c r="SB55" s="994"/>
      <c r="SC55" s="994"/>
      <c r="SD55" s="994"/>
      <c r="SE55" s="994"/>
      <c r="SF55" s="994"/>
      <c r="SG55" s="994"/>
      <c r="SH55" s="994"/>
      <c r="SI55" s="994"/>
      <c r="SJ55" s="994"/>
      <c r="SK55" s="994"/>
      <c r="SL55" s="994"/>
      <c r="SM55" s="994"/>
      <c r="SN55" s="994"/>
      <c r="SO55" s="994"/>
      <c r="SP55" s="994"/>
      <c r="SQ55" s="994"/>
      <c r="SR55" s="994"/>
      <c r="SS55" s="994"/>
      <c r="ST55" s="994"/>
      <c r="SU55" s="994"/>
      <c r="SV55" s="994"/>
      <c r="SW55" s="994"/>
      <c r="SX55" s="994"/>
      <c r="SY55" s="233"/>
      <c r="SZ55" s="233"/>
    </row>
    <row r="56" spans="3:625" s="123" customFormat="1" ht="50.25" customHeight="1" x14ac:dyDescent="0.15">
      <c r="D56" s="124"/>
      <c r="E56" s="125">
        <v>2</v>
      </c>
      <c r="G56" s="527" t="s">
        <v>211</v>
      </c>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94"/>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4"/>
      <c r="BN56" s="994"/>
      <c r="BO56" s="994"/>
      <c r="BP56" s="994"/>
      <c r="BQ56" s="994"/>
      <c r="BR56" s="994"/>
      <c r="BS56" s="994"/>
      <c r="BT56" s="994"/>
      <c r="BU56" s="994"/>
      <c r="BV56" s="994"/>
      <c r="BW56" s="994"/>
      <c r="BX56" s="994"/>
      <c r="BY56" s="994"/>
      <c r="BZ56" s="994"/>
      <c r="CA56" s="994"/>
      <c r="CB56" s="994"/>
      <c r="CC56" s="994"/>
      <c r="CD56" s="994"/>
      <c r="CE56" s="994"/>
      <c r="CF56" s="994"/>
      <c r="CG56" s="994"/>
      <c r="CH56" s="994"/>
      <c r="CI56" s="994"/>
      <c r="CJ56" s="994"/>
      <c r="CK56" s="994"/>
      <c r="CL56" s="994"/>
      <c r="CM56" s="994"/>
      <c r="CN56" s="994"/>
      <c r="CO56" s="994"/>
      <c r="CP56" s="994"/>
      <c r="CQ56" s="994"/>
      <c r="CR56" s="994"/>
      <c r="CS56" s="994"/>
      <c r="CT56" s="994"/>
      <c r="CU56" s="994"/>
      <c r="CV56" s="994"/>
      <c r="CW56" s="994"/>
      <c r="CX56" s="994"/>
      <c r="CY56" s="233"/>
      <c r="CZ56" s="233"/>
      <c r="DD56" s="124"/>
      <c r="DE56" s="125">
        <v>2</v>
      </c>
      <c r="DG56" s="527" t="s">
        <v>211</v>
      </c>
      <c r="DH56" s="994"/>
      <c r="DI56" s="994"/>
      <c r="DJ56" s="994"/>
      <c r="DK56" s="994"/>
      <c r="DL56" s="994"/>
      <c r="DM56" s="994"/>
      <c r="DN56" s="994"/>
      <c r="DO56" s="994"/>
      <c r="DP56" s="994"/>
      <c r="DQ56" s="994"/>
      <c r="DR56" s="994"/>
      <c r="DS56" s="994"/>
      <c r="DT56" s="994"/>
      <c r="DU56" s="994"/>
      <c r="DV56" s="994"/>
      <c r="DW56" s="994"/>
      <c r="DX56" s="994"/>
      <c r="DY56" s="994"/>
      <c r="DZ56" s="994"/>
      <c r="EA56" s="994"/>
      <c r="EB56" s="994"/>
      <c r="EC56" s="994"/>
      <c r="ED56" s="994"/>
      <c r="EE56" s="994"/>
      <c r="EF56" s="994"/>
      <c r="EG56" s="994"/>
      <c r="EH56" s="994"/>
      <c r="EI56" s="994"/>
      <c r="EJ56" s="994"/>
      <c r="EK56" s="994"/>
      <c r="EL56" s="994"/>
      <c r="EM56" s="994"/>
      <c r="EN56" s="994"/>
      <c r="EO56" s="994"/>
      <c r="EP56" s="994"/>
      <c r="EQ56" s="994"/>
      <c r="ER56" s="994"/>
      <c r="ES56" s="994"/>
      <c r="ET56" s="994"/>
      <c r="EU56" s="994"/>
      <c r="EV56" s="994"/>
      <c r="EW56" s="994"/>
      <c r="EX56" s="994"/>
      <c r="EY56" s="994"/>
      <c r="EZ56" s="994"/>
      <c r="FA56" s="994"/>
      <c r="FB56" s="994"/>
      <c r="FC56" s="994"/>
      <c r="FD56" s="994"/>
      <c r="FE56" s="994"/>
      <c r="FF56" s="994"/>
      <c r="FG56" s="994"/>
      <c r="FH56" s="994"/>
      <c r="FI56" s="994"/>
      <c r="FJ56" s="994"/>
      <c r="FK56" s="994"/>
      <c r="FL56" s="994"/>
      <c r="FM56" s="994"/>
      <c r="FN56" s="994"/>
      <c r="FO56" s="994"/>
      <c r="FP56" s="994"/>
      <c r="FQ56" s="994"/>
      <c r="FR56" s="994"/>
      <c r="FS56" s="994"/>
      <c r="FT56" s="994"/>
      <c r="FU56" s="994"/>
      <c r="FV56" s="994"/>
      <c r="FW56" s="994"/>
      <c r="FX56" s="994"/>
      <c r="FY56" s="994"/>
      <c r="FZ56" s="994"/>
      <c r="GA56" s="994"/>
      <c r="GB56" s="994"/>
      <c r="GC56" s="994"/>
      <c r="GD56" s="994"/>
      <c r="GE56" s="994"/>
      <c r="GF56" s="994"/>
      <c r="GG56" s="994"/>
      <c r="GH56" s="994"/>
      <c r="GI56" s="994"/>
      <c r="GJ56" s="994"/>
      <c r="GK56" s="994"/>
      <c r="GL56" s="994"/>
      <c r="GM56" s="994"/>
      <c r="GN56" s="994"/>
      <c r="GO56" s="994"/>
      <c r="GP56" s="994"/>
      <c r="GQ56" s="994"/>
      <c r="GR56" s="994"/>
      <c r="GS56" s="994"/>
      <c r="GT56" s="994"/>
      <c r="GU56" s="994"/>
      <c r="GV56" s="994"/>
      <c r="GW56" s="994"/>
      <c r="GX56" s="994"/>
      <c r="GY56" s="233"/>
      <c r="GZ56" s="233"/>
      <c r="HD56" s="124"/>
      <c r="HE56" s="125">
        <v>2</v>
      </c>
      <c r="HG56" s="527" t="s">
        <v>211</v>
      </c>
      <c r="HH56" s="994"/>
      <c r="HI56" s="994"/>
      <c r="HJ56" s="994"/>
      <c r="HK56" s="994"/>
      <c r="HL56" s="994"/>
      <c r="HM56" s="994"/>
      <c r="HN56" s="994"/>
      <c r="HO56" s="994"/>
      <c r="HP56" s="994"/>
      <c r="HQ56" s="994"/>
      <c r="HR56" s="994"/>
      <c r="HS56" s="994"/>
      <c r="HT56" s="994"/>
      <c r="HU56" s="994"/>
      <c r="HV56" s="994"/>
      <c r="HW56" s="994"/>
      <c r="HX56" s="994"/>
      <c r="HY56" s="994"/>
      <c r="HZ56" s="994"/>
      <c r="IA56" s="994"/>
      <c r="IB56" s="994"/>
      <c r="IC56" s="994"/>
      <c r="ID56" s="994"/>
      <c r="IE56" s="994"/>
      <c r="IF56" s="994"/>
      <c r="IG56" s="994"/>
      <c r="IH56" s="994"/>
      <c r="II56" s="994"/>
      <c r="IJ56" s="994"/>
      <c r="IK56" s="994"/>
      <c r="IL56" s="994"/>
      <c r="IM56" s="994"/>
      <c r="IN56" s="994"/>
      <c r="IO56" s="994"/>
      <c r="IP56" s="994"/>
      <c r="IQ56" s="994"/>
      <c r="IR56" s="994"/>
      <c r="IS56" s="994"/>
      <c r="IT56" s="994"/>
      <c r="IU56" s="994"/>
      <c r="IV56" s="994"/>
      <c r="IW56" s="994"/>
      <c r="IX56" s="994"/>
      <c r="IY56" s="994"/>
      <c r="IZ56" s="994"/>
      <c r="JA56" s="994"/>
      <c r="JB56" s="994"/>
      <c r="JC56" s="994"/>
      <c r="JD56" s="994"/>
      <c r="JE56" s="994"/>
      <c r="JF56" s="994"/>
      <c r="JG56" s="994"/>
      <c r="JH56" s="994"/>
      <c r="JI56" s="994"/>
      <c r="JJ56" s="994"/>
      <c r="JK56" s="994"/>
      <c r="JL56" s="994"/>
      <c r="JM56" s="994"/>
      <c r="JN56" s="994"/>
      <c r="JO56" s="994"/>
      <c r="JP56" s="994"/>
      <c r="JQ56" s="994"/>
      <c r="JR56" s="994"/>
      <c r="JS56" s="994"/>
      <c r="JT56" s="994"/>
      <c r="JU56" s="994"/>
      <c r="JV56" s="994"/>
      <c r="JW56" s="994"/>
      <c r="JX56" s="994"/>
      <c r="JY56" s="994"/>
      <c r="JZ56" s="994"/>
      <c r="KA56" s="994"/>
      <c r="KB56" s="994"/>
      <c r="KC56" s="994"/>
      <c r="KD56" s="994"/>
      <c r="KE56" s="994"/>
      <c r="KF56" s="994"/>
      <c r="KG56" s="994"/>
      <c r="KH56" s="994"/>
      <c r="KI56" s="994"/>
      <c r="KJ56" s="994"/>
      <c r="KK56" s="994"/>
      <c r="KL56" s="994"/>
      <c r="KM56" s="994"/>
      <c r="KN56" s="994"/>
      <c r="KO56" s="994"/>
      <c r="KP56" s="994"/>
      <c r="KQ56" s="994"/>
      <c r="KR56" s="994"/>
      <c r="KS56" s="994"/>
      <c r="KT56" s="994"/>
      <c r="KU56" s="994"/>
      <c r="KV56" s="994"/>
      <c r="KW56" s="994"/>
      <c r="KX56" s="994"/>
      <c r="KY56" s="233"/>
      <c r="KZ56" s="233"/>
      <c r="LD56" s="124"/>
      <c r="LE56" s="125">
        <v>2</v>
      </c>
      <c r="LG56" s="527" t="s">
        <v>211</v>
      </c>
      <c r="LH56" s="994"/>
      <c r="LI56" s="994"/>
      <c r="LJ56" s="994"/>
      <c r="LK56" s="994"/>
      <c r="LL56" s="994"/>
      <c r="LM56" s="994"/>
      <c r="LN56" s="994"/>
      <c r="LO56" s="994"/>
      <c r="LP56" s="994"/>
      <c r="LQ56" s="994"/>
      <c r="LR56" s="994"/>
      <c r="LS56" s="994"/>
      <c r="LT56" s="994"/>
      <c r="LU56" s="994"/>
      <c r="LV56" s="994"/>
      <c r="LW56" s="994"/>
      <c r="LX56" s="994"/>
      <c r="LY56" s="994"/>
      <c r="LZ56" s="994"/>
      <c r="MA56" s="994"/>
      <c r="MB56" s="994"/>
      <c r="MC56" s="994"/>
      <c r="MD56" s="994"/>
      <c r="ME56" s="994"/>
      <c r="MF56" s="994"/>
      <c r="MG56" s="994"/>
      <c r="MH56" s="994"/>
      <c r="MI56" s="994"/>
      <c r="MJ56" s="994"/>
      <c r="MK56" s="994"/>
      <c r="ML56" s="994"/>
      <c r="MM56" s="994"/>
      <c r="MN56" s="994"/>
      <c r="MO56" s="994"/>
      <c r="MP56" s="994"/>
      <c r="MQ56" s="994"/>
      <c r="MR56" s="994"/>
      <c r="MS56" s="994"/>
      <c r="MT56" s="994"/>
      <c r="MU56" s="994"/>
      <c r="MV56" s="994"/>
      <c r="MW56" s="994"/>
      <c r="MX56" s="994"/>
      <c r="MY56" s="994"/>
      <c r="MZ56" s="994"/>
      <c r="NA56" s="994"/>
      <c r="NB56" s="994"/>
      <c r="NC56" s="994"/>
      <c r="ND56" s="994"/>
      <c r="NE56" s="994"/>
      <c r="NF56" s="994"/>
      <c r="NG56" s="994"/>
      <c r="NH56" s="994"/>
      <c r="NI56" s="994"/>
      <c r="NJ56" s="994"/>
      <c r="NK56" s="994"/>
      <c r="NL56" s="994"/>
      <c r="NM56" s="994"/>
      <c r="NN56" s="994"/>
      <c r="NO56" s="994"/>
      <c r="NP56" s="994"/>
      <c r="NQ56" s="994"/>
      <c r="NR56" s="994"/>
      <c r="NS56" s="994"/>
      <c r="NT56" s="994"/>
      <c r="NU56" s="994"/>
      <c r="NV56" s="994"/>
      <c r="NW56" s="994"/>
      <c r="NX56" s="994"/>
      <c r="NY56" s="994"/>
      <c r="NZ56" s="994"/>
      <c r="OA56" s="994"/>
      <c r="OB56" s="994"/>
      <c r="OC56" s="994"/>
      <c r="OD56" s="994"/>
      <c r="OE56" s="994"/>
      <c r="OF56" s="994"/>
      <c r="OG56" s="994"/>
      <c r="OH56" s="994"/>
      <c r="OI56" s="994"/>
      <c r="OJ56" s="994"/>
      <c r="OK56" s="994"/>
      <c r="OL56" s="994"/>
      <c r="OM56" s="994"/>
      <c r="ON56" s="994"/>
      <c r="OO56" s="994"/>
      <c r="OP56" s="994"/>
      <c r="OQ56" s="994"/>
      <c r="OR56" s="994"/>
      <c r="OS56" s="994"/>
      <c r="OT56" s="994"/>
      <c r="OU56" s="994"/>
      <c r="OV56" s="994"/>
      <c r="OW56" s="994"/>
      <c r="OX56" s="994"/>
      <c r="OY56" s="233"/>
      <c r="OZ56" s="233"/>
      <c r="PD56" s="124"/>
      <c r="PE56" s="125">
        <v>2</v>
      </c>
      <c r="PG56" s="527" t="s">
        <v>211</v>
      </c>
      <c r="PH56" s="994"/>
      <c r="PI56" s="994"/>
      <c r="PJ56" s="994"/>
      <c r="PK56" s="994"/>
      <c r="PL56" s="994"/>
      <c r="PM56" s="994"/>
      <c r="PN56" s="994"/>
      <c r="PO56" s="994"/>
      <c r="PP56" s="994"/>
      <c r="PQ56" s="994"/>
      <c r="PR56" s="994"/>
      <c r="PS56" s="994"/>
      <c r="PT56" s="994"/>
      <c r="PU56" s="994"/>
      <c r="PV56" s="994"/>
      <c r="PW56" s="994"/>
      <c r="PX56" s="994"/>
      <c r="PY56" s="994"/>
      <c r="PZ56" s="994"/>
      <c r="QA56" s="994"/>
      <c r="QB56" s="994"/>
      <c r="QC56" s="994"/>
      <c r="QD56" s="994"/>
      <c r="QE56" s="994"/>
      <c r="QF56" s="994"/>
      <c r="QG56" s="994"/>
      <c r="QH56" s="994"/>
      <c r="QI56" s="994"/>
      <c r="QJ56" s="994"/>
      <c r="QK56" s="994"/>
      <c r="QL56" s="994"/>
      <c r="QM56" s="994"/>
      <c r="QN56" s="994"/>
      <c r="QO56" s="994"/>
      <c r="QP56" s="994"/>
      <c r="QQ56" s="994"/>
      <c r="QR56" s="994"/>
      <c r="QS56" s="994"/>
      <c r="QT56" s="994"/>
      <c r="QU56" s="994"/>
      <c r="QV56" s="994"/>
      <c r="QW56" s="994"/>
      <c r="QX56" s="994"/>
      <c r="QY56" s="994"/>
      <c r="QZ56" s="994"/>
      <c r="RA56" s="994"/>
      <c r="RB56" s="994"/>
      <c r="RC56" s="994"/>
      <c r="RD56" s="994"/>
      <c r="RE56" s="994"/>
      <c r="RF56" s="994"/>
      <c r="RG56" s="994"/>
      <c r="RH56" s="994"/>
      <c r="RI56" s="994"/>
      <c r="RJ56" s="994"/>
      <c r="RK56" s="994"/>
      <c r="RL56" s="994"/>
      <c r="RM56" s="994"/>
      <c r="RN56" s="994"/>
      <c r="RO56" s="994"/>
      <c r="RP56" s="994"/>
      <c r="RQ56" s="994"/>
      <c r="RR56" s="994"/>
      <c r="RS56" s="994"/>
      <c r="RT56" s="994"/>
      <c r="RU56" s="994"/>
      <c r="RV56" s="994"/>
      <c r="RW56" s="994"/>
      <c r="RX56" s="994"/>
      <c r="RY56" s="994"/>
      <c r="RZ56" s="994"/>
      <c r="SA56" s="994"/>
      <c r="SB56" s="994"/>
      <c r="SC56" s="994"/>
      <c r="SD56" s="994"/>
      <c r="SE56" s="994"/>
      <c r="SF56" s="994"/>
      <c r="SG56" s="994"/>
      <c r="SH56" s="994"/>
      <c r="SI56" s="994"/>
      <c r="SJ56" s="994"/>
      <c r="SK56" s="994"/>
      <c r="SL56" s="994"/>
      <c r="SM56" s="994"/>
      <c r="SN56" s="994"/>
      <c r="SO56" s="994"/>
      <c r="SP56" s="994"/>
      <c r="SQ56" s="994"/>
      <c r="SR56" s="994"/>
      <c r="SS56" s="994"/>
      <c r="ST56" s="994"/>
      <c r="SU56" s="994"/>
      <c r="SV56" s="994"/>
      <c r="SW56" s="994"/>
      <c r="SX56" s="994"/>
      <c r="SY56" s="233"/>
      <c r="SZ56" s="233"/>
    </row>
    <row r="57" spans="3:625" s="100" customFormat="1" ht="12.75" customHeight="1" x14ac:dyDescent="0.15">
      <c r="D57" s="126"/>
      <c r="E57" s="127">
        <v>3</v>
      </c>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D57" s="126"/>
      <c r="DE57" s="127">
        <v>3</v>
      </c>
      <c r="DG57" s="735" t="s">
        <v>138</v>
      </c>
      <c r="DH57" s="735"/>
      <c r="DI57" s="735"/>
      <c r="DJ57" s="735"/>
      <c r="DK57" s="735"/>
      <c r="DL57" s="735"/>
      <c r="DM57" s="735"/>
      <c r="DN57" s="735"/>
      <c r="DO57" s="735"/>
      <c r="DP57" s="735"/>
      <c r="DQ57" s="735"/>
      <c r="DR57" s="735"/>
      <c r="DS57" s="735"/>
      <c r="DT57" s="735"/>
      <c r="DU57" s="735"/>
      <c r="DV57" s="735"/>
      <c r="DW57" s="735"/>
      <c r="DX57" s="735"/>
      <c r="DY57" s="735"/>
      <c r="DZ57" s="735"/>
      <c r="EA57" s="735"/>
      <c r="EB57" s="735"/>
      <c r="EC57" s="735"/>
      <c r="ED57" s="735"/>
      <c r="EE57" s="735"/>
      <c r="EF57" s="735"/>
      <c r="EG57" s="735"/>
      <c r="EH57" s="735"/>
      <c r="EI57" s="735"/>
      <c r="EJ57" s="735"/>
      <c r="EK57" s="735"/>
      <c r="EL57" s="735"/>
      <c r="EM57" s="735"/>
      <c r="EN57" s="735"/>
      <c r="EO57" s="735"/>
      <c r="EP57" s="735"/>
      <c r="EQ57" s="735"/>
      <c r="ER57" s="735"/>
      <c r="ES57" s="735"/>
      <c r="ET57" s="735"/>
      <c r="EU57" s="735"/>
      <c r="EV57" s="224"/>
      <c r="EW57" s="216"/>
      <c r="EX57" s="216"/>
      <c r="EY57" s="216"/>
      <c r="EZ57" s="216"/>
      <c r="FA57" s="216"/>
      <c r="FB57" s="216"/>
      <c r="FC57" s="216"/>
      <c r="FD57" s="216"/>
      <c r="FE57" s="216"/>
      <c r="FF57" s="216"/>
      <c r="FG57" s="216"/>
      <c r="FH57" s="216"/>
      <c r="FI57" s="216"/>
      <c r="FJ57" s="216"/>
      <c r="FN57" s="215"/>
      <c r="FO57" s="215"/>
      <c r="FP57" s="215"/>
      <c r="FQ57" s="215"/>
      <c r="FR57" s="215"/>
      <c r="FS57" s="215"/>
      <c r="FT57" s="215"/>
      <c r="FU57" s="215"/>
      <c r="FV57" s="215"/>
      <c r="FW57" s="215"/>
      <c r="FX57" s="215"/>
      <c r="FY57" s="215"/>
      <c r="FZ57" s="215"/>
      <c r="GA57" s="215"/>
      <c r="GB57" s="215"/>
      <c r="GC57" s="215"/>
      <c r="GD57" s="215"/>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D57" s="126"/>
      <c r="HE57" s="127">
        <v>3</v>
      </c>
      <c r="HG57" s="735" t="s">
        <v>138</v>
      </c>
      <c r="HH57" s="735"/>
      <c r="HI57" s="735"/>
      <c r="HJ57" s="735"/>
      <c r="HK57" s="735"/>
      <c r="HL57" s="735"/>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224"/>
      <c r="IW57" s="216"/>
      <c r="IX57" s="216"/>
      <c r="IY57" s="216"/>
      <c r="IZ57" s="216"/>
      <c r="JA57" s="216"/>
      <c r="JB57" s="216"/>
      <c r="JC57" s="216"/>
      <c r="JD57" s="216"/>
      <c r="JE57" s="216"/>
      <c r="JF57" s="216"/>
      <c r="JG57" s="216"/>
      <c r="JH57" s="216"/>
      <c r="JI57" s="216"/>
      <c r="JJ57" s="216"/>
      <c r="JN57" s="215"/>
      <c r="JO57" s="215"/>
      <c r="JP57" s="215"/>
      <c r="JQ57" s="215"/>
      <c r="JR57" s="215"/>
      <c r="JS57" s="215"/>
      <c r="JT57" s="215"/>
      <c r="JU57" s="215"/>
      <c r="JV57" s="215"/>
      <c r="JW57" s="215"/>
      <c r="JX57" s="215"/>
      <c r="JY57" s="215"/>
      <c r="JZ57" s="215"/>
      <c r="KA57" s="215"/>
      <c r="KB57" s="215"/>
      <c r="KC57" s="215"/>
      <c r="KD57" s="215"/>
      <c r="KE57" s="224"/>
      <c r="KF57" s="224"/>
      <c r="KG57" s="224"/>
      <c r="KH57" s="224"/>
      <c r="KI57" s="224"/>
      <c r="KJ57" s="224"/>
      <c r="KK57" s="224"/>
      <c r="KL57" s="224"/>
      <c r="KM57" s="224"/>
      <c r="KN57" s="224"/>
      <c r="KO57" s="224"/>
      <c r="KP57" s="224"/>
      <c r="KQ57" s="224"/>
      <c r="KR57" s="224"/>
      <c r="KS57" s="224"/>
      <c r="KT57" s="224"/>
      <c r="KU57" s="224"/>
      <c r="KV57" s="224"/>
      <c r="KW57" s="224"/>
      <c r="KX57" s="224"/>
      <c r="KY57" s="224"/>
      <c r="KZ57" s="224"/>
      <c r="LD57" s="126"/>
      <c r="LE57" s="127">
        <v>3</v>
      </c>
      <c r="LG57" s="735" t="s">
        <v>138</v>
      </c>
      <c r="LH57" s="735"/>
      <c r="LI57" s="735"/>
      <c r="LJ57" s="735"/>
      <c r="LK57" s="735"/>
      <c r="LL57" s="735"/>
      <c r="LM57" s="735"/>
      <c r="LN57" s="735"/>
      <c r="LO57" s="735"/>
      <c r="LP57" s="735"/>
      <c r="LQ57" s="735"/>
      <c r="LR57" s="735"/>
      <c r="LS57" s="735"/>
      <c r="LT57" s="735"/>
      <c r="LU57" s="735"/>
      <c r="LV57" s="735"/>
      <c r="LW57" s="735"/>
      <c r="LX57" s="735"/>
      <c r="LY57" s="735"/>
      <c r="LZ57" s="735"/>
      <c r="MA57" s="735"/>
      <c r="MB57" s="735"/>
      <c r="MC57" s="735"/>
      <c r="MD57" s="735"/>
      <c r="ME57" s="735"/>
      <c r="MF57" s="735"/>
      <c r="MG57" s="735"/>
      <c r="MH57" s="735"/>
      <c r="MI57" s="735"/>
      <c r="MJ57" s="735"/>
      <c r="MK57" s="735"/>
      <c r="ML57" s="735"/>
      <c r="MM57" s="735"/>
      <c r="MN57" s="735"/>
      <c r="MO57" s="735"/>
      <c r="MP57" s="735"/>
      <c r="MQ57" s="735"/>
      <c r="MR57" s="735"/>
      <c r="MS57" s="735"/>
      <c r="MT57" s="735"/>
      <c r="MU57" s="735"/>
      <c r="MV57" s="224"/>
      <c r="MW57" s="216"/>
      <c r="MX57" s="216"/>
      <c r="MY57" s="216"/>
      <c r="MZ57" s="216"/>
      <c r="NA57" s="216"/>
      <c r="NB57" s="216"/>
      <c r="NC57" s="216"/>
      <c r="ND57" s="216"/>
      <c r="NE57" s="216"/>
      <c r="NF57" s="216"/>
      <c r="NG57" s="216"/>
      <c r="NH57" s="216"/>
      <c r="NI57" s="216"/>
      <c r="NJ57" s="216"/>
      <c r="NN57" s="215"/>
      <c r="NO57" s="215"/>
      <c r="NP57" s="215"/>
      <c r="NQ57" s="215"/>
      <c r="NR57" s="215"/>
      <c r="NS57" s="215"/>
      <c r="NT57" s="215"/>
      <c r="NU57" s="215"/>
      <c r="NV57" s="215"/>
      <c r="NW57" s="215"/>
      <c r="NX57" s="215"/>
      <c r="NY57" s="215"/>
      <c r="NZ57" s="215"/>
      <c r="OA57" s="215"/>
      <c r="OB57" s="215"/>
      <c r="OC57" s="215"/>
      <c r="OD57" s="215"/>
      <c r="OE57" s="224"/>
      <c r="OF57" s="224"/>
      <c r="OG57" s="224"/>
      <c r="OH57" s="224"/>
      <c r="OI57" s="224"/>
      <c r="OJ57" s="224"/>
      <c r="OK57" s="224"/>
      <c r="OL57" s="224"/>
      <c r="OM57" s="224"/>
      <c r="ON57" s="224"/>
      <c r="OO57" s="224"/>
      <c r="OP57" s="224"/>
      <c r="OQ57" s="224"/>
      <c r="OR57" s="224"/>
      <c r="OS57" s="224"/>
      <c r="OT57" s="224"/>
      <c r="OU57" s="224"/>
      <c r="OV57" s="224"/>
      <c r="OW57" s="224"/>
      <c r="OX57" s="224"/>
      <c r="OY57" s="224"/>
      <c r="OZ57" s="224"/>
      <c r="PD57" s="126"/>
      <c r="PE57" s="127">
        <v>3</v>
      </c>
      <c r="PG57" s="735" t="s">
        <v>138</v>
      </c>
      <c r="PH57" s="735"/>
      <c r="PI57" s="735"/>
      <c r="PJ57" s="735"/>
      <c r="PK57" s="735"/>
      <c r="PL57" s="735"/>
      <c r="PM57" s="735"/>
      <c r="PN57" s="735"/>
      <c r="PO57" s="735"/>
      <c r="PP57" s="735"/>
      <c r="PQ57" s="735"/>
      <c r="PR57" s="735"/>
      <c r="PS57" s="735"/>
      <c r="PT57" s="735"/>
      <c r="PU57" s="735"/>
      <c r="PV57" s="735"/>
      <c r="PW57" s="735"/>
      <c r="PX57" s="735"/>
      <c r="PY57" s="735"/>
      <c r="PZ57" s="735"/>
      <c r="QA57" s="735"/>
      <c r="QB57" s="735"/>
      <c r="QC57" s="735"/>
      <c r="QD57" s="735"/>
      <c r="QE57" s="735"/>
      <c r="QF57" s="735"/>
      <c r="QG57" s="735"/>
      <c r="QH57" s="735"/>
      <c r="QI57" s="735"/>
      <c r="QJ57" s="735"/>
      <c r="QK57" s="735"/>
      <c r="QL57" s="735"/>
      <c r="QM57" s="735"/>
      <c r="QN57" s="735"/>
      <c r="QO57" s="735"/>
      <c r="QP57" s="735"/>
      <c r="QQ57" s="735"/>
      <c r="QR57" s="735"/>
      <c r="QS57" s="735"/>
      <c r="QT57" s="735"/>
      <c r="QU57" s="735"/>
      <c r="QV57" s="224"/>
      <c r="QW57" s="216"/>
      <c r="QX57" s="216"/>
      <c r="QY57" s="216"/>
      <c r="QZ57" s="216"/>
      <c r="RA57" s="216"/>
      <c r="RB57" s="216"/>
      <c r="RC57" s="216"/>
      <c r="RD57" s="216"/>
      <c r="RE57" s="216"/>
      <c r="RF57" s="216"/>
      <c r="RG57" s="216"/>
      <c r="RH57" s="216"/>
      <c r="RI57" s="216"/>
      <c r="RJ57" s="216"/>
      <c r="RN57" s="215"/>
      <c r="RO57" s="215"/>
      <c r="RP57" s="215"/>
      <c r="RQ57" s="215"/>
      <c r="RR57" s="215"/>
      <c r="RS57" s="215"/>
      <c r="RT57" s="215"/>
      <c r="RU57" s="215"/>
      <c r="RV57" s="215"/>
      <c r="RW57" s="215"/>
      <c r="RX57" s="215"/>
      <c r="RY57" s="215"/>
      <c r="RZ57" s="215"/>
      <c r="SA57" s="215"/>
      <c r="SB57" s="215"/>
      <c r="SC57" s="215"/>
      <c r="SD57" s="215"/>
      <c r="SE57" s="224"/>
      <c r="SF57" s="224"/>
      <c r="SG57" s="224"/>
      <c r="SH57" s="224"/>
      <c r="SI57" s="224"/>
      <c r="SJ57" s="224"/>
      <c r="SK57" s="224"/>
      <c r="SL57" s="224"/>
      <c r="SM57" s="224"/>
      <c r="SN57" s="224"/>
      <c r="SO57" s="224"/>
      <c r="SP57" s="224"/>
      <c r="SQ57" s="224"/>
      <c r="SR57" s="224"/>
      <c r="SS57" s="224"/>
      <c r="ST57" s="224"/>
      <c r="SU57" s="224"/>
      <c r="SV57" s="224"/>
      <c r="SW57" s="224"/>
      <c r="SX57" s="224"/>
      <c r="SY57" s="224"/>
      <c r="SZ57" s="224"/>
      <c r="UY57" s="224"/>
      <c r="UZ57" s="216"/>
      <c r="VA57" s="216"/>
      <c r="VB57" s="216"/>
      <c r="VC57" s="216"/>
      <c r="VD57" s="216"/>
      <c r="VE57" s="216"/>
      <c r="VF57" s="216"/>
      <c r="VG57" s="216"/>
      <c r="VH57" s="216"/>
      <c r="VI57" s="216"/>
      <c r="VJ57" s="216"/>
      <c r="VK57" s="216"/>
      <c r="VL57" s="216"/>
      <c r="VM57" s="216"/>
      <c r="VQ57" s="215"/>
      <c r="VR57" s="215"/>
      <c r="VS57" s="215"/>
      <c r="VT57" s="215"/>
      <c r="VU57" s="215"/>
      <c r="VV57" s="215"/>
      <c r="VW57" s="215"/>
      <c r="VX57" s="215"/>
      <c r="VY57" s="215"/>
      <c r="VZ57" s="215"/>
      <c r="WA57" s="215"/>
      <c r="WB57" s="215"/>
      <c r="WC57" s="215"/>
      <c r="WD57" s="215"/>
      <c r="WE57" s="215"/>
      <c r="WF57" s="215"/>
      <c r="WG57" s="215"/>
      <c r="WH57" s="224"/>
      <c r="WI57" s="224"/>
      <c r="WJ57" s="224"/>
      <c r="WK57" s="224"/>
      <c r="WL57" s="224"/>
      <c r="WM57" s="224"/>
      <c r="WN57" s="224"/>
      <c r="WO57" s="224"/>
      <c r="WP57" s="224"/>
      <c r="WQ57" s="224"/>
      <c r="WR57" s="224"/>
      <c r="WS57" s="224"/>
      <c r="WT57" s="224"/>
      <c r="WU57" s="224"/>
      <c r="WV57" s="224"/>
      <c r="WW57" s="224"/>
      <c r="WX57" s="224"/>
      <c r="WY57" s="224"/>
      <c r="WZ57" s="224"/>
      <c r="XA57" s="224"/>
    </row>
    <row r="58" spans="3:625" x14ac:dyDescent="0.15">
      <c r="BK58" s="102"/>
      <c r="BL58" s="102"/>
      <c r="BM58" s="102"/>
      <c r="BN58" s="102"/>
      <c r="BO58" s="102"/>
      <c r="BP58" s="102"/>
      <c r="BQ58" s="102"/>
      <c r="BR58" s="102"/>
      <c r="BS58" s="102"/>
      <c r="BT58" s="102"/>
      <c r="BU58" s="102"/>
      <c r="BV58" s="102"/>
      <c r="BW58" s="102"/>
      <c r="BX58" s="102"/>
      <c r="BY58" s="102"/>
      <c r="BZ58" s="102"/>
      <c r="CA58" s="102"/>
      <c r="CB58" s="102"/>
      <c r="CC58" s="102"/>
      <c r="CD58" s="102"/>
      <c r="FK58" s="102"/>
      <c r="FL58" s="102"/>
      <c r="FM58" s="102"/>
      <c r="FN58" s="102"/>
      <c r="FO58" s="102"/>
      <c r="FP58" s="102"/>
      <c r="FQ58" s="102"/>
      <c r="FR58" s="102"/>
      <c r="FS58" s="102"/>
      <c r="FT58" s="102"/>
      <c r="FU58" s="102"/>
      <c r="FV58" s="102"/>
      <c r="FW58" s="102"/>
      <c r="FX58" s="102"/>
      <c r="FY58" s="102"/>
      <c r="FZ58" s="102"/>
      <c r="GA58" s="102"/>
      <c r="GB58" s="102"/>
      <c r="GC58" s="102"/>
      <c r="GD58" s="102"/>
      <c r="JK58" s="102"/>
      <c r="JL58" s="102"/>
      <c r="JM58" s="102"/>
      <c r="JN58" s="102"/>
      <c r="JO58" s="102"/>
      <c r="JP58" s="102"/>
      <c r="JQ58" s="102"/>
      <c r="JR58" s="102"/>
      <c r="JS58" s="102"/>
      <c r="JT58" s="102"/>
      <c r="JU58" s="102"/>
      <c r="JV58" s="102"/>
      <c r="JW58" s="102"/>
      <c r="JX58" s="102"/>
      <c r="JY58" s="102"/>
      <c r="JZ58" s="102"/>
      <c r="KA58" s="102"/>
      <c r="KB58" s="102"/>
      <c r="KC58" s="102"/>
      <c r="KD58" s="102"/>
      <c r="NK58" s="102"/>
      <c r="NL58" s="102"/>
      <c r="NM58" s="102"/>
      <c r="NN58" s="102"/>
      <c r="NO58" s="102"/>
      <c r="NP58" s="102"/>
      <c r="NQ58" s="102"/>
      <c r="NR58" s="102"/>
      <c r="NS58" s="102"/>
      <c r="NT58" s="102"/>
      <c r="NU58" s="102"/>
      <c r="NV58" s="102"/>
      <c r="NW58" s="102"/>
      <c r="NX58" s="102"/>
      <c r="NY58" s="102"/>
      <c r="NZ58" s="102"/>
      <c r="OA58" s="102"/>
      <c r="OB58" s="102"/>
      <c r="OC58" s="102"/>
      <c r="OD58" s="102"/>
      <c r="RK58" s="102"/>
      <c r="RL58" s="102"/>
      <c r="RM58" s="102"/>
      <c r="RN58" s="102"/>
      <c r="RO58" s="102"/>
      <c r="RP58" s="102"/>
      <c r="RQ58" s="102"/>
      <c r="RR58" s="102"/>
      <c r="RS58" s="102"/>
      <c r="RT58" s="102"/>
      <c r="RU58" s="102"/>
      <c r="RV58" s="102"/>
      <c r="RW58" s="102"/>
      <c r="RX58" s="102"/>
      <c r="RY58" s="102"/>
      <c r="RZ58" s="102"/>
      <c r="SA58" s="102"/>
      <c r="SB58" s="102"/>
      <c r="SC58" s="102"/>
      <c r="SD58" s="102"/>
      <c r="VN58" s="102"/>
      <c r="VO58" s="102"/>
      <c r="VP58" s="102"/>
      <c r="VQ58" s="102"/>
      <c r="VR58" s="102"/>
      <c r="VS58" s="102"/>
      <c r="VT58" s="102"/>
      <c r="VU58" s="102"/>
      <c r="VV58" s="102"/>
      <c r="VW58" s="102"/>
      <c r="VX58" s="102"/>
      <c r="VY58" s="102"/>
      <c r="VZ58" s="102"/>
      <c r="WA58" s="102"/>
      <c r="WB58" s="102"/>
      <c r="WC58" s="102"/>
      <c r="WD58" s="102"/>
      <c r="WE58" s="102"/>
      <c r="WF58" s="102"/>
      <c r="WG58" s="102"/>
    </row>
  </sheetData>
  <mergeCells count="5396">
    <mergeCell ref="G56:CX56"/>
    <mergeCell ref="DG56:GX56"/>
    <mergeCell ref="HG56:KX56"/>
    <mergeCell ref="LG56:OX56"/>
    <mergeCell ref="PG56:SX56"/>
    <mergeCell ref="G57:AU57"/>
    <mergeCell ref="DG57:EU57"/>
    <mergeCell ref="HG57:IU57"/>
    <mergeCell ref="LG57:MU57"/>
    <mergeCell ref="PG57:QU57"/>
    <mergeCell ref="WX54:WZ54"/>
    <mergeCell ref="G55:CX55"/>
    <mergeCell ref="DG55:GX55"/>
    <mergeCell ref="HG55:KX55"/>
    <mergeCell ref="LG55:OX55"/>
    <mergeCell ref="PG55:SX55"/>
    <mergeCell ref="VJ54:VL54"/>
    <mergeCell ref="VN54:WG54"/>
    <mergeCell ref="WH54:WJ54"/>
    <mergeCell ref="WL54:WN54"/>
    <mergeCell ref="WP54:WR54"/>
    <mergeCell ref="WT54:WV54"/>
    <mergeCell ref="SU54:SW54"/>
    <mergeCell ref="UE54:US54"/>
    <mergeCell ref="UT54:UV54"/>
    <mergeCell ref="UX54:UZ54"/>
    <mergeCell ref="VB54:VD54"/>
    <mergeCell ref="VF54:VH54"/>
    <mergeCell ref="RG54:RI54"/>
    <mergeCell ref="RK54:SD54"/>
    <mergeCell ref="SE54:SG54"/>
    <mergeCell ref="SI54:SK54"/>
    <mergeCell ref="SM54:SO54"/>
    <mergeCell ref="SQ54:SS54"/>
    <mergeCell ref="OU54:OW54"/>
    <mergeCell ref="QB54:QP54"/>
    <mergeCell ref="QQ54:QS54"/>
    <mergeCell ref="QU54:QW54"/>
    <mergeCell ref="QY54:RA54"/>
    <mergeCell ref="RC54:RE54"/>
    <mergeCell ref="NG54:NI54"/>
    <mergeCell ref="NK54:OD54"/>
    <mergeCell ref="OE54:OG54"/>
    <mergeCell ref="OI54:OK54"/>
    <mergeCell ref="OM54:OO54"/>
    <mergeCell ref="OQ54:OS54"/>
    <mergeCell ref="KU54:KW54"/>
    <mergeCell ref="MB54:MP54"/>
    <mergeCell ref="MQ54:MS54"/>
    <mergeCell ref="MU54:MW54"/>
    <mergeCell ref="MY54:NA54"/>
    <mergeCell ref="NC54:NE54"/>
    <mergeCell ref="JG54:JI54"/>
    <mergeCell ref="JK54:KD54"/>
    <mergeCell ref="KE54:KG54"/>
    <mergeCell ref="KI54:KK54"/>
    <mergeCell ref="KM54:KO54"/>
    <mergeCell ref="KQ54:KS54"/>
    <mergeCell ref="GU54:GW54"/>
    <mergeCell ref="IB54:IP54"/>
    <mergeCell ref="IQ54:IS54"/>
    <mergeCell ref="IU54:IW54"/>
    <mergeCell ref="IY54:JA54"/>
    <mergeCell ref="JC54:JE54"/>
    <mergeCell ref="FG54:FI54"/>
    <mergeCell ref="FK54:GD54"/>
    <mergeCell ref="GE54:GG54"/>
    <mergeCell ref="GI54:GK54"/>
    <mergeCell ref="GM54:GO54"/>
    <mergeCell ref="GQ54:GS54"/>
    <mergeCell ref="CU54:CW54"/>
    <mergeCell ref="EB54:EP54"/>
    <mergeCell ref="EQ54:ES54"/>
    <mergeCell ref="EU54:EW54"/>
    <mergeCell ref="EY54:FA54"/>
    <mergeCell ref="FC54:FE54"/>
    <mergeCell ref="BG54:BI54"/>
    <mergeCell ref="BK54:CD54"/>
    <mergeCell ref="CE54:CG54"/>
    <mergeCell ref="CI54:CK54"/>
    <mergeCell ref="CM54:CO54"/>
    <mergeCell ref="CQ54:CS54"/>
    <mergeCell ref="WH53:WK53"/>
    <mergeCell ref="WL53:WO53"/>
    <mergeCell ref="WP53:WS53"/>
    <mergeCell ref="WT53:WW53"/>
    <mergeCell ref="WX53:XA53"/>
    <mergeCell ref="NC53:NF53"/>
    <mergeCell ref="NG53:NJ53"/>
    <mergeCell ref="NL53:OD53"/>
    <mergeCell ref="KE53:KH53"/>
    <mergeCell ref="KI53:KL53"/>
    <mergeCell ref="KM53:KP53"/>
    <mergeCell ref="KQ53:KT53"/>
    <mergeCell ref="KU53:KX53"/>
    <mergeCell ref="MB53:MP53"/>
    <mergeCell ref="IQ53:IT53"/>
    <mergeCell ref="IU53:IX53"/>
    <mergeCell ref="IY53:JB53"/>
    <mergeCell ref="JC53:JF53"/>
    <mergeCell ref="JG53:JJ53"/>
    <mergeCell ref="JL53:KD53"/>
    <mergeCell ref="AB54:AP54"/>
    <mergeCell ref="AQ54:AS54"/>
    <mergeCell ref="AU54:AW54"/>
    <mergeCell ref="AY54:BA54"/>
    <mergeCell ref="BC54:BE54"/>
    <mergeCell ref="UT53:UW53"/>
    <mergeCell ref="UX53:VA53"/>
    <mergeCell ref="VB53:VE53"/>
    <mergeCell ref="VF53:VI53"/>
    <mergeCell ref="VJ53:VM53"/>
    <mergeCell ref="VO53:WG53"/>
    <mergeCell ref="SE53:SH53"/>
    <mergeCell ref="SI53:SL53"/>
    <mergeCell ref="SM53:SP53"/>
    <mergeCell ref="SQ53:ST53"/>
    <mergeCell ref="SU53:SX53"/>
    <mergeCell ref="UE53:US53"/>
    <mergeCell ref="QQ53:QT53"/>
    <mergeCell ref="QU53:QX53"/>
    <mergeCell ref="QY53:RB53"/>
    <mergeCell ref="RC53:RF53"/>
    <mergeCell ref="RG53:RJ53"/>
    <mergeCell ref="RL53:SD53"/>
    <mergeCell ref="OE53:OH53"/>
    <mergeCell ref="OI53:OL53"/>
    <mergeCell ref="OM53:OP53"/>
    <mergeCell ref="OQ53:OT53"/>
    <mergeCell ref="OU53:OX53"/>
    <mergeCell ref="QB53:QP53"/>
    <mergeCell ref="MQ53:MT53"/>
    <mergeCell ref="MU53:MX53"/>
    <mergeCell ref="MY53:NB53"/>
    <mergeCell ref="GE53:GH53"/>
    <mergeCell ref="GI53:GL53"/>
    <mergeCell ref="GM53:GP53"/>
    <mergeCell ref="GQ53:GT53"/>
    <mergeCell ref="GU53:GX53"/>
    <mergeCell ref="IB53:IP53"/>
    <mergeCell ref="EQ53:ET53"/>
    <mergeCell ref="EU53:EX53"/>
    <mergeCell ref="EY53:FB53"/>
    <mergeCell ref="FC53:FF53"/>
    <mergeCell ref="FG53:FJ53"/>
    <mergeCell ref="FL53:GD53"/>
    <mergeCell ref="CE53:CH53"/>
    <mergeCell ref="CI53:CL53"/>
    <mergeCell ref="CM53:CP53"/>
    <mergeCell ref="CQ53:CT53"/>
    <mergeCell ref="CU53:CX53"/>
    <mergeCell ref="EB53:EP53"/>
    <mergeCell ref="WP52:WS52"/>
    <mergeCell ref="WT52:WW52"/>
    <mergeCell ref="WX52:XA52"/>
    <mergeCell ref="AB53:AP53"/>
    <mergeCell ref="AQ53:AT53"/>
    <mergeCell ref="AU53:AX53"/>
    <mergeCell ref="AY53:BB53"/>
    <mergeCell ref="BC53:BF53"/>
    <mergeCell ref="BG53:BJ53"/>
    <mergeCell ref="BL53:CD53"/>
    <mergeCell ref="SU52:SX52"/>
    <mergeCell ref="UE52:US52"/>
    <mergeCell ref="UT52:VM52"/>
    <mergeCell ref="VO52:WG52"/>
    <mergeCell ref="WH52:WK52"/>
    <mergeCell ref="WL52:WO52"/>
    <mergeCell ref="QQ52:RJ52"/>
    <mergeCell ref="RL52:SD52"/>
    <mergeCell ref="SE52:SH52"/>
    <mergeCell ref="SI52:SL52"/>
    <mergeCell ref="SM52:SP52"/>
    <mergeCell ref="SQ52:ST52"/>
    <mergeCell ref="OE52:OH52"/>
    <mergeCell ref="OI52:OL52"/>
    <mergeCell ref="OM52:OP52"/>
    <mergeCell ref="OQ52:OT52"/>
    <mergeCell ref="OU52:OX52"/>
    <mergeCell ref="QB52:QP52"/>
    <mergeCell ref="KM52:KP52"/>
    <mergeCell ref="KQ52:KT52"/>
    <mergeCell ref="KU52:KX52"/>
    <mergeCell ref="MB52:MP52"/>
    <mergeCell ref="MQ52:NJ52"/>
    <mergeCell ref="NL52:OD52"/>
    <mergeCell ref="GU52:GX52"/>
    <mergeCell ref="IB52:IP52"/>
    <mergeCell ref="IQ52:JJ52"/>
    <mergeCell ref="JL52:KD52"/>
    <mergeCell ref="KE52:KH52"/>
    <mergeCell ref="KI52:KL52"/>
    <mergeCell ref="EQ52:FJ52"/>
    <mergeCell ref="FL52:GD52"/>
    <mergeCell ref="GE52:GH52"/>
    <mergeCell ref="GI52:GL52"/>
    <mergeCell ref="GM52:GP52"/>
    <mergeCell ref="GQ52:GT52"/>
    <mergeCell ref="WX51:XA51"/>
    <mergeCell ref="AB52:AP52"/>
    <mergeCell ref="AQ52:BJ52"/>
    <mergeCell ref="BL52:CD52"/>
    <mergeCell ref="CE52:CH52"/>
    <mergeCell ref="CI52:CL52"/>
    <mergeCell ref="CM52:CP52"/>
    <mergeCell ref="CQ52:CT52"/>
    <mergeCell ref="CU52:CX52"/>
    <mergeCell ref="EB52:EP52"/>
    <mergeCell ref="VJ51:VM51"/>
    <mergeCell ref="VN51:WG51"/>
    <mergeCell ref="WH51:WK51"/>
    <mergeCell ref="WL51:WO51"/>
    <mergeCell ref="WP51:WS51"/>
    <mergeCell ref="WT51:WW51"/>
    <mergeCell ref="SU51:SX51"/>
    <mergeCell ref="UE51:US51"/>
    <mergeCell ref="UT51:UW51"/>
    <mergeCell ref="UX51:VA51"/>
    <mergeCell ref="VB51:VE51"/>
    <mergeCell ref="VF51:VI51"/>
    <mergeCell ref="RG51:RJ51"/>
    <mergeCell ref="RK51:SD51"/>
    <mergeCell ref="SE51:SH51"/>
    <mergeCell ref="SI51:SL51"/>
    <mergeCell ref="SM51:SP51"/>
    <mergeCell ref="SQ51:ST51"/>
    <mergeCell ref="OU51:OX51"/>
    <mergeCell ref="QB51:QP51"/>
    <mergeCell ref="QQ51:QT51"/>
    <mergeCell ref="QU51:QX51"/>
    <mergeCell ref="QY51:RB51"/>
    <mergeCell ref="RC51:RF51"/>
    <mergeCell ref="NG51:NJ51"/>
    <mergeCell ref="NK51:OD51"/>
    <mergeCell ref="OE51:OH51"/>
    <mergeCell ref="OI51:OL51"/>
    <mergeCell ref="OM51:OP51"/>
    <mergeCell ref="OQ51:OT51"/>
    <mergeCell ref="KU51:KX51"/>
    <mergeCell ref="MB51:MP51"/>
    <mergeCell ref="MQ51:MT51"/>
    <mergeCell ref="MU51:MX51"/>
    <mergeCell ref="MY51:NB51"/>
    <mergeCell ref="NC51:NF51"/>
    <mergeCell ref="JG51:JJ51"/>
    <mergeCell ref="JK51:KD51"/>
    <mergeCell ref="KE51:KH51"/>
    <mergeCell ref="KI51:KL51"/>
    <mergeCell ref="KM51:KP51"/>
    <mergeCell ref="KQ51:KT51"/>
    <mergeCell ref="GU51:GX51"/>
    <mergeCell ref="IB51:IP51"/>
    <mergeCell ref="IQ51:IT51"/>
    <mergeCell ref="IU51:IX51"/>
    <mergeCell ref="IY51:JB51"/>
    <mergeCell ref="JC51:JF51"/>
    <mergeCell ref="FG51:FJ51"/>
    <mergeCell ref="FK51:GD51"/>
    <mergeCell ref="GE51:GH51"/>
    <mergeCell ref="GI51:GL51"/>
    <mergeCell ref="GM51:GP51"/>
    <mergeCell ref="GQ51:GT51"/>
    <mergeCell ref="CU51:CX51"/>
    <mergeCell ref="EB51:EP51"/>
    <mergeCell ref="EQ51:ET51"/>
    <mergeCell ref="EU51:EX51"/>
    <mergeCell ref="EY51:FB51"/>
    <mergeCell ref="FC51:FF51"/>
    <mergeCell ref="BG51:BJ51"/>
    <mergeCell ref="BK51:CD51"/>
    <mergeCell ref="CE51:CH51"/>
    <mergeCell ref="CI51:CL51"/>
    <mergeCell ref="CM51:CP51"/>
    <mergeCell ref="CQ51:CT51"/>
    <mergeCell ref="WH50:WK50"/>
    <mergeCell ref="WL50:WO50"/>
    <mergeCell ref="WP50:WS50"/>
    <mergeCell ref="WT50:WW50"/>
    <mergeCell ref="WX50:XA50"/>
    <mergeCell ref="AB51:AP51"/>
    <mergeCell ref="AQ51:AT51"/>
    <mergeCell ref="AU51:AX51"/>
    <mergeCell ref="AY51:BB51"/>
    <mergeCell ref="BC51:BF51"/>
    <mergeCell ref="VJ50:VM50"/>
    <mergeCell ref="VN50:VQ50"/>
    <mergeCell ref="VR50:VU50"/>
    <mergeCell ref="VV50:VY50"/>
    <mergeCell ref="VZ50:WC50"/>
    <mergeCell ref="WD50:WG50"/>
    <mergeCell ref="UM50:UO50"/>
    <mergeCell ref="UP50:US50"/>
    <mergeCell ref="UT50:UW50"/>
    <mergeCell ref="UX50:VA50"/>
    <mergeCell ref="VB50:VE50"/>
    <mergeCell ref="VF50:VI50"/>
    <mergeCell ref="SU50:SX50"/>
    <mergeCell ref="TS50:TV50"/>
    <mergeCell ref="TW50:TZ50"/>
    <mergeCell ref="UA50:UD50"/>
    <mergeCell ref="UE50:UH50"/>
    <mergeCell ref="UI50:UL50"/>
    <mergeCell ref="RW50:RZ50"/>
    <mergeCell ref="SA50:SD50"/>
    <mergeCell ref="SE50:SH50"/>
    <mergeCell ref="SI50:SL50"/>
    <mergeCell ref="SM50:SP50"/>
    <mergeCell ref="SQ50:ST50"/>
    <mergeCell ref="QY50:RB50"/>
    <mergeCell ref="RC50:RF50"/>
    <mergeCell ref="RG50:RJ50"/>
    <mergeCell ref="RK50:RN50"/>
    <mergeCell ref="RO50:RR50"/>
    <mergeCell ref="RS50:RV50"/>
    <mergeCell ref="QB50:QE50"/>
    <mergeCell ref="QF50:QI50"/>
    <mergeCell ref="QJ50:QL50"/>
    <mergeCell ref="QM50:QP50"/>
    <mergeCell ref="QQ50:QT50"/>
    <mergeCell ref="QU50:QX50"/>
    <mergeCell ref="OU50:OX50"/>
    <mergeCell ref="PE50:PF50"/>
    <mergeCell ref="PG50:PO50"/>
    <mergeCell ref="PP50:PS50"/>
    <mergeCell ref="PT50:PW50"/>
    <mergeCell ref="PX50:QA50"/>
    <mergeCell ref="NW50:NZ50"/>
    <mergeCell ref="OA50:OD50"/>
    <mergeCell ref="OE50:OH50"/>
    <mergeCell ref="OI50:OL50"/>
    <mergeCell ref="OM50:OP50"/>
    <mergeCell ref="OQ50:OT50"/>
    <mergeCell ref="MY50:NB50"/>
    <mergeCell ref="NC50:NF50"/>
    <mergeCell ref="NG50:NJ50"/>
    <mergeCell ref="NK50:NN50"/>
    <mergeCell ref="NO50:NR50"/>
    <mergeCell ref="NS50:NV50"/>
    <mergeCell ref="MB50:ME50"/>
    <mergeCell ref="MF50:MI50"/>
    <mergeCell ref="MJ50:ML50"/>
    <mergeCell ref="MM50:MP50"/>
    <mergeCell ref="MQ50:MT50"/>
    <mergeCell ref="MU50:MX50"/>
    <mergeCell ref="KU50:KX50"/>
    <mergeCell ref="LE50:LF50"/>
    <mergeCell ref="LG50:LO50"/>
    <mergeCell ref="LP50:LS50"/>
    <mergeCell ref="LT50:LW50"/>
    <mergeCell ref="LX50:MA50"/>
    <mergeCell ref="JW50:JZ50"/>
    <mergeCell ref="KA50:KD50"/>
    <mergeCell ref="KE50:KH50"/>
    <mergeCell ref="KI50:KL50"/>
    <mergeCell ref="KM50:KP50"/>
    <mergeCell ref="KQ50:KT50"/>
    <mergeCell ref="IY50:JB50"/>
    <mergeCell ref="JC50:JF50"/>
    <mergeCell ref="JG50:JJ50"/>
    <mergeCell ref="JK50:JN50"/>
    <mergeCell ref="JO50:JR50"/>
    <mergeCell ref="JS50:JV50"/>
    <mergeCell ref="IB50:IE50"/>
    <mergeCell ref="IF50:II50"/>
    <mergeCell ref="IJ50:IL50"/>
    <mergeCell ref="IM50:IP50"/>
    <mergeCell ref="IQ50:IT50"/>
    <mergeCell ref="IU50:IX50"/>
    <mergeCell ref="GU50:GX50"/>
    <mergeCell ref="HE50:HF50"/>
    <mergeCell ref="HG50:HO50"/>
    <mergeCell ref="HP50:HS50"/>
    <mergeCell ref="HT50:HW50"/>
    <mergeCell ref="HX50:IA50"/>
    <mergeCell ref="FW50:FZ50"/>
    <mergeCell ref="GA50:GD50"/>
    <mergeCell ref="GE50:GH50"/>
    <mergeCell ref="GI50:GL50"/>
    <mergeCell ref="GM50:GP50"/>
    <mergeCell ref="GQ50:GT50"/>
    <mergeCell ref="EY50:FB50"/>
    <mergeCell ref="FC50:FF50"/>
    <mergeCell ref="FG50:FJ50"/>
    <mergeCell ref="FK50:FN50"/>
    <mergeCell ref="FO50:FR50"/>
    <mergeCell ref="FS50:FV50"/>
    <mergeCell ref="EB50:EE50"/>
    <mergeCell ref="EF50:EI50"/>
    <mergeCell ref="EJ50:EL50"/>
    <mergeCell ref="EM50:EP50"/>
    <mergeCell ref="EQ50:ET50"/>
    <mergeCell ref="EU50:EX50"/>
    <mergeCell ref="CU50:CX50"/>
    <mergeCell ref="DE50:DF50"/>
    <mergeCell ref="DG50:DO50"/>
    <mergeCell ref="DP50:DS50"/>
    <mergeCell ref="DT50:DW50"/>
    <mergeCell ref="DX50:EA50"/>
    <mergeCell ref="BW50:BZ50"/>
    <mergeCell ref="CA50:CD50"/>
    <mergeCell ref="CE50:CH50"/>
    <mergeCell ref="CI50:CL50"/>
    <mergeCell ref="CM50:CP50"/>
    <mergeCell ref="CQ50:CT50"/>
    <mergeCell ref="AY50:BB50"/>
    <mergeCell ref="BC50:BF50"/>
    <mergeCell ref="BG50:BJ50"/>
    <mergeCell ref="BK50:BN50"/>
    <mergeCell ref="BO50:BR50"/>
    <mergeCell ref="BS50:BV50"/>
    <mergeCell ref="AB50:AE50"/>
    <mergeCell ref="AF50:AI50"/>
    <mergeCell ref="AJ50:AL50"/>
    <mergeCell ref="AM50:AP50"/>
    <mergeCell ref="AQ50:AT50"/>
    <mergeCell ref="AU50:AX50"/>
    <mergeCell ref="WH49:WK49"/>
    <mergeCell ref="WL49:WO49"/>
    <mergeCell ref="WP49:WS49"/>
    <mergeCell ref="WT49:WW49"/>
    <mergeCell ref="WX49:XA49"/>
    <mergeCell ref="E50:F50"/>
    <mergeCell ref="G50:O50"/>
    <mergeCell ref="P50:S50"/>
    <mergeCell ref="T50:W50"/>
    <mergeCell ref="X50:AA50"/>
    <mergeCell ref="VJ49:VM49"/>
    <mergeCell ref="VN49:VQ49"/>
    <mergeCell ref="VR49:VU49"/>
    <mergeCell ref="VV49:VY49"/>
    <mergeCell ref="VZ49:WC49"/>
    <mergeCell ref="WD49:WG49"/>
    <mergeCell ref="UM49:UO49"/>
    <mergeCell ref="UP49:US49"/>
    <mergeCell ref="UT49:UW49"/>
    <mergeCell ref="UX49:VA49"/>
    <mergeCell ref="VB49:VE49"/>
    <mergeCell ref="VF49:VI49"/>
    <mergeCell ref="SU49:SX49"/>
    <mergeCell ref="TS49:TV49"/>
    <mergeCell ref="TW49:TZ49"/>
    <mergeCell ref="UA49:UD49"/>
    <mergeCell ref="UE49:UH49"/>
    <mergeCell ref="UI49:UL49"/>
    <mergeCell ref="RW49:RZ49"/>
    <mergeCell ref="SA49:SD49"/>
    <mergeCell ref="SE49:SH49"/>
    <mergeCell ref="SI49:SL49"/>
    <mergeCell ref="SM49:SP49"/>
    <mergeCell ref="SQ49:ST49"/>
    <mergeCell ref="QY49:RB49"/>
    <mergeCell ref="RC49:RF49"/>
    <mergeCell ref="RG49:RJ49"/>
    <mergeCell ref="RK49:RN49"/>
    <mergeCell ref="RO49:RR49"/>
    <mergeCell ref="RS49:RV49"/>
    <mergeCell ref="QB49:QE49"/>
    <mergeCell ref="QF49:QI49"/>
    <mergeCell ref="QJ49:QL49"/>
    <mergeCell ref="QM49:QP49"/>
    <mergeCell ref="QQ49:QT49"/>
    <mergeCell ref="QU49:QX49"/>
    <mergeCell ref="OQ49:OT49"/>
    <mergeCell ref="OU49:OX49"/>
    <mergeCell ref="PE49:PO49"/>
    <mergeCell ref="PP49:PS49"/>
    <mergeCell ref="PT49:PW49"/>
    <mergeCell ref="PX49:QA49"/>
    <mergeCell ref="NS49:NV49"/>
    <mergeCell ref="NW49:NZ49"/>
    <mergeCell ref="OA49:OD49"/>
    <mergeCell ref="OE49:OH49"/>
    <mergeCell ref="OI49:OL49"/>
    <mergeCell ref="OM49:OP49"/>
    <mergeCell ref="MU49:MX49"/>
    <mergeCell ref="MY49:NB49"/>
    <mergeCell ref="NC49:NF49"/>
    <mergeCell ref="NG49:NJ49"/>
    <mergeCell ref="NK49:NN49"/>
    <mergeCell ref="NO49:NR49"/>
    <mergeCell ref="LX49:MA49"/>
    <mergeCell ref="MB49:ME49"/>
    <mergeCell ref="MF49:MI49"/>
    <mergeCell ref="MJ49:ML49"/>
    <mergeCell ref="MM49:MP49"/>
    <mergeCell ref="MQ49:MT49"/>
    <mergeCell ref="KM49:KP49"/>
    <mergeCell ref="KQ49:KT49"/>
    <mergeCell ref="KU49:KX49"/>
    <mergeCell ref="LE49:LO49"/>
    <mergeCell ref="LP49:LS49"/>
    <mergeCell ref="LT49:LW49"/>
    <mergeCell ref="JO49:JR49"/>
    <mergeCell ref="JS49:JV49"/>
    <mergeCell ref="JW49:JZ49"/>
    <mergeCell ref="KA49:KD49"/>
    <mergeCell ref="KE49:KH49"/>
    <mergeCell ref="KI49:KL49"/>
    <mergeCell ref="IQ49:IT49"/>
    <mergeCell ref="IU49:IX49"/>
    <mergeCell ref="IY49:JB49"/>
    <mergeCell ref="JC49:JF49"/>
    <mergeCell ref="JG49:JJ49"/>
    <mergeCell ref="JK49:JN49"/>
    <mergeCell ref="HT49:HW49"/>
    <mergeCell ref="HX49:IA49"/>
    <mergeCell ref="IB49:IE49"/>
    <mergeCell ref="IF49:II49"/>
    <mergeCell ref="IJ49:IL49"/>
    <mergeCell ref="IM49:IP49"/>
    <mergeCell ref="GI49:GL49"/>
    <mergeCell ref="GM49:GP49"/>
    <mergeCell ref="GQ49:GT49"/>
    <mergeCell ref="GU49:GX49"/>
    <mergeCell ref="HE49:HO49"/>
    <mergeCell ref="HP49:HS49"/>
    <mergeCell ref="FK49:FN49"/>
    <mergeCell ref="FO49:FR49"/>
    <mergeCell ref="FS49:FV49"/>
    <mergeCell ref="FW49:FZ49"/>
    <mergeCell ref="GA49:GD49"/>
    <mergeCell ref="GE49:GH49"/>
    <mergeCell ref="EM49:EP49"/>
    <mergeCell ref="EQ49:ET49"/>
    <mergeCell ref="EU49:EX49"/>
    <mergeCell ref="EY49:FB49"/>
    <mergeCell ref="FC49:FF49"/>
    <mergeCell ref="FG49:FJ49"/>
    <mergeCell ref="DP49:DS49"/>
    <mergeCell ref="DT49:DW49"/>
    <mergeCell ref="DX49:EA49"/>
    <mergeCell ref="EB49:EE49"/>
    <mergeCell ref="EF49:EI49"/>
    <mergeCell ref="EJ49:EL49"/>
    <mergeCell ref="CE49:CH49"/>
    <mergeCell ref="CI49:CL49"/>
    <mergeCell ref="CM49:CP49"/>
    <mergeCell ref="CQ49:CT49"/>
    <mergeCell ref="CU49:CX49"/>
    <mergeCell ref="DE49:DO49"/>
    <mergeCell ref="BG49:BJ49"/>
    <mergeCell ref="BK49:BN49"/>
    <mergeCell ref="BO49:BR49"/>
    <mergeCell ref="BS49:BV49"/>
    <mergeCell ref="BW49:BZ49"/>
    <mergeCell ref="CA49:CD49"/>
    <mergeCell ref="AJ49:AL49"/>
    <mergeCell ref="AM49:AP49"/>
    <mergeCell ref="AQ49:AT49"/>
    <mergeCell ref="AU49:AX49"/>
    <mergeCell ref="AY49:BB49"/>
    <mergeCell ref="BC49:BF49"/>
    <mergeCell ref="E49:O49"/>
    <mergeCell ref="P49:S49"/>
    <mergeCell ref="T49:W49"/>
    <mergeCell ref="X49:AA49"/>
    <mergeCell ref="AB49:AE49"/>
    <mergeCell ref="AF49:AI49"/>
    <mergeCell ref="WD48:WG48"/>
    <mergeCell ref="WH48:WK48"/>
    <mergeCell ref="WL48:WO48"/>
    <mergeCell ref="WP48:WS48"/>
    <mergeCell ref="WT48:WW48"/>
    <mergeCell ref="WX48:XA48"/>
    <mergeCell ref="VF48:VI48"/>
    <mergeCell ref="VJ48:VM48"/>
    <mergeCell ref="VN48:VQ48"/>
    <mergeCell ref="VR48:VU48"/>
    <mergeCell ref="VV48:VY48"/>
    <mergeCell ref="VZ48:WC48"/>
    <mergeCell ref="UE48:UH48"/>
    <mergeCell ref="UI48:UL48"/>
    <mergeCell ref="UM48:UO48"/>
    <mergeCell ref="UT48:UW48"/>
    <mergeCell ref="UX48:VA48"/>
    <mergeCell ref="VB48:VE48"/>
    <mergeCell ref="SM48:SP48"/>
    <mergeCell ref="SQ48:ST48"/>
    <mergeCell ref="SU48:SX48"/>
    <mergeCell ref="TS48:TV48"/>
    <mergeCell ref="TW48:TZ48"/>
    <mergeCell ref="UA48:UD48"/>
    <mergeCell ref="RO48:RR48"/>
    <mergeCell ref="RS48:RV48"/>
    <mergeCell ref="RW48:RZ48"/>
    <mergeCell ref="SA48:SD48"/>
    <mergeCell ref="SE48:SH48"/>
    <mergeCell ref="SI48:SL48"/>
    <mergeCell ref="QQ48:QT48"/>
    <mergeCell ref="QU48:QX48"/>
    <mergeCell ref="QY48:RB48"/>
    <mergeCell ref="RC48:RF48"/>
    <mergeCell ref="RG48:RJ48"/>
    <mergeCell ref="RK48:RN48"/>
    <mergeCell ref="LP48:LS48"/>
    <mergeCell ref="LT48:LW48"/>
    <mergeCell ref="LX48:MA48"/>
    <mergeCell ref="MB48:ME48"/>
    <mergeCell ref="JW48:JZ48"/>
    <mergeCell ref="KA48:KD48"/>
    <mergeCell ref="KE48:KH48"/>
    <mergeCell ref="KI48:KL48"/>
    <mergeCell ref="KM48:KP48"/>
    <mergeCell ref="KQ48:KT48"/>
    <mergeCell ref="PP48:PS48"/>
    <mergeCell ref="PT48:PW48"/>
    <mergeCell ref="PX48:QA48"/>
    <mergeCell ref="QB48:QE48"/>
    <mergeCell ref="QF48:QI48"/>
    <mergeCell ref="QJ48:QL48"/>
    <mergeCell ref="OE48:OH48"/>
    <mergeCell ref="OI48:OL48"/>
    <mergeCell ref="OM48:OP48"/>
    <mergeCell ref="OQ48:OT48"/>
    <mergeCell ref="OU48:OX48"/>
    <mergeCell ref="PG48:PO48"/>
    <mergeCell ref="NG48:NJ48"/>
    <mergeCell ref="NK48:NN48"/>
    <mergeCell ref="NO48:NR48"/>
    <mergeCell ref="NS48:NV48"/>
    <mergeCell ref="NW48:NZ48"/>
    <mergeCell ref="OA48:OD48"/>
    <mergeCell ref="IY48:JB48"/>
    <mergeCell ref="JC48:JF48"/>
    <mergeCell ref="JG48:JJ48"/>
    <mergeCell ref="JK48:JN48"/>
    <mergeCell ref="JO48:JR48"/>
    <mergeCell ref="JS48:JV48"/>
    <mergeCell ref="HX48:IA48"/>
    <mergeCell ref="IB48:IE48"/>
    <mergeCell ref="IF48:II48"/>
    <mergeCell ref="IJ48:IL48"/>
    <mergeCell ref="IQ48:IT48"/>
    <mergeCell ref="IU48:IX48"/>
    <mergeCell ref="GM48:GP48"/>
    <mergeCell ref="GQ48:GT48"/>
    <mergeCell ref="GU48:GX48"/>
    <mergeCell ref="HG48:HO48"/>
    <mergeCell ref="HP48:HS48"/>
    <mergeCell ref="HT48:HW48"/>
    <mergeCell ref="HE46:HF48"/>
    <mergeCell ref="HG46:HO46"/>
    <mergeCell ref="HP46:HS46"/>
    <mergeCell ref="HT46:HW46"/>
    <mergeCell ref="HX46:IA46"/>
    <mergeCell ref="IB46:IE46"/>
    <mergeCell ref="HG47:HO47"/>
    <mergeCell ref="HP47:HS47"/>
    <mergeCell ref="HT47:HW47"/>
    <mergeCell ref="HX47:IA47"/>
    <mergeCell ref="CA48:CD48"/>
    <mergeCell ref="AF48:AI48"/>
    <mergeCell ref="AJ48:AL48"/>
    <mergeCell ref="AQ48:AT48"/>
    <mergeCell ref="AU48:AX48"/>
    <mergeCell ref="AY48:BB48"/>
    <mergeCell ref="BC48:BF48"/>
    <mergeCell ref="FO48:FR48"/>
    <mergeCell ref="FS48:FV48"/>
    <mergeCell ref="FW48:FZ48"/>
    <mergeCell ref="GA48:GD48"/>
    <mergeCell ref="GE48:GH48"/>
    <mergeCell ref="GI48:GL48"/>
    <mergeCell ref="EQ48:ET48"/>
    <mergeCell ref="EU48:EX48"/>
    <mergeCell ref="EY48:FB48"/>
    <mergeCell ref="FC48:FF48"/>
    <mergeCell ref="FG48:FJ48"/>
    <mergeCell ref="FK48:FN48"/>
    <mergeCell ref="DP48:DS48"/>
    <mergeCell ref="DT48:DW48"/>
    <mergeCell ref="DX48:EA48"/>
    <mergeCell ref="EB48:EE48"/>
    <mergeCell ref="EF48:EI48"/>
    <mergeCell ref="EJ48:EL48"/>
    <mergeCell ref="AM48:AP48"/>
    <mergeCell ref="G48:O48"/>
    <mergeCell ref="P48:S48"/>
    <mergeCell ref="T48:W48"/>
    <mergeCell ref="X48:AA48"/>
    <mergeCell ref="AB48:AE48"/>
    <mergeCell ref="VJ47:VM47"/>
    <mergeCell ref="VN47:VQ47"/>
    <mergeCell ref="VR47:VU47"/>
    <mergeCell ref="VV47:VY47"/>
    <mergeCell ref="VZ47:WC47"/>
    <mergeCell ref="WD47:WG47"/>
    <mergeCell ref="UM47:UO47"/>
    <mergeCell ref="UP47:US47"/>
    <mergeCell ref="UT47:UW47"/>
    <mergeCell ref="UX47:VA47"/>
    <mergeCell ref="VB47:VE47"/>
    <mergeCell ref="VF47:VI47"/>
    <mergeCell ref="SU47:SX47"/>
    <mergeCell ref="TS47:TV47"/>
    <mergeCell ref="TW47:TZ47"/>
    <mergeCell ref="UA47:UD47"/>
    <mergeCell ref="UE47:UH47"/>
    <mergeCell ref="UI47:UL47"/>
    <mergeCell ref="RW47:RZ47"/>
    <mergeCell ref="SA47:SD47"/>
    <mergeCell ref="SE47:SH47"/>
    <mergeCell ref="SI47:SL47"/>
    <mergeCell ref="CE48:CH48"/>
    <mergeCell ref="CI48:CL48"/>
    <mergeCell ref="CM48:CP48"/>
    <mergeCell ref="CQ48:CT48"/>
    <mergeCell ref="CU48:CX48"/>
    <mergeCell ref="QB47:QE47"/>
    <mergeCell ref="QF47:QI47"/>
    <mergeCell ref="QJ47:QL47"/>
    <mergeCell ref="QM47:QP47"/>
    <mergeCell ref="QQ47:QT47"/>
    <mergeCell ref="QU47:QX47"/>
    <mergeCell ref="OA47:OD47"/>
    <mergeCell ref="OE47:OH47"/>
    <mergeCell ref="OI47:OL47"/>
    <mergeCell ref="OM47:OP47"/>
    <mergeCell ref="OQ47:OT47"/>
    <mergeCell ref="OU47:OX47"/>
    <mergeCell ref="WH47:WK47"/>
    <mergeCell ref="WL47:WO47"/>
    <mergeCell ref="WP47:WS47"/>
    <mergeCell ref="WT47:WW47"/>
    <mergeCell ref="WX47:XA47"/>
    <mergeCell ref="NC47:NF47"/>
    <mergeCell ref="NG47:NJ47"/>
    <mergeCell ref="NK47:NN47"/>
    <mergeCell ref="NO47:NR47"/>
    <mergeCell ref="NS47:NV47"/>
    <mergeCell ref="NW47:NZ47"/>
    <mergeCell ref="MF47:MI47"/>
    <mergeCell ref="MJ47:ML47"/>
    <mergeCell ref="MM47:MP47"/>
    <mergeCell ref="MQ47:MT47"/>
    <mergeCell ref="MU47:MX47"/>
    <mergeCell ref="MY47:NB47"/>
    <mergeCell ref="KU47:KX47"/>
    <mergeCell ref="LG47:LO47"/>
    <mergeCell ref="LP47:LS47"/>
    <mergeCell ref="LT47:LW47"/>
    <mergeCell ref="LX47:MA47"/>
    <mergeCell ref="MB47:ME47"/>
    <mergeCell ref="LE46:LF48"/>
    <mergeCell ref="LG46:LO46"/>
    <mergeCell ref="LP46:LS46"/>
    <mergeCell ref="LT46:LW46"/>
    <mergeCell ref="LX46:MA46"/>
    <mergeCell ref="MB46:ME46"/>
    <mergeCell ref="MF48:MI48"/>
    <mergeCell ref="MJ48:ML48"/>
    <mergeCell ref="MQ48:MT48"/>
    <mergeCell ref="MU48:MX48"/>
    <mergeCell ref="MY48:NB48"/>
    <mergeCell ref="NC48:NF48"/>
    <mergeCell ref="KU48:KX48"/>
    <mergeCell ref="LG48:LO48"/>
    <mergeCell ref="JW47:JZ47"/>
    <mergeCell ref="KA47:KD47"/>
    <mergeCell ref="KE47:KH47"/>
    <mergeCell ref="KI47:KL47"/>
    <mergeCell ref="KM47:KP47"/>
    <mergeCell ref="KQ47:KT47"/>
    <mergeCell ref="IY47:JB47"/>
    <mergeCell ref="JC47:JF47"/>
    <mergeCell ref="JG47:JJ47"/>
    <mergeCell ref="JK47:JN47"/>
    <mergeCell ref="JO47:JR47"/>
    <mergeCell ref="JS47:JV47"/>
    <mergeCell ref="IB47:IE47"/>
    <mergeCell ref="IF47:II47"/>
    <mergeCell ref="IJ47:IL47"/>
    <mergeCell ref="IM47:IP47"/>
    <mergeCell ref="IQ47:IT47"/>
    <mergeCell ref="IU47:IX47"/>
    <mergeCell ref="AJ47:AL47"/>
    <mergeCell ref="AM47:AP47"/>
    <mergeCell ref="AQ47:AT47"/>
    <mergeCell ref="AU47:AX47"/>
    <mergeCell ref="AY47:BB47"/>
    <mergeCell ref="BC47:BF47"/>
    <mergeCell ref="DE46:DF48"/>
    <mergeCell ref="DG46:DO46"/>
    <mergeCell ref="GA47:GD47"/>
    <mergeCell ref="GE47:GH47"/>
    <mergeCell ref="GI47:GL47"/>
    <mergeCell ref="GM47:GP47"/>
    <mergeCell ref="GQ47:GT47"/>
    <mergeCell ref="GU47:GX47"/>
    <mergeCell ref="FC47:FF47"/>
    <mergeCell ref="FG47:FJ47"/>
    <mergeCell ref="FK47:FN47"/>
    <mergeCell ref="FO47:FR47"/>
    <mergeCell ref="FS47:FV47"/>
    <mergeCell ref="FW47:FZ47"/>
    <mergeCell ref="EF47:EI47"/>
    <mergeCell ref="EJ47:EL47"/>
    <mergeCell ref="EM47:EP47"/>
    <mergeCell ref="EQ47:ET47"/>
    <mergeCell ref="EU47:EX47"/>
    <mergeCell ref="EY47:FB47"/>
    <mergeCell ref="DG48:DO48"/>
    <mergeCell ref="BG48:BJ48"/>
    <mergeCell ref="BK48:BN48"/>
    <mergeCell ref="BO48:BR48"/>
    <mergeCell ref="BS48:BV48"/>
    <mergeCell ref="BW48:BZ48"/>
    <mergeCell ref="WL46:WO46"/>
    <mergeCell ref="WP46:WS46"/>
    <mergeCell ref="WT46:WW46"/>
    <mergeCell ref="WX46:XA46"/>
    <mergeCell ref="G47:O47"/>
    <mergeCell ref="P47:S47"/>
    <mergeCell ref="T47:W47"/>
    <mergeCell ref="X47:AA47"/>
    <mergeCell ref="AB47:AE47"/>
    <mergeCell ref="AF47:AI47"/>
    <mergeCell ref="VN46:VQ46"/>
    <mergeCell ref="VR46:VU46"/>
    <mergeCell ref="VV46:VY46"/>
    <mergeCell ref="VZ46:WC46"/>
    <mergeCell ref="WD46:WG46"/>
    <mergeCell ref="WH46:WK46"/>
    <mergeCell ref="UP46:US46"/>
    <mergeCell ref="UT46:UW46"/>
    <mergeCell ref="UX46:VA46"/>
    <mergeCell ref="VB46:VE46"/>
    <mergeCell ref="VF46:VI46"/>
    <mergeCell ref="VJ46:VM46"/>
    <mergeCell ref="TS46:TV46"/>
    <mergeCell ref="TW46:TZ46"/>
    <mergeCell ref="UA46:UD46"/>
    <mergeCell ref="UE46:UH46"/>
    <mergeCell ref="UI46:UL46"/>
    <mergeCell ref="UM46:UO46"/>
    <mergeCell ref="SA46:SD46"/>
    <mergeCell ref="SE46:SH46"/>
    <mergeCell ref="SI46:SL46"/>
    <mergeCell ref="SM46:SP46"/>
    <mergeCell ref="SQ46:ST46"/>
    <mergeCell ref="SU46:SX46"/>
    <mergeCell ref="RC46:RF46"/>
    <mergeCell ref="RG46:RJ46"/>
    <mergeCell ref="RK46:RN46"/>
    <mergeCell ref="RO46:RR46"/>
    <mergeCell ref="RS46:RV46"/>
    <mergeCell ref="RW46:RZ46"/>
    <mergeCell ref="QF46:QI46"/>
    <mergeCell ref="QJ46:QL46"/>
    <mergeCell ref="QM46:QP46"/>
    <mergeCell ref="QQ46:QT46"/>
    <mergeCell ref="QU46:QX46"/>
    <mergeCell ref="QY46:RB46"/>
    <mergeCell ref="PE46:PF48"/>
    <mergeCell ref="PG46:PO46"/>
    <mergeCell ref="PP46:PS46"/>
    <mergeCell ref="PT46:PW46"/>
    <mergeCell ref="PX46:QA46"/>
    <mergeCell ref="QB46:QE46"/>
    <mergeCell ref="PG47:PO47"/>
    <mergeCell ref="PP47:PS47"/>
    <mergeCell ref="PT47:PW47"/>
    <mergeCell ref="PX47:QA47"/>
    <mergeCell ref="SM47:SP47"/>
    <mergeCell ref="SQ47:ST47"/>
    <mergeCell ref="QY47:RB47"/>
    <mergeCell ref="RC47:RF47"/>
    <mergeCell ref="RG47:RJ47"/>
    <mergeCell ref="RK47:RN47"/>
    <mergeCell ref="RO47:RR47"/>
    <mergeCell ref="RS47:RV47"/>
    <mergeCell ref="OA46:OD46"/>
    <mergeCell ref="OE46:OH46"/>
    <mergeCell ref="OI46:OL46"/>
    <mergeCell ref="OM46:OP46"/>
    <mergeCell ref="OQ46:OT46"/>
    <mergeCell ref="OU46:OX46"/>
    <mergeCell ref="NC46:NF46"/>
    <mergeCell ref="NG46:NJ46"/>
    <mergeCell ref="NK46:NN46"/>
    <mergeCell ref="NO46:NR46"/>
    <mergeCell ref="NS46:NV46"/>
    <mergeCell ref="NW46:NZ46"/>
    <mergeCell ref="MF46:MI46"/>
    <mergeCell ref="MJ46:ML46"/>
    <mergeCell ref="MM46:MP46"/>
    <mergeCell ref="MQ46:MT46"/>
    <mergeCell ref="MU46:MX46"/>
    <mergeCell ref="MY46:NB46"/>
    <mergeCell ref="KA46:KD46"/>
    <mergeCell ref="KE46:KH46"/>
    <mergeCell ref="KI46:KL46"/>
    <mergeCell ref="KM46:KP46"/>
    <mergeCell ref="KQ46:KT46"/>
    <mergeCell ref="KU46:KX46"/>
    <mergeCell ref="JC46:JF46"/>
    <mergeCell ref="JG46:JJ46"/>
    <mergeCell ref="JK46:JN46"/>
    <mergeCell ref="JO46:JR46"/>
    <mergeCell ref="JS46:JV46"/>
    <mergeCell ref="JW46:JZ46"/>
    <mergeCell ref="IF46:II46"/>
    <mergeCell ref="IJ46:IL46"/>
    <mergeCell ref="IM46:IP46"/>
    <mergeCell ref="IQ46:IT46"/>
    <mergeCell ref="IU46:IX46"/>
    <mergeCell ref="IY46:JB46"/>
    <mergeCell ref="GA46:GD46"/>
    <mergeCell ref="GE46:GH46"/>
    <mergeCell ref="GI46:GL46"/>
    <mergeCell ref="GM46:GP46"/>
    <mergeCell ref="GQ46:GT46"/>
    <mergeCell ref="GU46:GX46"/>
    <mergeCell ref="FC46:FF46"/>
    <mergeCell ref="FG46:FJ46"/>
    <mergeCell ref="FK46:FN46"/>
    <mergeCell ref="FO46:FR46"/>
    <mergeCell ref="FS46:FV46"/>
    <mergeCell ref="FW46:FZ46"/>
    <mergeCell ref="EF46:EI46"/>
    <mergeCell ref="EJ46:EL46"/>
    <mergeCell ref="EM46:EP46"/>
    <mergeCell ref="EQ46:ET46"/>
    <mergeCell ref="EU46:EX46"/>
    <mergeCell ref="EY46:FB46"/>
    <mergeCell ref="DP46:DS46"/>
    <mergeCell ref="DT46:DW46"/>
    <mergeCell ref="DX46:EA46"/>
    <mergeCell ref="EB46:EE46"/>
    <mergeCell ref="DP47:DS47"/>
    <mergeCell ref="DT47:DW47"/>
    <mergeCell ref="DX47:EA47"/>
    <mergeCell ref="EB47:EE47"/>
    <mergeCell ref="CA46:CD46"/>
    <mergeCell ref="CE46:CH46"/>
    <mergeCell ref="CI46:CL46"/>
    <mergeCell ref="CM46:CP46"/>
    <mergeCell ref="CQ46:CT46"/>
    <mergeCell ref="CU46:CX46"/>
    <mergeCell ref="BC46:BF46"/>
    <mergeCell ref="BG46:BJ46"/>
    <mergeCell ref="BK46:BN46"/>
    <mergeCell ref="BO46:BR46"/>
    <mergeCell ref="BS46:BV46"/>
    <mergeCell ref="BW46:BZ46"/>
    <mergeCell ref="CE47:CH47"/>
    <mergeCell ref="CI47:CL47"/>
    <mergeCell ref="CM47:CP47"/>
    <mergeCell ref="CQ47:CT47"/>
    <mergeCell ref="CU47:CX47"/>
    <mergeCell ref="DG47:DO47"/>
    <mergeCell ref="BG47:BJ47"/>
    <mergeCell ref="BK47:BN47"/>
    <mergeCell ref="BO47:BR47"/>
    <mergeCell ref="BS47:BV47"/>
    <mergeCell ref="BW47:BZ47"/>
    <mergeCell ref="CA47:CD47"/>
    <mergeCell ref="AF46:AI46"/>
    <mergeCell ref="AJ46:AL46"/>
    <mergeCell ref="AM46:AP46"/>
    <mergeCell ref="AQ46:AT46"/>
    <mergeCell ref="AU46:AX46"/>
    <mergeCell ref="AY46:BB46"/>
    <mergeCell ref="WL45:WO45"/>
    <mergeCell ref="WP45:WS45"/>
    <mergeCell ref="WT45:WW45"/>
    <mergeCell ref="WX45:XA45"/>
    <mergeCell ref="E46:F48"/>
    <mergeCell ref="G46:O46"/>
    <mergeCell ref="P46:S46"/>
    <mergeCell ref="T46:W46"/>
    <mergeCell ref="X46:AA46"/>
    <mergeCell ref="AB46:AE46"/>
    <mergeCell ref="VN45:VQ45"/>
    <mergeCell ref="VR45:VU45"/>
    <mergeCell ref="VV45:VY45"/>
    <mergeCell ref="VZ45:WC45"/>
    <mergeCell ref="WD45:WG45"/>
    <mergeCell ref="WH45:WK45"/>
    <mergeCell ref="UP45:US45"/>
    <mergeCell ref="UT45:UW45"/>
    <mergeCell ref="UX45:VA45"/>
    <mergeCell ref="VB45:VE45"/>
    <mergeCell ref="VF45:VI45"/>
    <mergeCell ref="VJ45:VM45"/>
    <mergeCell ref="TS45:TV45"/>
    <mergeCell ref="TW45:TZ45"/>
    <mergeCell ref="UA45:UD45"/>
    <mergeCell ref="UE45:UH45"/>
    <mergeCell ref="UI45:UL45"/>
    <mergeCell ref="UM45:UO45"/>
    <mergeCell ref="SA45:SD45"/>
    <mergeCell ref="SE45:SH45"/>
    <mergeCell ref="SI45:SL45"/>
    <mergeCell ref="SM45:SP45"/>
    <mergeCell ref="SQ45:ST45"/>
    <mergeCell ref="SU45:SX45"/>
    <mergeCell ref="RC45:RF45"/>
    <mergeCell ref="RG45:RJ45"/>
    <mergeCell ref="RK45:RN45"/>
    <mergeCell ref="RO45:RR45"/>
    <mergeCell ref="RS45:RV45"/>
    <mergeCell ref="RW45:RZ45"/>
    <mergeCell ref="QF45:QI45"/>
    <mergeCell ref="QJ45:QL45"/>
    <mergeCell ref="QM45:QP45"/>
    <mergeCell ref="QQ45:QT45"/>
    <mergeCell ref="QU45:QX45"/>
    <mergeCell ref="QY45:RB45"/>
    <mergeCell ref="KA45:KD45"/>
    <mergeCell ref="KE45:KH45"/>
    <mergeCell ref="KI45:KL45"/>
    <mergeCell ref="KM45:KP45"/>
    <mergeCell ref="KQ45:KT45"/>
    <mergeCell ref="KU45:KX45"/>
    <mergeCell ref="JC45:JF45"/>
    <mergeCell ref="JG45:JJ45"/>
    <mergeCell ref="JK45:JN45"/>
    <mergeCell ref="JO45:JR45"/>
    <mergeCell ref="JS45:JV45"/>
    <mergeCell ref="JW45:JZ45"/>
    <mergeCell ref="OU45:OX45"/>
    <mergeCell ref="PH45:PO45"/>
    <mergeCell ref="PP45:PS45"/>
    <mergeCell ref="PT45:PW45"/>
    <mergeCell ref="PX45:QA45"/>
    <mergeCell ref="NG45:NJ45"/>
    <mergeCell ref="NK45:NN45"/>
    <mergeCell ref="NO45:NR45"/>
    <mergeCell ref="NS45:NV45"/>
    <mergeCell ref="NW45:NZ45"/>
    <mergeCell ref="OA45:OD45"/>
    <mergeCell ref="MJ45:ML45"/>
    <mergeCell ref="MM45:MP45"/>
    <mergeCell ref="MQ45:MT45"/>
    <mergeCell ref="MU45:MX45"/>
    <mergeCell ref="MY45:NB45"/>
    <mergeCell ref="NC45:NF45"/>
    <mergeCell ref="CA45:CD45"/>
    <mergeCell ref="CE45:CH45"/>
    <mergeCell ref="IF45:II45"/>
    <mergeCell ref="IJ45:IL45"/>
    <mergeCell ref="IM45:IP45"/>
    <mergeCell ref="IQ45:IT45"/>
    <mergeCell ref="IU45:IX45"/>
    <mergeCell ref="IY45:JB45"/>
    <mergeCell ref="GU45:GX45"/>
    <mergeCell ref="HH45:HO45"/>
    <mergeCell ref="HP45:HS45"/>
    <mergeCell ref="HT45:HW45"/>
    <mergeCell ref="HX45:IA45"/>
    <mergeCell ref="IB45:IE45"/>
    <mergeCell ref="FG45:FJ45"/>
    <mergeCell ref="FK45:FN45"/>
    <mergeCell ref="FO45:FR45"/>
    <mergeCell ref="FS45:FV45"/>
    <mergeCell ref="FW45:FZ45"/>
    <mergeCell ref="GA45:GD45"/>
    <mergeCell ref="AM45:AP45"/>
    <mergeCell ref="AQ45:AT45"/>
    <mergeCell ref="AU45:AX45"/>
    <mergeCell ref="AY45:BB45"/>
    <mergeCell ref="BC45:BF45"/>
    <mergeCell ref="BG45:BJ45"/>
    <mergeCell ref="WP44:WS44"/>
    <mergeCell ref="WT44:WW44"/>
    <mergeCell ref="WX44:XA44"/>
    <mergeCell ref="H45:O45"/>
    <mergeCell ref="P45:S45"/>
    <mergeCell ref="T45:W45"/>
    <mergeCell ref="X45:AA45"/>
    <mergeCell ref="AB45:AE45"/>
    <mergeCell ref="AF45:AI45"/>
    <mergeCell ref="AJ45:AL45"/>
    <mergeCell ref="VR44:VU44"/>
    <mergeCell ref="VV44:VY44"/>
    <mergeCell ref="VZ44:WC44"/>
    <mergeCell ref="WD44:WG44"/>
    <mergeCell ref="WH44:WK44"/>
    <mergeCell ref="WL44:WO44"/>
    <mergeCell ref="UT44:UW44"/>
    <mergeCell ref="UX44:VA44"/>
    <mergeCell ref="VB44:VE44"/>
    <mergeCell ref="VF44:VI44"/>
    <mergeCell ref="VJ44:VM44"/>
    <mergeCell ref="VN44:VQ44"/>
    <mergeCell ref="TW44:TZ44"/>
    <mergeCell ref="UA44:UD44"/>
    <mergeCell ref="UE44:UH44"/>
    <mergeCell ref="UI44:UL44"/>
    <mergeCell ref="UM44:UO44"/>
    <mergeCell ref="UP44:US44"/>
    <mergeCell ref="SE44:SH44"/>
    <mergeCell ref="SI44:SL44"/>
    <mergeCell ref="SM44:SP44"/>
    <mergeCell ref="SQ44:ST44"/>
    <mergeCell ref="SU44:SX44"/>
    <mergeCell ref="TS44:TV44"/>
    <mergeCell ref="RG44:RJ44"/>
    <mergeCell ref="RK44:RN44"/>
    <mergeCell ref="RO44:RR44"/>
    <mergeCell ref="RS44:RV44"/>
    <mergeCell ref="RW44:RZ44"/>
    <mergeCell ref="SA44:SD44"/>
    <mergeCell ref="QJ44:QL44"/>
    <mergeCell ref="QM44:QP44"/>
    <mergeCell ref="QQ44:QT44"/>
    <mergeCell ref="QU44:QX44"/>
    <mergeCell ref="QY44:RB44"/>
    <mergeCell ref="RC44:RF44"/>
    <mergeCell ref="PG44:PO44"/>
    <mergeCell ref="PP44:PS44"/>
    <mergeCell ref="PT44:PW44"/>
    <mergeCell ref="PX44:QA44"/>
    <mergeCell ref="QB44:QE44"/>
    <mergeCell ref="QF44:QI44"/>
    <mergeCell ref="OE44:OH44"/>
    <mergeCell ref="OI44:OL44"/>
    <mergeCell ref="OM44:OP44"/>
    <mergeCell ref="OQ44:OT44"/>
    <mergeCell ref="OU44:OX44"/>
    <mergeCell ref="PE44:PF45"/>
    <mergeCell ref="OE45:OH45"/>
    <mergeCell ref="OI45:OL45"/>
    <mergeCell ref="OM45:OP45"/>
    <mergeCell ref="OQ45:OT45"/>
    <mergeCell ref="NG44:NJ44"/>
    <mergeCell ref="NK44:NN44"/>
    <mergeCell ref="NO44:NR44"/>
    <mergeCell ref="NS44:NV44"/>
    <mergeCell ref="NW44:NZ44"/>
    <mergeCell ref="OA44:OD44"/>
    <mergeCell ref="QB45:QE45"/>
    <mergeCell ref="MJ44:ML44"/>
    <mergeCell ref="MM44:MP44"/>
    <mergeCell ref="MQ44:MT44"/>
    <mergeCell ref="MU44:MX44"/>
    <mergeCell ref="MY44:NB44"/>
    <mergeCell ref="NC44:NF44"/>
    <mergeCell ref="LG44:LO44"/>
    <mergeCell ref="LP44:LS44"/>
    <mergeCell ref="LT44:LW44"/>
    <mergeCell ref="LX44:MA44"/>
    <mergeCell ref="MB44:ME44"/>
    <mergeCell ref="MF44:MI44"/>
    <mergeCell ref="KE44:KH44"/>
    <mergeCell ref="KI44:KL44"/>
    <mergeCell ref="KM44:KP44"/>
    <mergeCell ref="KQ44:KT44"/>
    <mergeCell ref="KU44:KX44"/>
    <mergeCell ref="LE44:LF45"/>
    <mergeCell ref="LH45:LO45"/>
    <mergeCell ref="LP45:LS45"/>
    <mergeCell ref="LT45:LW45"/>
    <mergeCell ref="LX45:MA45"/>
    <mergeCell ref="MB45:ME45"/>
    <mergeCell ref="MF45:MI45"/>
    <mergeCell ref="JG44:JJ44"/>
    <mergeCell ref="JK44:JN44"/>
    <mergeCell ref="JO44:JR44"/>
    <mergeCell ref="JS44:JV44"/>
    <mergeCell ref="JW44:JZ44"/>
    <mergeCell ref="KA44:KD44"/>
    <mergeCell ref="IJ44:IL44"/>
    <mergeCell ref="IM44:IP44"/>
    <mergeCell ref="IQ44:IT44"/>
    <mergeCell ref="IU44:IX44"/>
    <mergeCell ref="IY44:JB44"/>
    <mergeCell ref="JC44:JF44"/>
    <mergeCell ref="HG44:HO44"/>
    <mergeCell ref="HP44:HS44"/>
    <mergeCell ref="HT44:HW44"/>
    <mergeCell ref="HX44:IA44"/>
    <mergeCell ref="IB44:IE44"/>
    <mergeCell ref="IF44:II44"/>
    <mergeCell ref="GE44:GH44"/>
    <mergeCell ref="GI44:GL44"/>
    <mergeCell ref="GM44:GP44"/>
    <mergeCell ref="GQ44:GT44"/>
    <mergeCell ref="GU44:GX44"/>
    <mergeCell ref="HE44:HF45"/>
    <mergeCell ref="GE45:GH45"/>
    <mergeCell ref="GI45:GL45"/>
    <mergeCell ref="GM45:GP45"/>
    <mergeCell ref="GQ45:GT45"/>
    <mergeCell ref="FG44:FJ44"/>
    <mergeCell ref="FK44:FN44"/>
    <mergeCell ref="FO44:FR44"/>
    <mergeCell ref="FS44:FV44"/>
    <mergeCell ref="FW44:FZ44"/>
    <mergeCell ref="GA44:GD44"/>
    <mergeCell ref="EJ44:EL44"/>
    <mergeCell ref="EM44:EP44"/>
    <mergeCell ref="EQ44:ET44"/>
    <mergeCell ref="EU44:EX44"/>
    <mergeCell ref="EY44:FB44"/>
    <mergeCell ref="FC44:FF44"/>
    <mergeCell ref="EJ45:EL45"/>
    <mergeCell ref="EM45:EP45"/>
    <mergeCell ref="EQ45:ET45"/>
    <mergeCell ref="EU45:EX45"/>
    <mergeCell ref="EY45:FB45"/>
    <mergeCell ref="FC45:FF45"/>
    <mergeCell ref="DG44:DO44"/>
    <mergeCell ref="DP44:DS44"/>
    <mergeCell ref="DT44:DW44"/>
    <mergeCell ref="DX44:EA44"/>
    <mergeCell ref="EB44:EE44"/>
    <mergeCell ref="EF44:EI44"/>
    <mergeCell ref="CE44:CH44"/>
    <mergeCell ref="CI44:CL44"/>
    <mergeCell ref="CM44:CP44"/>
    <mergeCell ref="CQ44:CT44"/>
    <mergeCell ref="CU44:CX44"/>
    <mergeCell ref="DE44:DF45"/>
    <mergeCell ref="CI45:CL45"/>
    <mergeCell ref="CM45:CP45"/>
    <mergeCell ref="CQ45:CT45"/>
    <mergeCell ref="CU45:CX45"/>
    <mergeCell ref="BG44:BJ44"/>
    <mergeCell ref="BK44:BN44"/>
    <mergeCell ref="BO44:BR44"/>
    <mergeCell ref="BS44:BV44"/>
    <mergeCell ref="BW44:BZ44"/>
    <mergeCell ref="CA44:CD44"/>
    <mergeCell ref="DH45:DO45"/>
    <mergeCell ref="DP45:DS45"/>
    <mergeCell ref="DT45:DW45"/>
    <mergeCell ref="DX45:EA45"/>
    <mergeCell ref="EB45:EE45"/>
    <mergeCell ref="EF45:EI45"/>
    <mergeCell ref="BK45:BN45"/>
    <mergeCell ref="BO45:BR45"/>
    <mergeCell ref="BS45:BV45"/>
    <mergeCell ref="BW45:BZ45"/>
    <mergeCell ref="AJ44:AL44"/>
    <mergeCell ref="AM44:AP44"/>
    <mergeCell ref="AQ44:AT44"/>
    <mergeCell ref="AU44:AX44"/>
    <mergeCell ref="AY44:BB44"/>
    <mergeCell ref="BC44:BF44"/>
    <mergeCell ref="WP43:WS43"/>
    <mergeCell ref="WT43:WW43"/>
    <mergeCell ref="WX43:XA43"/>
    <mergeCell ref="E44:F45"/>
    <mergeCell ref="G44:O44"/>
    <mergeCell ref="P44:S44"/>
    <mergeCell ref="T44:W44"/>
    <mergeCell ref="X44:AA44"/>
    <mergeCell ref="AB44:AE44"/>
    <mergeCell ref="AF44:AI44"/>
    <mergeCell ref="VR43:VU43"/>
    <mergeCell ref="VV43:VY43"/>
    <mergeCell ref="VZ43:WC43"/>
    <mergeCell ref="WD43:WG43"/>
    <mergeCell ref="WH43:WK43"/>
    <mergeCell ref="WL43:WO43"/>
    <mergeCell ref="UT43:UW43"/>
    <mergeCell ref="UX43:VA43"/>
    <mergeCell ref="VB43:VE43"/>
    <mergeCell ref="VF43:VI43"/>
    <mergeCell ref="VJ43:VM43"/>
    <mergeCell ref="VN43:VQ43"/>
    <mergeCell ref="TW43:TZ43"/>
    <mergeCell ref="UA43:UD43"/>
    <mergeCell ref="UE43:UH43"/>
    <mergeCell ref="UI43:UL43"/>
    <mergeCell ref="OE43:OH43"/>
    <mergeCell ref="OI43:OL43"/>
    <mergeCell ref="MQ43:MT43"/>
    <mergeCell ref="MU43:MX43"/>
    <mergeCell ref="MY43:NB43"/>
    <mergeCell ref="NC43:NF43"/>
    <mergeCell ref="NG43:NJ43"/>
    <mergeCell ref="NK43:NN43"/>
    <mergeCell ref="UM43:UO43"/>
    <mergeCell ref="UP43:US43"/>
    <mergeCell ref="SE43:SH43"/>
    <mergeCell ref="SI43:SL43"/>
    <mergeCell ref="SM43:SP43"/>
    <mergeCell ref="SQ43:ST43"/>
    <mergeCell ref="SU43:SX43"/>
    <mergeCell ref="TS43:TV43"/>
    <mergeCell ref="RG43:RJ43"/>
    <mergeCell ref="RK43:RN43"/>
    <mergeCell ref="RO43:RR43"/>
    <mergeCell ref="RS43:RV43"/>
    <mergeCell ref="RW43:RZ43"/>
    <mergeCell ref="SA43:SD43"/>
    <mergeCell ref="QJ43:QL43"/>
    <mergeCell ref="QM43:QP43"/>
    <mergeCell ref="QQ43:QT43"/>
    <mergeCell ref="QU43:QX43"/>
    <mergeCell ref="QY43:RB43"/>
    <mergeCell ref="RC43:RF43"/>
    <mergeCell ref="BK43:BN43"/>
    <mergeCell ref="BO43:BR43"/>
    <mergeCell ref="BS43:BV43"/>
    <mergeCell ref="BW43:BZ43"/>
    <mergeCell ref="CA43:CD43"/>
    <mergeCell ref="CE43:CH43"/>
    <mergeCell ref="IB43:IE43"/>
    <mergeCell ref="IF43:II43"/>
    <mergeCell ref="IJ43:IL43"/>
    <mergeCell ref="IM43:IP43"/>
    <mergeCell ref="IQ43:IT43"/>
    <mergeCell ref="IU43:IX43"/>
    <mergeCell ref="GE43:GH43"/>
    <mergeCell ref="GI43:GL43"/>
    <mergeCell ref="GM43:GP43"/>
    <mergeCell ref="GQ43:GT43"/>
    <mergeCell ref="GU43:GX43"/>
    <mergeCell ref="HH43:HO43"/>
    <mergeCell ref="FG43:FJ43"/>
    <mergeCell ref="FK43:FN43"/>
    <mergeCell ref="FO43:FR43"/>
    <mergeCell ref="FS43:FV43"/>
    <mergeCell ref="FW43:FZ43"/>
    <mergeCell ref="GA43:GD43"/>
    <mergeCell ref="HE42:HF43"/>
    <mergeCell ref="HG42:HO42"/>
    <mergeCell ref="HP42:HS42"/>
    <mergeCell ref="HT42:HW42"/>
    <mergeCell ref="HX42:IA42"/>
    <mergeCell ref="HP43:HS43"/>
    <mergeCell ref="HT43:HW43"/>
    <mergeCell ref="HX43:IA43"/>
    <mergeCell ref="AM43:AP43"/>
    <mergeCell ref="AQ43:AT43"/>
    <mergeCell ref="AU43:AX43"/>
    <mergeCell ref="AY43:BB43"/>
    <mergeCell ref="BC43:BF43"/>
    <mergeCell ref="BG43:BJ43"/>
    <mergeCell ref="WP42:WS42"/>
    <mergeCell ref="WT42:WW42"/>
    <mergeCell ref="WX42:XA42"/>
    <mergeCell ref="H43:O43"/>
    <mergeCell ref="P43:S43"/>
    <mergeCell ref="T43:W43"/>
    <mergeCell ref="X43:AA43"/>
    <mergeCell ref="AB43:AE43"/>
    <mergeCell ref="AF43:AI43"/>
    <mergeCell ref="AJ43:AL43"/>
    <mergeCell ref="VR42:VU42"/>
    <mergeCell ref="VV42:VY42"/>
    <mergeCell ref="VZ42:WC42"/>
    <mergeCell ref="WD42:WG42"/>
    <mergeCell ref="WH42:WK42"/>
    <mergeCell ref="WL42:WO42"/>
    <mergeCell ref="UT42:UW42"/>
    <mergeCell ref="UX42:VA42"/>
    <mergeCell ref="VB42:VE42"/>
    <mergeCell ref="VF42:VI42"/>
    <mergeCell ref="VJ42:VM42"/>
    <mergeCell ref="VN42:VQ42"/>
    <mergeCell ref="TW42:TZ42"/>
    <mergeCell ref="UA42:UD42"/>
    <mergeCell ref="UE42:UH42"/>
    <mergeCell ref="UI42:UL42"/>
    <mergeCell ref="UM42:UO42"/>
    <mergeCell ref="UP42:US42"/>
    <mergeCell ref="SE42:SH42"/>
    <mergeCell ref="SI42:SL42"/>
    <mergeCell ref="SM42:SP42"/>
    <mergeCell ref="SQ42:ST42"/>
    <mergeCell ref="SU42:SX42"/>
    <mergeCell ref="TS42:TV42"/>
    <mergeCell ref="RG42:RJ42"/>
    <mergeCell ref="RK42:RN42"/>
    <mergeCell ref="RO42:RR42"/>
    <mergeCell ref="RS42:RV42"/>
    <mergeCell ref="RW42:RZ42"/>
    <mergeCell ref="SA42:SD42"/>
    <mergeCell ref="QJ42:QL42"/>
    <mergeCell ref="QM42:QP42"/>
    <mergeCell ref="QQ42:QT42"/>
    <mergeCell ref="QU42:QX42"/>
    <mergeCell ref="QY42:RB42"/>
    <mergeCell ref="RC42:RF42"/>
    <mergeCell ref="PG42:PO42"/>
    <mergeCell ref="PP42:PS42"/>
    <mergeCell ref="PT42:PW42"/>
    <mergeCell ref="PX42:QA42"/>
    <mergeCell ref="QB42:QE42"/>
    <mergeCell ref="QF42:QI42"/>
    <mergeCell ref="OE42:OH42"/>
    <mergeCell ref="OI42:OL42"/>
    <mergeCell ref="OM42:OP42"/>
    <mergeCell ref="OQ42:OT42"/>
    <mergeCell ref="OU42:OX42"/>
    <mergeCell ref="PE42:PF43"/>
    <mergeCell ref="OM43:OP43"/>
    <mergeCell ref="OQ43:OT43"/>
    <mergeCell ref="OU43:OX43"/>
    <mergeCell ref="MQ42:MT42"/>
    <mergeCell ref="MU42:MX42"/>
    <mergeCell ref="MY42:NB42"/>
    <mergeCell ref="NC42:NF42"/>
    <mergeCell ref="NG42:NJ42"/>
    <mergeCell ref="NK42:NN42"/>
    <mergeCell ref="PC41:PD50"/>
    <mergeCell ref="PH43:PO43"/>
    <mergeCell ref="PP43:PS43"/>
    <mergeCell ref="PT43:PW43"/>
    <mergeCell ref="PX43:QA43"/>
    <mergeCell ref="QB43:QE43"/>
    <mergeCell ref="QF43:QI43"/>
    <mergeCell ref="NO43:NR43"/>
    <mergeCell ref="NS43:NV43"/>
    <mergeCell ref="NW43:NZ43"/>
    <mergeCell ref="OA43:OD43"/>
    <mergeCell ref="MF42:MI42"/>
    <mergeCell ref="MJ42:ML42"/>
    <mergeCell ref="MM42:MP42"/>
    <mergeCell ref="KM42:KP42"/>
    <mergeCell ref="KQ42:KT42"/>
    <mergeCell ref="KU42:KX42"/>
    <mergeCell ref="LE42:LF43"/>
    <mergeCell ref="LG42:LO42"/>
    <mergeCell ref="LP42:LS42"/>
    <mergeCell ref="KU43:KX43"/>
    <mergeCell ref="LH43:LO43"/>
    <mergeCell ref="LP43:LS43"/>
    <mergeCell ref="IY42:JB42"/>
    <mergeCell ref="JC42:JF42"/>
    <mergeCell ref="JG42:JJ42"/>
    <mergeCell ref="JK42:JN42"/>
    <mergeCell ref="JO42:JR42"/>
    <mergeCell ref="JS42:JV42"/>
    <mergeCell ref="LT43:LW43"/>
    <mergeCell ref="LX43:MA43"/>
    <mergeCell ref="MB43:ME43"/>
    <mergeCell ref="MF43:MI43"/>
    <mergeCell ref="MJ43:ML43"/>
    <mergeCell ref="MM43:MP43"/>
    <mergeCell ref="JW43:JZ43"/>
    <mergeCell ref="KA43:KD43"/>
    <mergeCell ref="KE43:KH43"/>
    <mergeCell ref="KI43:KL43"/>
    <mergeCell ref="KM43:KP43"/>
    <mergeCell ref="KQ43:KT43"/>
    <mergeCell ref="IY43:JB43"/>
    <mergeCell ref="JC43:JF43"/>
    <mergeCell ref="FG42:FJ42"/>
    <mergeCell ref="FK42:FN42"/>
    <mergeCell ref="FO42:FR42"/>
    <mergeCell ref="FS42:FV42"/>
    <mergeCell ref="FW42:FZ42"/>
    <mergeCell ref="GA42:GD42"/>
    <mergeCell ref="LT42:LW42"/>
    <mergeCell ref="LX42:MA42"/>
    <mergeCell ref="MB42:ME42"/>
    <mergeCell ref="JG43:JJ43"/>
    <mergeCell ref="JK43:JN43"/>
    <mergeCell ref="JO43:JR43"/>
    <mergeCell ref="JS43:JV43"/>
    <mergeCell ref="EJ42:EL42"/>
    <mergeCell ref="EM42:EP42"/>
    <mergeCell ref="EQ42:ET42"/>
    <mergeCell ref="EU42:EX42"/>
    <mergeCell ref="EY42:FB42"/>
    <mergeCell ref="FC42:FF42"/>
    <mergeCell ref="EM43:EP43"/>
    <mergeCell ref="EQ43:ET43"/>
    <mergeCell ref="EU43:EX43"/>
    <mergeCell ref="EY43:FB43"/>
    <mergeCell ref="FC43:FF43"/>
    <mergeCell ref="DG42:DO42"/>
    <mergeCell ref="DP42:DS42"/>
    <mergeCell ref="DT42:DW42"/>
    <mergeCell ref="DX42:EA42"/>
    <mergeCell ref="EB42:EE42"/>
    <mergeCell ref="EF42:EI42"/>
    <mergeCell ref="CE42:CH42"/>
    <mergeCell ref="CI42:CL42"/>
    <mergeCell ref="CM42:CP42"/>
    <mergeCell ref="CQ42:CT42"/>
    <mergeCell ref="CU42:CX42"/>
    <mergeCell ref="DE42:DF43"/>
    <mergeCell ref="CI43:CL43"/>
    <mergeCell ref="CM43:CP43"/>
    <mergeCell ref="CQ43:CT43"/>
    <mergeCell ref="CU43:CX43"/>
    <mergeCell ref="EJ43:EL43"/>
    <mergeCell ref="DH43:DO43"/>
    <mergeCell ref="DP43:DS43"/>
    <mergeCell ref="DT43:DW43"/>
    <mergeCell ref="DX43:EA43"/>
    <mergeCell ref="EB43:EE43"/>
    <mergeCell ref="EF43:EI43"/>
    <mergeCell ref="BG42:BJ42"/>
    <mergeCell ref="BK42:BN42"/>
    <mergeCell ref="BO42:BR42"/>
    <mergeCell ref="BS42:BV42"/>
    <mergeCell ref="BW42:BZ42"/>
    <mergeCell ref="CA42:CD42"/>
    <mergeCell ref="AJ42:AL42"/>
    <mergeCell ref="AM42:AP42"/>
    <mergeCell ref="AQ42:AT42"/>
    <mergeCell ref="AU42:AX42"/>
    <mergeCell ref="AY42:BB42"/>
    <mergeCell ref="BC42:BF42"/>
    <mergeCell ref="VV41:VY41"/>
    <mergeCell ref="VZ41:WC41"/>
    <mergeCell ref="WD41:WG41"/>
    <mergeCell ref="E42:F43"/>
    <mergeCell ref="G42:O42"/>
    <mergeCell ref="P42:S42"/>
    <mergeCell ref="T42:W42"/>
    <mergeCell ref="X42:AA42"/>
    <mergeCell ref="AB42:AE42"/>
    <mergeCell ref="AF42:AI42"/>
    <mergeCell ref="RO41:RR41"/>
    <mergeCell ref="RS41:RV41"/>
    <mergeCell ref="RW41:RZ41"/>
    <mergeCell ref="SA41:SD41"/>
    <mergeCell ref="VN41:VQ41"/>
    <mergeCell ref="VR41:VU41"/>
    <mergeCell ref="NO41:NR41"/>
    <mergeCell ref="NS41:NV41"/>
    <mergeCell ref="NW41:NZ41"/>
    <mergeCell ref="OA41:OD41"/>
    <mergeCell ref="RK41:RN41"/>
    <mergeCell ref="NO42:NR42"/>
    <mergeCell ref="NS42:NV42"/>
    <mergeCell ref="NW42:NZ42"/>
    <mergeCell ref="OA42:OD42"/>
    <mergeCell ref="JO41:JR41"/>
    <mergeCell ref="JS41:JV41"/>
    <mergeCell ref="JW41:JZ41"/>
    <mergeCell ref="KA41:KD41"/>
    <mergeCell ref="LC41:LD50"/>
    <mergeCell ref="NK41:NN41"/>
    <mergeCell ref="JW42:JZ42"/>
    <mergeCell ref="KA42:KD42"/>
    <mergeCell ref="KE42:KH42"/>
    <mergeCell ref="KI42:KL42"/>
    <mergeCell ref="FO41:FR41"/>
    <mergeCell ref="FS41:FV41"/>
    <mergeCell ref="FW41:FZ41"/>
    <mergeCell ref="GA41:GD41"/>
    <mergeCell ref="HC41:HD50"/>
    <mergeCell ref="JK41:JN41"/>
    <mergeCell ref="GE42:GH42"/>
    <mergeCell ref="GI42:GL42"/>
    <mergeCell ref="GM42:GP42"/>
    <mergeCell ref="GQ42:GT42"/>
    <mergeCell ref="IB42:IE42"/>
    <mergeCell ref="IF42:II42"/>
    <mergeCell ref="IJ42:IL42"/>
    <mergeCell ref="IM42:IP42"/>
    <mergeCell ref="IQ42:IT42"/>
    <mergeCell ref="IU42:IX42"/>
    <mergeCell ref="GU42:GX42"/>
    <mergeCell ref="WT40:WW40"/>
    <mergeCell ref="WX40:XA40"/>
    <mergeCell ref="C41:D50"/>
    <mergeCell ref="BK41:BN41"/>
    <mergeCell ref="BO41:BR41"/>
    <mergeCell ref="BS41:BV41"/>
    <mergeCell ref="BW41:BZ41"/>
    <mergeCell ref="CA41:CD41"/>
    <mergeCell ref="DC41:DD50"/>
    <mergeCell ref="FK41:FN41"/>
    <mergeCell ref="VF40:VI40"/>
    <mergeCell ref="VJ40:VM40"/>
    <mergeCell ref="VN40:WG40"/>
    <mergeCell ref="WH40:WK40"/>
    <mergeCell ref="WL40:WO40"/>
    <mergeCell ref="WP40:WS40"/>
    <mergeCell ref="UI40:UL40"/>
    <mergeCell ref="UM40:UO40"/>
    <mergeCell ref="UP40:US40"/>
    <mergeCell ref="UT40:UW40"/>
    <mergeCell ref="UX40:VA40"/>
    <mergeCell ref="VB40:VE40"/>
    <mergeCell ref="SQ40:ST40"/>
    <mergeCell ref="SU40:SX40"/>
    <mergeCell ref="TS40:TV40"/>
    <mergeCell ref="TW40:TZ40"/>
    <mergeCell ref="UA40:UD40"/>
    <mergeCell ref="UE40:UH40"/>
    <mergeCell ref="RC40:RF40"/>
    <mergeCell ref="RG40:RJ40"/>
    <mergeCell ref="RK40:SD40"/>
    <mergeCell ref="SE40:SH40"/>
    <mergeCell ref="SI40:SL40"/>
    <mergeCell ref="SM40:SP40"/>
    <mergeCell ref="QF40:QI40"/>
    <mergeCell ref="QJ40:QL40"/>
    <mergeCell ref="QM40:QP40"/>
    <mergeCell ref="QQ40:QT40"/>
    <mergeCell ref="QU40:QX40"/>
    <mergeCell ref="QY40:RB40"/>
    <mergeCell ref="PE40:PF40"/>
    <mergeCell ref="PG40:PO40"/>
    <mergeCell ref="PP40:PS40"/>
    <mergeCell ref="PT40:PW40"/>
    <mergeCell ref="PX40:QA40"/>
    <mergeCell ref="QB40:QE40"/>
    <mergeCell ref="NK40:OD40"/>
    <mergeCell ref="OE40:OH40"/>
    <mergeCell ref="OI40:OL40"/>
    <mergeCell ref="OM40:OP40"/>
    <mergeCell ref="OQ40:OT40"/>
    <mergeCell ref="OU40:OX40"/>
    <mergeCell ref="MM40:MP40"/>
    <mergeCell ref="MQ40:MT40"/>
    <mergeCell ref="MU40:MX40"/>
    <mergeCell ref="MY40:NB40"/>
    <mergeCell ref="NC40:NF40"/>
    <mergeCell ref="NG40:NJ40"/>
    <mergeCell ref="LP40:LS40"/>
    <mergeCell ref="LT40:LW40"/>
    <mergeCell ref="LX40:MA40"/>
    <mergeCell ref="MB40:ME40"/>
    <mergeCell ref="MF40:MI40"/>
    <mergeCell ref="MJ40:ML40"/>
    <mergeCell ref="KI40:KL40"/>
    <mergeCell ref="KM40:KP40"/>
    <mergeCell ref="KQ40:KT40"/>
    <mergeCell ref="KU40:KX40"/>
    <mergeCell ref="LE40:LF40"/>
    <mergeCell ref="LG40:LO40"/>
    <mergeCell ref="IU40:IX40"/>
    <mergeCell ref="IY40:JB40"/>
    <mergeCell ref="JC40:JF40"/>
    <mergeCell ref="JG40:JJ40"/>
    <mergeCell ref="JK40:KD40"/>
    <mergeCell ref="KE40:KH40"/>
    <mergeCell ref="HX40:IA40"/>
    <mergeCell ref="IB40:IE40"/>
    <mergeCell ref="IF40:II40"/>
    <mergeCell ref="IJ40:IL40"/>
    <mergeCell ref="IM40:IP40"/>
    <mergeCell ref="IQ40:IT40"/>
    <mergeCell ref="GQ40:GT40"/>
    <mergeCell ref="GU40:GX40"/>
    <mergeCell ref="HE40:HF40"/>
    <mergeCell ref="HG40:HO40"/>
    <mergeCell ref="HP40:HS40"/>
    <mergeCell ref="HT40:HW40"/>
    <mergeCell ref="FC40:FF40"/>
    <mergeCell ref="FG40:FJ40"/>
    <mergeCell ref="FK40:GD40"/>
    <mergeCell ref="GE40:GH40"/>
    <mergeCell ref="GI40:GL40"/>
    <mergeCell ref="GM40:GP40"/>
    <mergeCell ref="EF40:EI40"/>
    <mergeCell ref="EJ40:EL40"/>
    <mergeCell ref="EM40:EP40"/>
    <mergeCell ref="EQ40:ET40"/>
    <mergeCell ref="EU40:EX40"/>
    <mergeCell ref="EY40:FB40"/>
    <mergeCell ref="DE40:DF40"/>
    <mergeCell ref="DG40:DO40"/>
    <mergeCell ref="DP40:DS40"/>
    <mergeCell ref="DT40:DW40"/>
    <mergeCell ref="DX40:EA40"/>
    <mergeCell ref="EB40:EE40"/>
    <mergeCell ref="BK40:CD40"/>
    <mergeCell ref="CE40:CH40"/>
    <mergeCell ref="CI40:CL40"/>
    <mergeCell ref="CM40:CP40"/>
    <mergeCell ref="CQ40:CT40"/>
    <mergeCell ref="CU40:CX40"/>
    <mergeCell ref="AM40:AP40"/>
    <mergeCell ref="AQ40:AT40"/>
    <mergeCell ref="AU40:AX40"/>
    <mergeCell ref="AY40:BB40"/>
    <mergeCell ref="BC40:BF40"/>
    <mergeCell ref="BG40:BJ40"/>
    <mergeCell ref="WT39:WW39"/>
    <mergeCell ref="WX39:XA39"/>
    <mergeCell ref="E40:F40"/>
    <mergeCell ref="G40:O40"/>
    <mergeCell ref="P40:S40"/>
    <mergeCell ref="T40:W40"/>
    <mergeCell ref="X40:AA40"/>
    <mergeCell ref="AB40:AE40"/>
    <mergeCell ref="AF40:AI40"/>
    <mergeCell ref="AJ40:AL40"/>
    <mergeCell ref="VF39:VI39"/>
    <mergeCell ref="VJ39:VM39"/>
    <mergeCell ref="VN39:WG39"/>
    <mergeCell ref="WH39:WK39"/>
    <mergeCell ref="WL39:WO39"/>
    <mergeCell ref="WP39:WS39"/>
    <mergeCell ref="UI39:UL39"/>
    <mergeCell ref="UM39:UO39"/>
    <mergeCell ref="UP39:US39"/>
    <mergeCell ref="UT39:UW39"/>
    <mergeCell ref="UX39:VA39"/>
    <mergeCell ref="VB39:VE39"/>
    <mergeCell ref="SQ39:ST39"/>
    <mergeCell ref="SU39:SX39"/>
    <mergeCell ref="TS39:TV39"/>
    <mergeCell ref="TW39:TZ39"/>
    <mergeCell ref="UA39:UD39"/>
    <mergeCell ref="UE39:UH39"/>
    <mergeCell ref="RC39:RF39"/>
    <mergeCell ref="RG39:RJ39"/>
    <mergeCell ref="RK39:SD39"/>
    <mergeCell ref="SE39:SH39"/>
    <mergeCell ref="SI39:SL39"/>
    <mergeCell ref="SM39:SP39"/>
    <mergeCell ref="QF39:QI39"/>
    <mergeCell ref="QJ39:QL39"/>
    <mergeCell ref="QM39:QP39"/>
    <mergeCell ref="QQ39:QT39"/>
    <mergeCell ref="QU39:QX39"/>
    <mergeCell ref="QY39:RB39"/>
    <mergeCell ref="OU39:OX39"/>
    <mergeCell ref="PE39:PO39"/>
    <mergeCell ref="PP39:PS39"/>
    <mergeCell ref="PT39:PW39"/>
    <mergeCell ref="PX39:QA39"/>
    <mergeCell ref="QB39:QE39"/>
    <mergeCell ref="NG39:NJ39"/>
    <mergeCell ref="NK39:OD39"/>
    <mergeCell ref="OE39:OH39"/>
    <mergeCell ref="OI39:OL39"/>
    <mergeCell ref="OM39:OP39"/>
    <mergeCell ref="OQ39:OT39"/>
    <mergeCell ref="MJ39:ML39"/>
    <mergeCell ref="MM39:MP39"/>
    <mergeCell ref="MQ39:MT39"/>
    <mergeCell ref="MU39:MX39"/>
    <mergeCell ref="MY39:NB39"/>
    <mergeCell ref="NC39:NF39"/>
    <mergeCell ref="LE39:LO39"/>
    <mergeCell ref="LP39:LS39"/>
    <mergeCell ref="LT39:LW39"/>
    <mergeCell ref="LX39:MA39"/>
    <mergeCell ref="MB39:ME39"/>
    <mergeCell ref="MF39:MI39"/>
    <mergeCell ref="JK39:KD39"/>
    <mergeCell ref="KE39:KH39"/>
    <mergeCell ref="KI39:KL39"/>
    <mergeCell ref="KM39:KP39"/>
    <mergeCell ref="KQ39:KT39"/>
    <mergeCell ref="KU39:KX39"/>
    <mergeCell ref="IM39:IP39"/>
    <mergeCell ref="IQ39:IT39"/>
    <mergeCell ref="IU39:IX39"/>
    <mergeCell ref="IY39:JB39"/>
    <mergeCell ref="JC39:JF39"/>
    <mergeCell ref="JG39:JJ39"/>
    <mergeCell ref="HP39:HS39"/>
    <mergeCell ref="HT39:HW39"/>
    <mergeCell ref="HX39:IA39"/>
    <mergeCell ref="IB39:IE39"/>
    <mergeCell ref="IF39:II39"/>
    <mergeCell ref="IJ39:IL39"/>
    <mergeCell ref="GE39:GH39"/>
    <mergeCell ref="GI39:GL39"/>
    <mergeCell ref="GM39:GP39"/>
    <mergeCell ref="GQ39:GT39"/>
    <mergeCell ref="GU39:GX39"/>
    <mergeCell ref="HE39:HO39"/>
    <mergeCell ref="EQ39:ET39"/>
    <mergeCell ref="EU39:EX39"/>
    <mergeCell ref="EY39:FB39"/>
    <mergeCell ref="FC39:FF39"/>
    <mergeCell ref="FG39:FJ39"/>
    <mergeCell ref="FK39:GD39"/>
    <mergeCell ref="DT39:DW39"/>
    <mergeCell ref="DX39:EA39"/>
    <mergeCell ref="EB39:EE39"/>
    <mergeCell ref="EF39:EI39"/>
    <mergeCell ref="EJ39:EL39"/>
    <mergeCell ref="EM39:EP39"/>
    <mergeCell ref="CI39:CL39"/>
    <mergeCell ref="CM39:CP39"/>
    <mergeCell ref="CQ39:CT39"/>
    <mergeCell ref="CU39:CX39"/>
    <mergeCell ref="DE39:DO39"/>
    <mergeCell ref="DP39:DS39"/>
    <mergeCell ref="AU39:AX39"/>
    <mergeCell ref="AY39:BB39"/>
    <mergeCell ref="BC39:BF39"/>
    <mergeCell ref="BG39:BJ39"/>
    <mergeCell ref="BK39:CD39"/>
    <mergeCell ref="CE39:CH39"/>
    <mergeCell ref="WX38:XA38"/>
    <mergeCell ref="E39:O39"/>
    <mergeCell ref="P39:S39"/>
    <mergeCell ref="T39:W39"/>
    <mergeCell ref="X39:AA39"/>
    <mergeCell ref="AB39:AE39"/>
    <mergeCell ref="AF39:AI39"/>
    <mergeCell ref="AJ39:AL39"/>
    <mergeCell ref="AM39:AP39"/>
    <mergeCell ref="AQ39:AT39"/>
    <mergeCell ref="VJ38:VM38"/>
    <mergeCell ref="VN38:WG38"/>
    <mergeCell ref="WH38:WK38"/>
    <mergeCell ref="WL38:WO38"/>
    <mergeCell ref="WP38:WS38"/>
    <mergeCell ref="WT38:WW38"/>
    <mergeCell ref="UM38:UO38"/>
    <mergeCell ref="UP38:US38"/>
    <mergeCell ref="UT38:UW38"/>
    <mergeCell ref="UX38:VA38"/>
    <mergeCell ref="VB38:VE38"/>
    <mergeCell ref="VF38:VI38"/>
    <mergeCell ref="SU38:SX38"/>
    <mergeCell ref="TS38:TV38"/>
    <mergeCell ref="TW38:TZ38"/>
    <mergeCell ref="UA38:UD38"/>
    <mergeCell ref="UE38:UH38"/>
    <mergeCell ref="UI38:UL38"/>
    <mergeCell ref="RG38:RJ38"/>
    <mergeCell ref="RK38:SD38"/>
    <mergeCell ref="SE38:SH38"/>
    <mergeCell ref="SI38:SL38"/>
    <mergeCell ref="SQ38:ST38"/>
    <mergeCell ref="QJ38:QL38"/>
    <mergeCell ref="QM38:QP38"/>
    <mergeCell ref="QQ38:QT38"/>
    <mergeCell ref="QU38:QX38"/>
    <mergeCell ref="QY38:RB38"/>
    <mergeCell ref="RC38:RF38"/>
    <mergeCell ref="PG38:PO38"/>
    <mergeCell ref="PP38:PS38"/>
    <mergeCell ref="PT38:PW38"/>
    <mergeCell ref="PX38:QA38"/>
    <mergeCell ref="QB38:QE38"/>
    <mergeCell ref="QF38:QI38"/>
    <mergeCell ref="NK38:OD38"/>
    <mergeCell ref="OE38:OH38"/>
    <mergeCell ref="OI38:OL38"/>
    <mergeCell ref="OM38:OP38"/>
    <mergeCell ref="OQ38:OT38"/>
    <mergeCell ref="OU38:OX38"/>
    <mergeCell ref="MM38:MP38"/>
    <mergeCell ref="MQ38:MT38"/>
    <mergeCell ref="MU38:MX38"/>
    <mergeCell ref="MY38:NB38"/>
    <mergeCell ref="NC38:NF38"/>
    <mergeCell ref="NG38:NJ38"/>
    <mergeCell ref="LP38:LS38"/>
    <mergeCell ref="LT38:LW38"/>
    <mergeCell ref="LX38:MA38"/>
    <mergeCell ref="MB38:ME38"/>
    <mergeCell ref="MF38:MI38"/>
    <mergeCell ref="MJ38:ML38"/>
    <mergeCell ref="JC38:JF38"/>
    <mergeCell ref="JG38:JJ38"/>
    <mergeCell ref="JK38:KD38"/>
    <mergeCell ref="KE38:KH38"/>
    <mergeCell ref="KI38:KL38"/>
    <mergeCell ref="KM38:KP38"/>
    <mergeCell ref="DG38:DO38"/>
    <mergeCell ref="DP38:DS38"/>
    <mergeCell ref="DT38:DW38"/>
    <mergeCell ref="DX38:EA38"/>
    <mergeCell ref="EB38:EE38"/>
    <mergeCell ref="EF38:EI38"/>
    <mergeCell ref="BK38:CD38"/>
    <mergeCell ref="CE38:CH38"/>
    <mergeCell ref="CI38:CL38"/>
    <mergeCell ref="CM38:CP38"/>
    <mergeCell ref="CQ38:CT38"/>
    <mergeCell ref="CU38:CX38"/>
    <mergeCell ref="IF38:II38"/>
    <mergeCell ref="IJ38:IL38"/>
    <mergeCell ref="IM38:IP38"/>
    <mergeCell ref="GU38:GX38"/>
    <mergeCell ref="HG38:HO38"/>
    <mergeCell ref="HP38:HS38"/>
    <mergeCell ref="HT38:HW38"/>
    <mergeCell ref="HX38:IA38"/>
    <mergeCell ref="IB38:IE38"/>
    <mergeCell ref="FG38:FJ38"/>
    <mergeCell ref="FK38:GD38"/>
    <mergeCell ref="GE38:GH38"/>
    <mergeCell ref="GI38:GL38"/>
    <mergeCell ref="GM38:GP38"/>
    <mergeCell ref="GQ38:GT38"/>
    <mergeCell ref="EJ38:EL38"/>
    <mergeCell ref="EM38:EP38"/>
    <mergeCell ref="EQ38:ET38"/>
    <mergeCell ref="EU38:EX38"/>
    <mergeCell ref="EY38:FB38"/>
    <mergeCell ref="AM38:AP38"/>
    <mergeCell ref="AQ38:AT38"/>
    <mergeCell ref="AU38:AX38"/>
    <mergeCell ref="AY38:BB38"/>
    <mergeCell ref="BC38:BF38"/>
    <mergeCell ref="BG38:BJ38"/>
    <mergeCell ref="WP37:WS37"/>
    <mergeCell ref="WT37:WW37"/>
    <mergeCell ref="WX37:XA37"/>
    <mergeCell ref="G38:O38"/>
    <mergeCell ref="P38:S38"/>
    <mergeCell ref="T38:W38"/>
    <mergeCell ref="X38:AA38"/>
    <mergeCell ref="AB38:AE38"/>
    <mergeCell ref="AF38:AI38"/>
    <mergeCell ref="AJ38:AL38"/>
    <mergeCell ref="VB37:VE37"/>
    <mergeCell ref="VF37:VI37"/>
    <mergeCell ref="VJ37:VM37"/>
    <mergeCell ref="VN37:WG37"/>
    <mergeCell ref="WH37:WK37"/>
    <mergeCell ref="WL37:WO37"/>
    <mergeCell ref="UE37:UH37"/>
    <mergeCell ref="UI37:UL37"/>
    <mergeCell ref="UM37:UO37"/>
    <mergeCell ref="UP37:US37"/>
    <mergeCell ref="UT37:UW37"/>
    <mergeCell ref="UX37:VA37"/>
    <mergeCell ref="SM37:SP37"/>
    <mergeCell ref="SQ37:ST37"/>
    <mergeCell ref="SU37:SX37"/>
    <mergeCell ref="TS37:TV37"/>
    <mergeCell ref="TW37:TZ37"/>
    <mergeCell ref="UA37:UD37"/>
    <mergeCell ref="QY37:RB37"/>
    <mergeCell ref="RC37:RF37"/>
    <mergeCell ref="RG37:RJ37"/>
    <mergeCell ref="RK37:SD37"/>
    <mergeCell ref="SE37:SH37"/>
    <mergeCell ref="SI37:SL37"/>
    <mergeCell ref="QB37:QE37"/>
    <mergeCell ref="QF37:QI37"/>
    <mergeCell ref="QJ37:QL37"/>
    <mergeCell ref="QM37:QP37"/>
    <mergeCell ref="QQ37:QT37"/>
    <mergeCell ref="QU37:QX37"/>
    <mergeCell ref="NK37:OD37"/>
    <mergeCell ref="OE37:OH37"/>
    <mergeCell ref="OI37:OL37"/>
    <mergeCell ref="OM37:OP37"/>
    <mergeCell ref="OQ37:OT37"/>
    <mergeCell ref="OU37:OX37"/>
    <mergeCell ref="PE36:PF38"/>
    <mergeCell ref="PG36:PO36"/>
    <mergeCell ref="PP36:PS36"/>
    <mergeCell ref="PT36:PW36"/>
    <mergeCell ref="PX36:QA36"/>
    <mergeCell ref="QB36:QE36"/>
    <mergeCell ref="PG37:PO37"/>
    <mergeCell ref="PP37:PS37"/>
    <mergeCell ref="PT37:PW37"/>
    <mergeCell ref="PX37:QA37"/>
    <mergeCell ref="SM38:SP38"/>
    <mergeCell ref="NK36:OD36"/>
    <mergeCell ref="MM37:MP37"/>
    <mergeCell ref="MQ37:MT37"/>
    <mergeCell ref="MU37:MX37"/>
    <mergeCell ref="MY37:NB37"/>
    <mergeCell ref="NC37:NF37"/>
    <mergeCell ref="NG37:NJ37"/>
    <mergeCell ref="LP37:LS37"/>
    <mergeCell ref="LT37:LW37"/>
    <mergeCell ref="LX37:MA37"/>
    <mergeCell ref="MB37:ME37"/>
    <mergeCell ref="MF37:MI37"/>
    <mergeCell ref="MJ37:ML37"/>
    <mergeCell ref="KE37:KH37"/>
    <mergeCell ref="KI37:KL37"/>
    <mergeCell ref="KM37:KP37"/>
    <mergeCell ref="KQ37:KT37"/>
    <mergeCell ref="KU37:KX37"/>
    <mergeCell ref="LG37:LO37"/>
    <mergeCell ref="EB36:EE36"/>
    <mergeCell ref="DP37:DS37"/>
    <mergeCell ref="DT37:DW37"/>
    <mergeCell ref="DX37:EA37"/>
    <mergeCell ref="EB37:EE37"/>
    <mergeCell ref="BG36:BJ36"/>
    <mergeCell ref="BK36:CD36"/>
    <mergeCell ref="CE36:CH36"/>
    <mergeCell ref="CI36:CL36"/>
    <mergeCell ref="IQ37:IT37"/>
    <mergeCell ref="IU37:IX37"/>
    <mergeCell ref="IY37:JB37"/>
    <mergeCell ref="JC37:JF37"/>
    <mergeCell ref="JG37:JJ37"/>
    <mergeCell ref="JK37:KD37"/>
    <mergeCell ref="HT37:HW37"/>
    <mergeCell ref="HX37:IA37"/>
    <mergeCell ref="IB37:IE37"/>
    <mergeCell ref="IF37:II37"/>
    <mergeCell ref="IJ37:IL37"/>
    <mergeCell ref="IM37:IP37"/>
    <mergeCell ref="FC37:FF37"/>
    <mergeCell ref="FG37:FJ37"/>
    <mergeCell ref="FK37:GD37"/>
    <mergeCell ref="GE37:GH37"/>
    <mergeCell ref="GI37:GL37"/>
    <mergeCell ref="GM37:GP37"/>
    <mergeCell ref="CE37:CH37"/>
    <mergeCell ref="CI37:CL37"/>
    <mergeCell ref="CM37:CP37"/>
    <mergeCell ref="CQ37:CT37"/>
    <mergeCell ref="CU37:CX37"/>
    <mergeCell ref="DG37:DO37"/>
    <mergeCell ref="AQ37:AT37"/>
    <mergeCell ref="AU37:AX37"/>
    <mergeCell ref="AY37:BB37"/>
    <mergeCell ref="BC37:BF37"/>
    <mergeCell ref="BG37:BJ37"/>
    <mergeCell ref="BK37:CD37"/>
    <mergeCell ref="DE36:DF38"/>
    <mergeCell ref="DG36:DO36"/>
    <mergeCell ref="DP36:DS36"/>
    <mergeCell ref="DT36:DW36"/>
    <mergeCell ref="DX36:EA36"/>
    <mergeCell ref="WT36:WW36"/>
    <mergeCell ref="WX36:XA36"/>
    <mergeCell ref="G37:O37"/>
    <mergeCell ref="P37:S37"/>
    <mergeCell ref="T37:W37"/>
    <mergeCell ref="X37:AA37"/>
    <mergeCell ref="AB37:AE37"/>
    <mergeCell ref="AF37:AI37"/>
    <mergeCell ref="AJ37:AL37"/>
    <mergeCell ref="AM37:AP37"/>
    <mergeCell ref="VF36:VI36"/>
    <mergeCell ref="VJ36:VM36"/>
    <mergeCell ref="VN36:WG36"/>
    <mergeCell ref="WH36:WK36"/>
    <mergeCell ref="WL36:WO36"/>
    <mergeCell ref="WP36:WS36"/>
    <mergeCell ref="UI36:UL36"/>
    <mergeCell ref="UM36:UO36"/>
    <mergeCell ref="UP36:US36"/>
    <mergeCell ref="UT36:UW36"/>
    <mergeCell ref="UX36:VA36"/>
    <mergeCell ref="VB36:VE36"/>
    <mergeCell ref="SQ36:ST36"/>
    <mergeCell ref="SU36:SX36"/>
    <mergeCell ref="TS36:TV36"/>
    <mergeCell ref="TW36:TZ36"/>
    <mergeCell ref="UA36:UD36"/>
    <mergeCell ref="UE36:UH36"/>
    <mergeCell ref="RC36:RF36"/>
    <mergeCell ref="RG36:RJ36"/>
    <mergeCell ref="RK36:SD36"/>
    <mergeCell ref="SE36:SH36"/>
    <mergeCell ref="SI36:SL36"/>
    <mergeCell ref="SM36:SP36"/>
    <mergeCell ref="QF36:QI36"/>
    <mergeCell ref="QJ36:QL36"/>
    <mergeCell ref="QM36:QP36"/>
    <mergeCell ref="QQ36:QT36"/>
    <mergeCell ref="QU36:QX36"/>
    <mergeCell ref="QY36:RB36"/>
    <mergeCell ref="OE36:OH36"/>
    <mergeCell ref="OI36:OL36"/>
    <mergeCell ref="OM36:OP36"/>
    <mergeCell ref="OQ36:OT36"/>
    <mergeCell ref="OU36:OX36"/>
    <mergeCell ref="MM36:MP36"/>
    <mergeCell ref="MQ36:MT36"/>
    <mergeCell ref="MU36:MX36"/>
    <mergeCell ref="MY36:NB36"/>
    <mergeCell ref="NC36:NF36"/>
    <mergeCell ref="NG36:NJ36"/>
    <mergeCell ref="LP36:LS36"/>
    <mergeCell ref="LT36:LW36"/>
    <mergeCell ref="LX36:MA36"/>
    <mergeCell ref="MB36:ME36"/>
    <mergeCell ref="MF36:MI36"/>
    <mergeCell ref="MJ36:ML36"/>
    <mergeCell ref="KM36:KP36"/>
    <mergeCell ref="KQ36:KT36"/>
    <mergeCell ref="KU36:KX36"/>
    <mergeCell ref="LE36:LF38"/>
    <mergeCell ref="LG36:LO36"/>
    <mergeCell ref="KQ38:KT38"/>
    <mergeCell ref="KU38:KX38"/>
    <mergeCell ref="LG38:LO38"/>
    <mergeCell ref="IU36:IX36"/>
    <mergeCell ref="IY36:JB36"/>
    <mergeCell ref="JC36:JF36"/>
    <mergeCell ref="JG36:JJ36"/>
    <mergeCell ref="JK36:KD36"/>
    <mergeCell ref="KE36:KH36"/>
    <mergeCell ref="HX36:IA36"/>
    <mergeCell ref="IB36:IE36"/>
    <mergeCell ref="IF36:II36"/>
    <mergeCell ref="IJ36:IL36"/>
    <mergeCell ref="IM36:IP36"/>
    <mergeCell ref="IQ36:IT36"/>
    <mergeCell ref="IQ38:IT38"/>
    <mergeCell ref="IU38:IX38"/>
    <mergeCell ref="IY38:JB38"/>
    <mergeCell ref="FC38:FF38"/>
    <mergeCell ref="HP36:HS36"/>
    <mergeCell ref="HT36:HW36"/>
    <mergeCell ref="GQ37:GT37"/>
    <mergeCell ref="GU37:GX37"/>
    <mergeCell ref="HG37:HO37"/>
    <mergeCell ref="HP37:HS37"/>
    <mergeCell ref="FC36:FF36"/>
    <mergeCell ref="FG36:FJ36"/>
    <mergeCell ref="FK36:GD36"/>
    <mergeCell ref="GE36:GH36"/>
    <mergeCell ref="GI36:GL36"/>
    <mergeCell ref="GM36:GP36"/>
    <mergeCell ref="EF36:EI36"/>
    <mergeCell ref="EJ36:EL36"/>
    <mergeCell ref="EM36:EP36"/>
    <mergeCell ref="EQ36:ET36"/>
    <mergeCell ref="EU36:EX36"/>
    <mergeCell ref="EY36:FB36"/>
    <mergeCell ref="EF37:EI37"/>
    <mergeCell ref="EJ37:EL37"/>
    <mergeCell ref="EM37:EP37"/>
    <mergeCell ref="EQ37:ET37"/>
    <mergeCell ref="EU37:EX37"/>
    <mergeCell ref="EY37:FB37"/>
    <mergeCell ref="AQ36:AT36"/>
    <mergeCell ref="AU36:AX36"/>
    <mergeCell ref="AY36:BB36"/>
    <mergeCell ref="BC36:BF36"/>
    <mergeCell ref="WP35:WS35"/>
    <mergeCell ref="WT35:WW35"/>
    <mergeCell ref="WX35:XA35"/>
    <mergeCell ref="E36:F38"/>
    <mergeCell ref="G36:O36"/>
    <mergeCell ref="P36:S36"/>
    <mergeCell ref="T36:W36"/>
    <mergeCell ref="X36:AA36"/>
    <mergeCell ref="AB36:AE36"/>
    <mergeCell ref="AF36:AI36"/>
    <mergeCell ref="VB35:VE35"/>
    <mergeCell ref="VF35:VI35"/>
    <mergeCell ref="VJ35:VM35"/>
    <mergeCell ref="VN35:WG35"/>
    <mergeCell ref="WH35:WK35"/>
    <mergeCell ref="WL35:WO35"/>
    <mergeCell ref="UE35:UH35"/>
    <mergeCell ref="UI35:UL35"/>
    <mergeCell ref="UM35:UO35"/>
    <mergeCell ref="UP35:US35"/>
    <mergeCell ref="UT35:UW35"/>
    <mergeCell ref="UX35:VA35"/>
    <mergeCell ref="SM35:SP35"/>
    <mergeCell ref="SQ35:ST35"/>
    <mergeCell ref="GQ36:GT36"/>
    <mergeCell ref="GU36:GX36"/>
    <mergeCell ref="HE36:HF38"/>
    <mergeCell ref="HG36:HO36"/>
    <mergeCell ref="SU35:SX35"/>
    <mergeCell ref="TS35:TV35"/>
    <mergeCell ref="TW35:TZ35"/>
    <mergeCell ref="UA35:UD35"/>
    <mergeCell ref="QY35:RB35"/>
    <mergeCell ref="RC35:RF35"/>
    <mergeCell ref="RG35:RJ35"/>
    <mergeCell ref="RK35:SD35"/>
    <mergeCell ref="SE35:SH35"/>
    <mergeCell ref="SI35:SL35"/>
    <mergeCell ref="QB35:QE35"/>
    <mergeCell ref="QF35:QI35"/>
    <mergeCell ref="QJ35:QL35"/>
    <mergeCell ref="QM35:QP35"/>
    <mergeCell ref="QQ35:QT35"/>
    <mergeCell ref="QU35:QX35"/>
    <mergeCell ref="OQ35:OT35"/>
    <mergeCell ref="OU35:OX35"/>
    <mergeCell ref="PH35:PO35"/>
    <mergeCell ref="PP35:PS35"/>
    <mergeCell ref="PT35:PW35"/>
    <mergeCell ref="PX35:QA35"/>
    <mergeCell ref="NG35:NJ35"/>
    <mergeCell ref="NK35:OD35"/>
    <mergeCell ref="OE35:OH35"/>
    <mergeCell ref="OI35:OL35"/>
    <mergeCell ref="OM35:OP35"/>
    <mergeCell ref="MF35:MI35"/>
    <mergeCell ref="MJ35:ML35"/>
    <mergeCell ref="MM35:MP35"/>
    <mergeCell ref="MQ35:MT35"/>
    <mergeCell ref="MU35:MX35"/>
    <mergeCell ref="MY35:NB35"/>
    <mergeCell ref="KU35:KX35"/>
    <mergeCell ref="LH35:LO35"/>
    <mergeCell ref="LP35:LS35"/>
    <mergeCell ref="LT35:LW35"/>
    <mergeCell ref="LX35:MA35"/>
    <mergeCell ref="MB35:ME35"/>
    <mergeCell ref="DP35:DS35"/>
    <mergeCell ref="DT35:DW35"/>
    <mergeCell ref="DX35:EA35"/>
    <mergeCell ref="EB35:EE35"/>
    <mergeCell ref="EF35:EI35"/>
    <mergeCell ref="EJ35:EL35"/>
    <mergeCell ref="JG35:JJ35"/>
    <mergeCell ref="IJ35:IL35"/>
    <mergeCell ref="IM35:IP35"/>
    <mergeCell ref="IQ35:IT35"/>
    <mergeCell ref="IU35:IX35"/>
    <mergeCell ref="IY35:JB35"/>
    <mergeCell ref="JC35:JF35"/>
    <mergeCell ref="HH35:HO35"/>
    <mergeCell ref="HP35:HS35"/>
    <mergeCell ref="HT35:HW35"/>
    <mergeCell ref="HX35:IA35"/>
    <mergeCell ref="IB35:IE35"/>
    <mergeCell ref="IF35:II35"/>
    <mergeCell ref="WP34:WS34"/>
    <mergeCell ref="WT34:WW34"/>
    <mergeCell ref="WX34:XA34"/>
    <mergeCell ref="H35:O35"/>
    <mergeCell ref="P35:S35"/>
    <mergeCell ref="T35:W35"/>
    <mergeCell ref="X35:AA35"/>
    <mergeCell ref="AB35:AE35"/>
    <mergeCell ref="AF35:AI35"/>
    <mergeCell ref="AJ35:AL35"/>
    <mergeCell ref="VB34:VE34"/>
    <mergeCell ref="VF34:VI34"/>
    <mergeCell ref="VJ34:VM34"/>
    <mergeCell ref="VN34:WG34"/>
    <mergeCell ref="WH34:WK34"/>
    <mergeCell ref="WL34:WO34"/>
    <mergeCell ref="UE34:UH34"/>
    <mergeCell ref="UI34:UL34"/>
    <mergeCell ref="UM34:UO34"/>
    <mergeCell ref="UP34:US34"/>
    <mergeCell ref="FK35:GD35"/>
    <mergeCell ref="GE35:GH35"/>
    <mergeCell ref="GI35:GL35"/>
    <mergeCell ref="GM35:GP35"/>
    <mergeCell ref="GQ35:GT35"/>
    <mergeCell ref="GU35:GX35"/>
    <mergeCell ref="EM35:EP35"/>
    <mergeCell ref="EQ35:ET35"/>
    <mergeCell ref="EU35:EX35"/>
    <mergeCell ref="EY35:FB35"/>
    <mergeCell ref="FC35:FF35"/>
    <mergeCell ref="FG35:FJ35"/>
    <mergeCell ref="UX34:VA34"/>
    <mergeCell ref="SM34:SP34"/>
    <mergeCell ref="SQ34:ST34"/>
    <mergeCell ref="SU34:SX34"/>
    <mergeCell ref="TS34:TV34"/>
    <mergeCell ref="TW34:TZ34"/>
    <mergeCell ref="UA34:UD34"/>
    <mergeCell ref="QY34:RB34"/>
    <mergeCell ref="RC34:RF34"/>
    <mergeCell ref="RG34:RJ34"/>
    <mergeCell ref="RK34:SD34"/>
    <mergeCell ref="SE34:SH34"/>
    <mergeCell ref="SI34:SL34"/>
    <mergeCell ref="QB34:QE34"/>
    <mergeCell ref="QF34:QI34"/>
    <mergeCell ref="QJ34:QL34"/>
    <mergeCell ref="QM34:QP34"/>
    <mergeCell ref="QQ34:QT34"/>
    <mergeCell ref="QU34:QX34"/>
    <mergeCell ref="PG34:PO34"/>
    <mergeCell ref="PP34:PS34"/>
    <mergeCell ref="PT34:PW34"/>
    <mergeCell ref="PX34:QA34"/>
    <mergeCell ref="NC34:NF34"/>
    <mergeCell ref="NG34:NJ34"/>
    <mergeCell ref="NK34:OD34"/>
    <mergeCell ref="OE34:OH34"/>
    <mergeCell ref="OI34:OL34"/>
    <mergeCell ref="OM34:OP34"/>
    <mergeCell ref="MF34:MI34"/>
    <mergeCell ref="MJ34:ML34"/>
    <mergeCell ref="MM34:MP34"/>
    <mergeCell ref="MQ34:MT34"/>
    <mergeCell ref="MU34:MX34"/>
    <mergeCell ref="MY34:NB34"/>
    <mergeCell ref="UT34:UW34"/>
    <mergeCell ref="FK34:GD34"/>
    <mergeCell ref="GE34:GH34"/>
    <mergeCell ref="GI34:GL34"/>
    <mergeCell ref="GM34:GP34"/>
    <mergeCell ref="GQ34:GT34"/>
    <mergeCell ref="GU34:GX34"/>
    <mergeCell ref="EM34:EP34"/>
    <mergeCell ref="EQ34:ET34"/>
    <mergeCell ref="EU34:EX34"/>
    <mergeCell ref="EY34:FB34"/>
    <mergeCell ref="FC34:FF34"/>
    <mergeCell ref="FG34:FJ34"/>
    <mergeCell ref="KU34:KX34"/>
    <mergeCell ref="LG34:LO34"/>
    <mergeCell ref="LP34:LS34"/>
    <mergeCell ref="LT34:LW34"/>
    <mergeCell ref="LX34:MA34"/>
    <mergeCell ref="JG34:JJ34"/>
    <mergeCell ref="JK34:KD34"/>
    <mergeCell ref="KE34:KH34"/>
    <mergeCell ref="KI34:KL34"/>
    <mergeCell ref="KM34:KP34"/>
    <mergeCell ref="KQ34:KT34"/>
    <mergeCell ref="IJ34:IL34"/>
    <mergeCell ref="IM34:IP34"/>
    <mergeCell ref="IQ34:IT34"/>
    <mergeCell ref="IU34:IX34"/>
    <mergeCell ref="IY34:JB34"/>
    <mergeCell ref="JC34:JF34"/>
    <mergeCell ref="DP34:DS34"/>
    <mergeCell ref="DT34:DW34"/>
    <mergeCell ref="DX34:EA34"/>
    <mergeCell ref="EB34:EE34"/>
    <mergeCell ref="EF34:EI34"/>
    <mergeCell ref="EJ34:EL34"/>
    <mergeCell ref="BK34:CD34"/>
    <mergeCell ref="CE34:CH34"/>
    <mergeCell ref="CI34:CL34"/>
    <mergeCell ref="CM34:CP34"/>
    <mergeCell ref="CQ34:CT34"/>
    <mergeCell ref="CU34:CX34"/>
    <mergeCell ref="AM34:AP34"/>
    <mergeCell ref="AQ34:AT34"/>
    <mergeCell ref="AU34:AX34"/>
    <mergeCell ref="AY34:BB34"/>
    <mergeCell ref="BC34:BF34"/>
    <mergeCell ref="BG34:BJ34"/>
    <mergeCell ref="DE32:DF35"/>
    <mergeCell ref="DG32:DO32"/>
    <mergeCell ref="DH33:DO33"/>
    <mergeCell ref="DG34:DO34"/>
    <mergeCell ref="DH35:DO35"/>
    <mergeCell ref="CI35:CL35"/>
    <mergeCell ref="CM35:CP35"/>
    <mergeCell ref="CQ35:CT35"/>
    <mergeCell ref="CU35:CX35"/>
    <mergeCell ref="AM35:AP35"/>
    <mergeCell ref="AQ35:AT35"/>
    <mergeCell ref="AU35:AX35"/>
    <mergeCell ref="AY35:BB35"/>
    <mergeCell ref="BC35:BF35"/>
    <mergeCell ref="WP33:WS33"/>
    <mergeCell ref="WT33:WW33"/>
    <mergeCell ref="WX33:XA33"/>
    <mergeCell ref="G34:O34"/>
    <mergeCell ref="P34:S34"/>
    <mergeCell ref="T34:W34"/>
    <mergeCell ref="X34:AA34"/>
    <mergeCell ref="AB34:AE34"/>
    <mergeCell ref="AF34:AI34"/>
    <mergeCell ref="AJ34:AL34"/>
    <mergeCell ref="VB33:VE33"/>
    <mergeCell ref="VF33:VI33"/>
    <mergeCell ref="VJ33:VM33"/>
    <mergeCell ref="VN33:WG33"/>
    <mergeCell ref="WH33:WK33"/>
    <mergeCell ref="WL33:WO33"/>
    <mergeCell ref="UE33:UH33"/>
    <mergeCell ref="UI33:UL33"/>
    <mergeCell ref="UM33:UO33"/>
    <mergeCell ref="UP33:US33"/>
    <mergeCell ref="UT33:UW33"/>
    <mergeCell ref="UX33:VA33"/>
    <mergeCell ref="SM33:SP33"/>
    <mergeCell ref="SQ33:ST33"/>
    <mergeCell ref="SU33:SX33"/>
    <mergeCell ref="TS33:TV33"/>
    <mergeCell ref="TW33:TZ33"/>
    <mergeCell ref="UA33:UD33"/>
    <mergeCell ref="QY33:RB33"/>
    <mergeCell ref="RC33:RF33"/>
    <mergeCell ref="RG33:RJ33"/>
    <mergeCell ref="RK33:SD33"/>
    <mergeCell ref="SE33:SH33"/>
    <mergeCell ref="SI33:SL33"/>
    <mergeCell ref="QB33:QE33"/>
    <mergeCell ref="QF33:QI33"/>
    <mergeCell ref="QJ33:QL33"/>
    <mergeCell ref="QM33:QP33"/>
    <mergeCell ref="QQ33:QT33"/>
    <mergeCell ref="QU33:QX33"/>
    <mergeCell ref="NK33:OD33"/>
    <mergeCell ref="OE33:OH33"/>
    <mergeCell ref="OI33:OL33"/>
    <mergeCell ref="OM33:OP33"/>
    <mergeCell ref="OQ33:OT33"/>
    <mergeCell ref="OU33:OX33"/>
    <mergeCell ref="MM33:MP33"/>
    <mergeCell ref="MQ33:MT33"/>
    <mergeCell ref="MU33:MX33"/>
    <mergeCell ref="MY33:NB33"/>
    <mergeCell ref="NC33:NF33"/>
    <mergeCell ref="NG33:NJ33"/>
    <mergeCell ref="PD32:PD40"/>
    <mergeCell ref="PE32:PF35"/>
    <mergeCell ref="PG32:PO32"/>
    <mergeCell ref="PP32:PS32"/>
    <mergeCell ref="PT32:PW32"/>
    <mergeCell ref="PX32:QA32"/>
    <mergeCell ref="PH33:PO33"/>
    <mergeCell ref="PP33:PS33"/>
    <mergeCell ref="PT33:PW33"/>
    <mergeCell ref="PX33:QA33"/>
    <mergeCell ref="NK32:OD32"/>
    <mergeCell ref="OE32:OH32"/>
    <mergeCell ref="DP33:DS33"/>
    <mergeCell ref="DT33:DW33"/>
    <mergeCell ref="DX33:EA33"/>
    <mergeCell ref="EB33:EE33"/>
    <mergeCell ref="EF33:EI33"/>
    <mergeCell ref="EJ33:EL33"/>
    <mergeCell ref="LP33:LS33"/>
    <mergeCell ref="LT33:LW33"/>
    <mergeCell ref="LX33:MA33"/>
    <mergeCell ref="MB33:ME33"/>
    <mergeCell ref="MF33:MI33"/>
    <mergeCell ref="MJ33:ML33"/>
    <mergeCell ref="IY33:JB33"/>
    <mergeCell ref="JC33:JF33"/>
    <mergeCell ref="JG33:JJ33"/>
    <mergeCell ref="JK33:KD33"/>
    <mergeCell ref="KE33:KH33"/>
    <mergeCell ref="KI33:KL33"/>
    <mergeCell ref="IB33:IE33"/>
    <mergeCell ref="IF33:II33"/>
    <mergeCell ref="IJ33:IL33"/>
    <mergeCell ref="IM33:IP33"/>
    <mergeCell ref="IQ33:IT33"/>
    <mergeCell ref="IU33:IX33"/>
    <mergeCell ref="WP32:WS32"/>
    <mergeCell ref="WT32:WW32"/>
    <mergeCell ref="WX32:XA32"/>
    <mergeCell ref="H33:O33"/>
    <mergeCell ref="P33:S33"/>
    <mergeCell ref="T33:W33"/>
    <mergeCell ref="X33:AA33"/>
    <mergeCell ref="AB33:AE33"/>
    <mergeCell ref="AF33:AI33"/>
    <mergeCell ref="AJ33:AL33"/>
    <mergeCell ref="VB32:VE32"/>
    <mergeCell ref="VF32:VI32"/>
    <mergeCell ref="VJ32:VM32"/>
    <mergeCell ref="VN32:WG32"/>
    <mergeCell ref="WH32:WK32"/>
    <mergeCell ref="WL32:WO32"/>
    <mergeCell ref="UE32:UH32"/>
    <mergeCell ref="UI32:UL32"/>
    <mergeCell ref="UM32:UO32"/>
    <mergeCell ref="UP32:US32"/>
    <mergeCell ref="FK33:GD33"/>
    <mergeCell ref="GE33:GH33"/>
    <mergeCell ref="GI33:GL33"/>
    <mergeCell ref="GM33:GP33"/>
    <mergeCell ref="GQ33:GT33"/>
    <mergeCell ref="GU33:GX33"/>
    <mergeCell ref="EM33:EP33"/>
    <mergeCell ref="EQ33:ET33"/>
    <mergeCell ref="EU33:EX33"/>
    <mergeCell ref="EY33:FB33"/>
    <mergeCell ref="FC33:FF33"/>
    <mergeCell ref="FG33:FJ33"/>
    <mergeCell ref="UT32:UW32"/>
    <mergeCell ref="UX32:VA32"/>
    <mergeCell ref="SM32:SP32"/>
    <mergeCell ref="SQ32:ST32"/>
    <mergeCell ref="SU32:SX32"/>
    <mergeCell ref="TS32:TV32"/>
    <mergeCell ref="TW32:TZ32"/>
    <mergeCell ref="UA32:UD32"/>
    <mergeCell ref="QY32:RB32"/>
    <mergeCell ref="RC32:RF32"/>
    <mergeCell ref="RG32:RJ32"/>
    <mergeCell ref="RK32:SD32"/>
    <mergeCell ref="SE32:SH32"/>
    <mergeCell ref="SI32:SL32"/>
    <mergeCell ref="QB32:QE32"/>
    <mergeCell ref="QF32:QI32"/>
    <mergeCell ref="QJ32:QL32"/>
    <mergeCell ref="QM32:QP32"/>
    <mergeCell ref="QQ32:QT32"/>
    <mergeCell ref="QU32:QX32"/>
    <mergeCell ref="OI32:OL32"/>
    <mergeCell ref="OM32:OP32"/>
    <mergeCell ref="OQ32:OT32"/>
    <mergeCell ref="OU32:OX32"/>
    <mergeCell ref="MM32:MP32"/>
    <mergeCell ref="MQ32:MT32"/>
    <mergeCell ref="MU32:MX32"/>
    <mergeCell ref="MY32:NB32"/>
    <mergeCell ref="NC32:NF32"/>
    <mergeCell ref="NG32:NJ32"/>
    <mergeCell ref="LP32:LS32"/>
    <mergeCell ref="LT32:LW32"/>
    <mergeCell ref="LX32:MA32"/>
    <mergeCell ref="MB32:ME32"/>
    <mergeCell ref="MF32:MI32"/>
    <mergeCell ref="MJ32:ML32"/>
    <mergeCell ref="KM32:KP32"/>
    <mergeCell ref="KQ32:KT32"/>
    <mergeCell ref="KU32:KX32"/>
    <mergeCell ref="LD32:LD40"/>
    <mergeCell ref="LE32:LF35"/>
    <mergeCell ref="LG32:LO32"/>
    <mergeCell ref="KM33:KP33"/>
    <mergeCell ref="KQ33:KT33"/>
    <mergeCell ref="KU33:KX33"/>
    <mergeCell ref="LH33:LO33"/>
    <mergeCell ref="MB34:ME34"/>
    <mergeCell ref="OQ34:OT34"/>
    <mergeCell ref="OU34:OX34"/>
    <mergeCell ref="KM35:KP35"/>
    <mergeCell ref="KQ35:KT35"/>
    <mergeCell ref="NC35:NF35"/>
    <mergeCell ref="IY32:JB32"/>
    <mergeCell ref="JC32:JF32"/>
    <mergeCell ref="JG32:JJ32"/>
    <mergeCell ref="JK32:KD32"/>
    <mergeCell ref="KE32:KH32"/>
    <mergeCell ref="KI32:KL32"/>
    <mergeCell ref="IB32:IE32"/>
    <mergeCell ref="IF32:II32"/>
    <mergeCell ref="IJ32:IL32"/>
    <mergeCell ref="IM32:IP32"/>
    <mergeCell ref="IQ32:IT32"/>
    <mergeCell ref="IU32:IX32"/>
    <mergeCell ref="HD32:HD40"/>
    <mergeCell ref="HE32:HF35"/>
    <mergeCell ref="HG32:HO32"/>
    <mergeCell ref="HP32:HS32"/>
    <mergeCell ref="HT32:HW32"/>
    <mergeCell ref="HX32:IA32"/>
    <mergeCell ref="HH33:HO33"/>
    <mergeCell ref="HP33:HS33"/>
    <mergeCell ref="HT33:HW33"/>
    <mergeCell ref="HX33:IA33"/>
    <mergeCell ref="HG34:HO34"/>
    <mergeCell ref="HP34:HS34"/>
    <mergeCell ref="HT34:HW34"/>
    <mergeCell ref="HX34:IA34"/>
    <mergeCell ref="IB34:IE34"/>
    <mergeCell ref="IF34:II34"/>
    <mergeCell ref="JK35:KD35"/>
    <mergeCell ref="KE35:KH35"/>
    <mergeCell ref="KI35:KL35"/>
    <mergeCell ref="KI36:KL36"/>
    <mergeCell ref="FK32:GD32"/>
    <mergeCell ref="GE32:GH32"/>
    <mergeCell ref="GI32:GL32"/>
    <mergeCell ref="GM32:GP32"/>
    <mergeCell ref="GQ32:GT32"/>
    <mergeCell ref="GU32:GX32"/>
    <mergeCell ref="EM32:EP32"/>
    <mergeCell ref="EQ32:ET32"/>
    <mergeCell ref="EU32:EX32"/>
    <mergeCell ref="EY32:FB32"/>
    <mergeCell ref="FC32:FF32"/>
    <mergeCell ref="FG32:FJ32"/>
    <mergeCell ref="DP32:DS32"/>
    <mergeCell ref="DT32:DW32"/>
    <mergeCell ref="DX32:EA32"/>
    <mergeCell ref="EB32:EE32"/>
    <mergeCell ref="EF32:EI32"/>
    <mergeCell ref="EJ32:EL32"/>
    <mergeCell ref="CU36:CX36"/>
    <mergeCell ref="AY32:BB32"/>
    <mergeCell ref="BC32:BF32"/>
    <mergeCell ref="BG32:BJ32"/>
    <mergeCell ref="BK32:CD32"/>
    <mergeCell ref="CE32:CH32"/>
    <mergeCell ref="CI32:CL32"/>
    <mergeCell ref="AB32:AE32"/>
    <mergeCell ref="AF32:AI32"/>
    <mergeCell ref="AJ32:AL32"/>
    <mergeCell ref="AM32:AP32"/>
    <mergeCell ref="AQ32:AT32"/>
    <mergeCell ref="AU32:AX32"/>
    <mergeCell ref="BK33:CD33"/>
    <mergeCell ref="CE33:CH33"/>
    <mergeCell ref="CI33:CL33"/>
    <mergeCell ref="CM33:CP33"/>
    <mergeCell ref="CQ33:CT33"/>
    <mergeCell ref="CU33:CX33"/>
    <mergeCell ref="AM33:AP33"/>
    <mergeCell ref="AQ33:AT33"/>
    <mergeCell ref="AU33:AX33"/>
    <mergeCell ref="AY33:BB33"/>
    <mergeCell ref="BC33:BF33"/>
    <mergeCell ref="BG33:BJ33"/>
    <mergeCell ref="BK35:CD35"/>
    <mergeCell ref="CE35:CH35"/>
    <mergeCell ref="BG35:BJ35"/>
    <mergeCell ref="CM36:CP36"/>
    <mergeCell ref="CQ36:CT36"/>
    <mergeCell ref="AJ36:AL36"/>
    <mergeCell ref="AM36:AP36"/>
    <mergeCell ref="D32:D40"/>
    <mergeCell ref="E32:F35"/>
    <mergeCell ref="G32:O32"/>
    <mergeCell ref="P32:S32"/>
    <mergeCell ref="T32:W32"/>
    <mergeCell ref="X32:AA32"/>
    <mergeCell ref="UX31:VA31"/>
    <mergeCell ref="VB31:VE31"/>
    <mergeCell ref="VF31:VI31"/>
    <mergeCell ref="VJ31:VM31"/>
    <mergeCell ref="VN31:WG31"/>
    <mergeCell ref="WH31:WK31"/>
    <mergeCell ref="UA31:UD31"/>
    <mergeCell ref="UE31:UH31"/>
    <mergeCell ref="UI31:UL31"/>
    <mergeCell ref="UM31:UO31"/>
    <mergeCell ref="UP31:US31"/>
    <mergeCell ref="UT31:UW31"/>
    <mergeCell ref="SI31:SL31"/>
    <mergeCell ref="SM31:SP31"/>
    <mergeCell ref="SQ31:ST31"/>
    <mergeCell ref="SU31:SX31"/>
    <mergeCell ref="TS31:TV31"/>
    <mergeCell ref="TW31:TZ31"/>
    <mergeCell ref="QU31:QX31"/>
    <mergeCell ref="QY31:RB31"/>
    <mergeCell ref="RC31:RF31"/>
    <mergeCell ref="RG31:RJ31"/>
    <mergeCell ref="CM32:CP32"/>
    <mergeCell ref="CQ32:CT32"/>
    <mergeCell ref="CU32:CX32"/>
    <mergeCell ref="DD32:DD40"/>
    <mergeCell ref="QQ31:QT31"/>
    <mergeCell ref="OM31:OP31"/>
    <mergeCell ref="OQ31:OT31"/>
    <mergeCell ref="OU31:OX31"/>
    <mergeCell ref="PE31:PO31"/>
    <mergeCell ref="PP31:PS31"/>
    <mergeCell ref="PT31:PW31"/>
    <mergeCell ref="MY31:NB31"/>
    <mergeCell ref="NC31:NF31"/>
    <mergeCell ref="NG31:NJ31"/>
    <mergeCell ref="NK31:OD31"/>
    <mergeCell ref="OE31:OH31"/>
    <mergeCell ref="OI31:OL31"/>
    <mergeCell ref="WL31:WO31"/>
    <mergeCell ref="WP31:WS31"/>
    <mergeCell ref="WT31:WW31"/>
    <mergeCell ref="WX31:XA31"/>
    <mergeCell ref="MB31:ME31"/>
    <mergeCell ref="MF31:MI31"/>
    <mergeCell ref="MJ31:ML31"/>
    <mergeCell ref="MM31:MP31"/>
    <mergeCell ref="MQ31:MT31"/>
    <mergeCell ref="MU31:MX31"/>
    <mergeCell ref="KQ31:KT31"/>
    <mergeCell ref="KU31:KX31"/>
    <mergeCell ref="LE31:LO31"/>
    <mergeCell ref="LP31:LS31"/>
    <mergeCell ref="LT31:LW31"/>
    <mergeCell ref="LX31:MA31"/>
    <mergeCell ref="JC31:JF31"/>
    <mergeCell ref="JG31:JJ31"/>
    <mergeCell ref="JK31:KD31"/>
    <mergeCell ref="KE31:KH31"/>
    <mergeCell ref="KI31:KL31"/>
    <mergeCell ref="KM31:KP31"/>
    <mergeCell ref="IF31:II31"/>
    <mergeCell ref="IJ31:IL31"/>
    <mergeCell ref="IM31:IP31"/>
    <mergeCell ref="IQ31:IT31"/>
    <mergeCell ref="IU31:IX31"/>
    <mergeCell ref="IY31:JB31"/>
    <mergeCell ref="GU31:GX31"/>
    <mergeCell ref="HE31:HO31"/>
    <mergeCell ref="HP31:HS31"/>
    <mergeCell ref="HT31:HW31"/>
    <mergeCell ref="HX31:IA31"/>
    <mergeCell ref="IB31:IE31"/>
    <mergeCell ref="FG31:FJ31"/>
    <mergeCell ref="FK31:GD31"/>
    <mergeCell ref="GE31:GH31"/>
    <mergeCell ref="GI31:GL31"/>
    <mergeCell ref="GM31:GP31"/>
    <mergeCell ref="GQ31:GT31"/>
    <mergeCell ref="EJ31:EL31"/>
    <mergeCell ref="EM31:EP31"/>
    <mergeCell ref="EQ31:ET31"/>
    <mergeCell ref="EU31:EX31"/>
    <mergeCell ref="EY31:FB31"/>
    <mergeCell ref="FC31:FF31"/>
    <mergeCell ref="DE31:DO31"/>
    <mergeCell ref="DP31:DS31"/>
    <mergeCell ref="DT31:DW31"/>
    <mergeCell ref="DX31:EA31"/>
    <mergeCell ref="EB31:EE31"/>
    <mergeCell ref="EF31:EI31"/>
    <mergeCell ref="BK31:CD31"/>
    <mergeCell ref="CE31:CH31"/>
    <mergeCell ref="CI31:CL31"/>
    <mergeCell ref="CM31:CP31"/>
    <mergeCell ref="CQ31:CT31"/>
    <mergeCell ref="CU31:CX31"/>
    <mergeCell ref="AM31:AP31"/>
    <mergeCell ref="AQ31:AT31"/>
    <mergeCell ref="AU31:AX31"/>
    <mergeCell ref="AY31:BB31"/>
    <mergeCell ref="BC31:BF31"/>
    <mergeCell ref="BG31:BJ31"/>
    <mergeCell ref="WP30:WS30"/>
    <mergeCell ref="WT30:WW30"/>
    <mergeCell ref="WX30:XA30"/>
    <mergeCell ref="E31:O31"/>
    <mergeCell ref="P31:S31"/>
    <mergeCell ref="T31:W31"/>
    <mergeCell ref="X31:AA31"/>
    <mergeCell ref="AB31:AE31"/>
    <mergeCell ref="AF31:AI31"/>
    <mergeCell ref="AJ31:AL31"/>
    <mergeCell ref="VB30:VE30"/>
    <mergeCell ref="VF30:VI30"/>
    <mergeCell ref="VJ30:VM30"/>
    <mergeCell ref="VN30:WG30"/>
    <mergeCell ref="WH30:WK30"/>
    <mergeCell ref="WL30:WO30"/>
    <mergeCell ref="UE30:UH30"/>
    <mergeCell ref="UI30:UL30"/>
    <mergeCell ref="UM30:UO30"/>
    <mergeCell ref="UP30:US30"/>
    <mergeCell ref="UT30:UW30"/>
    <mergeCell ref="UX30:VA30"/>
    <mergeCell ref="SM30:SP30"/>
    <mergeCell ref="SQ30:ST30"/>
    <mergeCell ref="SU30:SX30"/>
    <mergeCell ref="TS30:TV30"/>
    <mergeCell ref="TW30:TZ30"/>
    <mergeCell ref="UA30:UD30"/>
    <mergeCell ref="QY30:RB30"/>
    <mergeCell ref="RC30:RF30"/>
    <mergeCell ref="RG30:RJ30"/>
    <mergeCell ref="RK30:SD30"/>
    <mergeCell ref="SE30:SH30"/>
    <mergeCell ref="SI30:SL30"/>
    <mergeCell ref="QB30:QE30"/>
    <mergeCell ref="QF30:QI30"/>
    <mergeCell ref="QJ30:QL30"/>
    <mergeCell ref="QM30:QP30"/>
    <mergeCell ref="QQ30:QT30"/>
    <mergeCell ref="QU30:QX30"/>
    <mergeCell ref="OQ30:OT30"/>
    <mergeCell ref="OU30:OX30"/>
    <mergeCell ref="PE30:PO30"/>
    <mergeCell ref="PP30:PS30"/>
    <mergeCell ref="PT30:PW30"/>
    <mergeCell ref="PX30:QA30"/>
    <mergeCell ref="IM30:IP30"/>
    <mergeCell ref="IQ30:IT30"/>
    <mergeCell ref="IU30:IX30"/>
    <mergeCell ref="IY30:JB30"/>
    <mergeCell ref="JC30:JF30"/>
    <mergeCell ref="HE30:HO30"/>
    <mergeCell ref="HP30:HS30"/>
    <mergeCell ref="HT30:HW30"/>
    <mergeCell ref="HX30:IA30"/>
    <mergeCell ref="IB30:IE30"/>
    <mergeCell ref="IF30:II30"/>
    <mergeCell ref="NC30:NF30"/>
    <mergeCell ref="NG30:NJ30"/>
    <mergeCell ref="NK30:OD30"/>
    <mergeCell ref="OE30:OH30"/>
    <mergeCell ref="OI30:OL30"/>
    <mergeCell ref="OM30:OP30"/>
    <mergeCell ref="MF30:MI30"/>
    <mergeCell ref="MJ30:ML30"/>
    <mergeCell ref="MM30:MP30"/>
    <mergeCell ref="MQ30:MT30"/>
    <mergeCell ref="MU30:MX30"/>
    <mergeCell ref="MY30:NB30"/>
    <mergeCell ref="KU30:KX30"/>
    <mergeCell ref="LE30:LO30"/>
    <mergeCell ref="LP30:LS30"/>
    <mergeCell ref="LT30:LW30"/>
    <mergeCell ref="LX30:MA30"/>
    <mergeCell ref="MB30:ME30"/>
    <mergeCell ref="FK30:GD30"/>
    <mergeCell ref="GE30:GH30"/>
    <mergeCell ref="GI30:GL30"/>
    <mergeCell ref="GM30:GP30"/>
    <mergeCell ref="GQ30:GT30"/>
    <mergeCell ref="GU30:GX30"/>
    <mergeCell ref="EM30:EP30"/>
    <mergeCell ref="EQ30:ET30"/>
    <mergeCell ref="EU30:EX30"/>
    <mergeCell ref="EY30:FB30"/>
    <mergeCell ref="FC30:FF30"/>
    <mergeCell ref="FG30:FJ30"/>
    <mergeCell ref="DP30:DS30"/>
    <mergeCell ref="DT30:DW30"/>
    <mergeCell ref="DX30:EA30"/>
    <mergeCell ref="EB30:EE30"/>
    <mergeCell ref="EF30:EI30"/>
    <mergeCell ref="EJ30:EL30"/>
    <mergeCell ref="CE30:CH30"/>
    <mergeCell ref="CI30:CL30"/>
    <mergeCell ref="CM30:CP30"/>
    <mergeCell ref="CQ30:CT30"/>
    <mergeCell ref="CU30:CX30"/>
    <mergeCell ref="DE30:DO30"/>
    <mergeCell ref="AQ30:AT30"/>
    <mergeCell ref="AU30:AX30"/>
    <mergeCell ref="AY30:BB30"/>
    <mergeCell ref="BC30:BF30"/>
    <mergeCell ref="BG30:BJ30"/>
    <mergeCell ref="BK30:CD30"/>
    <mergeCell ref="WT29:WW29"/>
    <mergeCell ref="WX29:XA29"/>
    <mergeCell ref="E30:O30"/>
    <mergeCell ref="P30:S30"/>
    <mergeCell ref="T30:W30"/>
    <mergeCell ref="X30:AA30"/>
    <mergeCell ref="AB30:AE30"/>
    <mergeCell ref="AF30:AI30"/>
    <mergeCell ref="AJ30:AL30"/>
    <mergeCell ref="AM30:AP30"/>
    <mergeCell ref="VF29:VI29"/>
    <mergeCell ref="VJ29:VM29"/>
    <mergeCell ref="VN29:WG29"/>
    <mergeCell ref="WH29:WK29"/>
    <mergeCell ref="WL29:WO29"/>
    <mergeCell ref="WP29:WS29"/>
    <mergeCell ref="UI29:UL29"/>
    <mergeCell ref="UM29:UO29"/>
    <mergeCell ref="UP29:US29"/>
    <mergeCell ref="UT29:UW29"/>
    <mergeCell ref="NG29:NJ29"/>
    <mergeCell ref="NK29:OD29"/>
    <mergeCell ref="OE29:OH29"/>
    <mergeCell ref="OI29:OL29"/>
    <mergeCell ref="OM29:OP29"/>
    <mergeCell ref="OQ29:OT29"/>
    <mergeCell ref="MJ29:ML29"/>
    <mergeCell ref="MM29:MP29"/>
    <mergeCell ref="MQ29:MT29"/>
    <mergeCell ref="MU29:MX29"/>
    <mergeCell ref="MY29:NB29"/>
    <mergeCell ref="NC29:NF29"/>
    <mergeCell ref="UX29:VA29"/>
    <mergeCell ref="VB29:VE29"/>
    <mergeCell ref="SQ29:ST29"/>
    <mergeCell ref="SU29:SX29"/>
    <mergeCell ref="TS29:TV29"/>
    <mergeCell ref="TW29:TZ29"/>
    <mergeCell ref="UA29:UD29"/>
    <mergeCell ref="UE29:UH29"/>
    <mergeCell ref="RC29:RF29"/>
    <mergeCell ref="RG29:RJ29"/>
    <mergeCell ref="RK29:SD29"/>
    <mergeCell ref="SE29:SH29"/>
    <mergeCell ref="SI29:SL29"/>
    <mergeCell ref="SM29:SP29"/>
    <mergeCell ref="QF29:QI29"/>
    <mergeCell ref="QJ29:QL29"/>
    <mergeCell ref="QM29:QP29"/>
    <mergeCell ref="QQ29:QT29"/>
    <mergeCell ref="QU29:QX29"/>
    <mergeCell ref="QY29:RB29"/>
    <mergeCell ref="LE29:LO29"/>
    <mergeCell ref="LP29:LS29"/>
    <mergeCell ref="LT29:LW29"/>
    <mergeCell ref="LX29:MA29"/>
    <mergeCell ref="MB29:ME29"/>
    <mergeCell ref="MF29:MI29"/>
    <mergeCell ref="JG29:JJ29"/>
    <mergeCell ref="JK29:KD29"/>
    <mergeCell ref="KE29:KH29"/>
    <mergeCell ref="KI29:KL29"/>
    <mergeCell ref="KM29:KP29"/>
    <mergeCell ref="KQ29:KT29"/>
    <mergeCell ref="IJ29:IL29"/>
    <mergeCell ref="IM29:IP29"/>
    <mergeCell ref="IQ29:IT29"/>
    <mergeCell ref="IU29:IX29"/>
    <mergeCell ref="IY29:JB29"/>
    <mergeCell ref="JC29:JF29"/>
    <mergeCell ref="HE29:HO29"/>
    <mergeCell ref="HP29:HS29"/>
    <mergeCell ref="HT29:HW29"/>
    <mergeCell ref="HX29:IA29"/>
    <mergeCell ref="IB29:IE29"/>
    <mergeCell ref="IF29:II29"/>
    <mergeCell ref="FK29:GD29"/>
    <mergeCell ref="GE29:GH29"/>
    <mergeCell ref="GI29:GL29"/>
    <mergeCell ref="GM29:GP29"/>
    <mergeCell ref="GQ29:GT29"/>
    <mergeCell ref="GU29:GX29"/>
    <mergeCell ref="EM29:EP29"/>
    <mergeCell ref="EQ29:ET29"/>
    <mergeCell ref="EU29:EX29"/>
    <mergeCell ref="EY29:FB29"/>
    <mergeCell ref="FC29:FF29"/>
    <mergeCell ref="FG29:FJ29"/>
    <mergeCell ref="DP29:DS29"/>
    <mergeCell ref="DT29:DW29"/>
    <mergeCell ref="DX29:EA29"/>
    <mergeCell ref="EB29:EE29"/>
    <mergeCell ref="EF29:EI29"/>
    <mergeCell ref="EJ29:EL29"/>
    <mergeCell ref="CE29:CH29"/>
    <mergeCell ref="CI29:CL29"/>
    <mergeCell ref="CM29:CP29"/>
    <mergeCell ref="CQ29:CT29"/>
    <mergeCell ref="CU29:CX29"/>
    <mergeCell ref="DE29:DO29"/>
    <mergeCell ref="AQ29:AT29"/>
    <mergeCell ref="AU29:AX29"/>
    <mergeCell ref="AY29:BB29"/>
    <mergeCell ref="BC29:BF29"/>
    <mergeCell ref="BG29:BJ29"/>
    <mergeCell ref="BK29:CD29"/>
    <mergeCell ref="WT28:WW28"/>
    <mergeCell ref="WX28:XA28"/>
    <mergeCell ref="E29:O29"/>
    <mergeCell ref="P29:S29"/>
    <mergeCell ref="T29:W29"/>
    <mergeCell ref="X29:AA29"/>
    <mergeCell ref="AB29:AE29"/>
    <mergeCell ref="AF29:AI29"/>
    <mergeCell ref="AJ29:AL29"/>
    <mergeCell ref="AM29:AP29"/>
    <mergeCell ref="VF28:VI28"/>
    <mergeCell ref="VJ28:VM28"/>
    <mergeCell ref="VN28:WG28"/>
    <mergeCell ref="WH28:WK28"/>
    <mergeCell ref="WL28:WO28"/>
    <mergeCell ref="WP28:WS28"/>
    <mergeCell ref="UI28:UL28"/>
    <mergeCell ref="UM28:UO28"/>
    <mergeCell ref="UP28:US28"/>
    <mergeCell ref="UT28:UW28"/>
    <mergeCell ref="UX28:VA28"/>
    <mergeCell ref="VB28:VE28"/>
    <mergeCell ref="SQ28:ST28"/>
    <mergeCell ref="SU28:SX28"/>
    <mergeCell ref="TS28:TV28"/>
    <mergeCell ref="TW28:TZ28"/>
    <mergeCell ref="UA28:UD28"/>
    <mergeCell ref="UE28:UH28"/>
    <mergeCell ref="RC28:RF28"/>
    <mergeCell ref="RG28:RJ28"/>
    <mergeCell ref="RK28:SD28"/>
    <mergeCell ref="SE28:SH28"/>
    <mergeCell ref="SM28:SP28"/>
    <mergeCell ref="QF28:QI28"/>
    <mergeCell ref="QJ28:QL28"/>
    <mergeCell ref="QM28:QP28"/>
    <mergeCell ref="QQ28:QT28"/>
    <mergeCell ref="QU28:QX28"/>
    <mergeCell ref="QY28:RB28"/>
    <mergeCell ref="OU28:OX28"/>
    <mergeCell ref="PE28:PO28"/>
    <mergeCell ref="PP28:PS28"/>
    <mergeCell ref="PT28:PW28"/>
    <mergeCell ref="PX28:QA28"/>
    <mergeCell ref="QB28:QE28"/>
    <mergeCell ref="NG28:NJ28"/>
    <mergeCell ref="NK28:OD28"/>
    <mergeCell ref="OE28:OH28"/>
    <mergeCell ref="OI28:OL28"/>
    <mergeCell ref="OM28:OP28"/>
    <mergeCell ref="OQ28:OT28"/>
    <mergeCell ref="MJ28:ML28"/>
    <mergeCell ref="MM28:MP28"/>
    <mergeCell ref="MQ28:MT28"/>
    <mergeCell ref="MU28:MX28"/>
    <mergeCell ref="MY28:NB28"/>
    <mergeCell ref="NC28:NF28"/>
    <mergeCell ref="LE28:LO28"/>
    <mergeCell ref="LP28:LS28"/>
    <mergeCell ref="LT28:LW28"/>
    <mergeCell ref="LX28:MA28"/>
    <mergeCell ref="MB28:ME28"/>
    <mergeCell ref="MF28:MI28"/>
    <mergeCell ref="IY28:JB28"/>
    <mergeCell ref="JC28:JF28"/>
    <mergeCell ref="JG28:JJ28"/>
    <mergeCell ref="JK28:KD28"/>
    <mergeCell ref="KE28:KH28"/>
    <mergeCell ref="KI28:KL28"/>
    <mergeCell ref="EU28:EX28"/>
    <mergeCell ref="EY28:FB28"/>
    <mergeCell ref="CU28:CX28"/>
    <mergeCell ref="DE28:DO28"/>
    <mergeCell ref="DP28:DS28"/>
    <mergeCell ref="DT28:DW28"/>
    <mergeCell ref="DX28:EA28"/>
    <mergeCell ref="EB28:EE28"/>
    <mergeCell ref="BG28:BJ28"/>
    <mergeCell ref="BK28:CD28"/>
    <mergeCell ref="CE28:CH28"/>
    <mergeCell ref="CI28:CL28"/>
    <mergeCell ref="CM28:CP28"/>
    <mergeCell ref="CQ28:CT28"/>
    <mergeCell ref="IB28:IE28"/>
    <mergeCell ref="IF28:II28"/>
    <mergeCell ref="IJ28:IL28"/>
    <mergeCell ref="GQ28:GT28"/>
    <mergeCell ref="GU28:GX28"/>
    <mergeCell ref="HE28:HO28"/>
    <mergeCell ref="HP28:HS28"/>
    <mergeCell ref="HT28:HW28"/>
    <mergeCell ref="HX28:IA28"/>
    <mergeCell ref="FC28:FF28"/>
    <mergeCell ref="FG28:FJ28"/>
    <mergeCell ref="FK28:GD28"/>
    <mergeCell ref="GE28:GH28"/>
    <mergeCell ref="GI28:GL28"/>
    <mergeCell ref="GM28:GP28"/>
    <mergeCell ref="AJ28:AL28"/>
    <mergeCell ref="AM28:AP28"/>
    <mergeCell ref="AQ28:AT28"/>
    <mergeCell ref="AU28:AX28"/>
    <mergeCell ref="AY28:BB28"/>
    <mergeCell ref="BC28:BF28"/>
    <mergeCell ref="WL27:WO27"/>
    <mergeCell ref="WP27:WS27"/>
    <mergeCell ref="WT27:WW27"/>
    <mergeCell ref="WX27:XA27"/>
    <mergeCell ref="E28:O28"/>
    <mergeCell ref="P28:S28"/>
    <mergeCell ref="T28:W28"/>
    <mergeCell ref="X28:AA28"/>
    <mergeCell ref="AB28:AE28"/>
    <mergeCell ref="AF28:AI28"/>
    <mergeCell ref="UX27:VA27"/>
    <mergeCell ref="VB27:VE27"/>
    <mergeCell ref="VF27:VI27"/>
    <mergeCell ref="VJ27:VM27"/>
    <mergeCell ref="VN27:WG27"/>
    <mergeCell ref="WH27:WK27"/>
    <mergeCell ref="UA27:UD27"/>
    <mergeCell ref="UE27:UH27"/>
    <mergeCell ref="UI27:UL27"/>
    <mergeCell ref="UM27:UO27"/>
    <mergeCell ref="UP27:US27"/>
    <mergeCell ref="UT27:UW27"/>
    <mergeCell ref="SI27:SL27"/>
    <mergeCell ref="SM27:SP27"/>
    <mergeCell ref="SQ27:ST27"/>
    <mergeCell ref="SU27:SX27"/>
    <mergeCell ref="TS27:TV27"/>
    <mergeCell ref="TW27:TZ27"/>
    <mergeCell ref="QU27:QX27"/>
    <mergeCell ref="QY27:RB27"/>
    <mergeCell ref="RC27:RF27"/>
    <mergeCell ref="RG27:RJ27"/>
    <mergeCell ref="RK27:SD27"/>
    <mergeCell ref="SE27:SH27"/>
    <mergeCell ref="PX27:QA27"/>
    <mergeCell ref="QB27:QE27"/>
    <mergeCell ref="QF27:QI27"/>
    <mergeCell ref="QJ27:QL27"/>
    <mergeCell ref="QM27:QP27"/>
    <mergeCell ref="QQ27:QT27"/>
    <mergeCell ref="NG27:NJ27"/>
    <mergeCell ref="NK27:OD27"/>
    <mergeCell ref="OE27:OH27"/>
    <mergeCell ref="OI27:OL27"/>
    <mergeCell ref="OM27:OP27"/>
    <mergeCell ref="OQ27:OT27"/>
    <mergeCell ref="MJ27:ML27"/>
    <mergeCell ref="MM27:MP27"/>
    <mergeCell ref="MQ27:MT27"/>
    <mergeCell ref="MU27:MX27"/>
    <mergeCell ref="MY27:NB27"/>
    <mergeCell ref="NC27:NF27"/>
    <mergeCell ref="LE27:LO27"/>
    <mergeCell ref="LP27:LS27"/>
    <mergeCell ref="LT27:LW27"/>
    <mergeCell ref="LX27:MA27"/>
    <mergeCell ref="MB27:ME27"/>
    <mergeCell ref="MF27:MI27"/>
    <mergeCell ref="JK27:KD27"/>
    <mergeCell ref="KE27:KH27"/>
    <mergeCell ref="KI27:KL27"/>
    <mergeCell ref="KM27:KP27"/>
    <mergeCell ref="KQ27:KT27"/>
    <mergeCell ref="KU27:KX27"/>
    <mergeCell ref="BC27:BF27"/>
    <mergeCell ref="BG27:BJ27"/>
    <mergeCell ref="IM27:IP27"/>
    <mergeCell ref="IQ27:IT27"/>
    <mergeCell ref="IU27:IX27"/>
    <mergeCell ref="IY27:JB27"/>
    <mergeCell ref="JC27:JF27"/>
    <mergeCell ref="JG27:JJ27"/>
    <mergeCell ref="HP27:HS27"/>
    <mergeCell ref="HT27:HW27"/>
    <mergeCell ref="HX27:IA27"/>
    <mergeCell ref="IB27:IE27"/>
    <mergeCell ref="IF27:II27"/>
    <mergeCell ref="IJ27:IL27"/>
    <mergeCell ref="EY27:FB27"/>
    <mergeCell ref="FC27:FF27"/>
    <mergeCell ref="FG27:FJ27"/>
    <mergeCell ref="FK27:GD27"/>
    <mergeCell ref="GE27:GH27"/>
    <mergeCell ref="GI27:GL27"/>
    <mergeCell ref="WP26:WS26"/>
    <mergeCell ref="WT26:WW26"/>
    <mergeCell ref="WX26:XA26"/>
    <mergeCell ref="E27:O27"/>
    <mergeCell ref="P27:S27"/>
    <mergeCell ref="T27:W27"/>
    <mergeCell ref="X27:AA27"/>
    <mergeCell ref="AB27:AE27"/>
    <mergeCell ref="AF27:AI27"/>
    <mergeCell ref="AJ27:AL27"/>
    <mergeCell ref="VB26:VE26"/>
    <mergeCell ref="VF26:VI26"/>
    <mergeCell ref="VJ26:VM26"/>
    <mergeCell ref="VN26:WG26"/>
    <mergeCell ref="WH26:WK26"/>
    <mergeCell ref="WL26:WO26"/>
    <mergeCell ref="UE26:UH26"/>
    <mergeCell ref="UI26:UL26"/>
    <mergeCell ref="UM26:UO26"/>
    <mergeCell ref="UP26:US26"/>
    <mergeCell ref="UT26:UW26"/>
    <mergeCell ref="UX26:VA26"/>
    <mergeCell ref="SM26:SP26"/>
    <mergeCell ref="SQ26:ST26"/>
    <mergeCell ref="SU26:SX26"/>
    <mergeCell ref="TS26:TV26"/>
    <mergeCell ref="TW26:TZ26"/>
    <mergeCell ref="UA26:UD26"/>
    <mergeCell ref="QY26:RB26"/>
    <mergeCell ref="RC26:RF26"/>
    <mergeCell ref="RG26:RJ26"/>
    <mergeCell ref="RK26:SD26"/>
    <mergeCell ref="SE26:SH26"/>
    <mergeCell ref="SI26:SL26"/>
    <mergeCell ref="QB26:QE26"/>
    <mergeCell ref="QF26:QI26"/>
    <mergeCell ref="QJ26:QL26"/>
    <mergeCell ref="QM26:QP26"/>
    <mergeCell ref="QQ26:QT26"/>
    <mergeCell ref="QU26:QX26"/>
    <mergeCell ref="OU26:OX26"/>
    <mergeCell ref="PD26:PD31"/>
    <mergeCell ref="PE26:PO26"/>
    <mergeCell ref="PP26:PS26"/>
    <mergeCell ref="PT26:PW26"/>
    <mergeCell ref="PX26:QA26"/>
    <mergeCell ref="OU27:OX27"/>
    <mergeCell ref="PE27:PO27"/>
    <mergeCell ref="PP27:PS27"/>
    <mergeCell ref="PT27:PW27"/>
    <mergeCell ref="SI28:SL28"/>
    <mergeCell ref="OU29:OX29"/>
    <mergeCell ref="PE29:PO29"/>
    <mergeCell ref="PP29:PS29"/>
    <mergeCell ref="PT29:PW29"/>
    <mergeCell ref="PX29:QA29"/>
    <mergeCell ref="QB29:QE29"/>
    <mergeCell ref="RK31:SD31"/>
    <mergeCell ref="SE31:SH31"/>
    <mergeCell ref="PX31:QA31"/>
    <mergeCell ref="QB31:QE31"/>
    <mergeCell ref="QF31:QI31"/>
    <mergeCell ref="QJ31:QL31"/>
    <mergeCell ref="QM31:QP31"/>
    <mergeCell ref="NG26:NJ26"/>
    <mergeCell ref="NK26:OD26"/>
    <mergeCell ref="OE26:OH26"/>
    <mergeCell ref="OI26:OL26"/>
    <mergeCell ref="OM26:OP26"/>
    <mergeCell ref="OQ26:OT26"/>
    <mergeCell ref="MJ26:ML26"/>
    <mergeCell ref="MM26:MP26"/>
    <mergeCell ref="MQ26:MT26"/>
    <mergeCell ref="MU26:MX26"/>
    <mergeCell ref="MY26:NB26"/>
    <mergeCell ref="NC26:NF26"/>
    <mergeCell ref="LE26:LO26"/>
    <mergeCell ref="LP26:LS26"/>
    <mergeCell ref="LT26:LW26"/>
    <mergeCell ref="LX26:MA26"/>
    <mergeCell ref="MB26:ME26"/>
    <mergeCell ref="MF26:MI26"/>
    <mergeCell ref="KE26:KH26"/>
    <mergeCell ref="KI26:KL26"/>
    <mergeCell ref="KM26:KP26"/>
    <mergeCell ref="KQ26:KT26"/>
    <mergeCell ref="KU26:KX26"/>
    <mergeCell ref="LD26:LD31"/>
    <mergeCell ref="KM28:KP28"/>
    <mergeCell ref="KQ28:KT28"/>
    <mergeCell ref="KU28:KX28"/>
    <mergeCell ref="KU29:KX29"/>
    <mergeCell ref="IQ26:IT26"/>
    <mergeCell ref="IU26:IX26"/>
    <mergeCell ref="IY26:JB26"/>
    <mergeCell ref="JC26:JF26"/>
    <mergeCell ref="JG26:JJ26"/>
    <mergeCell ref="JK26:KD26"/>
    <mergeCell ref="HT26:HW26"/>
    <mergeCell ref="HX26:IA26"/>
    <mergeCell ref="IB26:IE26"/>
    <mergeCell ref="IF26:II26"/>
    <mergeCell ref="IJ26:IL26"/>
    <mergeCell ref="IM26:IP26"/>
    <mergeCell ref="IM28:IP28"/>
    <mergeCell ref="IQ28:IT28"/>
    <mergeCell ref="IU28:IX28"/>
    <mergeCell ref="JG30:JJ30"/>
    <mergeCell ref="JK30:KD30"/>
    <mergeCell ref="KE30:KH30"/>
    <mergeCell ref="KI30:KL30"/>
    <mergeCell ref="KM30:KP30"/>
    <mergeCell ref="KQ30:KT30"/>
    <mergeCell ref="IJ30:IL30"/>
    <mergeCell ref="GM26:GP26"/>
    <mergeCell ref="GQ26:GT26"/>
    <mergeCell ref="GU26:GX26"/>
    <mergeCell ref="HD26:HD31"/>
    <mergeCell ref="HE26:HO26"/>
    <mergeCell ref="HP26:HS26"/>
    <mergeCell ref="GM27:GP27"/>
    <mergeCell ref="GQ27:GT27"/>
    <mergeCell ref="GU27:GX27"/>
    <mergeCell ref="HE27:HO27"/>
    <mergeCell ref="EY26:FB26"/>
    <mergeCell ref="FC26:FF26"/>
    <mergeCell ref="FG26:FJ26"/>
    <mergeCell ref="FK26:GD26"/>
    <mergeCell ref="GE26:GH26"/>
    <mergeCell ref="GI26:GL26"/>
    <mergeCell ref="EB26:EE26"/>
    <mergeCell ref="EF26:EI26"/>
    <mergeCell ref="EJ26:EL26"/>
    <mergeCell ref="EM26:EP26"/>
    <mergeCell ref="EQ26:ET26"/>
    <mergeCell ref="EU26:EX26"/>
    <mergeCell ref="EB27:EE27"/>
    <mergeCell ref="EF27:EI27"/>
    <mergeCell ref="EJ27:EL27"/>
    <mergeCell ref="EM27:EP27"/>
    <mergeCell ref="EQ27:ET27"/>
    <mergeCell ref="EU27:EX27"/>
    <mergeCell ref="EF28:EI28"/>
    <mergeCell ref="EJ28:EL28"/>
    <mergeCell ref="EM28:EP28"/>
    <mergeCell ref="EQ28:ET28"/>
    <mergeCell ref="CU26:CX26"/>
    <mergeCell ref="DD26:DD31"/>
    <mergeCell ref="DE26:DO26"/>
    <mergeCell ref="DP26:DS26"/>
    <mergeCell ref="DT26:DW26"/>
    <mergeCell ref="DX26:EA26"/>
    <mergeCell ref="DE27:DO27"/>
    <mergeCell ref="DP27:DS27"/>
    <mergeCell ref="DT27:DW27"/>
    <mergeCell ref="DX27:EA27"/>
    <mergeCell ref="BG26:BJ26"/>
    <mergeCell ref="BK26:CD26"/>
    <mergeCell ref="CE26:CH26"/>
    <mergeCell ref="CI26:CL26"/>
    <mergeCell ref="CM26:CP26"/>
    <mergeCell ref="CQ26:CT26"/>
    <mergeCell ref="AJ26:AL26"/>
    <mergeCell ref="AM26:AP26"/>
    <mergeCell ref="AQ26:AT26"/>
    <mergeCell ref="AU26:AX26"/>
    <mergeCell ref="AY26:BB26"/>
    <mergeCell ref="BC26:BF26"/>
    <mergeCell ref="BK27:CD27"/>
    <mergeCell ref="CE27:CH27"/>
    <mergeCell ref="CI27:CL27"/>
    <mergeCell ref="CM27:CP27"/>
    <mergeCell ref="CQ27:CT27"/>
    <mergeCell ref="CU27:CX27"/>
    <mergeCell ref="AM27:AP27"/>
    <mergeCell ref="AQ27:AT27"/>
    <mergeCell ref="AU27:AX27"/>
    <mergeCell ref="AY27:BB27"/>
    <mergeCell ref="WP25:WS25"/>
    <mergeCell ref="WT25:WW25"/>
    <mergeCell ref="WX25:XA25"/>
    <mergeCell ref="D26:D31"/>
    <mergeCell ref="E26:O26"/>
    <mergeCell ref="P26:S26"/>
    <mergeCell ref="T26:W26"/>
    <mergeCell ref="X26:AA26"/>
    <mergeCell ref="AB26:AE26"/>
    <mergeCell ref="AF26:AI26"/>
    <mergeCell ref="VB25:VE25"/>
    <mergeCell ref="VF25:VI25"/>
    <mergeCell ref="VJ25:VM25"/>
    <mergeCell ref="VN25:WG25"/>
    <mergeCell ref="WH25:WK25"/>
    <mergeCell ref="WL25:WO25"/>
    <mergeCell ref="UE25:UH25"/>
    <mergeCell ref="UI25:UL25"/>
    <mergeCell ref="UM25:UO25"/>
    <mergeCell ref="UP25:US25"/>
    <mergeCell ref="UT25:UW25"/>
    <mergeCell ref="UX25:VA25"/>
    <mergeCell ref="SM25:SP25"/>
    <mergeCell ref="SQ25:ST25"/>
    <mergeCell ref="SU25:SX25"/>
    <mergeCell ref="TS25:TV25"/>
    <mergeCell ref="TW25:TZ25"/>
    <mergeCell ref="UA25:UD25"/>
    <mergeCell ref="QY25:RB25"/>
    <mergeCell ref="RC25:RF25"/>
    <mergeCell ref="RG25:RJ25"/>
    <mergeCell ref="RK25:SD25"/>
    <mergeCell ref="SE25:SH25"/>
    <mergeCell ref="SI25:SL25"/>
    <mergeCell ref="QB25:QE25"/>
    <mergeCell ref="QF25:QI25"/>
    <mergeCell ref="QJ25:QL25"/>
    <mergeCell ref="QM25:QP25"/>
    <mergeCell ref="QQ25:QT25"/>
    <mergeCell ref="QU25:QX25"/>
    <mergeCell ref="OQ25:OT25"/>
    <mergeCell ref="OU25:OX25"/>
    <mergeCell ref="PE25:PO25"/>
    <mergeCell ref="PP25:PS25"/>
    <mergeCell ref="PT25:PW25"/>
    <mergeCell ref="PX25:QA25"/>
    <mergeCell ref="NC25:NF25"/>
    <mergeCell ref="NG25:NJ25"/>
    <mergeCell ref="NK25:OD25"/>
    <mergeCell ref="OE25:OH25"/>
    <mergeCell ref="OI25:OL25"/>
    <mergeCell ref="OM25:OP25"/>
    <mergeCell ref="MF25:MI25"/>
    <mergeCell ref="MJ25:ML25"/>
    <mergeCell ref="MM25:MP25"/>
    <mergeCell ref="MQ25:MT25"/>
    <mergeCell ref="MU25:MX25"/>
    <mergeCell ref="MY25:NB25"/>
    <mergeCell ref="KU25:KX25"/>
    <mergeCell ref="LE25:LO25"/>
    <mergeCell ref="LP25:LS25"/>
    <mergeCell ref="LT25:LW25"/>
    <mergeCell ref="LX25:MA25"/>
    <mergeCell ref="MB25:ME25"/>
    <mergeCell ref="JG25:JJ25"/>
    <mergeCell ref="JK25:KD25"/>
    <mergeCell ref="KE25:KH25"/>
    <mergeCell ref="KI25:KL25"/>
    <mergeCell ref="KM25:KP25"/>
    <mergeCell ref="KQ25:KT25"/>
    <mergeCell ref="IJ25:IL25"/>
    <mergeCell ref="IM25:IP25"/>
    <mergeCell ref="IQ25:IT25"/>
    <mergeCell ref="IU25:IX25"/>
    <mergeCell ref="IY25:JB25"/>
    <mergeCell ref="JC25:JF25"/>
    <mergeCell ref="HE25:HO25"/>
    <mergeCell ref="HP25:HS25"/>
    <mergeCell ref="HT25:HW25"/>
    <mergeCell ref="HX25:IA25"/>
    <mergeCell ref="IB25:IE25"/>
    <mergeCell ref="IF25:II25"/>
    <mergeCell ref="FK25:GD25"/>
    <mergeCell ref="GE25:GH25"/>
    <mergeCell ref="GI25:GL25"/>
    <mergeCell ref="GM25:GP25"/>
    <mergeCell ref="GQ25:GT25"/>
    <mergeCell ref="GU25:GX25"/>
    <mergeCell ref="EM25:EP25"/>
    <mergeCell ref="EQ25:ET25"/>
    <mergeCell ref="EU25:EX25"/>
    <mergeCell ref="EY25:FB25"/>
    <mergeCell ref="FC25:FF25"/>
    <mergeCell ref="FG25:FJ25"/>
    <mergeCell ref="DP25:DS25"/>
    <mergeCell ref="DT25:DW25"/>
    <mergeCell ref="DX25:EA25"/>
    <mergeCell ref="EB25:EE25"/>
    <mergeCell ref="EF25:EI25"/>
    <mergeCell ref="EJ25:EL25"/>
    <mergeCell ref="CE25:CH25"/>
    <mergeCell ref="CI25:CL25"/>
    <mergeCell ref="CM25:CP25"/>
    <mergeCell ref="CQ25:CT25"/>
    <mergeCell ref="CU25:CX25"/>
    <mergeCell ref="DE25:DO25"/>
    <mergeCell ref="AQ25:AT25"/>
    <mergeCell ref="AU25:AX25"/>
    <mergeCell ref="AY25:BB25"/>
    <mergeCell ref="BC25:BF25"/>
    <mergeCell ref="BG25:BJ25"/>
    <mergeCell ref="BK25:CD25"/>
    <mergeCell ref="WT24:WW24"/>
    <mergeCell ref="WX24:XA24"/>
    <mergeCell ref="E25:O25"/>
    <mergeCell ref="P25:S25"/>
    <mergeCell ref="T25:W25"/>
    <mergeCell ref="X25:AA25"/>
    <mergeCell ref="AB25:AE25"/>
    <mergeCell ref="AF25:AI25"/>
    <mergeCell ref="AJ25:AL25"/>
    <mergeCell ref="AM25:AP25"/>
    <mergeCell ref="VF24:VI24"/>
    <mergeCell ref="VJ24:VM24"/>
    <mergeCell ref="VN24:WG24"/>
    <mergeCell ref="WH24:WK24"/>
    <mergeCell ref="WL24:WO24"/>
    <mergeCell ref="WP24:WS24"/>
    <mergeCell ref="UI24:UL24"/>
    <mergeCell ref="UM24:UO24"/>
    <mergeCell ref="UP24:US24"/>
    <mergeCell ref="UT24:UW24"/>
    <mergeCell ref="UX24:VA24"/>
    <mergeCell ref="VB24:VE24"/>
    <mergeCell ref="SQ24:ST24"/>
    <mergeCell ref="SU24:SX24"/>
    <mergeCell ref="TS24:TV24"/>
    <mergeCell ref="TW24:TZ24"/>
    <mergeCell ref="UA24:UD24"/>
    <mergeCell ref="UE24:UH24"/>
    <mergeCell ref="RC24:RF24"/>
    <mergeCell ref="RG24:RJ24"/>
    <mergeCell ref="RK24:SD24"/>
    <mergeCell ref="SE24:SH24"/>
    <mergeCell ref="SI24:SL24"/>
    <mergeCell ref="SM24:SP24"/>
    <mergeCell ref="QF24:QI24"/>
    <mergeCell ref="QJ24:QL24"/>
    <mergeCell ref="QM24:QP24"/>
    <mergeCell ref="QQ24:QT24"/>
    <mergeCell ref="QU24:QX24"/>
    <mergeCell ref="QY24:RB24"/>
    <mergeCell ref="OU24:OX24"/>
    <mergeCell ref="PI24:PN24"/>
    <mergeCell ref="PP24:PS24"/>
    <mergeCell ref="PT24:PW24"/>
    <mergeCell ref="PX24:QA24"/>
    <mergeCell ref="QB24:QE24"/>
    <mergeCell ref="HP24:HS24"/>
    <mergeCell ref="HT24:HW24"/>
    <mergeCell ref="HX24:IA24"/>
    <mergeCell ref="IB24:IE24"/>
    <mergeCell ref="IF24:II24"/>
    <mergeCell ref="NG24:NJ24"/>
    <mergeCell ref="NK24:OD24"/>
    <mergeCell ref="OE24:OH24"/>
    <mergeCell ref="OI24:OL24"/>
    <mergeCell ref="OM24:OP24"/>
    <mergeCell ref="OQ24:OT24"/>
    <mergeCell ref="MJ24:ML24"/>
    <mergeCell ref="MM24:MP24"/>
    <mergeCell ref="MQ24:MT24"/>
    <mergeCell ref="MU24:MX24"/>
    <mergeCell ref="MY24:NB24"/>
    <mergeCell ref="NC24:NF24"/>
    <mergeCell ref="LI24:LN24"/>
    <mergeCell ref="LP24:LS24"/>
    <mergeCell ref="LT24:LW24"/>
    <mergeCell ref="LX24:MA24"/>
    <mergeCell ref="MB24:ME24"/>
    <mergeCell ref="MF24:MI24"/>
    <mergeCell ref="UT23:UW23"/>
    <mergeCell ref="FK24:GD24"/>
    <mergeCell ref="GE24:GH24"/>
    <mergeCell ref="GI24:GL24"/>
    <mergeCell ref="GM24:GP24"/>
    <mergeCell ref="GQ24:GT24"/>
    <mergeCell ref="GU24:GX24"/>
    <mergeCell ref="EM24:EP24"/>
    <mergeCell ref="EQ24:ET24"/>
    <mergeCell ref="EU24:EX24"/>
    <mergeCell ref="EY24:FB24"/>
    <mergeCell ref="FC24:FF24"/>
    <mergeCell ref="FG24:FJ24"/>
    <mergeCell ref="DP24:DS24"/>
    <mergeCell ref="DT24:DW24"/>
    <mergeCell ref="DX24:EA24"/>
    <mergeCell ref="EB24:EE24"/>
    <mergeCell ref="EF24:EI24"/>
    <mergeCell ref="EJ24:EL24"/>
    <mergeCell ref="JG24:JJ24"/>
    <mergeCell ref="JK24:KD24"/>
    <mergeCell ref="KE24:KH24"/>
    <mergeCell ref="KI24:KL24"/>
    <mergeCell ref="KM24:KP24"/>
    <mergeCell ref="KQ24:KT24"/>
    <mergeCell ref="IJ24:IL24"/>
    <mergeCell ref="IM24:IP24"/>
    <mergeCell ref="IQ24:IT24"/>
    <mergeCell ref="IU24:IX24"/>
    <mergeCell ref="IY24:JB24"/>
    <mergeCell ref="JC24:JF24"/>
    <mergeCell ref="HI24:HN24"/>
    <mergeCell ref="QY23:RB23"/>
    <mergeCell ref="CE24:CH24"/>
    <mergeCell ref="CI24:CL24"/>
    <mergeCell ref="CM24:CP24"/>
    <mergeCell ref="CQ24:CT24"/>
    <mergeCell ref="CU24:CX24"/>
    <mergeCell ref="DI24:DN24"/>
    <mergeCell ref="AQ24:AT24"/>
    <mergeCell ref="AU24:AX24"/>
    <mergeCell ref="AY24:BB24"/>
    <mergeCell ref="BC24:BF24"/>
    <mergeCell ref="BG24:BJ24"/>
    <mergeCell ref="BK24:CD24"/>
    <mergeCell ref="WT23:WW23"/>
    <mergeCell ref="WX23:XA23"/>
    <mergeCell ref="I24:N24"/>
    <mergeCell ref="P24:S24"/>
    <mergeCell ref="T24:W24"/>
    <mergeCell ref="X24:AA24"/>
    <mergeCell ref="AB24:AE24"/>
    <mergeCell ref="AF24:AI24"/>
    <mergeCell ref="AJ24:AL24"/>
    <mergeCell ref="AM24:AP24"/>
    <mergeCell ref="VF23:VI23"/>
    <mergeCell ref="VJ23:VM23"/>
    <mergeCell ref="VN23:WG23"/>
    <mergeCell ref="WH23:WK23"/>
    <mergeCell ref="WL23:WO23"/>
    <mergeCell ref="WP23:WS23"/>
    <mergeCell ref="UI23:UL23"/>
    <mergeCell ref="UM23:UO23"/>
    <mergeCell ref="UP23:US23"/>
    <mergeCell ref="QB23:QE23"/>
    <mergeCell ref="NG23:NJ23"/>
    <mergeCell ref="NK23:OD23"/>
    <mergeCell ref="OE23:OH23"/>
    <mergeCell ref="OI23:OL23"/>
    <mergeCell ref="OM23:OP23"/>
    <mergeCell ref="OQ23:OT23"/>
    <mergeCell ref="MJ23:ML23"/>
    <mergeCell ref="MM23:MP23"/>
    <mergeCell ref="MQ23:MT23"/>
    <mergeCell ref="MU23:MX23"/>
    <mergeCell ref="MY23:NB23"/>
    <mergeCell ref="NC23:NF23"/>
    <mergeCell ref="UX23:VA23"/>
    <mergeCell ref="VB23:VE23"/>
    <mergeCell ref="SQ23:ST23"/>
    <mergeCell ref="SU23:SX23"/>
    <mergeCell ref="TS23:TV23"/>
    <mergeCell ref="TW23:TZ23"/>
    <mergeCell ref="UA23:UD23"/>
    <mergeCell ref="UE23:UH23"/>
    <mergeCell ref="RC23:RF23"/>
    <mergeCell ref="RG23:RJ23"/>
    <mergeCell ref="RK23:SD23"/>
    <mergeCell ref="SE23:SH23"/>
    <mergeCell ref="SI23:SL23"/>
    <mergeCell ref="SM23:SP23"/>
    <mergeCell ref="QF23:QI23"/>
    <mergeCell ref="QJ23:QL23"/>
    <mergeCell ref="QM23:QP23"/>
    <mergeCell ref="QQ23:QT23"/>
    <mergeCell ref="QU23:QX23"/>
    <mergeCell ref="HT23:HW23"/>
    <mergeCell ref="HX23:IA23"/>
    <mergeCell ref="FC23:FF23"/>
    <mergeCell ref="FG23:FJ23"/>
    <mergeCell ref="FK23:GD23"/>
    <mergeCell ref="GE23:GH23"/>
    <mergeCell ref="GI23:GL23"/>
    <mergeCell ref="GM23:GP23"/>
    <mergeCell ref="EF23:EI23"/>
    <mergeCell ref="EJ23:EL23"/>
    <mergeCell ref="EM23:EP23"/>
    <mergeCell ref="EQ23:ET23"/>
    <mergeCell ref="EU23:EX23"/>
    <mergeCell ref="EY23:FB23"/>
    <mergeCell ref="LI23:LN23"/>
    <mergeCell ref="LP23:LS23"/>
    <mergeCell ref="LT23:LW23"/>
    <mergeCell ref="IY23:JB23"/>
    <mergeCell ref="JC23:JF23"/>
    <mergeCell ref="JG23:JJ23"/>
    <mergeCell ref="JK23:KD23"/>
    <mergeCell ref="KE23:KH23"/>
    <mergeCell ref="KI23:KL23"/>
    <mergeCell ref="IB23:IE23"/>
    <mergeCell ref="IF23:II23"/>
    <mergeCell ref="IJ23:IL23"/>
    <mergeCell ref="IM23:IP23"/>
    <mergeCell ref="IQ23:IT23"/>
    <mergeCell ref="IU23:IX23"/>
    <mergeCell ref="CU23:CX23"/>
    <mergeCell ref="DI23:DN23"/>
    <mergeCell ref="DP23:DS23"/>
    <mergeCell ref="DT23:DW23"/>
    <mergeCell ref="DX23:EA23"/>
    <mergeCell ref="EB23:EE23"/>
    <mergeCell ref="BG23:BJ23"/>
    <mergeCell ref="BK23:CD23"/>
    <mergeCell ref="CE23:CH23"/>
    <mergeCell ref="CI23:CL23"/>
    <mergeCell ref="CM23:CP23"/>
    <mergeCell ref="CQ23:CT23"/>
    <mergeCell ref="AJ23:AL23"/>
    <mergeCell ref="AM23:AP23"/>
    <mergeCell ref="AQ23:AT23"/>
    <mergeCell ref="AU23:AX23"/>
    <mergeCell ref="AY23:BB23"/>
    <mergeCell ref="BC23:BF23"/>
    <mergeCell ref="WL22:WO22"/>
    <mergeCell ref="WP22:WS22"/>
    <mergeCell ref="WT22:WW22"/>
    <mergeCell ref="WX22:XA22"/>
    <mergeCell ref="I23:N23"/>
    <mergeCell ref="P23:S23"/>
    <mergeCell ref="T23:W23"/>
    <mergeCell ref="X23:AA23"/>
    <mergeCell ref="AB23:AE23"/>
    <mergeCell ref="AF23:AI23"/>
    <mergeCell ref="UX22:VA22"/>
    <mergeCell ref="VB22:VE22"/>
    <mergeCell ref="VF22:VI22"/>
    <mergeCell ref="VJ22:VM22"/>
    <mergeCell ref="VN22:WG22"/>
    <mergeCell ref="WH22:WK22"/>
    <mergeCell ref="UA22:UD22"/>
    <mergeCell ref="UE22:UH22"/>
    <mergeCell ref="UI22:UL22"/>
    <mergeCell ref="UM22:UO22"/>
    <mergeCell ref="UP22:US22"/>
    <mergeCell ref="UT22:UW22"/>
    <mergeCell ref="SI22:SL22"/>
    <mergeCell ref="SM22:SP22"/>
    <mergeCell ref="SQ22:ST22"/>
    <mergeCell ref="SU22:SX22"/>
    <mergeCell ref="TS22:TV22"/>
    <mergeCell ref="TW22:TZ22"/>
    <mergeCell ref="QU22:QX22"/>
    <mergeCell ref="QY22:RB22"/>
    <mergeCell ref="RC22:RF22"/>
    <mergeCell ref="RG22:RJ22"/>
    <mergeCell ref="RK22:SD22"/>
    <mergeCell ref="SE22:SH22"/>
    <mergeCell ref="PX22:QA22"/>
    <mergeCell ref="QB22:QE22"/>
    <mergeCell ref="QF22:QI22"/>
    <mergeCell ref="QJ22:QL22"/>
    <mergeCell ref="QM22:QP22"/>
    <mergeCell ref="QQ22:QT22"/>
    <mergeCell ref="NG22:NJ22"/>
    <mergeCell ref="NK22:OD22"/>
    <mergeCell ref="OE22:OH22"/>
    <mergeCell ref="OI22:OL22"/>
    <mergeCell ref="OM22:OP22"/>
    <mergeCell ref="OQ22:OT22"/>
    <mergeCell ref="MJ22:ML22"/>
    <mergeCell ref="MM22:MP22"/>
    <mergeCell ref="MQ22:MT22"/>
    <mergeCell ref="MU22:MX22"/>
    <mergeCell ref="MY22:NB22"/>
    <mergeCell ref="NC22:NF22"/>
    <mergeCell ref="EQ22:ET22"/>
    <mergeCell ref="EU22:EX22"/>
    <mergeCell ref="LI22:LN22"/>
    <mergeCell ref="LP22:LS22"/>
    <mergeCell ref="LT22:LW22"/>
    <mergeCell ref="LX22:MA22"/>
    <mergeCell ref="MB22:ME22"/>
    <mergeCell ref="MF22:MI22"/>
    <mergeCell ref="JK22:KD22"/>
    <mergeCell ref="KE22:KH22"/>
    <mergeCell ref="KI22:KL22"/>
    <mergeCell ref="KM22:KP22"/>
    <mergeCell ref="KQ22:KT22"/>
    <mergeCell ref="KU22:KX22"/>
    <mergeCell ref="IM22:IP22"/>
    <mergeCell ref="IQ22:IT22"/>
    <mergeCell ref="IU22:IX22"/>
    <mergeCell ref="IY22:JB22"/>
    <mergeCell ref="JC22:JF22"/>
    <mergeCell ref="JG22:JJ22"/>
    <mergeCell ref="AM22:AP22"/>
    <mergeCell ref="AQ22:AT22"/>
    <mergeCell ref="AU22:AX22"/>
    <mergeCell ref="AY22:BB22"/>
    <mergeCell ref="BC22:BF22"/>
    <mergeCell ref="BG22:BJ22"/>
    <mergeCell ref="WP21:WS21"/>
    <mergeCell ref="WT21:WW21"/>
    <mergeCell ref="WX21:XA21"/>
    <mergeCell ref="I22:N22"/>
    <mergeCell ref="P22:S22"/>
    <mergeCell ref="T22:W22"/>
    <mergeCell ref="X22:AA22"/>
    <mergeCell ref="AB22:AE22"/>
    <mergeCell ref="AF22:AI22"/>
    <mergeCell ref="AJ22:AL22"/>
    <mergeCell ref="VB21:VE21"/>
    <mergeCell ref="VF21:VI21"/>
    <mergeCell ref="VJ21:VM21"/>
    <mergeCell ref="VN21:WG21"/>
    <mergeCell ref="WH21:WK21"/>
    <mergeCell ref="WL21:WO21"/>
    <mergeCell ref="UE21:UH21"/>
    <mergeCell ref="UI21:UL21"/>
    <mergeCell ref="UM21:UO21"/>
    <mergeCell ref="UP21:US21"/>
    <mergeCell ref="HP22:HS22"/>
    <mergeCell ref="HT22:HW22"/>
    <mergeCell ref="HX22:IA22"/>
    <mergeCell ref="IB22:IE22"/>
    <mergeCell ref="IF22:II22"/>
    <mergeCell ref="IJ22:IL22"/>
    <mergeCell ref="UT21:UW21"/>
    <mergeCell ref="UX21:VA21"/>
    <mergeCell ref="SM21:SP21"/>
    <mergeCell ref="SQ21:ST21"/>
    <mergeCell ref="SU21:SX21"/>
    <mergeCell ref="TS21:TV21"/>
    <mergeCell ref="TW21:TZ21"/>
    <mergeCell ref="UA21:UD21"/>
    <mergeCell ref="QY21:RB21"/>
    <mergeCell ref="RC21:RF21"/>
    <mergeCell ref="RG21:RJ21"/>
    <mergeCell ref="RK21:SD21"/>
    <mergeCell ref="SE21:SH21"/>
    <mergeCell ref="SI21:SL21"/>
    <mergeCell ref="QB21:QE21"/>
    <mergeCell ref="QF21:QI21"/>
    <mergeCell ref="QJ21:QL21"/>
    <mergeCell ref="QM21:QP21"/>
    <mergeCell ref="QQ21:QT21"/>
    <mergeCell ref="QU21:QX21"/>
    <mergeCell ref="OU21:OX21"/>
    <mergeCell ref="PE21:PG24"/>
    <mergeCell ref="PH21:PO21"/>
    <mergeCell ref="PP21:PS21"/>
    <mergeCell ref="PT21:PW21"/>
    <mergeCell ref="PX21:QA21"/>
    <mergeCell ref="OU22:OX22"/>
    <mergeCell ref="PI22:PN22"/>
    <mergeCell ref="PP22:PS22"/>
    <mergeCell ref="PT22:PW22"/>
    <mergeCell ref="NG21:NJ21"/>
    <mergeCell ref="NK21:OD21"/>
    <mergeCell ref="OE21:OH21"/>
    <mergeCell ref="OI21:OL21"/>
    <mergeCell ref="OM21:OP21"/>
    <mergeCell ref="OQ21:OT21"/>
    <mergeCell ref="MJ21:ML21"/>
    <mergeCell ref="MM21:MP21"/>
    <mergeCell ref="MQ21:MT21"/>
    <mergeCell ref="MU21:MX21"/>
    <mergeCell ref="MY21:NB21"/>
    <mergeCell ref="NC21:NF21"/>
    <mergeCell ref="OU23:OX23"/>
    <mergeCell ref="PI23:PN23"/>
    <mergeCell ref="PP23:PS23"/>
    <mergeCell ref="PT23:PW23"/>
    <mergeCell ref="PX23:QA23"/>
    <mergeCell ref="LH21:LO21"/>
    <mergeCell ref="LP21:LS21"/>
    <mergeCell ref="LT21:LW21"/>
    <mergeCell ref="LX21:MA21"/>
    <mergeCell ref="MB21:ME21"/>
    <mergeCell ref="MF21:MI21"/>
    <mergeCell ref="KE21:KH21"/>
    <mergeCell ref="KI21:KL21"/>
    <mergeCell ref="KM21:KP21"/>
    <mergeCell ref="KQ21:KT21"/>
    <mergeCell ref="KU21:KX21"/>
    <mergeCell ref="LE21:LG24"/>
    <mergeCell ref="KM23:KP23"/>
    <mergeCell ref="KQ23:KT23"/>
    <mergeCell ref="KU23:KX23"/>
    <mergeCell ref="KU24:KX24"/>
    <mergeCell ref="IQ21:IT21"/>
    <mergeCell ref="IU21:IX21"/>
    <mergeCell ref="IY21:JB21"/>
    <mergeCell ref="JC21:JF21"/>
    <mergeCell ref="JG21:JJ21"/>
    <mergeCell ref="JK21:KD21"/>
    <mergeCell ref="LX23:MA23"/>
    <mergeCell ref="MB23:ME23"/>
    <mergeCell ref="MF23:MI23"/>
    <mergeCell ref="HT21:HW21"/>
    <mergeCell ref="HX21:IA21"/>
    <mergeCell ref="IB21:IE21"/>
    <mergeCell ref="IF21:II21"/>
    <mergeCell ref="IJ21:IL21"/>
    <mergeCell ref="IM21:IP21"/>
    <mergeCell ref="GM21:GP21"/>
    <mergeCell ref="GQ21:GT21"/>
    <mergeCell ref="GU21:GX21"/>
    <mergeCell ref="HE21:HG24"/>
    <mergeCell ref="HH21:HO21"/>
    <mergeCell ref="HP21:HS21"/>
    <mergeCell ref="GM22:GP22"/>
    <mergeCell ref="GQ22:GT22"/>
    <mergeCell ref="GU22:GX22"/>
    <mergeCell ref="HI22:HN22"/>
    <mergeCell ref="EY21:FB21"/>
    <mergeCell ref="FC21:FF21"/>
    <mergeCell ref="FG21:FJ21"/>
    <mergeCell ref="FK21:GD21"/>
    <mergeCell ref="GE21:GH21"/>
    <mergeCell ref="GI21:GL21"/>
    <mergeCell ref="EY22:FB22"/>
    <mergeCell ref="FC22:FF22"/>
    <mergeCell ref="FG22:FJ22"/>
    <mergeCell ref="FK22:GD22"/>
    <mergeCell ref="GE22:GH22"/>
    <mergeCell ref="GI22:GL22"/>
    <mergeCell ref="GQ23:GT23"/>
    <mergeCell ref="GU23:GX23"/>
    <mergeCell ref="HI23:HN23"/>
    <mergeCell ref="HP23:HS23"/>
    <mergeCell ref="EB21:EE21"/>
    <mergeCell ref="EF21:EI21"/>
    <mergeCell ref="EJ21:EL21"/>
    <mergeCell ref="EM21:EP21"/>
    <mergeCell ref="EQ21:ET21"/>
    <mergeCell ref="EU21:EX21"/>
    <mergeCell ref="CU21:CX21"/>
    <mergeCell ref="DE21:DG24"/>
    <mergeCell ref="DH21:DO21"/>
    <mergeCell ref="DP21:DS21"/>
    <mergeCell ref="DT21:DW21"/>
    <mergeCell ref="DX21:EA21"/>
    <mergeCell ref="DI22:DN22"/>
    <mergeCell ref="DP22:DS22"/>
    <mergeCell ref="DT22:DW22"/>
    <mergeCell ref="DX22:EA22"/>
    <mergeCell ref="BG21:BJ21"/>
    <mergeCell ref="BK21:CD21"/>
    <mergeCell ref="CE21:CH21"/>
    <mergeCell ref="CI21:CL21"/>
    <mergeCell ref="CM21:CP21"/>
    <mergeCell ref="CQ21:CT21"/>
    <mergeCell ref="BK22:CD22"/>
    <mergeCell ref="CE22:CH22"/>
    <mergeCell ref="CI22:CL22"/>
    <mergeCell ref="CM22:CP22"/>
    <mergeCell ref="CQ22:CT22"/>
    <mergeCell ref="CU22:CX22"/>
    <mergeCell ref="EB22:EE22"/>
    <mergeCell ref="EF22:EI22"/>
    <mergeCell ref="EJ22:EL22"/>
    <mergeCell ref="EM22:EP22"/>
    <mergeCell ref="AJ21:AL21"/>
    <mergeCell ref="AM21:AP21"/>
    <mergeCell ref="AQ21:AT21"/>
    <mergeCell ref="AU21:AX21"/>
    <mergeCell ref="AY21:BB21"/>
    <mergeCell ref="BC21:BF21"/>
    <mergeCell ref="WP20:WS20"/>
    <mergeCell ref="WT20:WW20"/>
    <mergeCell ref="WX20:XA20"/>
    <mergeCell ref="E21:G24"/>
    <mergeCell ref="H21:O21"/>
    <mergeCell ref="P21:S21"/>
    <mergeCell ref="T21:W21"/>
    <mergeCell ref="X21:AA21"/>
    <mergeCell ref="AB21:AE21"/>
    <mergeCell ref="AF21:AI21"/>
    <mergeCell ref="VB20:VE20"/>
    <mergeCell ref="VF20:VI20"/>
    <mergeCell ref="VJ20:VM20"/>
    <mergeCell ref="VN20:WG20"/>
    <mergeCell ref="WH20:WK20"/>
    <mergeCell ref="WL20:WO20"/>
    <mergeCell ref="UE20:UH20"/>
    <mergeCell ref="UI20:UL20"/>
    <mergeCell ref="UM20:UO20"/>
    <mergeCell ref="UP20:US20"/>
    <mergeCell ref="UT20:UW20"/>
    <mergeCell ref="UX20:VA20"/>
    <mergeCell ref="SM20:SP20"/>
    <mergeCell ref="SQ20:ST20"/>
    <mergeCell ref="SU20:SX20"/>
    <mergeCell ref="TS20:TV20"/>
    <mergeCell ref="MU20:MX20"/>
    <mergeCell ref="MY20:NB20"/>
    <mergeCell ref="KI20:KL20"/>
    <mergeCell ref="KM20:KP20"/>
    <mergeCell ref="KQ20:KT20"/>
    <mergeCell ref="KU20:KX20"/>
    <mergeCell ref="LH20:LO20"/>
    <mergeCell ref="LP20:LS20"/>
    <mergeCell ref="TW20:TZ20"/>
    <mergeCell ref="UA20:UD20"/>
    <mergeCell ref="QY20:RB20"/>
    <mergeCell ref="RC20:RF20"/>
    <mergeCell ref="RG20:RJ20"/>
    <mergeCell ref="RK20:SD20"/>
    <mergeCell ref="SE20:SH20"/>
    <mergeCell ref="SI20:SL20"/>
    <mergeCell ref="QB20:QE20"/>
    <mergeCell ref="QF20:QI20"/>
    <mergeCell ref="QJ20:QL20"/>
    <mergeCell ref="QM20:QP20"/>
    <mergeCell ref="QQ20:QT20"/>
    <mergeCell ref="QU20:QX20"/>
    <mergeCell ref="OQ20:OT20"/>
    <mergeCell ref="OU20:OX20"/>
    <mergeCell ref="PH20:PO20"/>
    <mergeCell ref="PP20:PS20"/>
    <mergeCell ref="PT20:PW20"/>
    <mergeCell ref="PX20:QA20"/>
    <mergeCell ref="EF20:EI20"/>
    <mergeCell ref="EJ20:EL20"/>
    <mergeCell ref="EM20:EP20"/>
    <mergeCell ref="EQ20:ET20"/>
    <mergeCell ref="EU20:EX20"/>
    <mergeCell ref="CQ20:CT20"/>
    <mergeCell ref="CU20:CX20"/>
    <mergeCell ref="DH20:DO20"/>
    <mergeCell ref="DP20:DS20"/>
    <mergeCell ref="DT20:DW20"/>
    <mergeCell ref="DX20:EA20"/>
    <mergeCell ref="IU20:IX20"/>
    <mergeCell ref="IY20:JB20"/>
    <mergeCell ref="JC20:JF20"/>
    <mergeCell ref="JG20:JJ20"/>
    <mergeCell ref="JK20:KD20"/>
    <mergeCell ref="KE20:KH20"/>
    <mergeCell ref="HX20:IA20"/>
    <mergeCell ref="IB20:IE20"/>
    <mergeCell ref="IF20:II20"/>
    <mergeCell ref="IJ20:IL20"/>
    <mergeCell ref="IM20:IP20"/>
    <mergeCell ref="IQ20:IT20"/>
    <mergeCell ref="GM20:GP20"/>
    <mergeCell ref="GQ20:GT20"/>
    <mergeCell ref="GU20:GX20"/>
    <mergeCell ref="HH20:HO20"/>
    <mergeCell ref="HP20:HS20"/>
    <mergeCell ref="HT20:HW20"/>
    <mergeCell ref="GE20:GH20"/>
    <mergeCell ref="EB20:EE20"/>
    <mergeCell ref="CE20:CH20"/>
    <mergeCell ref="CI20:CL20"/>
    <mergeCell ref="CM20:CP20"/>
    <mergeCell ref="AF20:AI20"/>
    <mergeCell ref="AJ20:AL20"/>
    <mergeCell ref="AM20:AP20"/>
    <mergeCell ref="AQ20:AT20"/>
    <mergeCell ref="AU20:AX20"/>
    <mergeCell ref="AY20:BB20"/>
    <mergeCell ref="WH19:WK19"/>
    <mergeCell ref="WL19:WO19"/>
    <mergeCell ref="WP19:WS19"/>
    <mergeCell ref="WT19:WW19"/>
    <mergeCell ref="WX19:XA19"/>
    <mergeCell ref="QF19:QI19"/>
    <mergeCell ref="QJ19:QL19"/>
    <mergeCell ref="QM19:QP19"/>
    <mergeCell ref="NC19:NF19"/>
    <mergeCell ref="NG19:NJ19"/>
    <mergeCell ref="NK19:OD19"/>
    <mergeCell ref="OE19:OH19"/>
    <mergeCell ref="OI19:OL19"/>
    <mergeCell ref="OM19:OP19"/>
    <mergeCell ref="MF19:MI19"/>
    <mergeCell ref="MJ19:ML19"/>
    <mergeCell ref="MM19:MP19"/>
    <mergeCell ref="MQ19:MT19"/>
    <mergeCell ref="MU19:MX19"/>
    <mergeCell ref="MY19:NB19"/>
    <mergeCell ref="EY20:FB20"/>
    <mergeCell ref="FC20:FF20"/>
    <mergeCell ref="FG20:FJ20"/>
    <mergeCell ref="X20:AA20"/>
    <mergeCell ref="AB20:AE20"/>
    <mergeCell ref="UT19:UW19"/>
    <mergeCell ref="UX19:VA19"/>
    <mergeCell ref="VB19:VE19"/>
    <mergeCell ref="VF19:VI19"/>
    <mergeCell ref="VJ19:VM19"/>
    <mergeCell ref="VN19:WG19"/>
    <mergeCell ref="TW19:TZ19"/>
    <mergeCell ref="UA19:UD19"/>
    <mergeCell ref="UE19:UH19"/>
    <mergeCell ref="UI19:UL19"/>
    <mergeCell ref="UM19:UO19"/>
    <mergeCell ref="UP19:US19"/>
    <mergeCell ref="SE19:SH19"/>
    <mergeCell ref="SI19:SL19"/>
    <mergeCell ref="SM19:SP19"/>
    <mergeCell ref="SQ19:ST19"/>
    <mergeCell ref="SU19:SX19"/>
    <mergeCell ref="TS19:TV19"/>
    <mergeCell ref="QQ19:QT19"/>
    <mergeCell ref="QU19:QX19"/>
    <mergeCell ref="QY19:RB19"/>
    <mergeCell ref="RC19:RF19"/>
    <mergeCell ref="RG19:RJ19"/>
    <mergeCell ref="RK19:SD19"/>
    <mergeCell ref="PT19:PW19"/>
    <mergeCell ref="PX19:QA19"/>
    <mergeCell ref="QB19:QE19"/>
    <mergeCell ref="BC20:BF20"/>
    <mergeCell ref="BG20:BJ20"/>
    <mergeCell ref="BK20:CD20"/>
    <mergeCell ref="LH19:LO19"/>
    <mergeCell ref="LP19:LS19"/>
    <mergeCell ref="LT19:LW19"/>
    <mergeCell ref="LX19:MA19"/>
    <mergeCell ref="MB19:ME19"/>
    <mergeCell ref="JG19:JJ19"/>
    <mergeCell ref="JK19:KD19"/>
    <mergeCell ref="KE19:KH19"/>
    <mergeCell ref="KI19:KL19"/>
    <mergeCell ref="KM19:KP19"/>
    <mergeCell ref="KQ19:KT19"/>
    <mergeCell ref="IJ19:IL19"/>
    <mergeCell ref="IM19:IP19"/>
    <mergeCell ref="IQ19:IT19"/>
    <mergeCell ref="IU19:IX19"/>
    <mergeCell ref="IY19:JB19"/>
    <mergeCell ref="JC19:JF19"/>
    <mergeCell ref="LE18:LG20"/>
    <mergeCell ref="LH18:LO18"/>
    <mergeCell ref="LP18:LS18"/>
    <mergeCell ref="LT18:LW18"/>
    <mergeCell ref="LX18:MA18"/>
    <mergeCell ref="MB18:ME18"/>
    <mergeCell ref="LT20:LW20"/>
    <mergeCell ref="LX20:MA20"/>
    <mergeCell ref="MB20:ME20"/>
    <mergeCell ref="JK18:KD18"/>
    <mergeCell ref="KE18:KH18"/>
    <mergeCell ref="KI18:KL18"/>
    <mergeCell ref="KM18:KP18"/>
    <mergeCell ref="KQ18:KT18"/>
    <mergeCell ref="KU18:KX18"/>
    <mergeCell ref="WL18:WO18"/>
    <mergeCell ref="WP18:WS18"/>
    <mergeCell ref="WT18:WW18"/>
    <mergeCell ref="WX18:XA18"/>
    <mergeCell ref="H19:O19"/>
    <mergeCell ref="P19:S19"/>
    <mergeCell ref="T19:W19"/>
    <mergeCell ref="X19:AA19"/>
    <mergeCell ref="AB19:AE19"/>
    <mergeCell ref="AF19:AI19"/>
    <mergeCell ref="UX18:VA18"/>
    <mergeCell ref="VB18:VE18"/>
    <mergeCell ref="VF18:VI18"/>
    <mergeCell ref="VJ18:VM18"/>
    <mergeCell ref="VN18:WG18"/>
    <mergeCell ref="WH18:WK18"/>
    <mergeCell ref="UA18:UD18"/>
    <mergeCell ref="UE18:UH18"/>
    <mergeCell ref="UI18:UL18"/>
    <mergeCell ref="UM18:UO18"/>
    <mergeCell ref="HH19:HO19"/>
    <mergeCell ref="HP19:HS19"/>
    <mergeCell ref="HT19:HW19"/>
    <mergeCell ref="HX19:IA19"/>
    <mergeCell ref="IB19:IE19"/>
    <mergeCell ref="IF19:II19"/>
    <mergeCell ref="EU19:EX19"/>
    <mergeCell ref="EY19:FB19"/>
    <mergeCell ref="FC19:FF19"/>
    <mergeCell ref="FG19:FJ19"/>
    <mergeCell ref="FK19:GD19"/>
    <mergeCell ref="GE19:GH19"/>
    <mergeCell ref="UP18:US18"/>
    <mergeCell ref="UT18:UW18"/>
    <mergeCell ref="SI18:SL18"/>
    <mergeCell ref="SM18:SP18"/>
    <mergeCell ref="SQ18:ST18"/>
    <mergeCell ref="SU18:SX18"/>
    <mergeCell ref="TS18:TV18"/>
    <mergeCell ref="TW18:TZ18"/>
    <mergeCell ref="QU18:QX18"/>
    <mergeCell ref="QY18:RB18"/>
    <mergeCell ref="RC18:RF18"/>
    <mergeCell ref="RG18:RJ18"/>
    <mergeCell ref="RK18:SD18"/>
    <mergeCell ref="SE18:SH18"/>
    <mergeCell ref="PX18:QA18"/>
    <mergeCell ref="QB18:QE18"/>
    <mergeCell ref="QF18:QI18"/>
    <mergeCell ref="QJ18:QL18"/>
    <mergeCell ref="QM18:QP18"/>
    <mergeCell ref="QQ18:QT18"/>
    <mergeCell ref="OQ18:OT18"/>
    <mergeCell ref="OU18:OX18"/>
    <mergeCell ref="PE18:PG20"/>
    <mergeCell ref="PH18:PO18"/>
    <mergeCell ref="PP18:PS18"/>
    <mergeCell ref="PT18:PW18"/>
    <mergeCell ref="OQ19:OT19"/>
    <mergeCell ref="OU19:OX19"/>
    <mergeCell ref="PH19:PO19"/>
    <mergeCell ref="PP19:PS19"/>
    <mergeCell ref="NC18:NF18"/>
    <mergeCell ref="NG18:NJ18"/>
    <mergeCell ref="NK18:OD18"/>
    <mergeCell ref="OE18:OH18"/>
    <mergeCell ref="OI18:OL18"/>
    <mergeCell ref="OM18:OP18"/>
    <mergeCell ref="MF18:MI18"/>
    <mergeCell ref="MJ18:ML18"/>
    <mergeCell ref="MM18:MP18"/>
    <mergeCell ref="MQ18:MT18"/>
    <mergeCell ref="MU18:MX18"/>
    <mergeCell ref="MY18:NB18"/>
    <mergeCell ref="NC20:NF20"/>
    <mergeCell ref="NG20:NJ20"/>
    <mergeCell ref="NK20:OD20"/>
    <mergeCell ref="OE20:OH20"/>
    <mergeCell ref="OI20:OL20"/>
    <mergeCell ref="OM20:OP20"/>
    <mergeCell ref="MF20:MI20"/>
    <mergeCell ref="MJ20:ML20"/>
    <mergeCell ref="MM20:MP20"/>
    <mergeCell ref="MQ20:MT20"/>
    <mergeCell ref="IM18:IP18"/>
    <mergeCell ref="IQ18:IT18"/>
    <mergeCell ref="IU18:IX18"/>
    <mergeCell ref="IY18:JB18"/>
    <mergeCell ref="JC18:JF18"/>
    <mergeCell ref="JG18:JJ18"/>
    <mergeCell ref="HP18:HS18"/>
    <mergeCell ref="HT18:HW18"/>
    <mergeCell ref="HX18:IA18"/>
    <mergeCell ref="IB18:IE18"/>
    <mergeCell ref="IF18:II18"/>
    <mergeCell ref="IJ18:IL18"/>
    <mergeCell ref="GI18:GL18"/>
    <mergeCell ref="GM18:GP18"/>
    <mergeCell ref="GQ18:GT18"/>
    <mergeCell ref="GU18:GX18"/>
    <mergeCell ref="HE18:HG20"/>
    <mergeCell ref="HH18:HO18"/>
    <mergeCell ref="GI19:GL19"/>
    <mergeCell ref="GM19:GP19"/>
    <mergeCell ref="GQ19:GT19"/>
    <mergeCell ref="GU19:GX19"/>
    <mergeCell ref="KU19:KX19"/>
    <mergeCell ref="GI20:GL20"/>
    <mergeCell ref="EU18:EX18"/>
    <mergeCell ref="EY18:FB18"/>
    <mergeCell ref="FC18:FF18"/>
    <mergeCell ref="FG18:FJ18"/>
    <mergeCell ref="FK18:GD18"/>
    <mergeCell ref="GE18:GH18"/>
    <mergeCell ref="DX18:EA18"/>
    <mergeCell ref="EB18:EE18"/>
    <mergeCell ref="EF18:EI18"/>
    <mergeCell ref="EJ18:EL18"/>
    <mergeCell ref="EM18:EP18"/>
    <mergeCell ref="EQ18:ET18"/>
    <mergeCell ref="CQ18:CT18"/>
    <mergeCell ref="CU18:CX18"/>
    <mergeCell ref="DE18:DG20"/>
    <mergeCell ref="DH18:DO18"/>
    <mergeCell ref="DP18:DS18"/>
    <mergeCell ref="DT18:DW18"/>
    <mergeCell ref="CU19:CX19"/>
    <mergeCell ref="DH19:DO19"/>
    <mergeCell ref="DP19:DS19"/>
    <mergeCell ref="DT19:DW19"/>
    <mergeCell ref="CQ19:CT19"/>
    <mergeCell ref="DX19:EA19"/>
    <mergeCell ref="EB19:EE19"/>
    <mergeCell ref="EF19:EI19"/>
    <mergeCell ref="EJ19:EL19"/>
    <mergeCell ref="EM19:EP19"/>
    <mergeCell ref="EQ19:ET19"/>
    <mergeCell ref="FK20:GD20"/>
    <mergeCell ref="BC18:BF18"/>
    <mergeCell ref="BG18:BJ18"/>
    <mergeCell ref="BK18:CD18"/>
    <mergeCell ref="CE18:CH18"/>
    <mergeCell ref="CI18:CL18"/>
    <mergeCell ref="CM18:CP18"/>
    <mergeCell ref="AF18:AI18"/>
    <mergeCell ref="AJ18:AL18"/>
    <mergeCell ref="AM18:AP18"/>
    <mergeCell ref="AQ18:AT18"/>
    <mergeCell ref="AU18:AX18"/>
    <mergeCell ref="AY18:BB18"/>
    <mergeCell ref="E18:G20"/>
    <mergeCell ref="H18:O18"/>
    <mergeCell ref="P18:S18"/>
    <mergeCell ref="T18:W18"/>
    <mergeCell ref="X18:AA18"/>
    <mergeCell ref="AB18:AE18"/>
    <mergeCell ref="BG19:BJ19"/>
    <mergeCell ref="BK19:CD19"/>
    <mergeCell ref="CE19:CH19"/>
    <mergeCell ref="CI19:CL19"/>
    <mergeCell ref="CM19:CP19"/>
    <mergeCell ref="AJ19:AL19"/>
    <mergeCell ref="AM19:AP19"/>
    <mergeCell ref="AQ19:AT19"/>
    <mergeCell ref="AU19:AX19"/>
    <mergeCell ref="AY19:BB19"/>
    <mergeCell ref="BC19:BF19"/>
    <mergeCell ref="H20:O20"/>
    <mergeCell ref="P20:S20"/>
    <mergeCell ref="T20:W20"/>
    <mergeCell ref="VN17:WG17"/>
    <mergeCell ref="WH17:WK17"/>
    <mergeCell ref="WL17:WO17"/>
    <mergeCell ref="WP17:WS17"/>
    <mergeCell ref="WT17:WW17"/>
    <mergeCell ref="WX17:XA17"/>
    <mergeCell ref="UP17:US17"/>
    <mergeCell ref="UT17:UW17"/>
    <mergeCell ref="UX17:VA17"/>
    <mergeCell ref="VB17:VE17"/>
    <mergeCell ref="VF17:VI17"/>
    <mergeCell ref="VJ17:VM17"/>
    <mergeCell ref="TS17:TV17"/>
    <mergeCell ref="TW17:TZ17"/>
    <mergeCell ref="UA17:UD17"/>
    <mergeCell ref="UE17:UH17"/>
    <mergeCell ref="UI17:UL17"/>
    <mergeCell ref="UM17:UO17"/>
    <mergeCell ref="KQ17:KT17"/>
    <mergeCell ref="KU17:KX17"/>
    <mergeCell ref="LH17:LO17"/>
    <mergeCell ref="LP17:LS17"/>
    <mergeCell ref="LT17:LW17"/>
    <mergeCell ref="LX17:MA17"/>
    <mergeCell ref="RK17:SD17"/>
    <mergeCell ref="SE17:SH17"/>
    <mergeCell ref="SI17:SL17"/>
    <mergeCell ref="SM17:SP17"/>
    <mergeCell ref="SQ17:ST17"/>
    <mergeCell ref="SU17:SX17"/>
    <mergeCell ref="QM17:QP17"/>
    <mergeCell ref="QQ17:QT17"/>
    <mergeCell ref="QU17:QX17"/>
    <mergeCell ref="QY17:RB17"/>
    <mergeCell ref="RC17:RF17"/>
    <mergeCell ref="RG17:RJ17"/>
    <mergeCell ref="PP17:PS17"/>
    <mergeCell ref="PT17:PW17"/>
    <mergeCell ref="PX17:QA17"/>
    <mergeCell ref="QB17:QE17"/>
    <mergeCell ref="QF17:QI17"/>
    <mergeCell ref="QJ17:QL17"/>
    <mergeCell ref="CI17:CL17"/>
    <mergeCell ref="CM17:CP17"/>
    <mergeCell ref="JC17:JF17"/>
    <mergeCell ref="JG17:JJ17"/>
    <mergeCell ref="JK17:KD17"/>
    <mergeCell ref="KE17:KH17"/>
    <mergeCell ref="KI17:KL17"/>
    <mergeCell ref="KM17:KP17"/>
    <mergeCell ref="IF17:II17"/>
    <mergeCell ref="IJ17:IL17"/>
    <mergeCell ref="IM17:IP17"/>
    <mergeCell ref="IQ17:IT17"/>
    <mergeCell ref="IU17:IX17"/>
    <mergeCell ref="IY17:JB17"/>
    <mergeCell ref="GU17:GX17"/>
    <mergeCell ref="HH17:HO17"/>
    <mergeCell ref="HP17:HS17"/>
    <mergeCell ref="HT17:HW17"/>
    <mergeCell ref="HX17:IA17"/>
    <mergeCell ref="IB17:IE17"/>
    <mergeCell ref="WH16:WK16"/>
    <mergeCell ref="WL16:WO16"/>
    <mergeCell ref="WP16:WS16"/>
    <mergeCell ref="WT16:WW16"/>
    <mergeCell ref="WX16:XA16"/>
    <mergeCell ref="H17:O17"/>
    <mergeCell ref="P17:S17"/>
    <mergeCell ref="T17:W17"/>
    <mergeCell ref="X17:AA17"/>
    <mergeCell ref="AB17:AE17"/>
    <mergeCell ref="UT16:UW16"/>
    <mergeCell ref="UX16:VA16"/>
    <mergeCell ref="VB16:VE16"/>
    <mergeCell ref="VF16:VI16"/>
    <mergeCell ref="VJ16:VM16"/>
    <mergeCell ref="VN16:WG16"/>
    <mergeCell ref="TW16:TZ16"/>
    <mergeCell ref="UA16:UD16"/>
    <mergeCell ref="UE16:UH16"/>
    <mergeCell ref="UI16:UL16"/>
    <mergeCell ref="UM16:UO16"/>
    <mergeCell ref="UP16:US16"/>
    <mergeCell ref="SE16:SH16"/>
    <mergeCell ref="SI16:SL16"/>
    <mergeCell ref="SM16:SP16"/>
    <mergeCell ref="SQ16:ST16"/>
    <mergeCell ref="EQ17:ET17"/>
    <mergeCell ref="EU17:EX17"/>
    <mergeCell ref="EY17:FB17"/>
    <mergeCell ref="FC17:FF17"/>
    <mergeCell ref="FG17:FJ17"/>
    <mergeCell ref="FK17:GD17"/>
    <mergeCell ref="SU16:SX16"/>
    <mergeCell ref="TS16:TV16"/>
    <mergeCell ref="QQ16:QT16"/>
    <mergeCell ref="QU16:QX16"/>
    <mergeCell ref="QY16:RB16"/>
    <mergeCell ref="RC16:RF16"/>
    <mergeCell ref="RG16:RJ16"/>
    <mergeCell ref="RK16:SD16"/>
    <mergeCell ref="PT16:PW16"/>
    <mergeCell ref="PX16:QA16"/>
    <mergeCell ref="QB16:QE16"/>
    <mergeCell ref="QF16:QI16"/>
    <mergeCell ref="QJ16:QL16"/>
    <mergeCell ref="QM16:QP16"/>
    <mergeCell ref="OM16:OP16"/>
    <mergeCell ref="OQ16:OT16"/>
    <mergeCell ref="OU16:OX16"/>
    <mergeCell ref="PE16:PG17"/>
    <mergeCell ref="PH16:PO16"/>
    <mergeCell ref="PP16:PS16"/>
    <mergeCell ref="OM17:OP17"/>
    <mergeCell ref="OQ17:OT17"/>
    <mergeCell ref="OU17:OX17"/>
    <mergeCell ref="PH17:PO17"/>
    <mergeCell ref="MY16:NB16"/>
    <mergeCell ref="NC16:NF16"/>
    <mergeCell ref="NG16:NJ16"/>
    <mergeCell ref="NK16:OD16"/>
    <mergeCell ref="OE16:OH16"/>
    <mergeCell ref="OI16:OL16"/>
    <mergeCell ref="MB16:ME16"/>
    <mergeCell ref="MF16:MI16"/>
    <mergeCell ref="MJ16:ML16"/>
    <mergeCell ref="MM16:MP16"/>
    <mergeCell ref="MQ16:MT16"/>
    <mergeCell ref="MU16:MX16"/>
    <mergeCell ref="KU16:KX16"/>
    <mergeCell ref="LE16:LG17"/>
    <mergeCell ref="LH16:LO16"/>
    <mergeCell ref="LP16:LS16"/>
    <mergeCell ref="LT16:LW16"/>
    <mergeCell ref="LX16:MA16"/>
    <mergeCell ref="MY17:NB17"/>
    <mergeCell ref="NC17:NF17"/>
    <mergeCell ref="NG17:NJ17"/>
    <mergeCell ref="NK17:OD17"/>
    <mergeCell ref="OE17:OH17"/>
    <mergeCell ref="OI17:OL17"/>
    <mergeCell ref="MB17:ME17"/>
    <mergeCell ref="MF17:MI17"/>
    <mergeCell ref="MJ17:ML17"/>
    <mergeCell ref="MM17:MP17"/>
    <mergeCell ref="MQ17:MT17"/>
    <mergeCell ref="MU17:MX17"/>
    <mergeCell ref="JG16:JJ16"/>
    <mergeCell ref="JK16:KD16"/>
    <mergeCell ref="KE16:KH16"/>
    <mergeCell ref="KI16:KL16"/>
    <mergeCell ref="KM16:KP16"/>
    <mergeCell ref="KQ16:KT16"/>
    <mergeCell ref="IJ16:IL16"/>
    <mergeCell ref="IM16:IP16"/>
    <mergeCell ref="IQ16:IT16"/>
    <mergeCell ref="IU16:IX16"/>
    <mergeCell ref="IY16:JB16"/>
    <mergeCell ref="JC16:JF16"/>
    <mergeCell ref="HH16:HO16"/>
    <mergeCell ref="HP16:HS16"/>
    <mergeCell ref="HT16:HW16"/>
    <mergeCell ref="HX16:IA16"/>
    <mergeCell ref="IB16:IE16"/>
    <mergeCell ref="IF16:II16"/>
    <mergeCell ref="GE16:GH16"/>
    <mergeCell ref="GI16:GL16"/>
    <mergeCell ref="GM16:GP16"/>
    <mergeCell ref="GQ16:GT16"/>
    <mergeCell ref="GU16:GX16"/>
    <mergeCell ref="HE16:HG17"/>
    <mergeCell ref="GE17:GH17"/>
    <mergeCell ref="GI17:GL17"/>
    <mergeCell ref="GM17:GP17"/>
    <mergeCell ref="GQ17:GT17"/>
    <mergeCell ref="EQ16:ET16"/>
    <mergeCell ref="EU16:EX16"/>
    <mergeCell ref="EY16:FB16"/>
    <mergeCell ref="FC16:FF16"/>
    <mergeCell ref="FG16:FJ16"/>
    <mergeCell ref="FK16:GD16"/>
    <mergeCell ref="DT16:DW16"/>
    <mergeCell ref="DX16:EA16"/>
    <mergeCell ref="EB16:EE16"/>
    <mergeCell ref="EF16:EI16"/>
    <mergeCell ref="EJ16:EL16"/>
    <mergeCell ref="EM16:EP16"/>
    <mergeCell ref="DT17:DW17"/>
    <mergeCell ref="DX17:EA17"/>
    <mergeCell ref="EB17:EE17"/>
    <mergeCell ref="EF17:EI17"/>
    <mergeCell ref="EJ17:EL17"/>
    <mergeCell ref="EM17:EP17"/>
    <mergeCell ref="CM16:CP16"/>
    <mergeCell ref="CQ16:CT16"/>
    <mergeCell ref="CU16:CX16"/>
    <mergeCell ref="DE16:DG17"/>
    <mergeCell ref="DH16:DO16"/>
    <mergeCell ref="DP16:DS16"/>
    <mergeCell ref="CQ17:CT17"/>
    <mergeCell ref="CU17:CX17"/>
    <mergeCell ref="DH17:DO17"/>
    <mergeCell ref="DP17:DS17"/>
    <mergeCell ref="AY16:BB16"/>
    <mergeCell ref="BC16:BF16"/>
    <mergeCell ref="BG16:BJ16"/>
    <mergeCell ref="BK16:CD16"/>
    <mergeCell ref="CE16:CH16"/>
    <mergeCell ref="CI16:CL16"/>
    <mergeCell ref="AB16:AE16"/>
    <mergeCell ref="AF16:AI16"/>
    <mergeCell ref="AJ16:AL16"/>
    <mergeCell ref="AM16:AP16"/>
    <mergeCell ref="AQ16:AT16"/>
    <mergeCell ref="AU16:AX16"/>
    <mergeCell ref="AF17:AI17"/>
    <mergeCell ref="AJ17:AL17"/>
    <mergeCell ref="AM17:AP17"/>
    <mergeCell ref="AQ17:AT17"/>
    <mergeCell ref="AU17:AX17"/>
    <mergeCell ref="AY17:BB17"/>
    <mergeCell ref="BC17:BF17"/>
    <mergeCell ref="BG17:BJ17"/>
    <mergeCell ref="BK17:CD17"/>
    <mergeCell ref="CE17:CH17"/>
    <mergeCell ref="WH15:WK15"/>
    <mergeCell ref="WL15:WO15"/>
    <mergeCell ref="WP15:WS15"/>
    <mergeCell ref="WT15:WW15"/>
    <mergeCell ref="WX15:XA15"/>
    <mergeCell ref="E16:G17"/>
    <mergeCell ref="H16:O16"/>
    <mergeCell ref="P16:S16"/>
    <mergeCell ref="T16:W16"/>
    <mergeCell ref="X16:AA16"/>
    <mergeCell ref="UT15:UW15"/>
    <mergeCell ref="UX15:VA15"/>
    <mergeCell ref="VB15:VE15"/>
    <mergeCell ref="VF15:VI15"/>
    <mergeCell ref="VJ15:VM15"/>
    <mergeCell ref="VN15:WG15"/>
    <mergeCell ref="TW15:TZ15"/>
    <mergeCell ref="UA15:UD15"/>
    <mergeCell ref="UE15:UH15"/>
    <mergeCell ref="UI15:UL15"/>
    <mergeCell ref="UM15:UO15"/>
    <mergeCell ref="UP15:US15"/>
    <mergeCell ref="SE15:SH15"/>
    <mergeCell ref="SI15:SL15"/>
    <mergeCell ref="SM15:SP15"/>
    <mergeCell ref="SQ15:ST15"/>
    <mergeCell ref="SU15:SX15"/>
    <mergeCell ref="TS15:TV15"/>
    <mergeCell ref="QQ15:QT15"/>
    <mergeCell ref="QU15:QX15"/>
    <mergeCell ref="QY15:RB15"/>
    <mergeCell ref="RC15:RF15"/>
    <mergeCell ref="RG15:RJ15"/>
    <mergeCell ref="RK15:SD15"/>
    <mergeCell ref="PT15:PW15"/>
    <mergeCell ref="PX15:QA15"/>
    <mergeCell ref="QB15:QE15"/>
    <mergeCell ref="QF15:QI15"/>
    <mergeCell ref="QJ15:QL15"/>
    <mergeCell ref="QM15:QP15"/>
    <mergeCell ref="NC15:NF15"/>
    <mergeCell ref="NG15:NJ15"/>
    <mergeCell ref="NK15:OD15"/>
    <mergeCell ref="OE15:OH15"/>
    <mergeCell ref="OI15:OL15"/>
    <mergeCell ref="OM15:OP15"/>
    <mergeCell ref="MF15:MI15"/>
    <mergeCell ref="MJ15:ML15"/>
    <mergeCell ref="MM15:MP15"/>
    <mergeCell ref="MQ15:MT15"/>
    <mergeCell ref="MU15:MX15"/>
    <mergeCell ref="MY15:NB15"/>
    <mergeCell ref="EM15:EP15"/>
    <mergeCell ref="EQ15:ET15"/>
    <mergeCell ref="KU15:KX15"/>
    <mergeCell ref="LH15:LO15"/>
    <mergeCell ref="LP15:LS15"/>
    <mergeCell ref="LT15:LW15"/>
    <mergeCell ref="LX15:MA15"/>
    <mergeCell ref="MB15:ME15"/>
    <mergeCell ref="JG15:JJ15"/>
    <mergeCell ref="JK15:KD15"/>
    <mergeCell ref="KE15:KH15"/>
    <mergeCell ref="KI15:KL15"/>
    <mergeCell ref="KM15:KP15"/>
    <mergeCell ref="KQ15:KT15"/>
    <mergeCell ref="IJ15:IL15"/>
    <mergeCell ref="IM15:IP15"/>
    <mergeCell ref="IQ15:IT15"/>
    <mergeCell ref="IU15:IX15"/>
    <mergeCell ref="IY15:JB15"/>
    <mergeCell ref="JC15:JF15"/>
    <mergeCell ref="LE14:LG15"/>
    <mergeCell ref="LH14:LO14"/>
    <mergeCell ref="LP14:LS14"/>
    <mergeCell ref="LT14:LW14"/>
    <mergeCell ref="LX14:MA14"/>
    <mergeCell ref="MB14:ME14"/>
    <mergeCell ref="JK14:KD14"/>
    <mergeCell ref="KE14:KH14"/>
    <mergeCell ref="KI14:KL14"/>
    <mergeCell ref="KM14:KP14"/>
    <mergeCell ref="KQ14:KT14"/>
    <mergeCell ref="KU14:KX14"/>
    <mergeCell ref="BG15:BJ15"/>
    <mergeCell ref="BK15:CD15"/>
    <mergeCell ref="CE15:CH15"/>
    <mergeCell ref="CI15:CL15"/>
    <mergeCell ref="CM15:CP15"/>
    <mergeCell ref="CQ15:CT15"/>
    <mergeCell ref="AJ15:AL15"/>
    <mergeCell ref="AM15:AP15"/>
    <mergeCell ref="AQ15:AT15"/>
    <mergeCell ref="AU15:AX15"/>
    <mergeCell ref="AY15:BB15"/>
    <mergeCell ref="BC15:BF15"/>
    <mergeCell ref="WL14:WO14"/>
    <mergeCell ref="WP14:WS14"/>
    <mergeCell ref="WT14:WW14"/>
    <mergeCell ref="WX14:XA14"/>
    <mergeCell ref="H15:O15"/>
    <mergeCell ref="P15:S15"/>
    <mergeCell ref="T15:W15"/>
    <mergeCell ref="X15:AA15"/>
    <mergeCell ref="AB15:AE15"/>
    <mergeCell ref="AF15:AI15"/>
    <mergeCell ref="UX14:VA14"/>
    <mergeCell ref="VB14:VE14"/>
    <mergeCell ref="VF14:VI14"/>
    <mergeCell ref="VJ14:VM14"/>
    <mergeCell ref="VN14:WG14"/>
    <mergeCell ref="WH14:WK14"/>
    <mergeCell ref="UA14:UD14"/>
    <mergeCell ref="UE14:UH14"/>
    <mergeCell ref="UI14:UL14"/>
    <mergeCell ref="UM14:UO14"/>
    <mergeCell ref="UP14:US14"/>
    <mergeCell ref="UT14:UW14"/>
    <mergeCell ref="SI14:SL14"/>
    <mergeCell ref="SM14:SP14"/>
    <mergeCell ref="SQ14:ST14"/>
    <mergeCell ref="SU14:SX14"/>
    <mergeCell ref="TS14:TV14"/>
    <mergeCell ref="TW14:TZ14"/>
    <mergeCell ref="QU14:QX14"/>
    <mergeCell ref="QY14:RB14"/>
    <mergeCell ref="RC14:RF14"/>
    <mergeCell ref="RG14:RJ14"/>
    <mergeCell ref="RK14:SD14"/>
    <mergeCell ref="SE14:SH14"/>
    <mergeCell ref="PX14:QA14"/>
    <mergeCell ref="QB14:QE14"/>
    <mergeCell ref="QF14:QI14"/>
    <mergeCell ref="QJ14:QL14"/>
    <mergeCell ref="QM14:QP14"/>
    <mergeCell ref="QQ14:QT14"/>
    <mergeCell ref="OQ14:OT14"/>
    <mergeCell ref="OU14:OX14"/>
    <mergeCell ref="PE14:PG15"/>
    <mergeCell ref="PH14:PO14"/>
    <mergeCell ref="PP14:PS14"/>
    <mergeCell ref="PT14:PW14"/>
    <mergeCell ref="OQ15:OT15"/>
    <mergeCell ref="OU15:OX15"/>
    <mergeCell ref="PH15:PO15"/>
    <mergeCell ref="PP15:PS15"/>
    <mergeCell ref="NC14:NF14"/>
    <mergeCell ref="NG14:NJ14"/>
    <mergeCell ref="NK14:OD14"/>
    <mergeCell ref="OE14:OH14"/>
    <mergeCell ref="OI14:OL14"/>
    <mergeCell ref="OM14:OP14"/>
    <mergeCell ref="MF14:MI14"/>
    <mergeCell ref="MJ14:ML14"/>
    <mergeCell ref="MM14:MP14"/>
    <mergeCell ref="MQ14:MT14"/>
    <mergeCell ref="MU14:MX14"/>
    <mergeCell ref="MY14:NB14"/>
    <mergeCell ref="JG14:JJ14"/>
    <mergeCell ref="HP14:HS14"/>
    <mergeCell ref="HT14:HW14"/>
    <mergeCell ref="HX14:IA14"/>
    <mergeCell ref="IB14:IE14"/>
    <mergeCell ref="IF14:II14"/>
    <mergeCell ref="IJ14:IL14"/>
    <mergeCell ref="GI14:GL14"/>
    <mergeCell ref="GM14:GP14"/>
    <mergeCell ref="GQ14:GT14"/>
    <mergeCell ref="GU14:GX14"/>
    <mergeCell ref="HE14:HG15"/>
    <mergeCell ref="HH14:HO14"/>
    <mergeCell ref="GI15:GL15"/>
    <mergeCell ref="GM15:GP15"/>
    <mergeCell ref="GQ15:GT15"/>
    <mergeCell ref="GU15:GX15"/>
    <mergeCell ref="HH15:HO15"/>
    <mergeCell ref="HP15:HS15"/>
    <mergeCell ref="HT15:HW15"/>
    <mergeCell ref="HX15:IA15"/>
    <mergeCell ref="IB15:IE15"/>
    <mergeCell ref="IF15:II15"/>
    <mergeCell ref="IM14:IP14"/>
    <mergeCell ref="IQ14:IT14"/>
    <mergeCell ref="EU14:EX14"/>
    <mergeCell ref="EY14:FB14"/>
    <mergeCell ref="FC14:FF14"/>
    <mergeCell ref="FG14:FJ14"/>
    <mergeCell ref="FK14:GD14"/>
    <mergeCell ref="GE14:GH14"/>
    <mergeCell ref="DX14:EA14"/>
    <mergeCell ref="EB14:EE14"/>
    <mergeCell ref="EF14:EI14"/>
    <mergeCell ref="EJ14:EL14"/>
    <mergeCell ref="EM14:EP14"/>
    <mergeCell ref="EQ14:ET14"/>
    <mergeCell ref="CQ14:CT14"/>
    <mergeCell ref="CU14:CX14"/>
    <mergeCell ref="DE14:DG15"/>
    <mergeCell ref="DH14:DO14"/>
    <mergeCell ref="DP14:DS14"/>
    <mergeCell ref="DT14:DW14"/>
    <mergeCell ref="CU15:CX15"/>
    <mergeCell ref="DH15:DO15"/>
    <mergeCell ref="DP15:DS15"/>
    <mergeCell ref="DT15:DW15"/>
    <mergeCell ref="EU15:EX15"/>
    <mergeCell ref="EY15:FB15"/>
    <mergeCell ref="FC15:FF15"/>
    <mergeCell ref="FG15:FJ15"/>
    <mergeCell ref="FK15:GD15"/>
    <mergeCell ref="GE15:GH15"/>
    <mergeCell ref="DX15:EA15"/>
    <mergeCell ref="EB15:EE15"/>
    <mergeCell ref="EF15:EI15"/>
    <mergeCell ref="EJ15:EL15"/>
    <mergeCell ref="BC14:BF14"/>
    <mergeCell ref="BG14:BJ14"/>
    <mergeCell ref="BK14:CD14"/>
    <mergeCell ref="CE14:CH14"/>
    <mergeCell ref="CI14:CL14"/>
    <mergeCell ref="CM14:CP14"/>
    <mergeCell ref="AF14:AI14"/>
    <mergeCell ref="AJ14:AL14"/>
    <mergeCell ref="AM14:AP14"/>
    <mergeCell ref="AQ14:AT14"/>
    <mergeCell ref="AU14:AX14"/>
    <mergeCell ref="AY14:BB14"/>
    <mergeCell ref="WL13:WO13"/>
    <mergeCell ref="WP13:WS13"/>
    <mergeCell ref="WT13:WW13"/>
    <mergeCell ref="WX13:XA13"/>
    <mergeCell ref="E14:G15"/>
    <mergeCell ref="H14:O14"/>
    <mergeCell ref="P14:S14"/>
    <mergeCell ref="T14:W14"/>
    <mergeCell ref="X14:AA14"/>
    <mergeCell ref="AB14:AE14"/>
    <mergeCell ref="UX13:VA13"/>
    <mergeCell ref="VB13:VE13"/>
    <mergeCell ref="VF13:VI13"/>
    <mergeCell ref="VJ13:VM13"/>
    <mergeCell ref="VN13:WG13"/>
    <mergeCell ref="WH13:WK13"/>
    <mergeCell ref="UA13:UD13"/>
    <mergeCell ref="UE13:UH13"/>
    <mergeCell ref="UI13:UL13"/>
    <mergeCell ref="UM13:UO13"/>
    <mergeCell ref="UP13:US13"/>
    <mergeCell ref="UT13:UW13"/>
    <mergeCell ref="SI13:SL13"/>
    <mergeCell ref="SM13:SP13"/>
    <mergeCell ref="SQ13:ST13"/>
    <mergeCell ref="SU13:SX13"/>
    <mergeCell ref="TS13:TV13"/>
    <mergeCell ref="TW13:TZ13"/>
    <mergeCell ref="QU13:QX13"/>
    <mergeCell ref="QY13:RB13"/>
    <mergeCell ref="RC13:RF13"/>
    <mergeCell ref="RG13:RJ13"/>
    <mergeCell ref="RK13:SD13"/>
    <mergeCell ref="SE13:SH13"/>
    <mergeCell ref="PX13:QA13"/>
    <mergeCell ref="QB13:QE13"/>
    <mergeCell ref="QF13:QI13"/>
    <mergeCell ref="QJ13:QL13"/>
    <mergeCell ref="QM13:QP13"/>
    <mergeCell ref="QQ13:QT13"/>
    <mergeCell ref="OM13:OP13"/>
    <mergeCell ref="OQ13:OT13"/>
    <mergeCell ref="OU13:OX13"/>
    <mergeCell ref="PE13:PO13"/>
    <mergeCell ref="PP13:PS13"/>
    <mergeCell ref="PT13:PW13"/>
    <mergeCell ref="MY13:NB13"/>
    <mergeCell ref="NC13:NF13"/>
    <mergeCell ref="NG13:NJ13"/>
    <mergeCell ref="NK13:OD13"/>
    <mergeCell ref="OE13:OH13"/>
    <mergeCell ref="OI13:OL13"/>
    <mergeCell ref="MB13:ME13"/>
    <mergeCell ref="MF13:MI13"/>
    <mergeCell ref="MJ13:ML13"/>
    <mergeCell ref="MM13:MP13"/>
    <mergeCell ref="MQ13:MT13"/>
    <mergeCell ref="MU13:MX13"/>
    <mergeCell ref="EM13:EP13"/>
    <mergeCell ref="EQ13:ET13"/>
    <mergeCell ref="EU13:EX13"/>
    <mergeCell ref="EY13:FB13"/>
    <mergeCell ref="FC13:FF13"/>
    <mergeCell ref="KQ13:KT13"/>
    <mergeCell ref="KU13:KX13"/>
    <mergeCell ref="LE13:LO13"/>
    <mergeCell ref="LP13:LS13"/>
    <mergeCell ref="LT13:LW13"/>
    <mergeCell ref="LX13:MA13"/>
    <mergeCell ref="JC13:JF13"/>
    <mergeCell ref="JG13:JJ13"/>
    <mergeCell ref="JK13:KD13"/>
    <mergeCell ref="KE13:KH13"/>
    <mergeCell ref="KI13:KL13"/>
    <mergeCell ref="KM13:KP13"/>
    <mergeCell ref="IF13:II13"/>
    <mergeCell ref="IJ13:IL13"/>
    <mergeCell ref="IM13:IP13"/>
    <mergeCell ref="IQ13:IT13"/>
    <mergeCell ref="IU13:IX13"/>
    <mergeCell ref="IY13:JB13"/>
    <mergeCell ref="RG12:RJ12"/>
    <mergeCell ref="DE13:DO13"/>
    <mergeCell ref="DP13:DS13"/>
    <mergeCell ref="DT13:DW13"/>
    <mergeCell ref="DX13:EA13"/>
    <mergeCell ref="EB13:EE13"/>
    <mergeCell ref="EF13:EI13"/>
    <mergeCell ref="BG13:BJ13"/>
    <mergeCell ref="BK13:CD13"/>
    <mergeCell ref="CE13:CH13"/>
    <mergeCell ref="CI13:CL13"/>
    <mergeCell ref="CM13:CP13"/>
    <mergeCell ref="CQ13:CT13"/>
    <mergeCell ref="AJ13:AL13"/>
    <mergeCell ref="AM13:AP13"/>
    <mergeCell ref="AQ13:AT13"/>
    <mergeCell ref="AU13:AX13"/>
    <mergeCell ref="AY13:BB13"/>
    <mergeCell ref="BC13:BF13"/>
    <mergeCell ref="GU13:GX13"/>
    <mergeCell ref="HE13:HO13"/>
    <mergeCell ref="HP13:HS13"/>
    <mergeCell ref="HT13:HW13"/>
    <mergeCell ref="HX13:IA13"/>
    <mergeCell ref="IB13:IE13"/>
    <mergeCell ref="FG13:FJ13"/>
    <mergeCell ref="FK13:GD13"/>
    <mergeCell ref="GE13:GH13"/>
    <mergeCell ref="GI13:GL13"/>
    <mergeCell ref="GM13:GP13"/>
    <mergeCell ref="GQ13:GT13"/>
    <mergeCell ref="EJ13:EL13"/>
    <mergeCell ref="OI12:OL12"/>
    <mergeCell ref="WL12:WO12"/>
    <mergeCell ref="WP12:WS12"/>
    <mergeCell ref="WT12:WW12"/>
    <mergeCell ref="WX12:XA12"/>
    <mergeCell ref="E13:O13"/>
    <mergeCell ref="P13:S13"/>
    <mergeCell ref="T13:W13"/>
    <mergeCell ref="X13:AA13"/>
    <mergeCell ref="AB13:AE13"/>
    <mergeCell ref="AF13:AI13"/>
    <mergeCell ref="UX12:VA12"/>
    <mergeCell ref="VB12:VE12"/>
    <mergeCell ref="VF12:VI12"/>
    <mergeCell ref="VJ12:VM12"/>
    <mergeCell ref="VN12:WG12"/>
    <mergeCell ref="WH12:WK12"/>
    <mergeCell ref="UA12:UD12"/>
    <mergeCell ref="UE12:UH12"/>
    <mergeCell ref="UI12:UL12"/>
    <mergeCell ref="UM12:UO12"/>
    <mergeCell ref="UP12:US12"/>
    <mergeCell ref="UT12:UW12"/>
    <mergeCell ref="SI12:SL12"/>
    <mergeCell ref="SM12:SP12"/>
    <mergeCell ref="SQ12:ST12"/>
    <mergeCell ref="SU12:SX12"/>
    <mergeCell ref="TS12:TV12"/>
    <mergeCell ref="TW12:TZ12"/>
    <mergeCell ref="QU12:QX12"/>
    <mergeCell ref="QY12:RB12"/>
    <mergeCell ref="RC12:RF12"/>
    <mergeCell ref="MU12:MX12"/>
    <mergeCell ref="KQ12:KT12"/>
    <mergeCell ref="KU12:KX12"/>
    <mergeCell ref="LE12:LO12"/>
    <mergeCell ref="LP12:LS12"/>
    <mergeCell ref="LT12:LW12"/>
    <mergeCell ref="LX12:MA12"/>
    <mergeCell ref="JC12:JF12"/>
    <mergeCell ref="JG12:JJ12"/>
    <mergeCell ref="JK12:KD12"/>
    <mergeCell ref="KE12:KH12"/>
    <mergeCell ref="KI12:KL12"/>
    <mergeCell ref="KM12:KP12"/>
    <mergeCell ref="RK12:SD12"/>
    <mergeCell ref="SE12:SH12"/>
    <mergeCell ref="PX12:QA12"/>
    <mergeCell ref="QB12:QE12"/>
    <mergeCell ref="QF12:QI12"/>
    <mergeCell ref="QJ12:QL12"/>
    <mergeCell ref="QM12:QP12"/>
    <mergeCell ref="QQ12:QT12"/>
    <mergeCell ref="OM12:OP12"/>
    <mergeCell ref="OQ12:OT12"/>
    <mergeCell ref="OU12:OX12"/>
    <mergeCell ref="PE12:PO12"/>
    <mergeCell ref="PP12:PS12"/>
    <mergeCell ref="PT12:PW12"/>
    <mergeCell ref="MY12:NB12"/>
    <mergeCell ref="NC12:NF12"/>
    <mergeCell ref="NG12:NJ12"/>
    <mergeCell ref="NK12:OD12"/>
    <mergeCell ref="OE12:OH12"/>
    <mergeCell ref="GU12:GX12"/>
    <mergeCell ref="HE12:HO12"/>
    <mergeCell ref="HP12:HS12"/>
    <mergeCell ref="HT12:HW12"/>
    <mergeCell ref="HX12:IA12"/>
    <mergeCell ref="IB12:IE12"/>
    <mergeCell ref="FG12:FJ12"/>
    <mergeCell ref="FK12:GD12"/>
    <mergeCell ref="GE12:GH12"/>
    <mergeCell ref="GI12:GL12"/>
    <mergeCell ref="GM12:GP12"/>
    <mergeCell ref="GQ12:GT12"/>
    <mergeCell ref="MB12:ME12"/>
    <mergeCell ref="MF12:MI12"/>
    <mergeCell ref="MJ12:ML12"/>
    <mergeCell ref="MM12:MP12"/>
    <mergeCell ref="MQ12:MT12"/>
    <mergeCell ref="WL11:WO11"/>
    <mergeCell ref="WP11:WS11"/>
    <mergeCell ref="WT11:WW11"/>
    <mergeCell ref="WX11:XA11"/>
    <mergeCell ref="E12:O12"/>
    <mergeCell ref="P12:S12"/>
    <mergeCell ref="T12:W12"/>
    <mergeCell ref="X12:AA12"/>
    <mergeCell ref="AB12:AE12"/>
    <mergeCell ref="AF12:AI12"/>
    <mergeCell ref="UX11:VA11"/>
    <mergeCell ref="VB11:VE11"/>
    <mergeCell ref="VF11:VI11"/>
    <mergeCell ref="VJ11:VM11"/>
    <mergeCell ref="VN11:WG11"/>
    <mergeCell ref="WH11:WK11"/>
    <mergeCell ref="UA11:UD11"/>
    <mergeCell ref="UE11:UH11"/>
    <mergeCell ref="UI11:UL11"/>
    <mergeCell ref="UM11:UO11"/>
    <mergeCell ref="UP11:US11"/>
    <mergeCell ref="UT11:UW11"/>
    <mergeCell ref="SI11:SL11"/>
    <mergeCell ref="SM11:SP11"/>
    <mergeCell ref="SQ11:ST11"/>
    <mergeCell ref="SU11:SX11"/>
    <mergeCell ref="EJ12:EL12"/>
    <mergeCell ref="EM12:EP12"/>
    <mergeCell ref="EQ12:ET12"/>
    <mergeCell ref="EU12:EX12"/>
    <mergeCell ref="EY12:FB12"/>
    <mergeCell ref="FC12:FF12"/>
    <mergeCell ref="PX11:QA11"/>
    <mergeCell ref="QB11:QE11"/>
    <mergeCell ref="QF11:QI11"/>
    <mergeCell ref="QJ11:QL11"/>
    <mergeCell ref="QM11:QP11"/>
    <mergeCell ref="QQ11:QT11"/>
    <mergeCell ref="OM11:OP11"/>
    <mergeCell ref="OQ11:OT11"/>
    <mergeCell ref="OU11:OX11"/>
    <mergeCell ref="PE11:PO11"/>
    <mergeCell ref="PP11:PS11"/>
    <mergeCell ref="PT11:PW11"/>
    <mergeCell ref="AJ12:AL12"/>
    <mergeCell ref="AM12:AP12"/>
    <mergeCell ref="AQ12:AT12"/>
    <mergeCell ref="AU12:AX12"/>
    <mergeCell ref="AY12:BB12"/>
    <mergeCell ref="BC12:BF12"/>
    <mergeCell ref="DE12:DO12"/>
    <mergeCell ref="DP12:DS12"/>
    <mergeCell ref="DT12:DW12"/>
    <mergeCell ref="DX12:EA12"/>
    <mergeCell ref="EB12:EE12"/>
    <mergeCell ref="EF12:EI12"/>
    <mergeCell ref="BG12:BJ12"/>
    <mergeCell ref="BK12:CD12"/>
    <mergeCell ref="CE12:CH12"/>
    <mergeCell ref="CI12:CL12"/>
    <mergeCell ref="CM12:CP12"/>
    <mergeCell ref="CQ12:CT12"/>
    <mergeCell ref="IF12:II12"/>
    <mergeCell ref="IJ12:IL12"/>
    <mergeCell ref="MY11:NB11"/>
    <mergeCell ref="NC11:NF11"/>
    <mergeCell ref="NG11:NJ11"/>
    <mergeCell ref="NK11:OD11"/>
    <mergeCell ref="OE11:OH11"/>
    <mergeCell ref="OI11:OL11"/>
    <mergeCell ref="MB11:ME11"/>
    <mergeCell ref="MF11:MI11"/>
    <mergeCell ref="MJ11:ML11"/>
    <mergeCell ref="MM11:MP11"/>
    <mergeCell ref="MQ11:MT11"/>
    <mergeCell ref="MU11:MX11"/>
    <mergeCell ref="KQ11:KT11"/>
    <mergeCell ref="KU11:KX11"/>
    <mergeCell ref="LE11:LO11"/>
    <mergeCell ref="LP11:LS11"/>
    <mergeCell ref="LT11:LW11"/>
    <mergeCell ref="LX11:MA11"/>
    <mergeCell ref="GM11:GP11"/>
    <mergeCell ref="GQ11:GT11"/>
    <mergeCell ref="EJ11:EL11"/>
    <mergeCell ref="EM11:EP11"/>
    <mergeCell ref="EQ11:ET11"/>
    <mergeCell ref="EU11:EX11"/>
    <mergeCell ref="EY11:FB11"/>
    <mergeCell ref="FC11:FF11"/>
    <mergeCell ref="DE11:DO11"/>
    <mergeCell ref="DP11:DS11"/>
    <mergeCell ref="DT11:DW11"/>
    <mergeCell ref="DX11:EA11"/>
    <mergeCell ref="EB11:EE11"/>
    <mergeCell ref="EF11:EI11"/>
    <mergeCell ref="JC11:JF11"/>
    <mergeCell ref="JG11:JJ11"/>
    <mergeCell ref="JK11:KD11"/>
    <mergeCell ref="IF11:II11"/>
    <mergeCell ref="IJ11:IL11"/>
    <mergeCell ref="IM11:IP11"/>
    <mergeCell ref="IQ11:IT11"/>
    <mergeCell ref="IU11:IX11"/>
    <mergeCell ref="IY11:JB11"/>
    <mergeCell ref="GU11:GX11"/>
    <mergeCell ref="HE11:HO11"/>
    <mergeCell ref="HP11:HS11"/>
    <mergeCell ref="HT11:HW11"/>
    <mergeCell ref="HX11:IA11"/>
    <mergeCell ref="IB11:IE11"/>
    <mergeCell ref="BG11:BJ11"/>
    <mergeCell ref="BK11:CD11"/>
    <mergeCell ref="CE11:CH11"/>
    <mergeCell ref="CI11:CL11"/>
    <mergeCell ref="CM11:CP11"/>
    <mergeCell ref="CQ11:CT11"/>
    <mergeCell ref="AJ11:AL11"/>
    <mergeCell ref="AM11:AP11"/>
    <mergeCell ref="AQ11:AT11"/>
    <mergeCell ref="AU11:AX11"/>
    <mergeCell ref="AY11:BB11"/>
    <mergeCell ref="BC11:BF11"/>
    <mergeCell ref="WL10:WO10"/>
    <mergeCell ref="WP10:WS10"/>
    <mergeCell ref="WT10:WW10"/>
    <mergeCell ref="WX10:XA10"/>
    <mergeCell ref="E11:O11"/>
    <mergeCell ref="P11:S11"/>
    <mergeCell ref="T11:W11"/>
    <mergeCell ref="X11:AA11"/>
    <mergeCell ref="AB11:AE11"/>
    <mergeCell ref="AF11:AI11"/>
    <mergeCell ref="UX10:VA10"/>
    <mergeCell ref="VB10:VE10"/>
    <mergeCell ref="VF10:VI10"/>
    <mergeCell ref="VJ10:VM10"/>
    <mergeCell ref="VN10:WG10"/>
    <mergeCell ref="WH10:WK10"/>
    <mergeCell ref="UA10:UD10"/>
    <mergeCell ref="UE10:UH10"/>
    <mergeCell ref="UI10:UL10"/>
    <mergeCell ref="UM10:UO10"/>
    <mergeCell ref="UP10:US10"/>
    <mergeCell ref="UT10:UW10"/>
    <mergeCell ref="SI10:SL10"/>
    <mergeCell ref="SM10:SP10"/>
    <mergeCell ref="SQ10:ST10"/>
    <mergeCell ref="SU10:SX10"/>
    <mergeCell ref="TS10:TV10"/>
    <mergeCell ref="TW10:TZ10"/>
    <mergeCell ref="QU10:QX10"/>
    <mergeCell ref="QY10:RB10"/>
    <mergeCell ref="RC10:RF10"/>
    <mergeCell ref="RG10:RJ10"/>
    <mergeCell ref="RK10:SD10"/>
    <mergeCell ref="SE10:SH10"/>
    <mergeCell ref="PX10:QA10"/>
    <mergeCell ref="QB10:QE10"/>
    <mergeCell ref="QF10:QI10"/>
    <mergeCell ref="QJ10:QL10"/>
    <mergeCell ref="QM10:QP10"/>
    <mergeCell ref="QQ10:QT10"/>
    <mergeCell ref="NG10:NJ10"/>
    <mergeCell ref="NK10:OD10"/>
    <mergeCell ref="OE10:OH10"/>
    <mergeCell ref="OI10:OL10"/>
    <mergeCell ref="OM10:OP10"/>
    <mergeCell ref="OQ10:OT10"/>
    <mergeCell ref="MJ10:ML10"/>
    <mergeCell ref="MM10:MP10"/>
    <mergeCell ref="MQ10:MT10"/>
    <mergeCell ref="MU10:MX10"/>
    <mergeCell ref="MY10:NB10"/>
    <mergeCell ref="NC10:NF10"/>
    <mergeCell ref="LE10:LO10"/>
    <mergeCell ref="LP10:LS10"/>
    <mergeCell ref="LT10:LW10"/>
    <mergeCell ref="LX10:MA10"/>
    <mergeCell ref="MB10:ME10"/>
    <mergeCell ref="MF10:MI10"/>
    <mergeCell ref="CM10:CP10"/>
    <mergeCell ref="CQ10:CT10"/>
    <mergeCell ref="IU10:IX10"/>
    <mergeCell ref="IY10:JB10"/>
    <mergeCell ref="JC10:JF10"/>
    <mergeCell ref="JG10:JJ10"/>
    <mergeCell ref="JK10:KD10"/>
    <mergeCell ref="KE10:KH10"/>
    <mergeCell ref="HX10:IA10"/>
    <mergeCell ref="IB10:IE10"/>
    <mergeCell ref="IF10:II10"/>
    <mergeCell ref="IJ10:IL10"/>
    <mergeCell ref="IM10:IP10"/>
    <mergeCell ref="IQ10:IT10"/>
    <mergeCell ref="FG10:FJ10"/>
    <mergeCell ref="FK10:GD10"/>
    <mergeCell ref="GE10:GH10"/>
    <mergeCell ref="GI10:GL10"/>
    <mergeCell ref="GM10:GP10"/>
    <mergeCell ref="GQ10:GT10"/>
    <mergeCell ref="AJ10:AL10"/>
    <mergeCell ref="AM10:AP10"/>
    <mergeCell ref="AQ10:AT10"/>
    <mergeCell ref="AU10:AX10"/>
    <mergeCell ref="AY10:BB10"/>
    <mergeCell ref="BC10:BF10"/>
    <mergeCell ref="WL9:WO9"/>
    <mergeCell ref="WP9:WS9"/>
    <mergeCell ref="WT9:WW9"/>
    <mergeCell ref="WX9:XA9"/>
    <mergeCell ref="E10:O10"/>
    <mergeCell ref="P10:S10"/>
    <mergeCell ref="T10:W10"/>
    <mergeCell ref="X10:AA10"/>
    <mergeCell ref="AB10:AE10"/>
    <mergeCell ref="AF10:AI10"/>
    <mergeCell ref="UX9:VA9"/>
    <mergeCell ref="VB9:VE9"/>
    <mergeCell ref="VF9:VI9"/>
    <mergeCell ref="VJ9:VM9"/>
    <mergeCell ref="VN9:WG9"/>
    <mergeCell ref="WH9:WK9"/>
    <mergeCell ref="UA9:UD9"/>
    <mergeCell ref="UE9:UH9"/>
    <mergeCell ref="UI9:UL9"/>
    <mergeCell ref="UM9:UO9"/>
    <mergeCell ref="UP9:US9"/>
    <mergeCell ref="UT9:UW9"/>
    <mergeCell ref="SI9:SL9"/>
    <mergeCell ref="SM9:SP9"/>
    <mergeCell ref="SQ9:ST9"/>
    <mergeCell ref="SU9:SX9"/>
    <mergeCell ref="TS9:TV9"/>
    <mergeCell ref="TW9:TZ9"/>
    <mergeCell ref="QU9:QX9"/>
    <mergeCell ref="QY9:RB9"/>
    <mergeCell ref="RC9:RF9"/>
    <mergeCell ref="RG9:RJ9"/>
    <mergeCell ref="RK9:SD9"/>
    <mergeCell ref="SE9:SH9"/>
    <mergeCell ref="PX9:QA9"/>
    <mergeCell ref="QB9:QE9"/>
    <mergeCell ref="QF9:QI9"/>
    <mergeCell ref="QJ9:QL9"/>
    <mergeCell ref="QM9:QP9"/>
    <mergeCell ref="QQ9:QT9"/>
    <mergeCell ref="OU9:OX9"/>
    <mergeCell ref="PC9:PC40"/>
    <mergeCell ref="PD9:PD25"/>
    <mergeCell ref="PE9:PO9"/>
    <mergeCell ref="PP9:PS9"/>
    <mergeCell ref="PT9:PW9"/>
    <mergeCell ref="OU10:OX10"/>
    <mergeCell ref="PE10:PO10"/>
    <mergeCell ref="PP10:PS10"/>
    <mergeCell ref="PT10:PW10"/>
    <mergeCell ref="TS11:TV11"/>
    <mergeCell ref="TW11:TZ11"/>
    <mergeCell ref="QU11:QX11"/>
    <mergeCell ref="QY11:RB11"/>
    <mergeCell ref="RC11:RF11"/>
    <mergeCell ref="RG11:RJ11"/>
    <mergeCell ref="RK11:SD11"/>
    <mergeCell ref="SE11:SH11"/>
    <mergeCell ref="NG9:NJ9"/>
    <mergeCell ref="NK9:OD9"/>
    <mergeCell ref="OE9:OH9"/>
    <mergeCell ref="OI9:OL9"/>
    <mergeCell ref="OM9:OP9"/>
    <mergeCell ref="OQ9:OT9"/>
    <mergeCell ref="MJ9:ML9"/>
    <mergeCell ref="MM9:MP9"/>
    <mergeCell ref="MQ9:MT9"/>
    <mergeCell ref="MU9:MX9"/>
    <mergeCell ref="MY9:NB9"/>
    <mergeCell ref="NC9:NF9"/>
    <mergeCell ref="LE9:LO9"/>
    <mergeCell ref="LP9:LS9"/>
    <mergeCell ref="LT9:LW9"/>
    <mergeCell ref="LX9:MA9"/>
    <mergeCell ref="MB9:ME9"/>
    <mergeCell ref="MF9:MI9"/>
    <mergeCell ref="KI9:KL9"/>
    <mergeCell ref="KM9:KP9"/>
    <mergeCell ref="KQ9:KT9"/>
    <mergeCell ref="KU9:KX9"/>
    <mergeCell ref="LC9:LC40"/>
    <mergeCell ref="LD9:LD25"/>
    <mergeCell ref="KI10:KL10"/>
    <mergeCell ref="KM10:KP10"/>
    <mergeCell ref="KQ10:KT10"/>
    <mergeCell ref="KU10:KX10"/>
    <mergeCell ref="IU9:IX9"/>
    <mergeCell ref="IY9:JB9"/>
    <mergeCell ref="JC9:JF9"/>
    <mergeCell ref="JG9:JJ9"/>
    <mergeCell ref="JK9:KD9"/>
    <mergeCell ref="KE9:KH9"/>
    <mergeCell ref="HX9:IA9"/>
    <mergeCell ref="IB9:IE9"/>
    <mergeCell ref="IF9:II9"/>
    <mergeCell ref="IJ9:IL9"/>
    <mergeCell ref="IM9:IP9"/>
    <mergeCell ref="IQ9:IT9"/>
    <mergeCell ref="KE11:KH11"/>
    <mergeCell ref="KI11:KL11"/>
    <mergeCell ref="KM11:KP11"/>
    <mergeCell ref="IM12:IP12"/>
    <mergeCell ref="IQ12:IT12"/>
    <mergeCell ref="IU12:IX12"/>
    <mergeCell ref="IY12:JB12"/>
    <mergeCell ref="IU14:IX14"/>
    <mergeCell ref="IY14:JB14"/>
    <mergeCell ref="JC14:JF14"/>
    <mergeCell ref="GU9:GX9"/>
    <mergeCell ref="HC9:HC40"/>
    <mergeCell ref="HD9:HD25"/>
    <mergeCell ref="HE9:HO9"/>
    <mergeCell ref="HP9:HS9"/>
    <mergeCell ref="HT9:HW9"/>
    <mergeCell ref="GU10:GX10"/>
    <mergeCell ref="HE10:HO10"/>
    <mergeCell ref="HP10:HS10"/>
    <mergeCell ref="HT10:HW10"/>
    <mergeCell ref="FG9:FJ9"/>
    <mergeCell ref="FK9:GD9"/>
    <mergeCell ref="GE9:GH9"/>
    <mergeCell ref="GI9:GL9"/>
    <mergeCell ref="GM9:GP9"/>
    <mergeCell ref="GQ9:GT9"/>
    <mergeCell ref="EJ9:EL9"/>
    <mergeCell ref="EM9:EP9"/>
    <mergeCell ref="EQ9:ET9"/>
    <mergeCell ref="EU9:EX9"/>
    <mergeCell ref="EY9:FB9"/>
    <mergeCell ref="FC9:FF9"/>
    <mergeCell ref="EJ10:EL10"/>
    <mergeCell ref="EM10:EP10"/>
    <mergeCell ref="EQ10:ET10"/>
    <mergeCell ref="EU10:EX10"/>
    <mergeCell ref="EY10:FB10"/>
    <mergeCell ref="FC10:FF10"/>
    <mergeCell ref="FG11:FJ11"/>
    <mergeCell ref="FK11:GD11"/>
    <mergeCell ref="GE11:GH11"/>
    <mergeCell ref="GI11:GL11"/>
    <mergeCell ref="DE9:DO9"/>
    <mergeCell ref="DP9:DS9"/>
    <mergeCell ref="DT9:DW9"/>
    <mergeCell ref="DX9:EA9"/>
    <mergeCell ref="EB9:EE9"/>
    <mergeCell ref="EF9:EI9"/>
    <mergeCell ref="CI9:CL9"/>
    <mergeCell ref="CM9:CP9"/>
    <mergeCell ref="CQ9:CT9"/>
    <mergeCell ref="CU9:CX9"/>
    <mergeCell ref="DC9:DC40"/>
    <mergeCell ref="DD9:DD25"/>
    <mergeCell ref="CU10:CX10"/>
    <mergeCell ref="CU11:CX11"/>
    <mergeCell ref="CU12:CX12"/>
    <mergeCell ref="CU13:CX13"/>
    <mergeCell ref="AU9:AX9"/>
    <mergeCell ref="AY9:BB9"/>
    <mergeCell ref="BC9:BF9"/>
    <mergeCell ref="BG9:BJ9"/>
    <mergeCell ref="BK9:CD9"/>
    <mergeCell ref="CE9:CH9"/>
    <mergeCell ref="DE10:DO10"/>
    <mergeCell ref="DP10:DS10"/>
    <mergeCell ref="DT10:DW10"/>
    <mergeCell ref="DX10:EA10"/>
    <mergeCell ref="EB10:EE10"/>
    <mergeCell ref="EF10:EI10"/>
    <mergeCell ref="BG10:BJ10"/>
    <mergeCell ref="BK10:CD10"/>
    <mergeCell ref="CE10:CH10"/>
    <mergeCell ref="CI10:CL10"/>
    <mergeCell ref="X9:AA9"/>
    <mergeCell ref="AB9:AE9"/>
    <mergeCell ref="AF9:AI9"/>
    <mergeCell ref="AJ9:AL9"/>
    <mergeCell ref="AM9:AP9"/>
    <mergeCell ref="AQ9:AT9"/>
    <mergeCell ref="WH8:WK8"/>
    <mergeCell ref="WL8:WO8"/>
    <mergeCell ref="WP8:WS8"/>
    <mergeCell ref="WT8:WW8"/>
    <mergeCell ref="WX8:XA8"/>
    <mergeCell ref="C9:C40"/>
    <mergeCell ref="D9:D25"/>
    <mergeCell ref="E9:O9"/>
    <mergeCell ref="P9:S9"/>
    <mergeCell ref="T9:W9"/>
    <mergeCell ref="UM8:UO8"/>
    <mergeCell ref="UT8:UW8"/>
    <mergeCell ref="UX8:VA8"/>
    <mergeCell ref="VB8:VE8"/>
    <mergeCell ref="VF8:VI8"/>
    <mergeCell ref="VJ8:VM8"/>
    <mergeCell ref="SU8:SX8"/>
    <mergeCell ref="TS8:TV8"/>
    <mergeCell ref="TW8:TZ8"/>
    <mergeCell ref="UA8:UD8"/>
    <mergeCell ref="UE8:UH8"/>
    <mergeCell ref="UI8:UL8"/>
    <mergeCell ref="RC8:RF8"/>
    <mergeCell ref="RG8:RJ8"/>
    <mergeCell ref="SE8:SH8"/>
    <mergeCell ref="SI8:SL8"/>
    <mergeCell ref="FC8:FF8"/>
    <mergeCell ref="FG8:FJ8"/>
    <mergeCell ref="SM8:SP8"/>
    <mergeCell ref="SQ8:ST8"/>
    <mergeCell ref="OU8:OX8"/>
    <mergeCell ref="PP8:PS8"/>
    <mergeCell ref="PT8:PW8"/>
    <mergeCell ref="PX8:QA8"/>
    <mergeCell ref="QB8:QE8"/>
    <mergeCell ref="QF8:QI8"/>
    <mergeCell ref="NC8:NF8"/>
    <mergeCell ref="NG8:NJ8"/>
    <mergeCell ref="OE8:OH8"/>
    <mergeCell ref="OI8:OL8"/>
    <mergeCell ref="OM8:OP8"/>
    <mergeCell ref="OQ8:OT8"/>
    <mergeCell ref="KU8:KX8"/>
    <mergeCell ref="LP8:LS8"/>
    <mergeCell ref="LT8:LW8"/>
    <mergeCell ref="LX8:MA8"/>
    <mergeCell ref="MB8:ME8"/>
    <mergeCell ref="MF8:MI8"/>
    <mergeCell ref="MQ8:MT8"/>
    <mergeCell ref="MU8:MX8"/>
    <mergeCell ref="MY8:NB8"/>
    <mergeCell ref="HC7:HO8"/>
    <mergeCell ref="CM8:CP8"/>
    <mergeCell ref="CQ8:CT8"/>
    <mergeCell ref="GE8:GH8"/>
    <mergeCell ref="GI8:GL8"/>
    <mergeCell ref="GM8:GP8"/>
    <mergeCell ref="GQ8:GT8"/>
    <mergeCell ref="TS7:UO7"/>
    <mergeCell ref="UP7:US8"/>
    <mergeCell ref="UT7:VM7"/>
    <mergeCell ref="VN7:WG8"/>
    <mergeCell ref="WH7:XA7"/>
    <mergeCell ref="IQ8:IT8"/>
    <mergeCell ref="IU8:IX8"/>
    <mergeCell ref="IY8:JB8"/>
    <mergeCell ref="DC7:DO8"/>
    <mergeCell ref="DP7:EL7"/>
    <mergeCell ref="EM7:EP8"/>
    <mergeCell ref="EQ7:FJ7"/>
    <mergeCell ref="FK7:GD8"/>
    <mergeCell ref="GE7:GX7"/>
    <mergeCell ref="EJ8:EL8"/>
    <mergeCell ref="EQ8:ET8"/>
    <mergeCell ref="EU8:EX8"/>
    <mergeCell ref="EY8:FB8"/>
    <mergeCell ref="JC8:JF8"/>
    <mergeCell ref="JG8:JJ8"/>
    <mergeCell ref="KE8:KH8"/>
    <mergeCell ref="KI8:KL8"/>
    <mergeCell ref="KM8:KP8"/>
    <mergeCell ref="KQ8:KT8"/>
    <mergeCell ref="GU8:GX8"/>
    <mergeCell ref="HP8:HS8"/>
    <mergeCell ref="P8:S8"/>
    <mergeCell ref="T8:W8"/>
    <mergeCell ref="X8:AA8"/>
    <mergeCell ref="AB8:AE8"/>
    <mergeCell ref="AF8:AI8"/>
    <mergeCell ref="PC7:PO8"/>
    <mergeCell ref="PP7:QL7"/>
    <mergeCell ref="QM7:QP8"/>
    <mergeCell ref="QQ7:RJ7"/>
    <mergeCell ref="RK7:SD8"/>
    <mergeCell ref="SE7:SX7"/>
    <mergeCell ref="QJ8:QL8"/>
    <mergeCell ref="QQ8:QT8"/>
    <mergeCell ref="QU8:QX8"/>
    <mergeCell ref="QY8:RB8"/>
    <mergeCell ref="LC7:LO8"/>
    <mergeCell ref="HP7:IL7"/>
    <mergeCell ref="IM7:IP8"/>
    <mergeCell ref="IQ7:JJ7"/>
    <mergeCell ref="JK7:KD8"/>
    <mergeCell ref="KE7:KX7"/>
    <mergeCell ref="IJ8:IL8"/>
    <mergeCell ref="CU8:CX8"/>
    <mergeCell ref="DP8:DS8"/>
    <mergeCell ref="DT8:DW8"/>
    <mergeCell ref="DX8:EA8"/>
    <mergeCell ref="EB8:EE8"/>
    <mergeCell ref="EF8:EI8"/>
    <mergeCell ref="BC8:BF8"/>
    <mergeCell ref="BG8:BJ8"/>
    <mergeCell ref="CE8:CH8"/>
    <mergeCell ref="CI8:CL8"/>
    <mergeCell ref="SK5:SM6"/>
    <mergeCell ref="VL5:VQ6"/>
    <mergeCell ref="VR5:WM6"/>
    <mergeCell ref="WN5:WP6"/>
    <mergeCell ref="KK5:KM6"/>
    <mergeCell ref="LC5:NH6"/>
    <mergeCell ref="NI5:NN6"/>
    <mergeCell ref="NO5:OJ6"/>
    <mergeCell ref="OK5:OM6"/>
    <mergeCell ref="PC5:RH6"/>
    <mergeCell ref="FI5:FN6"/>
    <mergeCell ref="FO5:GJ6"/>
    <mergeCell ref="GK5:GM6"/>
    <mergeCell ref="HC5:JH6"/>
    <mergeCell ref="JI5:JN6"/>
    <mergeCell ref="JO5:KJ6"/>
    <mergeCell ref="HT8:HW8"/>
    <mergeCell ref="HX8:IA8"/>
    <mergeCell ref="IB8:IE8"/>
    <mergeCell ref="IF8:II8"/>
    <mergeCell ref="QM48:QP48"/>
    <mergeCell ref="MM48:MP48"/>
    <mergeCell ref="EM48:EP48"/>
    <mergeCell ref="IM48:IP48"/>
    <mergeCell ref="C3:CD4"/>
    <mergeCell ref="DC3:GD4"/>
    <mergeCell ref="HC3:KD4"/>
    <mergeCell ref="LC3:OD4"/>
    <mergeCell ref="PC3:SD4"/>
    <mergeCell ref="C5:BH6"/>
    <mergeCell ref="BI5:BN6"/>
    <mergeCell ref="BO5:CJ6"/>
    <mergeCell ref="CK5:CM6"/>
    <mergeCell ref="DC5:FH6"/>
    <mergeCell ref="C7:O8"/>
    <mergeCell ref="P7:AL7"/>
    <mergeCell ref="AM7:AP8"/>
    <mergeCell ref="AQ7:BJ7"/>
    <mergeCell ref="BK7:CD8"/>
    <mergeCell ref="CE7:CX7"/>
    <mergeCell ref="AJ8:AL8"/>
    <mergeCell ref="AQ8:AT8"/>
    <mergeCell ref="AU8:AX8"/>
    <mergeCell ref="AY8:BB8"/>
    <mergeCell ref="RI5:RN6"/>
    <mergeCell ref="RO5:SJ6"/>
    <mergeCell ref="LP7:ML7"/>
    <mergeCell ref="MM7:MP8"/>
    <mergeCell ref="MQ7:NJ7"/>
    <mergeCell ref="NK7:OD8"/>
    <mergeCell ref="OE7:OX7"/>
    <mergeCell ref="MJ8:ML8"/>
  </mergeCells>
  <phoneticPr fontId="2"/>
  <conditionalFormatting sqref="BO5:CJ6 FO5:GJ6 JO5:KJ6 NO5:OJ6 RO5:SJ6">
    <cfRule type="cellIs" dxfId="3" priority="3" operator="equal">
      <formula>""</formula>
    </cfRule>
  </conditionalFormatting>
  <conditionalFormatting sqref="VR5:WM6">
    <cfRule type="cellIs" dxfId="2" priority="2" operator="equal">
      <formula>""</formula>
    </cfRule>
  </conditionalFormatting>
  <conditionalFormatting sqref="P9:AI24 P26:AI30 P32:AI38 P42:AI48 BK42:CD48 DP9:EI24 DP26:EI30 DP32:EI38 DP42:EI48 FK42:GD48 HP9:II24 HP26:II30 HP32:II38 HP42:II48 JK42:KD48 LP9:MI24 LP26:MI30 LP32:MI38 LP42:MI48 NK42:OD48 PP9:QI24 PP26:QI30 PP32:QI38 PP42:QI48 RK42:SD48">
    <cfRule type="cellIs" dxfId="1"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73" orientation="landscape" r:id="rId1"/>
  <headerFooter alignWithMargins="0"/>
  <colBreaks count="4" manualBreakCount="4">
    <brk id="104" max="57" man="1"/>
    <brk id="208" max="57" man="1"/>
    <brk id="312" max="57" man="1"/>
    <brk id="416" max="5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AV28"/>
  <sheetViews>
    <sheetView showGridLines="0" showZeros="0" zoomScale="90" zoomScaleNormal="90" zoomScaleSheetLayoutView="100" workbookViewId="0">
      <selection activeCell="E2" sqref="E2"/>
    </sheetView>
  </sheetViews>
  <sheetFormatPr defaultColWidth="2.25" defaultRowHeight="13.5" x14ac:dyDescent="0.15"/>
  <cols>
    <col min="1" max="16384" width="2.25" style="1"/>
  </cols>
  <sheetData>
    <row r="3" spans="3:48" s="9" customFormat="1" ht="14.25" x14ac:dyDescent="0.15">
      <c r="C3" s="38" t="s">
        <v>104</v>
      </c>
      <c r="D3" s="38"/>
      <c r="E3" s="38"/>
      <c r="F3" s="38"/>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row>
    <row r="4" spans="3:48" s="9" customFormat="1" ht="14.25" x14ac:dyDescent="0.15">
      <c r="C4" s="925" t="s">
        <v>111</v>
      </c>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row>
    <row r="5" spans="3:48" ht="51" customHeight="1" x14ac:dyDescent="0.15">
      <c r="C5" s="686" t="s">
        <v>59</v>
      </c>
      <c r="D5" s="686"/>
      <c r="E5" s="685" t="s">
        <v>95</v>
      </c>
      <c r="F5" s="685"/>
      <c r="G5" s="685"/>
      <c r="H5" s="685"/>
      <c r="I5" s="685" t="s">
        <v>94</v>
      </c>
      <c r="J5" s="685"/>
      <c r="K5" s="685"/>
      <c r="L5" s="685"/>
      <c r="M5" s="686" t="s">
        <v>60</v>
      </c>
      <c r="N5" s="686"/>
      <c r="O5" s="686"/>
      <c r="P5" s="686"/>
      <c r="Q5" s="686"/>
      <c r="R5" s="686"/>
      <c r="S5" s="686"/>
      <c r="T5" s="686"/>
      <c r="U5" s="685" t="s">
        <v>72</v>
      </c>
      <c r="V5" s="685"/>
      <c r="W5" s="685"/>
      <c r="X5" s="685"/>
      <c r="Y5" s="685"/>
      <c r="Z5" s="685"/>
      <c r="AA5" s="685"/>
      <c r="AB5" s="685"/>
      <c r="AC5" s="685"/>
      <c r="AD5" s="685" t="s">
        <v>62</v>
      </c>
      <c r="AE5" s="685"/>
      <c r="AF5" s="685"/>
      <c r="AG5" s="685"/>
      <c r="AH5" s="926" t="s">
        <v>156</v>
      </c>
      <c r="AI5" s="927"/>
      <c r="AJ5" s="928"/>
      <c r="AK5" s="685" t="s">
        <v>61</v>
      </c>
      <c r="AL5" s="685"/>
      <c r="AM5" s="685"/>
      <c r="AN5" s="685"/>
      <c r="AO5" s="685" t="s">
        <v>168</v>
      </c>
      <c r="AP5" s="686"/>
      <c r="AQ5" s="686"/>
      <c r="AR5" s="686"/>
      <c r="AS5" s="686"/>
      <c r="AV5" s="61"/>
    </row>
    <row r="6" spans="3:48" ht="35.25" customHeight="1" x14ac:dyDescent="0.15">
      <c r="C6" s="917">
        <v>1</v>
      </c>
      <c r="D6" s="917"/>
      <c r="E6" s="1073">
        <f>'別表１－④'!E6</f>
        <v>0</v>
      </c>
      <c r="F6" s="1073"/>
      <c r="G6" s="1073"/>
      <c r="H6" s="1073"/>
      <c r="I6" s="1073">
        <f>'別表１－④'!I6</f>
        <v>0</v>
      </c>
      <c r="J6" s="1073"/>
      <c r="K6" s="1073"/>
      <c r="L6" s="1073"/>
      <c r="M6" s="686">
        <f>'別表１－④'!M6</f>
        <v>0</v>
      </c>
      <c r="N6" s="686"/>
      <c r="O6" s="686"/>
      <c r="P6" s="686"/>
      <c r="Q6" s="686"/>
      <c r="R6" s="686"/>
      <c r="S6" s="686"/>
      <c r="T6" s="686"/>
      <c r="U6" s="685">
        <f>'別表１－④'!U6</f>
        <v>0</v>
      </c>
      <c r="V6" s="685"/>
      <c r="W6" s="685"/>
      <c r="X6" s="685"/>
      <c r="Y6" s="685"/>
      <c r="Z6" s="685"/>
      <c r="AA6" s="685"/>
      <c r="AB6" s="685"/>
      <c r="AC6" s="685"/>
      <c r="AD6" s="685">
        <f>'別表１－④'!AD6</f>
        <v>0</v>
      </c>
      <c r="AE6" s="685"/>
      <c r="AF6" s="685"/>
      <c r="AG6" s="685"/>
      <c r="AH6" s="1074">
        <f>'別表１－④'!AH6</f>
        <v>0</v>
      </c>
      <c r="AI6" s="1075"/>
      <c r="AJ6" s="1076"/>
      <c r="AK6" s="685">
        <f>'別表１－④'!AK6</f>
        <v>0</v>
      </c>
      <c r="AL6" s="685"/>
      <c r="AM6" s="685"/>
      <c r="AN6" s="685"/>
      <c r="AO6" s="685"/>
      <c r="AP6" s="686"/>
      <c r="AQ6" s="686"/>
      <c r="AR6" s="686"/>
      <c r="AS6" s="686"/>
    </row>
    <row r="7" spans="3:48" ht="35.25" customHeight="1" x14ac:dyDescent="0.15">
      <c r="C7" s="917">
        <v>2</v>
      </c>
      <c r="D7" s="917"/>
      <c r="E7" s="1073">
        <f>'別表１－④'!E7</f>
        <v>0</v>
      </c>
      <c r="F7" s="1073"/>
      <c r="G7" s="1073"/>
      <c r="H7" s="1073"/>
      <c r="I7" s="1073">
        <f>'別表１－④'!I7</f>
        <v>0</v>
      </c>
      <c r="J7" s="1073"/>
      <c r="K7" s="1073"/>
      <c r="L7" s="1073"/>
      <c r="M7" s="686">
        <f>'別表１－④'!M7</f>
        <v>0</v>
      </c>
      <c r="N7" s="686"/>
      <c r="O7" s="686"/>
      <c r="P7" s="686"/>
      <c r="Q7" s="686"/>
      <c r="R7" s="686"/>
      <c r="S7" s="686"/>
      <c r="T7" s="686"/>
      <c r="U7" s="685">
        <f>'別表１－④'!U7</f>
        <v>0</v>
      </c>
      <c r="V7" s="685"/>
      <c r="W7" s="685"/>
      <c r="X7" s="685"/>
      <c r="Y7" s="685"/>
      <c r="Z7" s="685"/>
      <c r="AA7" s="685"/>
      <c r="AB7" s="685"/>
      <c r="AC7" s="685"/>
      <c r="AD7" s="685">
        <f>'別表１－④'!AD7</f>
        <v>0</v>
      </c>
      <c r="AE7" s="685"/>
      <c r="AF7" s="685"/>
      <c r="AG7" s="685"/>
      <c r="AH7" s="1074">
        <f>'別表１－④'!AH7</f>
        <v>0</v>
      </c>
      <c r="AI7" s="1075"/>
      <c r="AJ7" s="1076"/>
      <c r="AK7" s="685">
        <f>'別表１－④'!AK7</f>
        <v>0</v>
      </c>
      <c r="AL7" s="685"/>
      <c r="AM7" s="685"/>
      <c r="AN7" s="685"/>
      <c r="AO7" s="685"/>
      <c r="AP7" s="686"/>
      <c r="AQ7" s="686"/>
      <c r="AR7" s="686"/>
      <c r="AS7" s="686"/>
    </row>
    <row r="8" spans="3:48" ht="35.25" customHeight="1" x14ac:dyDescent="0.15">
      <c r="C8" s="917">
        <v>3</v>
      </c>
      <c r="D8" s="917"/>
      <c r="E8" s="1073">
        <f>'別表１－④'!E8</f>
        <v>0</v>
      </c>
      <c r="F8" s="1073"/>
      <c r="G8" s="1073"/>
      <c r="H8" s="1073"/>
      <c r="I8" s="1073">
        <f>'別表１－④'!I8</f>
        <v>0</v>
      </c>
      <c r="J8" s="1073"/>
      <c r="K8" s="1073"/>
      <c r="L8" s="1073"/>
      <c r="M8" s="686">
        <f>'別表１－④'!M8</f>
        <v>0</v>
      </c>
      <c r="N8" s="686"/>
      <c r="O8" s="686"/>
      <c r="P8" s="686"/>
      <c r="Q8" s="686"/>
      <c r="R8" s="686"/>
      <c r="S8" s="686"/>
      <c r="T8" s="686"/>
      <c r="U8" s="685">
        <f>'別表１－④'!U8</f>
        <v>0</v>
      </c>
      <c r="V8" s="685"/>
      <c r="W8" s="685"/>
      <c r="X8" s="685"/>
      <c r="Y8" s="685"/>
      <c r="Z8" s="685"/>
      <c r="AA8" s="685"/>
      <c r="AB8" s="685"/>
      <c r="AC8" s="685"/>
      <c r="AD8" s="685">
        <f>'別表１－④'!AD8</f>
        <v>0</v>
      </c>
      <c r="AE8" s="685"/>
      <c r="AF8" s="685"/>
      <c r="AG8" s="685"/>
      <c r="AH8" s="1074">
        <f>'別表１－④'!AH8</f>
        <v>0</v>
      </c>
      <c r="AI8" s="1075"/>
      <c r="AJ8" s="1076"/>
      <c r="AK8" s="685">
        <f>'別表１－④'!AK8</f>
        <v>0</v>
      </c>
      <c r="AL8" s="685"/>
      <c r="AM8" s="685"/>
      <c r="AN8" s="685"/>
      <c r="AO8" s="685"/>
      <c r="AP8" s="686"/>
      <c r="AQ8" s="686"/>
      <c r="AR8" s="686"/>
      <c r="AS8" s="686"/>
    </row>
    <row r="9" spans="3:48" ht="35.25" customHeight="1" x14ac:dyDescent="0.15">
      <c r="C9" s="917">
        <v>4</v>
      </c>
      <c r="D9" s="917"/>
      <c r="E9" s="1073">
        <f>'別表１－④'!E9</f>
        <v>0</v>
      </c>
      <c r="F9" s="1073"/>
      <c r="G9" s="1073"/>
      <c r="H9" s="1073"/>
      <c r="I9" s="1073">
        <f>'別表１－④'!I9</f>
        <v>0</v>
      </c>
      <c r="J9" s="1073"/>
      <c r="K9" s="1073"/>
      <c r="L9" s="1073"/>
      <c r="M9" s="686">
        <f>'別表１－④'!M9</f>
        <v>0</v>
      </c>
      <c r="N9" s="686"/>
      <c r="O9" s="686"/>
      <c r="P9" s="686"/>
      <c r="Q9" s="686"/>
      <c r="R9" s="686"/>
      <c r="S9" s="686"/>
      <c r="T9" s="686"/>
      <c r="U9" s="685">
        <f>'別表１－④'!U9</f>
        <v>0</v>
      </c>
      <c r="V9" s="685"/>
      <c r="W9" s="685"/>
      <c r="X9" s="685"/>
      <c r="Y9" s="685"/>
      <c r="Z9" s="685"/>
      <c r="AA9" s="685"/>
      <c r="AB9" s="685"/>
      <c r="AC9" s="685"/>
      <c r="AD9" s="685">
        <f>'別表１－④'!AD9</f>
        <v>0</v>
      </c>
      <c r="AE9" s="685"/>
      <c r="AF9" s="685"/>
      <c r="AG9" s="685"/>
      <c r="AH9" s="1074">
        <f>'別表１－④'!AH9</f>
        <v>0</v>
      </c>
      <c r="AI9" s="1075"/>
      <c r="AJ9" s="1076"/>
      <c r="AK9" s="685">
        <f>'別表１－④'!AK9</f>
        <v>0</v>
      </c>
      <c r="AL9" s="685"/>
      <c r="AM9" s="685"/>
      <c r="AN9" s="685"/>
      <c r="AO9" s="685"/>
      <c r="AP9" s="686"/>
      <c r="AQ9" s="686"/>
      <c r="AR9" s="686"/>
      <c r="AS9" s="686"/>
    </row>
    <row r="10" spans="3:48" ht="35.25" customHeight="1" x14ac:dyDescent="0.15">
      <c r="C10" s="917">
        <v>5</v>
      </c>
      <c r="D10" s="917"/>
      <c r="E10" s="1073">
        <f>'別表１－④'!E10</f>
        <v>0</v>
      </c>
      <c r="F10" s="1073"/>
      <c r="G10" s="1073"/>
      <c r="H10" s="1073"/>
      <c r="I10" s="1073">
        <f>'別表１－④'!I10</f>
        <v>0</v>
      </c>
      <c r="J10" s="1073"/>
      <c r="K10" s="1073"/>
      <c r="L10" s="1073"/>
      <c r="M10" s="686">
        <f>'別表１－④'!M10</f>
        <v>0</v>
      </c>
      <c r="N10" s="686"/>
      <c r="O10" s="686"/>
      <c r="P10" s="686"/>
      <c r="Q10" s="686"/>
      <c r="R10" s="686"/>
      <c r="S10" s="686"/>
      <c r="T10" s="686"/>
      <c r="U10" s="685">
        <f>'別表１－④'!U10</f>
        <v>0</v>
      </c>
      <c r="V10" s="685"/>
      <c r="W10" s="685"/>
      <c r="X10" s="685"/>
      <c r="Y10" s="685"/>
      <c r="Z10" s="685"/>
      <c r="AA10" s="685"/>
      <c r="AB10" s="685"/>
      <c r="AC10" s="685"/>
      <c r="AD10" s="685">
        <f>'別表１－④'!AD10</f>
        <v>0</v>
      </c>
      <c r="AE10" s="685"/>
      <c r="AF10" s="685"/>
      <c r="AG10" s="685"/>
      <c r="AH10" s="1074">
        <f>'別表１－④'!AH10</f>
        <v>0</v>
      </c>
      <c r="AI10" s="1075"/>
      <c r="AJ10" s="1076"/>
      <c r="AK10" s="685">
        <f>'別表１－④'!AK10</f>
        <v>0</v>
      </c>
      <c r="AL10" s="685"/>
      <c r="AM10" s="685"/>
      <c r="AN10" s="685"/>
      <c r="AO10" s="685"/>
      <c r="AP10" s="686"/>
      <c r="AQ10" s="686"/>
      <c r="AR10" s="686"/>
      <c r="AS10" s="686"/>
    </row>
    <row r="11" spans="3:48" ht="35.25" customHeight="1" x14ac:dyDescent="0.15">
      <c r="C11" s="917">
        <v>6</v>
      </c>
      <c r="D11" s="917"/>
      <c r="E11" s="1073">
        <f>'別表１－④'!E11</f>
        <v>0</v>
      </c>
      <c r="F11" s="1073"/>
      <c r="G11" s="1073"/>
      <c r="H11" s="1073"/>
      <c r="I11" s="1073">
        <f>'別表１－④'!I11</f>
        <v>0</v>
      </c>
      <c r="J11" s="1073"/>
      <c r="K11" s="1073"/>
      <c r="L11" s="1073"/>
      <c r="M11" s="686">
        <f>'別表１－④'!M11</f>
        <v>0</v>
      </c>
      <c r="N11" s="686"/>
      <c r="O11" s="686"/>
      <c r="P11" s="686"/>
      <c r="Q11" s="686"/>
      <c r="R11" s="686"/>
      <c r="S11" s="686"/>
      <c r="T11" s="686"/>
      <c r="U11" s="685">
        <f>'別表１－④'!U11</f>
        <v>0</v>
      </c>
      <c r="V11" s="685"/>
      <c r="W11" s="685"/>
      <c r="X11" s="685"/>
      <c r="Y11" s="685"/>
      <c r="Z11" s="685"/>
      <c r="AA11" s="685"/>
      <c r="AB11" s="685"/>
      <c r="AC11" s="685"/>
      <c r="AD11" s="685">
        <f>'別表１－④'!AD11</f>
        <v>0</v>
      </c>
      <c r="AE11" s="685"/>
      <c r="AF11" s="685"/>
      <c r="AG11" s="685"/>
      <c r="AH11" s="1074">
        <f>'別表１－④'!AH11</f>
        <v>0</v>
      </c>
      <c r="AI11" s="1075"/>
      <c r="AJ11" s="1076"/>
      <c r="AK11" s="685">
        <f>'別表１－④'!AK11</f>
        <v>0</v>
      </c>
      <c r="AL11" s="685"/>
      <c r="AM11" s="685"/>
      <c r="AN11" s="685"/>
      <c r="AO11" s="685"/>
      <c r="AP11" s="686"/>
      <c r="AQ11" s="686"/>
      <c r="AR11" s="686"/>
      <c r="AS11" s="686"/>
    </row>
    <row r="12" spans="3:48" ht="35.25" customHeight="1" x14ac:dyDescent="0.15">
      <c r="C12" s="917">
        <v>7</v>
      </c>
      <c r="D12" s="917"/>
      <c r="E12" s="1073">
        <f>'別表１－④'!E12</f>
        <v>0</v>
      </c>
      <c r="F12" s="1073"/>
      <c r="G12" s="1073"/>
      <c r="H12" s="1073"/>
      <c r="I12" s="1073">
        <f>'別表１－④'!I12</f>
        <v>0</v>
      </c>
      <c r="J12" s="1073"/>
      <c r="K12" s="1073"/>
      <c r="L12" s="1073"/>
      <c r="M12" s="686">
        <f>'別表１－④'!M12</f>
        <v>0</v>
      </c>
      <c r="N12" s="686"/>
      <c r="O12" s="686"/>
      <c r="P12" s="686"/>
      <c r="Q12" s="686"/>
      <c r="R12" s="686"/>
      <c r="S12" s="686"/>
      <c r="T12" s="686"/>
      <c r="U12" s="685">
        <f>'別表１－④'!U12</f>
        <v>0</v>
      </c>
      <c r="V12" s="685"/>
      <c r="W12" s="685"/>
      <c r="X12" s="685"/>
      <c r="Y12" s="685"/>
      <c r="Z12" s="685"/>
      <c r="AA12" s="685"/>
      <c r="AB12" s="685"/>
      <c r="AC12" s="685"/>
      <c r="AD12" s="685">
        <f>'別表１－④'!AD12</f>
        <v>0</v>
      </c>
      <c r="AE12" s="685"/>
      <c r="AF12" s="685"/>
      <c r="AG12" s="685"/>
      <c r="AH12" s="1074">
        <f>'別表１－④'!AH12</f>
        <v>0</v>
      </c>
      <c r="AI12" s="1075"/>
      <c r="AJ12" s="1076"/>
      <c r="AK12" s="685">
        <f>'別表１－④'!AK12</f>
        <v>0</v>
      </c>
      <c r="AL12" s="685"/>
      <c r="AM12" s="685"/>
      <c r="AN12" s="685"/>
      <c r="AO12" s="685"/>
      <c r="AP12" s="686"/>
      <c r="AQ12" s="686"/>
      <c r="AR12" s="686"/>
      <c r="AS12" s="686"/>
    </row>
    <row r="13" spans="3:48" ht="35.25" customHeight="1" x14ac:dyDescent="0.15">
      <c r="C13" s="917">
        <v>8</v>
      </c>
      <c r="D13" s="917"/>
      <c r="E13" s="1073">
        <f>'別表１－④'!E13</f>
        <v>0</v>
      </c>
      <c r="F13" s="1073"/>
      <c r="G13" s="1073"/>
      <c r="H13" s="1073"/>
      <c r="I13" s="1073">
        <f>'別表１－④'!I13</f>
        <v>0</v>
      </c>
      <c r="J13" s="1073"/>
      <c r="K13" s="1073"/>
      <c r="L13" s="1073"/>
      <c r="M13" s="686">
        <f>'別表１－④'!M13</f>
        <v>0</v>
      </c>
      <c r="N13" s="686"/>
      <c r="O13" s="686"/>
      <c r="P13" s="686"/>
      <c r="Q13" s="686"/>
      <c r="R13" s="686"/>
      <c r="S13" s="686"/>
      <c r="T13" s="686"/>
      <c r="U13" s="685">
        <f>'別表１－④'!U13</f>
        <v>0</v>
      </c>
      <c r="V13" s="685"/>
      <c r="W13" s="685"/>
      <c r="X13" s="685"/>
      <c r="Y13" s="685"/>
      <c r="Z13" s="685"/>
      <c r="AA13" s="685"/>
      <c r="AB13" s="685"/>
      <c r="AC13" s="685"/>
      <c r="AD13" s="685">
        <f>'別表１－④'!AD13</f>
        <v>0</v>
      </c>
      <c r="AE13" s="685"/>
      <c r="AF13" s="685"/>
      <c r="AG13" s="685"/>
      <c r="AH13" s="1074">
        <f>'別表１－④'!AH13</f>
        <v>0</v>
      </c>
      <c r="AI13" s="1075"/>
      <c r="AJ13" s="1076"/>
      <c r="AK13" s="685">
        <f>'別表１－④'!AK13</f>
        <v>0</v>
      </c>
      <c r="AL13" s="685"/>
      <c r="AM13" s="685"/>
      <c r="AN13" s="685"/>
      <c r="AO13" s="685"/>
      <c r="AP13" s="686"/>
      <c r="AQ13" s="686"/>
      <c r="AR13" s="686"/>
      <c r="AS13" s="686"/>
    </row>
    <row r="14" spans="3:48" ht="35.25" customHeight="1" x14ac:dyDescent="0.15">
      <c r="C14" s="917">
        <v>9</v>
      </c>
      <c r="D14" s="917"/>
      <c r="E14" s="1073">
        <f>'別表１－④'!E14</f>
        <v>0</v>
      </c>
      <c r="F14" s="1073"/>
      <c r="G14" s="1073"/>
      <c r="H14" s="1073"/>
      <c r="I14" s="1073">
        <f>'別表１－④'!I14</f>
        <v>0</v>
      </c>
      <c r="J14" s="1073"/>
      <c r="K14" s="1073"/>
      <c r="L14" s="1073"/>
      <c r="M14" s="686">
        <f>'別表１－④'!M14</f>
        <v>0</v>
      </c>
      <c r="N14" s="686"/>
      <c r="O14" s="686"/>
      <c r="P14" s="686"/>
      <c r="Q14" s="686"/>
      <c r="R14" s="686"/>
      <c r="S14" s="686"/>
      <c r="T14" s="686"/>
      <c r="U14" s="685">
        <f>'別表１－④'!U14</f>
        <v>0</v>
      </c>
      <c r="V14" s="685"/>
      <c r="W14" s="685"/>
      <c r="X14" s="685"/>
      <c r="Y14" s="685"/>
      <c r="Z14" s="685"/>
      <c r="AA14" s="685"/>
      <c r="AB14" s="685"/>
      <c r="AC14" s="685"/>
      <c r="AD14" s="685">
        <f>'別表１－④'!AD14</f>
        <v>0</v>
      </c>
      <c r="AE14" s="685"/>
      <c r="AF14" s="685"/>
      <c r="AG14" s="685"/>
      <c r="AH14" s="1074">
        <f>'別表１－④'!AH14</f>
        <v>0</v>
      </c>
      <c r="AI14" s="1075"/>
      <c r="AJ14" s="1076"/>
      <c r="AK14" s="685">
        <f>'別表１－④'!AK14</f>
        <v>0</v>
      </c>
      <c r="AL14" s="685"/>
      <c r="AM14" s="685"/>
      <c r="AN14" s="685"/>
      <c r="AO14" s="685"/>
      <c r="AP14" s="686"/>
      <c r="AQ14" s="686"/>
      <c r="AR14" s="686"/>
      <c r="AS14" s="686"/>
    </row>
    <row r="15" spans="3:48" ht="35.25" customHeight="1" x14ac:dyDescent="0.15">
      <c r="C15" s="917">
        <v>10</v>
      </c>
      <c r="D15" s="917"/>
      <c r="E15" s="1073">
        <f>'別表１－④'!E15</f>
        <v>0</v>
      </c>
      <c r="F15" s="1073"/>
      <c r="G15" s="1073"/>
      <c r="H15" s="1073"/>
      <c r="I15" s="1073">
        <f>'別表１－④'!I15</f>
        <v>0</v>
      </c>
      <c r="J15" s="1073"/>
      <c r="K15" s="1073"/>
      <c r="L15" s="1073"/>
      <c r="M15" s="686">
        <f>'別表１－④'!M15</f>
        <v>0</v>
      </c>
      <c r="N15" s="686"/>
      <c r="O15" s="686"/>
      <c r="P15" s="686"/>
      <c r="Q15" s="686"/>
      <c r="R15" s="686"/>
      <c r="S15" s="686"/>
      <c r="T15" s="686"/>
      <c r="U15" s="685">
        <f>'別表１－④'!U15</f>
        <v>0</v>
      </c>
      <c r="V15" s="685"/>
      <c r="W15" s="685"/>
      <c r="X15" s="685"/>
      <c r="Y15" s="685"/>
      <c r="Z15" s="685"/>
      <c r="AA15" s="685"/>
      <c r="AB15" s="685"/>
      <c r="AC15" s="685"/>
      <c r="AD15" s="685">
        <f>'別表１－④'!AD15</f>
        <v>0</v>
      </c>
      <c r="AE15" s="685"/>
      <c r="AF15" s="685"/>
      <c r="AG15" s="685"/>
      <c r="AH15" s="1074">
        <f>'別表１－④'!AH15</f>
        <v>0</v>
      </c>
      <c r="AI15" s="1075"/>
      <c r="AJ15" s="1076"/>
      <c r="AK15" s="685">
        <f>'別表１－④'!AK15</f>
        <v>0</v>
      </c>
      <c r="AL15" s="685"/>
      <c r="AM15" s="685"/>
      <c r="AN15" s="685"/>
      <c r="AO15" s="685"/>
      <c r="AP15" s="686"/>
      <c r="AQ15" s="686"/>
      <c r="AR15" s="686"/>
      <c r="AS15" s="686"/>
    </row>
    <row r="16" spans="3:48" ht="35.25" customHeight="1" x14ac:dyDescent="0.15">
      <c r="C16" s="917">
        <v>11</v>
      </c>
      <c r="D16" s="917"/>
      <c r="E16" s="1073">
        <f>'別表１－④'!E16</f>
        <v>0</v>
      </c>
      <c r="F16" s="1073"/>
      <c r="G16" s="1073"/>
      <c r="H16" s="1073"/>
      <c r="I16" s="1073">
        <f>'別表１－④'!I16</f>
        <v>0</v>
      </c>
      <c r="J16" s="1073"/>
      <c r="K16" s="1073"/>
      <c r="L16" s="1073"/>
      <c r="M16" s="686">
        <f>'別表１－④'!M16</f>
        <v>0</v>
      </c>
      <c r="N16" s="686"/>
      <c r="O16" s="686"/>
      <c r="P16" s="686"/>
      <c r="Q16" s="686"/>
      <c r="R16" s="686"/>
      <c r="S16" s="686"/>
      <c r="T16" s="686"/>
      <c r="U16" s="685">
        <f>'別表１－④'!U16</f>
        <v>0</v>
      </c>
      <c r="V16" s="685"/>
      <c r="W16" s="685"/>
      <c r="X16" s="685"/>
      <c r="Y16" s="685"/>
      <c r="Z16" s="685"/>
      <c r="AA16" s="685"/>
      <c r="AB16" s="685"/>
      <c r="AC16" s="685"/>
      <c r="AD16" s="685">
        <f>'別表１－④'!AD16</f>
        <v>0</v>
      </c>
      <c r="AE16" s="685"/>
      <c r="AF16" s="685"/>
      <c r="AG16" s="685"/>
      <c r="AH16" s="1074">
        <f>'別表１－④'!AH16</f>
        <v>0</v>
      </c>
      <c r="AI16" s="1075"/>
      <c r="AJ16" s="1076"/>
      <c r="AK16" s="685">
        <f>'別表１－④'!AK16</f>
        <v>0</v>
      </c>
      <c r="AL16" s="685"/>
      <c r="AM16" s="685"/>
      <c r="AN16" s="685"/>
      <c r="AO16" s="685"/>
      <c r="AP16" s="686"/>
      <c r="AQ16" s="686"/>
      <c r="AR16" s="686"/>
      <c r="AS16" s="686"/>
    </row>
    <row r="17" spans="3:45" ht="35.25" customHeight="1" x14ac:dyDescent="0.15">
      <c r="C17" s="917">
        <v>12</v>
      </c>
      <c r="D17" s="917"/>
      <c r="E17" s="1073">
        <f>'別表１－④'!E17</f>
        <v>0</v>
      </c>
      <c r="F17" s="1073"/>
      <c r="G17" s="1073"/>
      <c r="H17" s="1073"/>
      <c r="I17" s="1073">
        <f>'別表１－④'!I17</f>
        <v>0</v>
      </c>
      <c r="J17" s="1073"/>
      <c r="K17" s="1073"/>
      <c r="L17" s="1073"/>
      <c r="M17" s="686">
        <f>'別表１－④'!M17</f>
        <v>0</v>
      </c>
      <c r="N17" s="686"/>
      <c r="O17" s="686"/>
      <c r="P17" s="686"/>
      <c r="Q17" s="686"/>
      <c r="R17" s="686"/>
      <c r="S17" s="686"/>
      <c r="T17" s="686"/>
      <c r="U17" s="685">
        <f>'別表１－④'!U17</f>
        <v>0</v>
      </c>
      <c r="V17" s="685"/>
      <c r="W17" s="685"/>
      <c r="X17" s="685"/>
      <c r="Y17" s="685"/>
      <c r="Z17" s="685"/>
      <c r="AA17" s="685"/>
      <c r="AB17" s="685"/>
      <c r="AC17" s="685"/>
      <c r="AD17" s="685">
        <f>'別表１－④'!AD17</f>
        <v>0</v>
      </c>
      <c r="AE17" s="685"/>
      <c r="AF17" s="685"/>
      <c r="AG17" s="685"/>
      <c r="AH17" s="1074">
        <f>'別表１－④'!AH17</f>
        <v>0</v>
      </c>
      <c r="AI17" s="1075"/>
      <c r="AJ17" s="1076"/>
      <c r="AK17" s="685">
        <f>'別表１－④'!AK17</f>
        <v>0</v>
      </c>
      <c r="AL17" s="685"/>
      <c r="AM17" s="685"/>
      <c r="AN17" s="685"/>
      <c r="AO17" s="685"/>
      <c r="AP17" s="686"/>
      <c r="AQ17" s="686"/>
      <c r="AR17" s="686"/>
      <c r="AS17" s="686"/>
    </row>
    <row r="18" spans="3:45" ht="35.25" customHeight="1" x14ac:dyDescent="0.15">
      <c r="C18" s="917">
        <v>13</v>
      </c>
      <c r="D18" s="917"/>
      <c r="E18" s="1073">
        <f>'別表１－④'!E18</f>
        <v>0</v>
      </c>
      <c r="F18" s="1073"/>
      <c r="G18" s="1073"/>
      <c r="H18" s="1073"/>
      <c r="I18" s="1073">
        <f>'別表１－④'!I18</f>
        <v>0</v>
      </c>
      <c r="J18" s="1073"/>
      <c r="K18" s="1073"/>
      <c r="L18" s="1073"/>
      <c r="M18" s="686">
        <f>'別表１－④'!M18</f>
        <v>0</v>
      </c>
      <c r="N18" s="686"/>
      <c r="O18" s="686"/>
      <c r="P18" s="686"/>
      <c r="Q18" s="686"/>
      <c r="R18" s="686"/>
      <c r="S18" s="686"/>
      <c r="T18" s="686"/>
      <c r="U18" s="685">
        <f>'別表１－④'!U18</f>
        <v>0</v>
      </c>
      <c r="V18" s="685"/>
      <c r="W18" s="685"/>
      <c r="X18" s="685"/>
      <c r="Y18" s="685"/>
      <c r="Z18" s="685"/>
      <c r="AA18" s="685"/>
      <c r="AB18" s="685"/>
      <c r="AC18" s="685"/>
      <c r="AD18" s="685">
        <f>'別表１－④'!AD18</f>
        <v>0</v>
      </c>
      <c r="AE18" s="685"/>
      <c r="AF18" s="685"/>
      <c r="AG18" s="685"/>
      <c r="AH18" s="1074">
        <f>'別表１－④'!AH18</f>
        <v>0</v>
      </c>
      <c r="AI18" s="1075"/>
      <c r="AJ18" s="1076"/>
      <c r="AK18" s="685">
        <f>'別表１－④'!AK18</f>
        <v>0</v>
      </c>
      <c r="AL18" s="685"/>
      <c r="AM18" s="685"/>
      <c r="AN18" s="685"/>
      <c r="AO18" s="685"/>
      <c r="AP18" s="686"/>
      <c r="AQ18" s="686"/>
      <c r="AR18" s="686"/>
      <c r="AS18" s="686"/>
    </row>
    <row r="19" spans="3:45" ht="35.25" customHeight="1" x14ac:dyDescent="0.15">
      <c r="C19" s="917">
        <v>14</v>
      </c>
      <c r="D19" s="917"/>
      <c r="E19" s="1073">
        <f>'別表１－④'!E19</f>
        <v>0</v>
      </c>
      <c r="F19" s="1073"/>
      <c r="G19" s="1073"/>
      <c r="H19" s="1073"/>
      <c r="I19" s="1073">
        <f>'別表１－④'!I19</f>
        <v>0</v>
      </c>
      <c r="J19" s="1073"/>
      <c r="K19" s="1073"/>
      <c r="L19" s="1073"/>
      <c r="M19" s="686">
        <f>'別表１－④'!M19</f>
        <v>0</v>
      </c>
      <c r="N19" s="686"/>
      <c r="O19" s="686"/>
      <c r="P19" s="686"/>
      <c r="Q19" s="686"/>
      <c r="R19" s="686"/>
      <c r="S19" s="686"/>
      <c r="T19" s="686"/>
      <c r="U19" s="685">
        <f>'別表１－④'!U19</f>
        <v>0</v>
      </c>
      <c r="V19" s="685"/>
      <c r="W19" s="685"/>
      <c r="X19" s="685"/>
      <c r="Y19" s="685"/>
      <c r="Z19" s="685"/>
      <c r="AA19" s="685"/>
      <c r="AB19" s="685"/>
      <c r="AC19" s="685"/>
      <c r="AD19" s="685">
        <f>'別表１－④'!AD19</f>
        <v>0</v>
      </c>
      <c r="AE19" s="685"/>
      <c r="AF19" s="685"/>
      <c r="AG19" s="685"/>
      <c r="AH19" s="1074">
        <f>'別表１－④'!AH19</f>
        <v>0</v>
      </c>
      <c r="AI19" s="1075"/>
      <c r="AJ19" s="1076"/>
      <c r="AK19" s="685">
        <f>'別表１－④'!AK19</f>
        <v>0</v>
      </c>
      <c r="AL19" s="685"/>
      <c r="AM19" s="685"/>
      <c r="AN19" s="685"/>
      <c r="AO19" s="685"/>
      <c r="AP19" s="686"/>
      <c r="AQ19" s="686"/>
      <c r="AR19" s="686"/>
      <c r="AS19" s="686"/>
    </row>
    <row r="20" spans="3:45" ht="35.25" customHeight="1" x14ac:dyDescent="0.15">
      <c r="C20" s="917">
        <v>15</v>
      </c>
      <c r="D20" s="917"/>
      <c r="E20" s="1073">
        <f>'別表１－④'!E20</f>
        <v>0</v>
      </c>
      <c r="F20" s="1073"/>
      <c r="G20" s="1073"/>
      <c r="H20" s="1073"/>
      <c r="I20" s="1073">
        <f>'別表１－④'!I20</f>
        <v>0</v>
      </c>
      <c r="J20" s="1073"/>
      <c r="K20" s="1073"/>
      <c r="L20" s="1073"/>
      <c r="M20" s="686">
        <f>'別表１－④'!M20</f>
        <v>0</v>
      </c>
      <c r="N20" s="686"/>
      <c r="O20" s="686"/>
      <c r="P20" s="686"/>
      <c r="Q20" s="686"/>
      <c r="R20" s="686"/>
      <c r="S20" s="686"/>
      <c r="T20" s="686"/>
      <c r="U20" s="685">
        <f>'別表１－④'!U20</f>
        <v>0</v>
      </c>
      <c r="V20" s="685"/>
      <c r="W20" s="685"/>
      <c r="X20" s="685"/>
      <c r="Y20" s="685"/>
      <c r="Z20" s="685"/>
      <c r="AA20" s="685"/>
      <c r="AB20" s="685"/>
      <c r="AC20" s="685"/>
      <c r="AD20" s="685">
        <f>'別表１－④'!AD20</f>
        <v>0</v>
      </c>
      <c r="AE20" s="685"/>
      <c r="AF20" s="685"/>
      <c r="AG20" s="685"/>
      <c r="AH20" s="1074">
        <f>'別表１－④'!AH20</f>
        <v>0</v>
      </c>
      <c r="AI20" s="1075"/>
      <c r="AJ20" s="1076"/>
      <c r="AK20" s="685">
        <f>'別表１－④'!AK20</f>
        <v>0</v>
      </c>
      <c r="AL20" s="685"/>
      <c r="AM20" s="685"/>
      <c r="AN20" s="685"/>
      <c r="AO20" s="685"/>
      <c r="AP20" s="686"/>
      <c r="AQ20" s="686"/>
      <c r="AR20" s="686"/>
      <c r="AS20" s="686"/>
    </row>
    <row r="21" spans="3:45" ht="35.25" customHeight="1" x14ac:dyDescent="0.15">
      <c r="C21" s="917">
        <v>16</v>
      </c>
      <c r="D21" s="917"/>
      <c r="E21" s="1073">
        <f>'別表１－④'!E21</f>
        <v>0</v>
      </c>
      <c r="F21" s="1073"/>
      <c r="G21" s="1073"/>
      <c r="H21" s="1073"/>
      <c r="I21" s="1073">
        <f>'別表１－④'!I21</f>
        <v>0</v>
      </c>
      <c r="J21" s="1073"/>
      <c r="K21" s="1073"/>
      <c r="L21" s="1073"/>
      <c r="M21" s="686">
        <f>'別表１－④'!M21</f>
        <v>0</v>
      </c>
      <c r="N21" s="686"/>
      <c r="O21" s="686"/>
      <c r="P21" s="686"/>
      <c r="Q21" s="686"/>
      <c r="R21" s="686"/>
      <c r="S21" s="686"/>
      <c r="T21" s="686"/>
      <c r="U21" s="685">
        <f>'別表１－④'!U21</f>
        <v>0</v>
      </c>
      <c r="V21" s="685"/>
      <c r="W21" s="685"/>
      <c r="X21" s="685"/>
      <c r="Y21" s="685"/>
      <c r="Z21" s="685"/>
      <c r="AA21" s="685"/>
      <c r="AB21" s="685"/>
      <c r="AC21" s="685"/>
      <c r="AD21" s="685">
        <f>'別表１－④'!AD21</f>
        <v>0</v>
      </c>
      <c r="AE21" s="685"/>
      <c r="AF21" s="685"/>
      <c r="AG21" s="685"/>
      <c r="AH21" s="1074">
        <f>'別表１－④'!AH21</f>
        <v>0</v>
      </c>
      <c r="AI21" s="1075"/>
      <c r="AJ21" s="1076"/>
      <c r="AK21" s="685">
        <f>'別表１－④'!AK21</f>
        <v>0</v>
      </c>
      <c r="AL21" s="685"/>
      <c r="AM21" s="685"/>
      <c r="AN21" s="685"/>
      <c r="AO21" s="685"/>
      <c r="AP21" s="686"/>
      <c r="AQ21" s="686"/>
      <c r="AR21" s="686"/>
      <c r="AS21" s="686"/>
    </row>
    <row r="22" spans="3:45" ht="35.25" customHeight="1" x14ac:dyDescent="0.15">
      <c r="C22" s="917">
        <v>17</v>
      </c>
      <c r="D22" s="917"/>
      <c r="E22" s="1073">
        <f>'別表１－④'!E22</f>
        <v>0</v>
      </c>
      <c r="F22" s="1073"/>
      <c r="G22" s="1073"/>
      <c r="H22" s="1073"/>
      <c r="I22" s="1073">
        <f>'別表１－④'!I22</f>
        <v>0</v>
      </c>
      <c r="J22" s="1073"/>
      <c r="K22" s="1073"/>
      <c r="L22" s="1073"/>
      <c r="M22" s="686">
        <f>'別表１－④'!M22</f>
        <v>0</v>
      </c>
      <c r="N22" s="686"/>
      <c r="O22" s="686"/>
      <c r="P22" s="686"/>
      <c r="Q22" s="686"/>
      <c r="R22" s="686"/>
      <c r="S22" s="686"/>
      <c r="T22" s="686"/>
      <c r="U22" s="685">
        <f>'別表１－④'!U22</f>
        <v>0</v>
      </c>
      <c r="V22" s="685"/>
      <c r="W22" s="685"/>
      <c r="X22" s="685"/>
      <c r="Y22" s="685"/>
      <c r="Z22" s="685"/>
      <c r="AA22" s="685"/>
      <c r="AB22" s="685"/>
      <c r="AC22" s="685"/>
      <c r="AD22" s="685">
        <f>'別表１－④'!AD22</f>
        <v>0</v>
      </c>
      <c r="AE22" s="685"/>
      <c r="AF22" s="685"/>
      <c r="AG22" s="685"/>
      <c r="AH22" s="1074">
        <f>'別表１－④'!AH22</f>
        <v>0</v>
      </c>
      <c r="AI22" s="1075"/>
      <c r="AJ22" s="1076"/>
      <c r="AK22" s="685">
        <f>'別表１－④'!AK22</f>
        <v>0</v>
      </c>
      <c r="AL22" s="685"/>
      <c r="AM22" s="685"/>
      <c r="AN22" s="685"/>
      <c r="AO22" s="685"/>
      <c r="AP22" s="686"/>
      <c r="AQ22" s="686"/>
      <c r="AR22" s="686"/>
      <c r="AS22" s="686"/>
    </row>
    <row r="23" spans="3:45" ht="35.25" customHeight="1" x14ac:dyDescent="0.15">
      <c r="C23" s="917">
        <v>18</v>
      </c>
      <c r="D23" s="917"/>
      <c r="E23" s="1073">
        <f>'別表１－④'!E23</f>
        <v>0</v>
      </c>
      <c r="F23" s="1073"/>
      <c r="G23" s="1073"/>
      <c r="H23" s="1073"/>
      <c r="I23" s="1073">
        <f>'別表１－④'!I23</f>
        <v>0</v>
      </c>
      <c r="J23" s="1073"/>
      <c r="K23" s="1073"/>
      <c r="L23" s="1073"/>
      <c r="M23" s="686">
        <f>'別表１－④'!M23</f>
        <v>0</v>
      </c>
      <c r="N23" s="686"/>
      <c r="O23" s="686"/>
      <c r="P23" s="686"/>
      <c r="Q23" s="686"/>
      <c r="R23" s="686"/>
      <c r="S23" s="686"/>
      <c r="T23" s="686"/>
      <c r="U23" s="685">
        <f>'別表１－④'!U23</f>
        <v>0</v>
      </c>
      <c r="V23" s="685"/>
      <c r="W23" s="685"/>
      <c r="X23" s="685"/>
      <c r="Y23" s="685"/>
      <c r="Z23" s="685"/>
      <c r="AA23" s="685"/>
      <c r="AB23" s="685"/>
      <c r="AC23" s="685"/>
      <c r="AD23" s="685">
        <f>'別表１－④'!AD23</f>
        <v>0</v>
      </c>
      <c r="AE23" s="685"/>
      <c r="AF23" s="685"/>
      <c r="AG23" s="685"/>
      <c r="AH23" s="1074">
        <f>'別表１－④'!AH23</f>
        <v>0</v>
      </c>
      <c r="AI23" s="1075"/>
      <c r="AJ23" s="1076"/>
      <c r="AK23" s="685">
        <f>'別表１－④'!AK23</f>
        <v>0</v>
      </c>
      <c r="AL23" s="685"/>
      <c r="AM23" s="685"/>
      <c r="AN23" s="685"/>
      <c r="AO23" s="685"/>
      <c r="AP23" s="686"/>
      <c r="AQ23" s="686"/>
      <c r="AR23" s="686"/>
      <c r="AS23" s="686"/>
    </row>
    <row r="24" spans="3:45" ht="35.25" customHeight="1" x14ac:dyDescent="0.15">
      <c r="C24" s="917">
        <v>19</v>
      </c>
      <c r="D24" s="917"/>
      <c r="E24" s="1073">
        <f>'別表１－④'!E24</f>
        <v>0</v>
      </c>
      <c r="F24" s="1073"/>
      <c r="G24" s="1073"/>
      <c r="H24" s="1073"/>
      <c r="I24" s="1073">
        <f>'別表１－④'!I24</f>
        <v>0</v>
      </c>
      <c r="J24" s="1073"/>
      <c r="K24" s="1073"/>
      <c r="L24" s="1073"/>
      <c r="M24" s="686">
        <f>'別表１－④'!M24</f>
        <v>0</v>
      </c>
      <c r="N24" s="686"/>
      <c r="O24" s="686"/>
      <c r="P24" s="686"/>
      <c r="Q24" s="686"/>
      <c r="R24" s="686"/>
      <c r="S24" s="686"/>
      <c r="T24" s="686"/>
      <c r="U24" s="685">
        <f>'別表１－④'!U24</f>
        <v>0</v>
      </c>
      <c r="V24" s="685"/>
      <c r="W24" s="685"/>
      <c r="X24" s="685"/>
      <c r="Y24" s="685"/>
      <c r="Z24" s="685"/>
      <c r="AA24" s="685"/>
      <c r="AB24" s="685"/>
      <c r="AC24" s="685"/>
      <c r="AD24" s="685">
        <f>'別表１－④'!AD24</f>
        <v>0</v>
      </c>
      <c r="AE24" s="685"/>
      <c r="AF24" s="685"/>
      <c r="AG24" s="685"/>
      <c r="AH24" s="1074">
        <f>'別表１－④'!AH24</f>
        <v>0</v>
      </c>
      <c r="AI24" s="1075"/>
      <c r="AJ24" s="1076"/>
      <c r="AK24" s="685">
        <f>'別表１－④'!AK24</f>
        <v>0</v>
      </c>
      <c r="AL24" s="685"/>
      <c r="AM24" s="685"/>
      <c r="AN24" s="685"/>
      <c r="AO24" s="685"/>
      <c r="AP24" s="686"/>
      <c r="AQ24" s="686"/>
      <c r="AR24" s="686"/>
      <c r="AS24" s="686"/>
    </row>
    <row r="25" spans="3:45" ht="35.25" customHeight="1" x14ac:dyDescent="0.15">
      <c r="C25" s="917">
        <v>20</v>
      </c>
      <c r="D25" s="917"/>
      <c r="E25" s="1073">
        <f>'別表１－④'!E25</f>
        <v>0</v>
      </c>
      <c r="F25" s="1073"/>
      <c r="G25" s="1073"/>
      <c r="H25" s="1073"/>
      <c r="I25" s="1073">
        <f>'別表１－④'!I25</f>
        <v>0</v>
      </c>
      <c r="J25" s="1073"/>
      <c r="K25" s="1073"/>
      <c r="L25" s="1073"/>
      <c r="M25" s="686">
        <f>'別表１－④'!M25</f>
        <v>0</v>
      </c>
      <c r="N25" s="686"/>
      <c r="O25" s="686"/>
      <c r="P25" s="686"/>
      <c r="Q25" s="686"/>
      <c r="R25" s="686"/>
      <c r="S25" s="686"/>
      <c r="T25" s="686"/>
      <c r="U25" s="685">
        <f>'別表１－④'!U25</f>
        <v>0</v>
      </c>
      <c r="V25" s="685"/>
      <c r="W25" s="685"/>
      <c r="X25" s="685"/>
      <c r="Y25" s="685"/>
      <c r="Z25" s="685"/>
      <c r="AA25" s="685"/>
      <c r="AB25" s="685"/>
      <c r="AC25" s="685"/>
      <c r="AD25" s="685">
        <f>'別表１－④'!AD25</f>
        <v>0</v>
      </c>
      <c r="AE25" s="685"/>
      <c r="AF25" s="685"/>
      <c r="AG25" s="685"/>
      <c r="AH25" s="1074">
        <f>'別表１－④'!AH25</f>
        <v>0</v>
      </c>
      <c r="AI25" s="1075"/>
      <c r="AJ25" s="1076"/>
      <c r="AK25" s="685">
        <f>'別表１－④'!AK25</f>
        <v>0</v>
      </c>
      <c r="AL25" s="685"/>
      <c r="AM25" s="685"/>
      <c r="AN25" s="685"/>
      <c r="AO25" s="685"/>
      <c r="AP25" s="686"/>
      <c r="AQ25" s="686"/>
      <c r="AR25" s="686"/>
      <c r="AS25" s="686"/>
    </row>
    <row r="26" spans="3:45" ht="13.5" customHeight="1" x14ac:dyDescent="0.15">
      <c r="C26" s="40" t="s">
        <v>41</v>
      </c>
      <c r="E26" s="67">
        <v>1</v>
      </c>
      <c r="F26" s="733" t="s">
        <v>131</v>
      </c>
      <c r="G26" s="733"/>
      <c r="H26" s="733"/>
      <c r="I26" s="733"/>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c r="AO26" s="733"/>
      <c r="AP26" s="733"/>
      <c r="AQ26" s="733"/>
      <c r="AR26" s="733"/>
      <c r="AS26" s="733"/>
    </row>
    <row r="27" spans="3:45" s="9" customFormat="1" ht="24.75" customHeight="1" x14ac:dyDescent="0.15">
      <c r="C27" s="41"/>
      <c r="D27" s="41"/>
      <c r="E27" s="83">
        <v>2</v>
      </c>
      <c r="F27" s="733" t="s">
        <v>142</v>
      </c>
      <c r="G27" s="733"/>
      <c r="H27" s="733"/>
      <c r="I27" s="733"/>
      <c r="J27" s="733"/>
      <c r="K27" s="733"/>
      <c r="L27" s="733"/>
      <c r="M27" s="733"/>
      <c r="N27" s="733"/>
      <c r="O27" s="733"/>
      <c r="P27" s="733"/>
      <c r="Q27" s="733"/>
      <c r="R27" s="733"/>
      <c r="S27" s="733"/>
      <c r="T27" s="733"/>
      <c r="U27" s="733"/>
      <c r="V27" s="733"/>
      <c r="W27" s="733"/>
      <c r="X27" s="733"/>
      <c r="Y27" s="733"/>
      <c r="Z27" s="733"/>
      <c r="AA27" s="733"/>
      <c r="AB27" s="733"/>
      <c r="AC27" s="733"/>
      <c r="AD27" s="733"/>
      <c r="AE27" s="733"/>
      <c r="AF27" s="733"/>
      <c r="AG27" s="733"/>
      <c r="AH27" s="733"/>
      <c r="AI27" s="733"/>
      <c r="AJ27" s="733"/>
      <c r="AK27" s="733"/>
      <c r="AL27" s="733"/>
      <c r="AM27" s="733"/>
      <c r="AN27" s="733"/>
      <c r="AO27" s="733"/>
      <c r="AP27" s="733"/>
      <c r="AQ27" s="733"/>
      <c r="AR27" s="733"/>
      <c r="AS27" s="733"/>
    </row>
    <row r="28" spans="3:45" x14ac:dyDescent="0.15">
      <c r="E28" s="42">
        <v>3</v>
      </c>
      <c r="F28" s="733" t="s">
        <v>117</v>
      </c>
      <c r="G28" s="733"/>
      <c r="H28" s="733"/>
      <c r="I28" s="733"/>
      <c r="J28" s="733"/>
      <c r="K28" s="733"/>
      <c r="L28" s="733"/>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733"/>
      <c r="AO28" s="733"/>
      <c r="AP28" s="733"/>
      <c r="AQ28" s="733"/>
      <c r="AR28" s="733"/>
      <c r="AS28" s="733"/>
    </row>
  </sheetData>
  <mergeCells count="193">
    <mergeCell ref="M24:T24"/>
    <mergeCell ref="U24:AC24"/>
    <mergeCell ref="AH24:AJ24"/>
    <mergeCell ref="M25:T25"/>
    <mergeCell ref="U25:AC25"/>
    <mergeCell ref="AH25:AJ25"/>
    <mergeCell ref="AK20:AN20"/>
    <mergeCell ref="M21:T21"/>
    <mergeCell ref="U21:AC21"/>
    <mergeCell ref="AD21:AG21"/>
    <mergeCell ref="AH21:AJ21"/>
    <mergeCell ref="AK21:AN21"/>
    <mergeCell ref="M22:T22"/>
    <mergeCell ref="U22:AC22"/>
    <mergeCell ref="AH22:AJ22"/>
    <mergeCell ref="AK16:AN16"/>
    <mergeCell ref="AK17:AN17"/>
    <mergeCell ref="M18:T18"/>
    <mergeCell ref="U18:AC18"/>
    <mergeCell ref="AD18:AG18"/>
    <mergeCell ref="AH18:AJ18"/>
    <mergeCell ref="AK18:AN18"/>
    <mergeCell ref="M19:T19"/>
    <mergeCell ref="U19:AC19"/>
    <mergeCell ref="AD19:AG19"/>
    <mergeCell ref="AH19:AJ19"/>
    <mergeCell ref="AK19:AN19"/>
    <mergeCell ref="U7:AC7"/>
    <mergeCell ref="AH7:AJ7"/>
    <mergeCell ref="AK7:AN7"/>
    <mergeCell ref="U11:AC11"/>
    <mergeCell ref="AH11:AJ11"/>
    <mergeCell ref="AK11:AN11"/>
    <mergeCell ref="M12:T12"/>
    <mergeCell ref="U12:AC12"/>
    <mergeCell ref="AH12:AJ12"/>
    <mergeCell ref="AK12:AN12"/>
    <mergeCell ref="M8:T8"/>
    <mergeCell ref="U8:AC8"/>
    <mergeCell ref="AD8:AG8"/>
    <mergeCell ref="AH8:AJ8"/>
    <mergeCell ref="AK8:AN8"/>
    <mergeCell ref="M9:T9"/>
    <mergeCell ref="U9:AC9"/>
    <mergeCell ref="AD9:AG9"/>
    <mergeCell ref="AH9:AJ9"/>
    <mergeCell ref="AK9:AN9"/>
    <mergeCell ref="F26:AS26"/>
    <mergeCell ref="F27:AS27"/>
    <mergeCell ref="C4:AS4"/>
    <mergeCell ref="AK24:AN24"/>
    <mergeCell ref="AO24:AS24"/>
    <mergeCell ref="C25:D25"/>
    <mergeCell ref="E25:H25"/>
    <mergeCell ref="I25:L25"/>
    <mergeCell ref="AD25:AG25"/>
    <mergeCell ref="AK25:AN25"/>
    <mergeCell ref="AO25:AS25"/>
    <mergeCell ref="C24:D24"/>
    <mergeCell ref="E24:H24"/>
    <mergeCell ref="I24:L24"/>
    <mergeCell ref="AD24:AG24"/>
    <mergeCell ref="AK22:AN22"/>
    <mergeCell ref="AO22:AS22"/>
    <mergeCell ref="C23:D23"/>
    <mergeCell ref="E23:H23"/>
    <mergeCell ref="I23:L23"/>
    <mergeCell ref="AD23:AG23"/>
    <mergeCell ref="AK23:AN23"/>
    <mergeCell ref="AO23:AS23"/>
    <mergeCell ref="C22:D22"/>
    <mergeCell ref="E22:H22"/>
    <mergeCell ref="I22:L22"/>
    <mergeCell ref="AD22:AG22"/>
    <mergeCell ref="M23:T23"/>
    <mergeCell ref="U23:AC23"/>
    <mergeCell ref="AH23:AJ23"/>
    <mergeCell ref="AO20:AS20"/>
    <mergeCell ref="C21:D21"/>
    <mergeCell ref="E21:H21"/>
    <mergeCell ref="I21:L21"/>
    <mergeCell ref="AO21:AS21"/>
    <mergeCell ref="C20:D20"/>
    <mergeCell ref="E20:H20"/>
    <mergeCell ref="I20:L20"/>
    <mergeCell ref="M20:T20"/>
    <mergeCell ref="U20:AC20"/>
    <mergeCell ref="AD20:AG20"/>
    <mergeCell ref="AH20:AJ20"/>
    <mergeCell ref="AO18:AS18"/>
    <mergeCell ref="C19:D19"/>
    <mergeCell ref="E19:H19"/>
    <mergeCell ref="I19:L19"/>
    <mergeCell ref="AO19:AS19"/>
    <mergeCell ref="C18:D18"/>
    <mergeCell ref="E18:H18"/>
    <mergeCell ref="I18:L18"/>
    <mergeCell ref="AO16:AS16"/>
    <mergeCell ref="C17:D17"/>
    <mergeCell ref="E17:H17"/>
    <mergeCell ref="I17:L17"/>
    <mergeCell ref="AO17:AS17"/>
    <mergeCell ref="C16:D16"/>
    <mergeCell ref="E16:H16"/>
    <mergeCell ref="I16:L16"/>
    <mergeCell ref="M17:T17"/>
    <mergeCell ref="U17:AC17"/>
    <mergeCell ref="AD17:AG17"/>
    <mergeCell ref="AH17:AJ17"/>
    <mergeCell ref="M16:T16"/>
    <mergeCell ref="U16:AC16"/>
    <mergeCell ref="AD16:AG16"/>
    <mergeCell ref="AH16:AJ16"/>
    <mergeCell ref="AO14:AS14"/>
    <mergeCell ref="C15:D15"/>
    <mergeCell ref="E15:H15"/>
    <mergeCell ref="I15:L15"/>
    <mergeCell ref="AO15:AS15"/>
    <mergeCell ref="C14:D14"/>
    <mergeCell ref="E14:H14"/>
    <mergeCell ref="I14:L14"/>
    <mergeCell ref="M14:T14"/>
    <mergeCell ref="U14:AC14"/>
    <mergeCell ref="AD14:AG14"/>
    <mergeCell ref="AH14:AJ14"/>
    <mergeCell ref="AK14:AN14"/>
    <mergeCell ref="M15:T15"/>
    <mergeCell ref="U15:AC15"/>
    <mergeCell ref="AD15:AG15"/>
    <mergeCell ref="AH15:AJ15"/>
    <mergeCell ref="AK15:AN15"/>
    <mergeCell ref="AO12:AS12"/>
    <mergeCell ref="C13:D13"/>
    <mergeCell ref="E13:H13"/>
    <mergeCell ref="I13:L13"/>
    <mergeCell ref="AO13:AS13"/>
    <mergeCell ref="C12:D12"/>
    <mergeCell ref="E12:H12"/>
    <mergeCell ref="I12:L12"/>
    <mergeCell ref="AD12:AG12"/>
    <mergeCell ref="M13:T13"/>
    <mergeCell ref="U13:AC13"/>
    <mergeCell ref="AD13:AG13"/>
    <mergeCell ref="AH13:AJ13"/>
    <mergeCell ref="AK13:AN13"/>
    <mergeCell ref="AO8:AS8"/>
    <mergeCell ref="C9:D9"/>
    <mergeCell ref="E9:H9"/>
    <mergeCell ref="I9:L9"/>
    <mergeCell ref="AO9:AS9"/>
    <mergeCell ref="C8:D8"/>
    <mergeCell ref="E8:H8"/>
    <mergeCell ref="I8:L8"/>
    <mergeCell ref="F28:AS28"/>
    <mergeCell ref="AK10:AN10"/>
    <mergeCell ref="AO10:AS10"/>
    <mergeCell ref="C11:D11"/>
    <mergeCell ref="E11:H11"/>
    <mergeCell ref="I11:L11"/>
    <mergeCell ref="AD11:AG11"/>
    <mergeCell ref="AO11:AS11"/>
    <mergeCell ref="C10:D10"/>
    <mergeCell ref="E10:H10"/>
    <mergeCell ref="I10:L10"/>
    <mergeCell ref="AD10:AG10"/>
    <mergeCell ref="M10:T10"/>
    <mergeCell ref="U10:AC10"/>
    <mergeCell ref="AH10:AJ10"/>
    <mergeCell ref="M11:T11"/>
    <mergeCell ref="C5:D5"/>
    <mergeCell ref="E5:H5"/>
    <mergeCell ref="I5:L5"/>
    <mergeCell ref="AD5:AG5"/>
    <mergeCell ref="AK5:AN5"/>
    <mergeCell ref="AO5:AS5"/>
    <mergeCell ref="AO6:AS6"/>
    <mergeCell ref="C7:D7"/>
    <mergeCell ref="E7:H7"/>
    <mergeCell ref="I7:L7"/>
    <mergeCell ref="AD7:AG7"/>
    <mergeCell ref="AO7:AS7"/>
    <mergeCell ref="C6:D6"/>
    <mergeCell ref="E6:H6"/>
    <mergeCell ref="I6:L6"/>
    <mergeCell ref="AH5:AJ5"/>
    <mergeCell ref="M5:T5"/>
    <mergeCell ref="U5:AC5"/>
    <mergeCell ref="M6:T6"/>
    <mergeCell ref="U6:AC6"/>
    <mergeCell ref="AD6:AG6"/>
    <mergeCell ref="AH6:AJ6"/>
    <mergeCell ref="AK6:AN6"/>
    <mergeCell ref="M7:T7"/>
  </mergeCells>
  <phoneticPr fontId="2"/>
  <conditionalFormatting sqref="AO6:AS25">
    <cfRule type="cellIs" dxfId="0" priority="1" operator="equal">
      <formula>""</formula>
    </cfRule>
  </conditionalFormatting>
  <printOptions horizontalCentered="1"/>
  <pageMargins left="0.51181102362204722" right="0.51181102362204722" top="0.39370078740157483" bottom="0.39370078740157483" header="0.31496062992125984" footer="0.19685039370078741"/>
  <pageSetup paperSize="9" scale="8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C59"/>
  <sheetViews>
    <sheetView workbookViewId="0">
      <selection activeCell="R17" sqref="R17:AC17"/>
    </sheetView>
  </sheetViews>
  <sheetFormatPr defaultRowHeight="13.5" x14ac:dyDescent="0.15"/>
  <cols>
    <col min="2" max="3" width="3" style="1" customWidth="1"/>
    <col min="4" max="5" width="2.25" style="1" customWidth="1"/>
    <col min="6" max="14" width="2.25" style="1"/>
    <col min="15" max="17" width="2.75" style="1" customWidth="1"/>
    <col min="18" max="29" width="1.125" style="1" customWidth="1"/>
  </cols>
  <sheetData>
    <row r="3" spans="2:29" x14ac:dyDescent="0.15">
      <c r="B3"/>
      <c r="C3"/>
      <c r="D3"/>
      <c r="E3"/>
      <c r="F3"/>
      <c r="G3"/>
      <c r="H3"/>
      <c r="I3"/>
      <c r="J3"/>
      <c r="K3"/>
      <c r="L3"/>
      <c r="M3"/>
      <c r="N3"/>
      <c r="O3"/>
      <c r="P3"/>
      <c r="Q3"/>
      <c r="R3"/>
      <c r="S3"/>
      <c r="T3"/>
      <c r="U3"/>
      <c r="V3"/>
      <c r="W3"/>
      <c r="X3"/>
      <c r="Y3"/>
      <c r="Z3"/>
      <c r="AA3"/>
      <c r="AB3"/>
      <c r="AC3"/>
    </row>
    <row r="4" spans="2:29" x14ac:dyDescent="0.15">
      <c r="B4"/>
      <c r="C4"/>
      <c r="D4"/>
      <c r="E4"/>
      <c r="F4"/>
      <c r="G4"/>
      <c r="H4"/>
      <c r="I4"/>
      <c r="J4"/>
      <c r="K4"/>
      <c r="L4"/>
      <c r="M4"/>
      <c r="N4"/>
      <c r="O4"/>
      <c r="P4"/>
      <c r="Q4"/>
      <c r="R4"/>
      <c r="S4"/>
      <c r="T4"/>
      <c r="U4"/>
      <c r="V4"/>
      <c r="W4"/>
      <c r="X4"/>
      <c r="Y4"/>
      <c r="Z4"/>
      <c r="AA4"/>
      <c r="AB4"/>
      <c r="AC4"/>
    </row>
    <row r="5" spans="2:29" x14ac:dyDescent="0.15">
      <c r="B5"/>
      <c r="C5"/>
      <c r="D5"/>
      <c r="E5"/>
      <c r="F5"/>
      <c r="G5"/>
      <c r="H5"/>
      <c r="I5"/>
      <c r="J5"/>
      <c r="K5"/>
      <c r="L5"/>
      <c r="M5"/>
      <c r="N5"/>
      <c r="O5"/>
      <c r="P5"/>
      <c r="Q5"/>
      <c r="R5"/>
      <c r="S5"/>
      <c r="T5"/>
      <c r="U5"/>
      <c r="V5"/>
      <c r="W5"/>
      <c r="X5"/>
      <c r="Y5"/>
      <c r="Z5"/>
      <c r="AA5"/>
      <c r="AB5"/>
      <c r="AC5"/>
    </row>
    <row r="6" spans="2:29" x14ac:dyDescent="0.15">
      <c r="B6"/>
      <c r="C6"/>
      <c r="D6"/>
      <c r="E6"/>
      <c r="F6"/>
      <c r="G6"/>
      <c r="H6"/>
      <c r="I6"/>
      <c r="J6"/>
      <c r="K6"/>
      <c r="L6"/>
      <c r="M6"/>
      <c r="N6"/>
      <c r="O6"/>
      <c r="P6"/>
      <c r="Q6"/>
      <c r="R6"/>
      <c r="S6"/>
      <c r="T6"/>
      <c r="U6"/>
      <c r="V6"/>
      <c r="W6"/>
      <c r="X6"/>
      <c r="Y6"/>
      <c r="Z6"/>
      <c r="AA6"/>
      <c r="AB6"/>
      <c r="AC6"/>
    </row>
    <row r="7" spans="2:29" ht="14.25" customHeight="1" x14ac:dyDescent="0.15">
      <c r="B7" s="651" t="s">
        <v>11</v>
      </c>
      <c r="C7" s="652"/>
      <c r="D7" s="652"/>
      <c r="E7" s="652"/>
      <c r="F7" s="652"/>
      <c r="G7" s="652"/>
      <c r="H7" s="652"/>
      <c r="I7" s="652"/>
      <c r="J7" s="652"/>
      <c r="K7" s="652"/>
      <c r="L7" s="652"/>
      <c r="M7" s="652"/>
      <c r="N7" s="653"/>
      <c r="O7" s="533" t="s">
        <v>93</v>
      </c>
      <c r="P7" s="534"/>
      <c r="Q7" s="535"/>
      <c r="R7" s="539" t="s">
        <v>172</v>
      </c>
      <c r="S7" s="490"/>
      <c r="T7" s="490"/>
      <c r="U7" s="490"/>
      <c r="V7" s="490"/>
      <c r="W7" s="490"/>
      <c r="X7" s="490"/>
      <c r="Y7" s="490"/>
      <c r="Z7" s="490"/>
      <c r="AA7" s="490"/>
      <c r="AB7" s="490"/>
      <c r="AC7" s="491"/>
    </row>
    <row r="8" spans="2:29" x14ac:dyDescent="0.15">
      <c r="B8" s="654"/>
      <c r="C8" s="629"/>
      <c r="D8" s="629"/>
      <c r="E8" s="629"/>
      <c r="F8" s="629"/>
      <c r="G8" s="629"/>
      <c r="H8" s="629"/>
      <c r="I8" s="629"/>
      <c r="J8" s="629"/>
      <c r="K8" s="629"/>
      <c r="L8" s="629"/>
      <c r="M8" s="629"/>
      <c r="N8" s="655"/>
      <c r="O8" s="536"/>
      <c r="P8" s="537"/>
      <c r="Q8" s="538"/>
      <c r="R8" s="553"/>
      <c r="S8" s="553"/>
      <c r="T8" s="553"/>
      <c r="U8" s="553"/>
      <c r="V8" s="553"/>
      <c r="W8" s="553"/>
      <c r="X8" s="553"/>
      <c r="Y8" s="553"/>
      <c r="Z8" s="553"/>
      <c r="AA8" s="553"/>
      <c r="AB8" s="553"/>
      <c r="AC8" s="554"/>
    </row>
    <row r="9" spans="2:29" x14ac:dyDescent="0.15">
      <c r="B9" s="648" t="s">
        <v>175</v>
      </c>
      <c r="C9" s="525" t="s">
        <v>160</v>
      </c>
      <c r="D9" s="524" t="s">
        <v>27</v>
      </c>
      <c r="E9" s="524"/>
      <c r="F9" s="524"/>
      <c r="G9" s="524"/>
      <c r="H9" s="524"/>
      <c r="I9" s="524"/>
      <c r="J9" s="524"/>
      <c r="K9" s="524"/>
      <c r="L9" s="524"/>
      <c r="M9" s="524"/>
      <c r="N9" s="524"/>
      <c r="O9" s="1081">
        <v>33.4</v>
      </c>
      <c r="P9" s="1082"/>
      <c r="Q9" s="1083"/>
      <c r="R9" s="1077">
        <v>1.8700000000000001E-2</v>
      </c>
      <c r="S9" s="1078"/>
      <c r="T9" s="1078"/>
      <c r="U9" s="1078"/>
      <c r="V9" s="1079"/>
      <c r="W9" s="1079"/>
      <c r="X9" s="1079"/>
      <c r="Y9" s="1079"/>
      <c r="Z9" s="1079"/>
      <c r="AA9" s="1079"/>
      <c r="AB9" s="1079"/>
      <c r="AC9" s="1080"/>
    </row>
    <row r="10" spans="2:29" x14ac:dyDescent="0.15">
      <c r="B10" s="649"/>
      <c r="C10" s="526"/>
      <c r="D10" s="457" t="s">
        <v>15</v>
      </c>
      <c r="E10" s="457"/>
      <c r="F10" s="457"/>
      <c r="G10" s="457"/>
      <c r="H10" s="457"/>
      <c r="I10" s="457"/>
      <c r="J10" s="457"/>
      <c r="K10" s="457"/>
      <c r="L10" s="457"/>
      <c r="M10" s="457"/>
      <c r="N10" s="457"/>
      <c r="O10" s="1081">
        <v>36.5</v>
      </c>
      <c r="P10" s="1082"/>
      <c r="Q10" s="1083"/>
      <c r="R10" s="1077">
        <v>1.8700000000000001E-2</v>
      </c>
      <c r="S10" s="1078"/>
      <c r="T10" s="1078"/>
      <c r="U10" s="1078"/>
      <c r="V10" s="1079"/>
      <c r="W10" s="1079"/>
      <c r="X10" s="1079"/>
      <c r="Y10" s="1079"/>
      <c r="Z10" s="1079"/>
      <c r="AA10" s="1079"/>
      <c r="AB10" s="1079"/>
      <c r="AC10" s="1080"/>
    </row>
    <row r="11" spans="2:29" x14ac:dyDescent="0.15">
      <c r="B11" s="649"/>
      <c r="C11" s="526"/>
      <c r="D11" s="457" t="s">
        <v>16</v>
      </c>
      <c r="E11" s="457"/>
      <c r="F11" s="457"/>
      <c r="G11" s="457"/>
      <c r="H11" s="457"/>
      <c r="I11" s="457"/>
      <c r="J11" s="457"/>
      <c r="K11" s="457"/>
      <c r="L11" s="457"/>
      <c r="M11" s="457"/>
      <c r="N11" s="457"/>
      <c r="O11" s="1081">
        <v>38</v>
      </c>
      <c r="P11" s="1082"/>
      <c r="Q11" s="1083"/>
      <c r="R11" s="1077">
        <v>1.8800000000000001E-2</v>
      </c>
      <c r="S11" s="1078"/>
      <c r="T11" s="1078"/>
      <c r="U11" s="1078"/>
      <c r="V11" s="1079"/>
      <c r="W11" s="1079"/>
      <c r="X11" s="1079"/>
      <c r="Y11" s="1079"/>
      <c r="Z11" s="1079"/>
      <c r="AA11" s="1079"/>
      <c r="AB11" s="1079"/>
      <c r="AC11" s="1080"/>
    </row>
    <row r="12" spans="2:29" x14ac:dyDescent="0.15">
      <c r="B12" s="649"/>
      <c r="C12" s="526"/>
      <c r="D12" s="457" t="s">
        <v>17</v>
      </c>
      <c r="E12" s="457"/>
      <c r="F12" s="457"/>
      <c r="G12" s="457"/>
      <c r="H12" s="457"/>
      <c r="I12" s="457"/>
      <c r="J12" s="457"/>
      <c r="K12" s="457"/>
      <c r="L12" s="457"/>
      <c r="M12" s="457"/>
      <c r="N12" s="457"/>
      <c r="O12" s="1081">
        <v>38.9</v>
      </c>
      <c r="P12" s="1082"/>
      <c r="Q12" s="1083"/>
      <c r="R12" s="1077">
        <v>1.9300000000000001E-2</v>
      </c>
      <c r="S12" s="1078"/>
      <c r="T12" s="1078"/>
      <c r="U12" s="1078"/>
      <c r="V12" s="1079"/>
      <c r="W12" s="1079"/>
      <c r="X12" s="1079"/>
      <c r="Y12" s="1079"/>
      <c r="Z12" s="1079"/>
      <c r="AA12" s="1079"/>
      <c r="AB12" s="1079"/>
      <c r="AC12" s="1080"/>
    </row>
    <row r="13" spans="2:29" x14ac:dyDescent="0.15">
      <c r="B13" s="649"/>
      <c r="C13" s="526"/>
      <c r="D13" s="457" t="s">
        <v>18</v>
      </c>
      <c r="E13" s="457"/>
      <c r="F13" s="457"/>
      <c r="G13" s="457"/>
      <c r="H13" s="457"/>
      <c r="I13" s="457"/>
      <c r="J13" s="457"/>
      <c r="K13" s="457"/>
      <c r="L13" s="457"/>
      <c r="M13" s="457"/>
      <c r="N13" s="457"/>
      <c r="O13" s="1081">
        <v>41.8</v>
      </c>
      <c r="P13" s="1082"/>
      <c r="Q13" s="1083"/>
      <c r="R13" s="1077">
        <v>2.0199999999999999E-2</v>
      </c>
      <c r="S13" s="1078"/>
      <c r="T13" s="1078"/>
      <c r="U13" s="1078"/>
      <c r="V13" s="1079"/>
      <c r="W13" s="1079"/>
      <c r="X13" s="1079"/>
      <c r="Y13" s="1079"/>
      <c r="Z13" s="1079"/>
      <c r="AA13" s="1079"/>
      <c r="AB13" s="1079"/>
      <c r="AC13" s="1080"/>
    </row>
    <row r="14" spans="2:29" x14ac:dyDescent="0.15">
      <c r="B14" s="649"/>
      <c r="C14" s="526"/>
      <c r="D14" s="558" t="s">
        <v>52</v>
      </c>
      <c r="E14" s="559"/>
      <c r="F14" s="560"/>
      <c r="G14" s="555" t="s">
        <v>19</v>
      </c>
      <c r="H14" s="556"/>
      <c r="I14" s="556"/>
      <c r="J14" s="556"/>
      <c r="K14" s="556"/>
      <c r="L14" s="556"/>
      <c r="M14" s="556"/>
      <c r="N14" s="557"/>
      <c r="O14" s="1081">
        <v>50.1</v>
      </c>
      <c r="P14" s="1082"/>
      <c r="Q14" s="1083"/>
      <c r="R14" s="1077">
        <v>1.6299999999999999E-2</v>
      </c>
      <c r="S14" s="1078"/>
      <c r="T14" s="1078"/>
      <c r="U14" s="1078"/>
      <c r="V14" s="1079"/>
      <c r="W14" s="1079"/>
      <c r="X14" s="1079"/>
      <c r="Y14" s="1079"/>
      <c r="Z14" s="1079"/>
      <c r="AA14" s="1079"/>
      <c r="AB14" s="1079"/>
      <c r="AC14" s="1080"/>
    </row>
    <row r="15" spans="2:29" x14ac:dyDescent="0.15">
      <c r="B15" s="649"/>
      <c r="C15" s="526"/>
      <c r="D15" s="561"/>
      <c r="E15" s="562"/>
      <c r="F15" s="563"/>
      <c r="G15" s="555" t="s">
        <v>20</v>
      </c>
      <c r="H15" s="556"/>
      <c r="I15" s="556"/>
      <c r="J15" s="556"/>
      <c r="K15" s="556"/>
      <c r="L15" s="556"/>
      <c r="M15" s="556"/>
      <c r="N15" s="557"/>
      <c r="O15" s="1081">
        <v>46.1</v>
      </c>
      <c r="P15" s="1082"/>
      <c r="Q15" s="1083"/>
      <c r="R15" s="1077">
        <v>1.44E-2</v>
      </c>
      <c r="S15" s="1078"/>
      <c r="T15" s="1078"/>
      <c r="U15" s="1078"/>
      <c r="V15" s="1079"/>
      <c r="W15" s="1079"/>
      <c r="X15" s="1079"/>
      <c r="Y15" s="1079"/>
      <c r="Z15" s="1079"/>
      <c r="AA15" s="1079"/>
      <c r="AB15" s="1079"/>
      <c r="AC15" s="1080"/>
    </row>
    <row r="16" spans="2:29" x14ac:dyDescent="0.15">
      <c r="B16" s="649"/>
      <c r="C16" s="526"/>
      <c r="D16" s="571" t="s">
        <v>53</v>
      </c>
      <c r="E16" s="571"/>
      <c r="F16" s="571"/>
      <c r="G16" s="570" t="s">
        <v>21</v>
      </c>
      <c r="H16" s="570"/>
      <c r="I16" s="570"/>
      <c r="J16" s="570"/>
      <c r="K16" s="570"/>
      <c r="L16" s="570"/>
      <c r="M16" s="570"/>
      <c r="N16" s="570"/>
      <c r="O16" s="1081">
        <v>54.7</v>
      </c>
      <c r="P16" s="1082"/>
      <c r="Q16" s="1083"/>
      <c r="R16" s="1077">
        <v>1.3899999999999999E-2</v>
      </c>
      <c r="S16" s="1078"/>
      <c r="T16" s="1078"/>
      <c r="U16" s="1078"/>
      <c r="V16" s="1079"/>
      <c r="W16" s="1079"/>
      <c r="X16" s="1079"/>
      <c r="Y16" s="1079"/>
      <c r="Z16" s="1079"/>
      <c r="AA16" s="1079"/>
      <c r="AB16" s="1079"/>
      <c r="AC16" s="1080"/>
    </row>
    <row r="17" spans="2:29" x14ac:dyDescent="0.15">
      <c r="B17" s="649"/>
      <c r="C17" s="526"/>
      <c r="D17" s="571"/>
      <c r="E17" s="571"/>
      <c r="F17" s="571"/>
      <c r="G17" s="570" t="s">
        <v>22</v>
      </c>
      <c r="H17" s="570"/>
      <c r="I17" s="570"/>
      <c r="J17" s="570"/>
      <c r="K17" s="570"/>
      <c r="L17" s="570"/>
      <c r="M17" s="570"/>
      <c r="N17" s="570"/>
      <c r="O17" s="1081">
        <v>38.4</v>
      </c>
      <c r="P17" s="1082"/>
      <c r="Q17" s="1083"/>
      <c r="R17" s="1077">
        <v>1.3899999999999999E-2</v>
      </c>
      <c r="S17" s="1078"/>
      <c r="T17" s="1078"/>
      <c r="U17" s="1078"/>
      <c r="V17" s="1079"/>
      <c r="W17" s="1079"/>
      <c r="X17" s="1079"/>
      <c r="Y17" s="1079"/>
      <c r="Z17" s="1079"/>
      <c r="AA17" s="1079"/>
      <c r="AB17" s="1079"/>
      <c r="AC17" s="1080"/>
    </row>
    <row r="18" spans="2:29" x14ac:dyDescent="0.15">
      <c r="B18" s="649"/>
      <c r="C18" s="526"/>
      <c r="D18" s="440" t="s">
        <v>23</v>
      </c>
      <c r="E18" s="441"/>
      <c r="F18" s="442"/>
      <c r="G18" s="443" t="s">
        <v>24</v>
      </c>
      <c r="H18" s="516"/>
      <c r="I18" s="516"/>
      <c r="J18" s="516"/>
      <c r="K18" s="516"/>
      <c r="L18" s="516"/>
      <c r="M18" s="516"/>
      <c r="N18" s="517"/>
      <c r="O18" s="1081">
        <v>28.7</v>
      </c>
      <c r="P18" s="1082"/>
      <c r="Q18" s="1083"/>
      <c r="R18" s="1077">
        <v>2.46E-2</v>
      </c>
      <c r="S18" s="1078"/>
      <c r="T18" s="1078"/>
      <c r="U18" s="1078"/>
      <c r="V18" s="1079"/>
      <c r="W18" s="1079"/>
      <c r="X18" s="1079"/>
      <c r="Y18" s="1079"/>
      <c r="Z18" s="1079"/>
      <c r="AA18" s="1079"/>
      <c r="AB18" s="1079"/>
      <c r="AC18" s="1080"/>
    </row>
    <row r="19" spans="2:29" x14ac:dyDescent="0.15">
      <c r="B19" s="649"/>
      <c r="C19" s="526"/>
      <c r="D19" s="564"/>
      <c r="E19" s="565"/>
      <c r="F19" s="566"/>
      <c r="G19" s="443" t="s">
        <v>25</v>
      </c>
      <c r="H19" s="516"/>
      <c r="I19" s="516"/>
      <c r="J19" s="516"/>
      <c r="K19" s="516"/>
      <c r="L19" s="516"/>
      <c r="M19" s="516"/>
      <c r="N19" s="517"/>
      <c r="O19" s="1081">
        <v>26.1</v>
      </c>
      <c r="P19" s="1082"/>
      <c r="Q19" s="1083"/>
      <c r="R19" s="1077">
        <v>2.4299999999999999E-2</v>
      </c>
      <c r="S19" s="1078"/>
      <c r="T19" s="1078"/>
      <c r="U19" s="1078"/>
      <c r="V19" s="1079"/>
      <c r="W19" s="1079"/>
      <c r="X19" s="1079"/>
      <c r="Y19" s="1079"/>
      <c r="Z19" s="1079"/>
      <c r="AA19" s="1079"/>
      <c r="AB19" s="1079"/>
      <c r="AC19" s="1080"/>
    </row>
    <row r="20" spans="2:29" x14ac:dyDescent="0.15">
      <c r="B20" s="649"/>
      <c r="C20" s="526"/>
      <c r="D20" s="567"/>
      <c r="E20" s="568"/>
      <c r="F20" s="569"/>
      <c r="G20" s="443" t="s">
        <v>26</v>
      </c>
      <c r="H20" s="516"/>
      <c r="I20" s="516"/>
      <c r="J20" s="516"/>
      <c r="K20" s="516"/>
      <c r="L20" s="516"/>
      <c r="M20" s="516"/>
      <c r="N20" s="517"/>
      <c r="O20" s="1081">
        <v>27.8</v>
      </c>
      <c r="P20" s="1082"/>
      <c r="Q20" s="1083"/>
      <c r="R20" s="1077">
        <v>2.5899999999999999E-2</v>
      </c>
      <c r="S20" s="1078"/>
      <c r="T20" s="1078"/>
      <c r="U20" s="1078"/>
      <c r="V20" s="1079"/>
      <c r="W20" s="1079"/>
      <c r="X20" s="1079"/>
      <c r="Y20" s="1079"/>
      <c r="Z20" s="1079"/>
      <c r="AA20" s="1079"/>
      <c r="AB20" s="1079"/>
      <c r="AC20" s="1080"/>
    </row>
    <row r="21" spans="2:29" x14ac:dyDescent="0.15">
      <c r="B21" s="649"/>
      <c r="C21" s="526"/>
      <c r="D21" s="518" t="s">
        <v>35</v>
      </c>
      <c r="E21" s="518"/>
      <c r="F21" s="518"/>
      <c r="G21" s="457" t="s">
        <v>54</v>
      </c>
      <c r="H21" s="457"/>
      <c r="I21" s="457"/>
      <c r="J21" s="457"/>
      <c r="K21" s="457"/>
      <c r="L21" s="457"/>
      <c r="M21" s="457"/>
      <c r="N21" s="457"/>
      <c r="O21" s="513"/>
      <c r="P21" s="514"/>
      <c r="Q21" s="515"/>
      <c r="R21" s="1077"/>
      <c r="S21" s="1078"/>
      <c r="T21" s="1078"/>
      <c r="U21" s="1078"/>
      <c r="V21" s="1079"/>
      <c r="W21" s="1079"/>
      <c r="X21" s="1079"/>
      <c r="Y21" s="1079"/>
      <c r="Z21" s="1079"/>
      <c r="AA21" s="1079"/>
      <c r="AB21" s="1079"/>
      <c r="AC21" s="1080"/>
    </row>
    <row r="22" spans="2:29" ht="14.25" x14ac:dyDescent="0.15">
      <c r="B22" s="649"/>
      <c r="C22" s="526"/>
      <c r="D22" s="518"/>
      <c r="E22" s="518"/>
      <c r="F22" s="518"/>
      <c r="G22" s="23" t="s">
        <v>31</v>
      </c>
      <c r="H22" s="512"/>
      <c r="I22" s="512"/>
      <c r="J22" s="512"/>
      <c r="K22" s="512"/>
      <c r="L22" s="512"/>
      <c r="M22" s="512"/>
      <c r="N22" s="24" t="s">
        <v>32</v>
      </c>
      <c r="O22" s="1084"/>
      <c r="P22" s="1085"/>
      <c r="Q22" s="1086"/>
      <c r="R22" s="470"/>
      <c r="S22" s="471"/>
      <c r="T22" s="471"/>
      <c r="U22" s="471"/>
      <c r="V22" s="444"/>
      <c r="W22" s="444"/>
      <c r="X22" s="444"/>
      <c r="Y22" s="444"/>
      <c r="Z22" s="444"/>
      <c r="AA22" s="444"/>
      <c r="AB22" s="444"/>
      <c r="AC22" s="445"/>
    </row>
    <row r="23" spans="2:29" ht="14.25" x14ac:dyDescent="0.15">
      <c r="B23" s="649"/>
      <c r="C23" s="526"/>
      <c r="D23" s="518"/>
      <c r="E23" s="518"/>
      <c r="F23" s="518"/>
      <c r="G23" s="23" t="s">
        <v>31</v>
      </c>
      <c r="H23" s="512"/>
      <c r="I23" s="512"/>
      <c r="J23" s="512"/>
      <c r="K23" s="512"/>
      <c r="L23" s="512"/>
      <c r="M23" s="512"/>
      <c r="N23" s="24" t="s">
        <v>32</v>
      </c>
      <c r="O23" s="1084"/>
      <c r="P23" s="1085"/>
      <c r="Q23" s="1086"/>
      <c r="R23" s="470"/>
      <c r="S23" s="471"/>
      <c r="T23" s="471"/>
      <c r="U23" s="471"/>
      <c r="V23" s="444"/>
      <c r="W23" s="444"/>
      <c r="X23" s="444"/>
      <c r="Y23" s="444"/>
      <c r="Z23" s="444"/>
      <c r="AA23" s="444"/>
      <c r="AB23" s="444"/>
      <c r="AC23" s="445"/>
    </row>
    <row r="24" spans="2:29" ht="14.25" x14ac:dyDescent="0.15">
      <c r="B24" s="649"/>
      <c r="C24" s="526"/>
      <c r="D24" s="518"/>
      <c r="E24" s="518"/>
      <c r="F24" s="518"/>
      <c r="G24" s="23" t="s">
        <v>31</v>
      </c>
      <c r="H24" s="512"/>
      <c r="I24" s="512"/>
      <c r="J24" s="512"/>
      <c r="K24" s="512"/>
      <c r="L24" s="512"/>
      <c r="M24" s="512"/>
      <c r="N24" s="24" t="s">
        <v>32</v>
      </c>
      <c r="O24" s="1084"/>
      <c r="P24" s="1085"/>
      <c r="Q24" s="1086"/>
      <c r="R24" s="470"/>
      <c r="S24" s="471"/>
      <c r="T24" s="471"/>
      <c r="U24" s="471"/>
      <c r="V24" s="444"/>
      <c r="W24" s="444"/>
      <c r="X24" s="444"/>
      <c r="Y24" s="444"/>
      <c r="Z24" s="444"/>
      <c r="AA24" s="444"/>
      <c r="AB24" s="444"/>
      <c r="AC24" s="445"/>
    </row>
    <row r="25" spans="2:29" ht="14.25" x14ac:dyDescent="0.15">
      <c r="B25" s="649"/>
      <c r="C25" s="526"/>
      <c r="D25" s="457" t="s">
        <v>105</v>
      </c>
      <c r="E25" s="457"/>
      <c r="F25" s="457"/>
      <c r="G25" s="457"/>
      <c r="H25" s="457"/>
      <c r="I25" s="457"/>
      <c r="J25" s="457"/>
      <c r="K25" s="457"/>
      <c r="L25" s="457"/>
      <c r="M25" s="457"/>
      <c r="N25" s="457"/>
      <c r="O25" s="1087"/>
      <c r="P25" s="1088"/>
      <c r="Q25" s="1089"/>
      <c r="R25" s="472"/>
      <c r="S25" s="473"/>
      <c r="T25" s="473"/>
      <c r="U25" s="473"/>
      <c r="V25" s="474"/>
      <c r="W25" s="474"/>
      <c r="X25" s="474"/>
      <c r="Y25" s="474"/>
      <c r="Z25" s="474"/>
      <c r="AA25" s="474"/>
      <c r="AB25" s="474"/>
      <c r="AC25" s="475"/>
    </row>
    <row r="26" spans="2:29" ht="14.25" x14ac:dyDescent="0.15">
      <c r="B26" s="649"/>
      <c r="C26" s="476" t="s">
        <v>145</v>
      </c>
      <c r="D26" s="457" t="s">
        <v>157</v>
      </c>
      <c r="E26" s="457"/>
      <c r="F26" s="457"/>
      <c r="G26" s="457"/>
      <c r="H26" s="457"/>
      <c r="I26" s="457"/>
      <c r="J26" s="457"/>
      <c r="K26" s="457"/>
      <c r="L26" s="457"/>
      <c r="M26" s="457"/>
      <c r="N26" s="457"/>
      <c r="O26" s="1081">
        <v>17.100000000000001</v>
      </c>
      <c r="P26" s="1082"/>
      <c r="Q26" s="1083"/>
      <c r="R26" s="470"/>
      <c r="S26" s="471"/>
      <c r="T26" s="471"/>
      <c r="U26" s="471"/>
      <c r="V26" s="444"/>
      <c r="W26" s="444"/>
      <c r="X26" s="444"/>
      <c r="Y26" s="444"/>
      <c r="Z26" s="444"/>
      <c r="AA26" s="444"/>
      <c r="AB26" s="444"/>
      <c r="AC26" s="445"/>
    </row>
    <row r="27" spans="2:29" ht="14.25" x14ac:dyDescent="0.15">
      <c r="B27" s="649"/>
      <c r="C27" s="476"/>
      <c r="D27" s="457" t="s">
        <v>158</v>
      </c>
      <c r="E27" s="457"/>
      <c r="F27" s="457"/>
      <c r="G27" s="457"/>
      <c r="H27" s="457"/>
      <c r="I27" s="457"/>
      <c r="J27" s="457"/>
      <c r="K27" s="457"/>
      <c r="L27" s="457"/>
      <c r="M27" s="457"/>
      <c r="N27" s="457"/>
      <c r="O27" s="1081">
        <v>35.6</v>
      </c>
      <c r="P27" s="1082"/>
      <c r="Q27" s="1083"/>
      <c r="R27" s="470"/>
      <c r="S27" s="471"/>
      <c r="T27" s="471"/>
      <c r="U27" s="471"/>
      <c r="V27" s="444"/>
      <c r="W27" s="444"/>
      <c r="X27" s="444"/>
      <c r="Y27" s="444"/>
      <c r="Z27" s="444"/>
      <c r="AA27" s="444"/>
      <c r="AB27" s="444"/>
      <c r="AC27" s="445"/>
    </row>
    <row r="28" spans="2:29" ht="14.25" x14ac:dyDescent="0.15">
      <c r="B28" s="649"/>
      <c r="C28" s="476"/>
      <c r="D28" s="457" t="s">
        <v>159</v>
      </c>
      <c r="E28" s="457"/>
      <c r="F28" s="457"/>
      <c r="G28" s="457"/>
      <c r="H28" s="457"/>
      <c r="I28" s="457"/>
      <c r="J28" s="457"/>
      <c r="K28" s="457"/>
      <c r="L28" s="457"/>
      <c r="M28" s="457"/>
      <c r="N28" s="457"/>
      <c r="O28" s="1081">
        <v>26.9</v>
      </c>
      <c r="P28" s="1082"/>
      <c r="Q28" s="1083"/>
      <c r="R28" s="470"/>
      <c r="S28" s="471"/>
      <c r="T28" s="471"/>
      <c r="U28" s="471"/>
      <c r="V28" s="444"/>
      <c r="W28" s="444"/>
      <c r="X28" s="444"/>
      <c r="Y28" s="444"/>
      <c r="Z28" s="444"/>
      <c r="AA28" s="444"/>
      <c r="AB28" s="444"/>
      <c r="AC28" s="445"/>
    </row>
    <row r="29" spans="2:29" ht="14.25" x14ac:dyDescent="0.15">
      <c r="B29" s="649"/>
      <c r="C29" s="476"/>
      <c r="D29" s="457" t="s">
        <v>155</v>
      </c>
      <c r="E29" s="457"/>
      <c r="F29" s="457"/>
      <c r="G29" s="457"/>
      <c r="H29" s="457"/>
      <c r="I29" s="457"/>
      <c r="J29" s="457"/>
      <c r="K29" s="457"/>
      <c r="L29" s="457"/>
      <c r="M29" s="457"/>
      <c r="N29" s="457"/>
      <c r="O29" s="513"/>
      <c r="P29" s="514"/>
      <c r="Q29" s="515"/>
      <c r="R29" s="470"/>
      <c r="S29" s="471"/>
      <c r="T29" s="471"/>
      <c r="U29" s="471"/>
      <c r="V29" s="444"/>
      <c r="W29" s="444"/>
      <c r="X29" s="444"/>
      <c r="Y29" s="444"/>
      <c r="Z29" s="444"/>
      <c r="AA29" s="444"/>
      <c r="AB29" s="444"/>
      <c r="AC29" s="445"/>
    </row>
    <row r="30" spans="2:29" ht="14.25" x14ac:dyDescent="0.15">
      <c r="B30" s="649"/>
      <c r="C30" s="476"/>
      <c r="D30" s="457" t="s">
        <v>155</v>
      </c>
      <c r="E30" s="457"/>
      <c r="F30" s="457"/>
      <c r="G30" s="457"/>
      <c r="H30" s="457"/>
      <c r="I30" s="457"/>
      <c r="J30" s="457"/>
      <c r="K30" s="457"/>
      <c r="L30" s="457"/>
      <c r="M30" s="457"/>
      <c r="N30" s="457"/>
      <c r="O30" s="513"/>
      <c r="P30" s="514"/>
      <c r="Q30" s="515"/>
      <c r="R30" s="470"/>
      <c r="S30" s="471"/>
      <c r="T30" s="471"/>
      <c r="U30" s="471"/>
      <c r="V30" s="444"/>
      <c r="W30" s="444"/>
      <c r="X30" s="444"/>
      <c r="Y30" s="444"/>
      <c r="Z30" s="444"/>
      <c r="AA30" s="444"/>
      <c r="AB30" s="444"/>
      <c r="AC30" s="445"/>
    </row>
    <row r="31" spans="2:29" ht="14.25" x14ac:dyDescent="0.15">
      <c r="B31" s="649"/>
      <c r="C31" s="476"/>
      <c r="D31" s="457" t="s">
        <v>105</v>
      </c>
      <c r="E31" s="457"/>
      <c r="F31" s="457"/>
      <c r="G31" s="457"/>
      <c r="H31" s="457"/>
      <c r="I31" s="457"/>
      <c r="J31" s="457"/>
      <c r="K31" s="457"/>
      <c r="L31" s="457"/>
      <c r="M31" s="457"/>
      <c r="N31" s="457"/>
      <c r="O31" s="1087"/>
      <c r="P31" s="1088"/>
      <c r="Q31" s="1089"/>
      <c r="R31" s="621"/>
      <c r="S31" s="622"/>
      <c r="T31" s="622"/>
      <c r="U31" s="622"/>
      <c r="V31" s="623"/>
      <c r="W31" s="623"/>
      <c r="X31" s="623"/>
      <c r="Y31" s="623"/>
      <c r="Z31" s="623"/>
      <c r="AA31" s="623"/>
      <c r="AB31" s="623"/>
      <c r="AC31" s="624"/>
    </row>
    <row r="32" spans="2:29" ht="14.25" x14ac:dyDescent="0.15">
      <c r="B32" s="649"/>
      <c r="C32" s="480" t="s">
        <v>146</v>
      </c>
      <c r="D32" s="641" t="s">
        <v>163</v>
      </c>
      <c r="E32" s="642"/>
      <c r="F32" s="440" t="s">
        <v>154</v>
      </c>
      <c r="G32" s="441"/>
      <c r="H32" s="441"/>
      <c r="I32" s="441"/>
      <c r="J32" s="441"/>
      <c r="K32" s="441"/>
      <c r="L32" s="441"/>
      <c r="M32" s="441"/>
      <c r="N32" s="442"/>
      <c r="O32" s="426"/>
      <c r="P32" s="427"/>
      <c r="Q32" s="428"/>
      <c r="R32" s="485"/>
      <c r="S32" s="486"/>
      <c r="T32" s="486"/>
      <c r="U32" s="486"/>
      <c r="V32" s="487"/>
      <c r="W32" s="487"/>
      <c r="X32" s="487"/>
      <c r="Y32" s="487"/>
      <c r="Z32" s="487"/>
      <c r="AA32" s="487"/>
      <c r="AB32" s="487"/>
      <c r="AC32" s="488"/>
    </row>
    <row r="33" spans="2:29" ht="14.25" x14ac:dyDescent="0.15">
      <c r="B33" s="649"/>
      <c r="C33" s="481"/>
      <c r="D33" s="643"/>
      <c r="E33" s="644"/>
      <c r="F33" s="12"/>
      <c r="G33" s="443" t="s">
        <v>147</v>
      </c>
      <c r="H33" s="444"/>
      <c r="I33" s="444"/>
      <c r="J33" s="444"/>
      <c r="K33" s="444"/>
      <c r="L33" s="444"/>
      <c r="M33" s="444"/>
      <c r="N33" s="445"/>
      <c r="O33" s="426"/>
      <c r="P33" s="427"/>
      <c r="Q33" s="428"/>
      <c r="R33" s="485"/>
      <c r="S33" s="486"/>
      <c r="T33" s="486"/>
      <c r="U33" s="486"/>
      <c r="V33" s="487"/>
      <c r="W33" s="487"/>
      <c r="X33" s="487"/>
      <c r="Y33" s="487"/>
      <c r="Z33" s="487"/>
      <c r="AA33" s="487"/>
      <c r="AB33" s="487"/>
      <c r="AC33" s="488"/>
    </row>
    <row r="34" spans="2:29" ht="14.25" x14ac:dyDescent="0.15">
      <c r="B34" s="649"/>
      <c r="C34" s="481"/>
      <c r="D34" s="643"/>
      <c r="E34" s="644"/>
      <c r="F34" s="440" t="s">
        <v>154</v>
      </c>
      <c r="G34" s="441"/>
      <c r="H34" s="441"/>
      <c r="I34" s="441"/>
      <c r="J34" s="441"/>
      <c r="K34" s="441"/>
      <c r="L34" s="441"/>
      <c r="M34" s="441"/>
      <c r="N34" s="442"/>
      <c r="O34" s="426"/>
      <c r="P34" s="427"/>
      <c r="Q34" s="428"/>
      <c r="R34" s="485"/>
      <c r="S34" s="486"/>
      <c r="T34" s="486"/>
      <c r="U34" s="486"/>
      <c r="V34" s="487"/>
      <c r="W34" s="487"/>
      <c r="X34" s="487"/>
      <c r="Y34" s="487"/>
      <c r="Z34" s="487"/>
      <c r="AA34" s="487"/>
      <c r="AB34" s="487"/>
      <c r="AC34" s="488"/>
    </row>
    <row r="35" spans="2:29" ht="14.25" x14ac:dyDescent="0.15">
      <c r="B35" s="649"/>
      <c r="C35" s="481"/>
      <c r="D35" s="645"/>
      <c r="E35" s="646"/>
      <c r="F35" s="12"/>
      <c r="G35" s="443" t="s">
        <v>147</v>
      </c>
      <c r="H35" s="444"/>
      <c r="I35" s="444"/>
      <c r="J35" s="444"/>
      <c r="K35" s="444"/>
      <c r="L35" s="444"/>
      <c r="M35" s="444"/>
      <c r="N35" s="445"/>
      <c r="O35" s="426"/>
      <c r="P35" s="427"/>
      <c r="Q35" s="428"/>
      <c r="R35" s="485"/>
      <c r="S35" s="486"/>
      <c r="T35" s="486"/>
      <c r="U35" s="486"/>
      <c r="V35" s="487"/>
      <c r="W35" s="487"/>
      <c r="X35" s="487"/>
      <c r="Y35" s="487"/>
      <c r="Z35" s="487"/>
      <c r="AA35" s="487"/>
      <c r="AB35" s="487"/>
      <c r="AC35" s="488"/>
    </row>
    <row r="36" spans="2:29" ht="14.25" x14ac:dyDescent="0.15">
      <c r="B36" s="649"/>
      <c r="C36" s="481"/>
      <c r="D36" s="635" t="s">
        <v>148</v>
      </c>
      <c r="E36" s="636"/>
      <c r="F36" s="443" t="s">
        <v>149</v>
      </c>
      <c r="G36" s="444"/>
      <c r="H36" s="444"/>
      <c r="I36" s="444"/>
      <c r="J36" s="444"/>
      <c r="K36" s="444"/>
      <c r="L36" s="444"/>
      <c r="M36" s="444"/>
      <c r="N36" s="445"/>
      <c r="O36" s="1081"/>
      <c r="P36" s="1082"/>
      <c r="Q36" s="1083"/>
      <c r="R36" s="485"/>
      <c r="S36" s="486"/>
      <c r="T36" s="486"/>
      <c r="U36" s="486"/>
      <c r="V36" s="487"/>
      <c r="W36" s="487"/>
      <c r="X36" s="487"/>
      <c r="Y36" s="487"/>
      <c r="Z36" s="487"/>
      <c r="AA36" s="487"/>
      <c r="AB36" s="487"/>
      <c r="AC36" s="488"/>
    </row>
    <row r="37" spans="2:29" ht="14.25" x14ac:dyDescent="0.15">
      <c r="B37" s="649"/>
      <c r="C37" s="481"/>
      <c r="D37" s="637"/>
      <c r="E37" s="638"/>
      <c r="F37" s="440" t="s">
        <v>154</v>
      </c>
      <c r="G37" s="441"/>
      <c r="H37" s="441"/>
      <c r="I37" s="441"/>
      <c r="J37" s="441"/>
      <c r="K37" s="441"/>
      <c r="L37" s="441"/>
      <c r="M37" s="441"/>
      <c r="N37" s="442"/>
      <c r="O37" s="513"/>
      <c r="P37" s="514"/>
      <c r="Q37" s="515"/>
      <c r="R37" s="485"/>
      <c r="S37" s="486"/>
      <c r="T37" s="486"/>
      <c r="U37" s="486"/>
      <c r="V37" s="487"/>
      <c r="W37" s="487"/>
      <c r="X37" s="487"/>
      <c r="Y37" s="487"/>
      <c r="Z37" s="487"/>
      <c r="AA37" s="487"/>
      <c r="AB37" s="487"/>
      <c r="AC37" s="488"/>
    </row>
    <row r="38" spans="2:29" ht="14.25" x14ac:dyDescent="0.15">
      <c r="B38" s="649"/>
      <c r="C38" s="481"/>
      <c r="D38" s="639"/>
      <c r="E38" s="640"/>
      <c r="F38" s="440" t="s">
        <v>154</v>
      </c>
      <c r="G38" s="441"/>
      <c r="H38" s="441"/>
      <c r="I38" s="441"/>
      <c r="J38" s="441"/>
      <c r="K38" s="441"/>
      <c r="L38" s="441"/>
      <c r="M38" s="441"/>
      <c r="N38" s="442"/>
      <c r="O38" s="513"/>
      <c r="P38" s="514"/>
      <c r="Q38" s="515"/>
      <c r="R38" s="485"/>
      <c r="S38" s="486"/>
      <c r="T38" s="486"/>
      <c r="U38" s="486"/>
      <c r="V38" s="487"/>
      <c r="W38" s="487"/>
      <c r="X38" s="487"/>
      <c r="Y38" s="487"/>
      <c r="Z38" s="487"/>
      <c r="AA38" s="487"/>
      <c r="AB38" s="487"/>
      <c r="AC38" s="488"/>
    </row>
    <row r="39" spans="2:29" ht="14.25" x14ac:dyDescent="0.15">
      <c r="B39" s="649"/>
      <c r="C39" s="481"/>
      <c r="D39" s="456" t="s">
        <v>105</v>
      </c>
      <c r="E39" s="456"/>
      <c r="F39" s="457"/>
      <c r="G39" s="457"/>
      <c r="H39" s="457"/>
      <c r="I39" s="457"/>
      <c r="J39" s="457"/>
      <c r="K39" s="457"/>
      <c r="L39" s="457"/>
      <c r="M39" s="457"/>
      <c r="N39" s="457"/>
      <c r="O39" s="1090"/>
      <c r="P39" s="1091"/>
      <c r="Q39" s="1092"/>
      <c r="R39" s="621"/>
      <c r="S39" s="622"/>
      <c r="T39" s="622"/>
      <c r="U39" s="622"/>
      <c r="V39" s="623"/>
      <c r="W39" s="623"/>
      <c r="X39" s="623"/>
      <c r="Y39" s="623"/>
      <c r="Z39" s="623"/>
      <c r="AA39" s="623"/>
      <c r="AB39" s="623"/>
      <c r="AC39" s="624"/>
    </row>
    <row r="40" spans="2:29" ht="14.25" x14ac:dyDescent="0.15">
      <c r="B40" s="650"/>
      <c r="C40" s="481"/>
      <c r="D40" s="567"/>
      <c r="E40" s="569"/>
      <c r="F40" s="443" t="s">
        <v>147</v>
      </c>
      <c r="G40" s="444"/>
      <c r="H40" s="444"/>
      <c r="I40" s="444"/>
      <c r="J40" s="444"/>
      <c r="K40" s="444"/>
      <c r="L40" s="444"/>
      <c r="M40" s="444"/>
      <c r="N40" s="445"/>
      <c r="O40" s="1090"/>
      <c r="P40" s="1091"/>
      <c r="Q40" s="1092"/>
      <c r="R40" s="621"/>
      <c r="S40" s="622"/>
      <c r="T40" s="622"/>
      <c r="U40" s="622"/>
      <c r="V40" s="623"/>
      <c r="W40" s="623"/>
      <c r="X40" s="623"/>
      <c r="Y40" s="623"/>
      <c r="Z40" s="623"/>
      <c r="AA40" s="623"/>
      <c r="AB40" s="623"/>
      <c r="AC40" s="624"/>
    </row>
    <row r="41" spans="2:29" x14ac:dyDescent="0.15">
      <c r="B41" s="656" t="s">
        <v>13</v>
      </c>
      <c r="C41" s="653"/>
      <c r="D41" s="213"/>
      <c r="E41" s="212"/>
      <c r="F41" s="94"/>
      <c r="G41" s="94"/>
      <c r="H41" s="94"/>
      <c r="I41" s="94"/>
      <c r="J41" s="94"/>
      <c r="K41" s="94"/>
      <c r="L41" s="94"/>
      <c r="M41" s="94"/>
      <c r="N41" s="94"/>
      <c r="O41" s="240"/>
      <c r="P41" s="240"/>
      <c r="Q41" s="240"/>
      <c r="R41" s="492"/>
      <c r="S41" s="493"/>
      <c r="T41" s="494"/>
      <c r="U41" s="494"/>
      <c r="V41" s="492"/>
      <c r="W41" s="493"/>
      <c r="X41" s="494"/>
      <c r="Y41" s="494"/>
      <c r="Z41" s="492"/>
      <c r="AA41" s="493"/>
      <c r="AB41" s="494"/>
      <c r="AC41" s="494"/>
    </row>
    <row r="42" spans="2:29" ht="14.25" x14ac:dyDescent="0.15">
      <c r="B42" s="657"/>
      <c r="C42" s="658"/>
      <c r="D42" s="496" t="s">
        <v>150</v>
      </c>
      <c r="E42" s="497"/>
      <c r="F42" s="440" t="s">
        <v>151</v>
      </c>
      <c r="G42" s="490"/>
      <c r="H42" s="490"/>
      <c r="I42" s="490"/>
      <c r="J42" s="490"/>
      <c r="K42" s="490"/>
      <c r="L42" s="490"/>
      <c r="M42" s="490"/>
      <c r="N42" s="491"/>
      <c r="O42" s="1093">
        <v>8.64</v>
      </c>
      <c r="P42" s="1094"/>
      <c r="Q42" s="1095"/>
      <c r="R42" s="432"/>
      <c r="S42" s="433"/>
      <c r="T42" s="433"/>
      <c r="U42" s="433"/>
      <c r="V42" s="433"/>
      <c r="W42" s="433"/>
      <c r="X42" s="433"/>
      <c r="Y42" s="433"/>
      <c r="Z42" s="433"/>
      <c r="AA42" s="433"/>
      <c r="AB42" s="433"/>
      <c r="AC42" s="489"/>
    </row>
    <row r="43" spans="2:29" ht="14.25" x14ac:dyDescent="0.15">
      <c r="B43" s="657"/>
      <c r="C43" s="658"/>
      <c r="D43" s="498"/>
      <c r="E43" s="499"/>
      <c r="F43" s="12"/>
      <c r="G43" s="443" t="s">
        <v>147</v>
      </c>
      <c r="H43" s="444"/>
      <c r="I43" s="444"/>
      <c r="J43" s="444"/>
      <c r="K43" s="444"/>
      <c r="L43" s="444"/>
      <c r="M43" s="444"/>
      <c r="N43" s="445"/>
      <c r="O43" s="426"/>
      <c r="P43" s="427"/>
      <c r="Q43" s="428"/>
      <c r="R43" s="432"/>
      <c r="S43" s="433"/>
      <c r="T43" s="433"/>
      <c r="U43" s="433"/>
      <c r="V43" s="433"/>
      <c r="W43" s="433"/>
      <c r="X43" s="433"/>
      <c r="Y43" s="433"/>
      <c r="Z43" s="433"/>
      <c r="AA43" s="433"/>
      <c r="AB43" s="433"/>
      <c r="AC43" s="489"/>
    </row>
    <row r="44" spans="2:29" ht="14.25" x14ac:dyDescent="0.15">
      <c r="B44" s="657"/>
      <c r="C44" s="658"/>
      <c r="D44" s="496" t="s">
        <v>28</v>
      </c>
      <c r="E44" s="497"/>
      <c r="F44" s="440" t="s">
        <v>154</v>
      </c>
      <c r="G44" s="441"/>
      <c r="H44" s="441"/>
      <c r="I44" s="441"/>
      <c r="J44" s="441"/>
      <c r="K44" s="441"/>
      <c r="L44" s="441"/>
      <c r="M44" s="441"/>
      <c r="N44" s="442"/>
      <c r="O44" s="226"/>
      <c r="P44" s="227"/>
      <c r="Q44" s="228"/>
      <c r="R44" s="432"/>
      <c r="S44" s="433"/>
      <c r="T44" s="433"/>
      <c r="U44" s="433"/>
      <c r="V44" s="433"/>
      <c r="W44" s="433"/>
      <c r="X44" s="433"/>
      <c r="Y44" s="433"/>
      <c r="Z44" s="433"/>
      <c r="AA44" s="433"/>
      <c r="AB44" s="433"/>
      <c r="AC44" s="489"/>
    </row>
    <row r="45" spans="2:29" ht="14.25" x14ac:dyDescent="0.15">
      <c r="B45" s="657"/>
      <c r="C45" s="658"/>
      <c r="D45" s="498"/>
      <c r="E45" s="499"/>
      <c r="F45" s="12"/>
      <c r="G45" s="443" t="s">
        <v>147</v>
      </c>
      <c r="H45" s="444"/>
      <c r="I45" s="444"/>
      <c r="J45" s="444"/>
      <c r="K45" s="444"/>
      <c r="L45" s="444"/>
      <c r="M45" s="444"/>
      <c r="N45" s="445"/>
      <c r="O45" s="226"/>
      <c r="P45" s="227"/>
      <c r="Q45" s="228"/>
      <c r="R45" s="432"/>
      <c r="S45" s="433"/>
      <c r="T45" s="433"/>
      <c r="U45" s="433"/>
      <c r="V45" s="433"/>
      <c r="W45" s="433"/>
      <c r="X45" s="433"/>
      <c r="Y45" s="433"/>
      <c r="Z45" s="433"/>
      <c r="AA45" s="433"/>
      <c r="AB45" s="433"/>
      <c r="AC45" s="489"/>
    </row>
    <row r="46" spans="2:29" ht="14.25" x14ac:dyDescent="0.15">
      <c r="B46" s="657"/>
      <c r="C46" s="658"/>
      <c r="D46" s="572" t="s">
        <v>152</v>
      </c>
      <c r="E46" s="573"/>
      <c r="F46" s="443" t="s">
        <v>153</v>
      </c>
      <c r="G46" s="444"/>
      <c r="H46" s="444"/>
      <c r="I46" s="444"/>
      <c r="J46" s="444"/>
      <c r="K46" s="444"/>
      <c r="L46" s="444"/>
      <c r="M46" s="444"/>
      <c r="N46" s="445"/>
      <c r="O46" s="1093"/>
      <c r="P46" s="1094"/>
      <c r="Q46" s="1095"/>
      <c r="R46" s="432"/>
      <c r="S46" s="433"/>
      <c r="T46" s="433"/>
      <c r="U46" s="433"/>
      <c r="V46" s="433"/>
      <c r="W46" s="433"/>
      <c r="X46" s="433"/>
      <c r="Y46" s="433"/>
      <c r="Z46" s="433"/>
      <c r="AA46" s="433"/>
      <c r="AB46" s="433"/>
      <c r="AC46" s="489"/>
    </row>
    <row r="47" spans="2:29" ht="14.25" x14ac:dyDescent="0.15">
      <c r="B47" s="657"/>
      <c r="C47" s="658"/>
      <c r="D47" s="574"/>
      <c r="E47" s="575"/>
      <c r="F47" s="440" t="s">
        <v>154</v>
      </c>
      <c r="G47" s="441"/>
      <c r="H47" s="441"/>
      <c r="I47" s="441"/>
      <c r="J47" s="441"/>
      <c r="K47" s="441"/>
      <c r="L47" s="441"/>
      <c r="M47" s="441"/>
      <c r="N47" s="442"/>
      <c r="O47" s="226"/>
      <c r="P47" s="227"/>
      <c r="Q47" s="228"/>
      <c r="R47" s="432"/>
      <c r="S47" s="433"/>
      <c r="T47" s="433"/>
      <c r="U47" s="433"/>
      <c r="V47" s="433"/>
      <c r="W47" s="433"/>
      <c r="X47" s="433"/>
      <c r="Y47" s="433"/>
      <c r="Z47" s="433"/>
      <c r="AA47" s="433"/>
      <c r="AB47" s="433"/>
      <c r="AC47" s="489"/>
    </row>
    <row r="48" spans="2:29" ht="14.25" x14ac:dyDescent="0.15">
      <c r="B48" s="657"/>
      <c r="C48" s="658"/>
      <c r="D48" s="576"/>
      <c r="E48" s="577"/>
      <c r="F48" s="440" t="s">
        <v>154</v>
      </c>
      <c r="G48" s="441"/>
      <c r="H48" s="441"/>
      <c r="I48" s="441"/>
      <c r="J48" s="441"/>
      <c r="K48" s="441"/>
      <c r="L48" s="441"/>
      <c r="M48" s="441"/>
      <c r="N48" s="442"/>
      <c r="O48" s="226"/>
      <c r="P48" s="227"/>
      <c r="Q48" s="228"/>
      <c r="R48" s="432"/>
      <c r="S48" s="433"/>
      <c r="T48" s="433"/>
      <c r="U48" s="433"/>
      <c r="V48" s="433"/>
      <c r="W48" s="433"/>
      <c r="X48" s="433"/>
      <c r="Y48" s="433"/>
      <c r="Z48" s="433"/>
      <c r="AA48" s="433"/>
      <c r="AB48" s="433"/>
      <c r="AC48" s="489"/>
    </row>
    <row r="49" spans="2:29" ht="14.25" x14ac:dyDescent="0.15">
      <c r="B49" s="657"/>
      <c r="C49" s="658"/>
      <c r="D49" s="456" t="s">
        <v>105</v>
      </c>
      <c r="E49" s="456"/>
      <c r="F49" s="457"/>
      <c r="G49" s="457"/>
      <c r="H49" s="457"/>
      <c r="I49" s="457"/>
      <c r="J49" s="457"/>
      <c r="K49" s="457"/>
      <c r="L49" s="457"/>
      <c r="M49" s="457"/>
      <c r="N49" s="457"/>
      <c r="O49" s="578"/>
      <c r="P49" s="474"/>
      <c r="Q49" s="475"/>
      <c r="R49" s="620"/>
      <c r="S49" s="419"/>
      <c r="T49" s="419"/>
      <c r="U49" s="419"/>
      <c r="V49" s="419"/>
      <c r="W49" s="419"/>
      <c r="X49" s="419"/>
      <c r="Y49" s="419"/>
      <c r="Z49" s="419"/>
      <c r="AA49" s="419"/>
      <c r="AB49" s="419"/>
      <c r="AC49" s="420"/>
    </row>
    <row r="50" spans="2:29" ht="14.25" x14ac:dyDescent="0.15">
      <c r="B50" s="654"/>
      <c r="C50" s="655"/>
      <c r="D50" s="567"/>
      <c r="E50" s="569"/>
      <c r="F50" s="443" t="s">
        <v>147</v>
      </c>
      <c r="G50" s="444"/>
      <c r="H50" s="444"/>
      <c r="I50" s="444"/>
      <c r="J50" s="444"/>
      <c r="K50" s="444"/>
      <c r="L50" s="444"/>
      <c r="M50" s="444"/>
      <c r="N50" s="445"/>
      <c r="O50" s="578"/>
      <c r="P50" s="474"/>
      <c r="Q50" s="475"/>
      <c r="R50" s="421"/>
      <c r="S50" s="422"/>
      <c r="T50" s="422"/>
      <c r="U50" s="422"/>
      <c r="V50" s="422"/>
      <c r="W50" s="422"/>
      <c r="X50" s="422"/>
      <c r="Y50" s="422"/>
      <c r="Z50" s="422"/>
      <c r="AA50" s="422"/>
      <c r="AB50" s="422"/>
      <c r="AC50" s="590"/>
    </row>
    <row r="51" spans="2:29" ht="14.25" x14ac:dyDescent="0.15">
      <c r="B51" s="150"/>
      <c r="C51" s="150"/>
      <c r="D51" s="151"/>
      <c r="E51" s="12"/>
      <c r="F51"/>
      <c r="G51"/>
      <c r="H51"/>
      <c r="I51"/>
      <c r="J51"/>
      <c r="K51"/>
      <c r="L51"/>
      <c r="M51"/>
      <c r="N51"/>
      <c r="O51"/>
      <c r="P51"/>
      <c r="Q51"/>
      <c r="R51"/>
      <c r="S51"/>
      <c r="T51"/>
      <c r="U51"/>
      <c r="V51"/>
      <c r="W51"/>
      <c r="X51"/>
      <c r="Y51"/>
      <c r="Z51"/>
      <c r="AA51"/>
      <c r="AB51"/>
      <c r="AC51"/>
    </row>
    <row r="52" spans="2:29" ht="14.25" x14ac:dyDescent="0.15">
      <c r="B52" s="12"/>
      <c r="C52" s="27"/>
      <c r="D52" s="189"/>
      <c r="E52" s="12"/>
      <c r="F52"/>
      <c r="G52"/>
      <c r="H52"/>
      <c r="I52"/>
      <c r="J52"/>
      <c r="K52"/>
      <c r="L52"/>
      <c r="M52"/>
      <c r="N52"/>
      <c r="O52"/>
      <c r="P52"/>
      <c r="Q52"/>
      <c r="R52"/>
      <c r="S52"/>
      <c r="T52"/>
      <c r="U52"/>
      <c r="V52"/>
      <c r="W52"/>
      <c r="X52"/>
      <c r="Y52"/>
      <c r="Z52"/>
      <c r="AA52"/>
      <c r="AB52"/>
      <c r="AC52"/>
    </row>
    <row r="53" spans="2:29" ht="14.25" x14ac:dyDescent="0.15">
      <c r="B53" s="9"/>
      <c r="C53" s="28"/>
      <c r="D53" s="153"/>
      <c r="E53" s="9"/>
      <c r="F53" s="483"/>
      <c r="G53" s="483"/>
      <c r="H53" s="483"/>
      <c r="I53" s="483"/>
      <c r="J53" s="483"/>
      <c r="K53" s="483"/>
      <c r="L53" s="483"/>
      <c r="M53" s="483"/>
      <c r="N53" s="483"/>
      <c r="O53" s="483"/>
      <c r="P53" s="483"/>
      <c r="Q53" s="483"/>
      <c r="R53" s="483"/>
      <c r="S53" s="483"/>
      <c r="T53" s="483"/>
      <c r="U53" s="215"/>
      <c r="V53" s="215"/>
      <c r="W53" s="215"/>
      <c r="X53" s="215"/>
      <c r="Y53" s="215"/>
      <c r="Z53" s="215"/>
      <c r="AA53" s="215"/>
      <c r="AB53" s="215"/>
      <c r="AC53" s="215"/>
    </row>
    <row r="54" spans="2:29" x14ac:dyDescent="0.15">
      <c r="E54" s="11"/>
      <c r="F54" s="500"/>
      <c r="G54" s="500"/>
      <c r="H54" s="500"/>
      <c r="I54" s="500"/>
      <c r="J54" s="500"/>
      <c r="K54" s="500"/>
      <c r="L54" s="500"/>
      <c r="M54" s="500"/>
      <c r="N54" s="500"/>
      <c r="O54" s="500"/>
      <c r="P54" s="500"/>
      <c r="Q54" s="500"/>
      <c r="R54" s="500"/>
      <c r="S54" s="500"/>
      <c r="T54" s="500"/>
      <c r="U54" s="500"/>
      <c r="V54" s="214"/>
      <c r="W54" s="214"/>
      <c r="X54" s="214"/>
      <c r="Y54" s="214"/>
      <c r="Z54" s="214"/>
      <c r="AA54" s="214"/>
      <c r="AB54" s="214"/>
      <c r="AC54" s="214"/>
    </row>
    <row r="57" spans="2:29" x14ac:dyDescent="0.15">
      <c r="E57" s="522"/>
      <c r="F57" s="522"/>
      <c r="G57" s="522"/>
      <c r="H57" s="522"/>
      <c r="I57" s="522"/>
      <c r="J57" s="522"/>
      <c r="K57" s="522"/>
      <c r="L57" s="522"/>
      <c r="M57" s="522"/>
      <c r="N57" s="522"/>
    </row>
    <row r="58" spans="2:29" x14ac:dyDescent="0.15">
      <c r="E58" s="523"/>
      <c r="F58" s="523"/>
      <c r="G58" s="523"/>
      <c r="H58" s="523"/>
      <c r="I58" s="523"/>
      <c r="J58" s="523"/>
      <c r="K58" s="523"/>
      <c r="L58" s="523"/>
      <c r="M58" s="523"/>
      <c r="N58" s="523"/>
    </row>
    <row r="59" spans="2:29" x14ac:dyDescent="0.15">
      <c r="E59" s="495"/>
      <c r="F59" s="495"/>
      <c r="G59" s="495"/>
      <c r="H59" s="495"/>
      <c r="I59" s="495"/>
      <c r="J59" s="495"/>
      <c r="K59" s="495"/>
      <c r="L59" s="495"/>
      <c r="M59" s="495"/>
      <c r="N59" s="495"/>
    </row>
  </sheetData>
  <mergeCells count="168">
    <mergeCell ref="O46:Q46"/>
    <mergeCell ref="F54:U54"/>
    <mergeCell ref="E57:N57"/>
    <mergeCell ref="E58:H58"/>
    <mergeCell ref="I58:L58"/>
    <mergeCell ref="M58:N58"/>
    <mergeCell ref="E59:H59"/>
    <mergeCell ref="I59:L59"/>
    <mergeCell ref="M59:N59"/>
    <mergeCell ref="F53:T53"/>
    <mergeCell ref="R50:U50"/>
    <mergeCell ref="D50:E50"/>
    <mergeCell ref="F50:N50"/>
    <mergeCell ref="O50:Q50"/>
    <mergeCell ref="O49:Q49"/>
    <mergeCell ref="R49:U49"/>
    <mergeCell ref="F46:N46"/>
    <mergeCell ref="V49:Y49"/>
    <mergeCell ref="R48:U48"/>
    <mergeCell ref="V48:Y48"/>
    <mergeCell ref="Z48:AC48"/>
    <mergeCell ref="D49:N49"/>
    <mergeCell ref="R47:U47"/>
    <mergeCell ref="V47:Y47"/>
    <mergeCell ref="Z47:AC47"/>
    <mergeCell ref="F48:N48"/>
    <mergeCell ref="V50:Y50"/>
    <mergeCell ref="Z50:AC50"/>
    <mergeCell ref="Z49:AC49"/>
    <mergeCell ref="B41:C50"/>
    <mergeCell ref="R41:U41"/>
    <mergeCell ref="V41:Y41"/>
    <mergeCell ref="Z41:AC41"/>
    <mergeCell ref="D42:E43"/>
    <mergeCell ref="F42:N42"/>
    <mergeCell ref="R44:U44"/>
    <mergeCell ref="V44:Y44"/>
    <mergeCell ref="Z44:AC44"/>
    <mergeCell ref="D44:E45"/>
    <mergeCell ref="F44:N44"/>
    <mergeCell ref="G45:N45"/>
    <mergeCell ref="R43:U43"/>
    <mergeCell ref="V43:Y43"/>
    <mergeCell ref="Z43:AC43"/>
    <mergeCell ref="R46:U46"/>
    <mergeCell ref="V46:Y46"/>
    <mergeCell ref="Z46:AC46"/>
    <mergeCell ref="F47:N47"/>
    <mergeCell ref="Z45:AC45"/>
    <mergeCell ref="D46:E48"/>
    <mergeCell ref="R45:U45"/>
    <mergeCell ref="V45:Y45"/>
    <mergeCell ref="O39:Q39"/>
    <mergeCell ref="R37:AC37"/>
    <mergeCell ref="F38:N38"/>
    <mergeCell ref="O38:Q38"/>
    <mergeCell ref="R42:U42"/>
    <mergeCell ref="V42:Y42"/>
    <mergeCell ref="Z42:AC42"/>
    <mergeCell ref="G43:N43"/>
    <mergeCell ref="O43:Q43"/>
    <mergeCell ref="O42:Q42"/>
    <mergeCell ref="R40:AC40"/>
    <mergeCell ref="R33:AC33"/>
    <mergeCell ref="O34:Q34"/>
    <mergeCell ref="R32:AC32"/>
    <mergeCell ref="G33:N33"/>
    <mergeCell ref="O33:Q33"/>
    <mergeCell ref="R31:AC31"/>
    <mergeCell ref="C32:C40"/>
    <mergeCell ref="D32:E35"/>
    <mergeCell ref="O32:Q32"/>
    <mergeCell ref="R36:AC36"/>
    <mergeCell ref="F37:N37"/>
    <mergeCell ref="O37:Q37"/>
    <mergeCell ref="R35:AC35"/>
    <mergeCell ref="D36:E38"/>
    <mergeCell ref="O36:Q36"/>
    <mergeCell ref="R34:AC34"/>
    <mergeCell ref="G35:N35"/>
    <mergeCell ref="O35:Q35"/>
    <mergeCell ref="R39:AC39"/>
    <mergeCell ref="D40:E40"/>
    <mergeCell ref="F40:N40"/>
    <mergeCell ref="O40:Q40"/>
    <mergeCell ref="R38:AC38"/>
    <mergeCell ref="D39:N39"/>
    <mergeCell ref="R27:AC27"/>
    <mergeCell ref="D28:N28"/>
    <mergeCell ref="O28:Q28"/>
    <mergeCell ref="R26:AC26"/>
    <mergeCell ref="O27:Q27"/>
    <mergeCell ref="R25:AC25"/>
    <mergeCell ref="C26:C31"/>
    <mergeCell ref="O26:Q26"/>
    <mergeCell ref="R24:AC24"/>
    <mergeCell ref="O25:Q25"/>
    <mergeCell ref="R30:AC30"/>
    <mergeCell ref="D31:N31"/>
    <mergeCell ref="O31:Q31"/>
    <mergeCell ref="R29:AC29"/>
    <mergeCell ref="D30:N30"/>
    <mergeCell ref="O30:Q30"/>
    <mergeCell ref="R28:AC28"/>
    <mergeCell ref="D29:N29"/>
    <mergeCell ref="O29:Q29"/>
    <mergeCell ref="D21:F24"/>
    <mergeCell ref="G21:N21"/>
    <mergeCell ref="O21:Q21"/>
    <mergeCell ref="R23:AC23"/>
    <mergeCell ref="H24:M24"/>
    <mergeCell ref="O24:Q24"/>
    <mergeCell ref="R22:AC22"/>
    <mergeCell ref="H23:M23"/>
    <mergeCell ref="O23:Q23"/>
    <mergeCell ref="R21:AC21"/>
    <mergeCell ref="H22:M22"/>
    <mergeCell ref="O22:Q22"/>
    <mergeCell ref="R17:AC17"/>
    <mergeCell ref="D18:F20"/>
    <mergeCell ref="G18:N18"/>
    <mergeCell ref="O18:Q18"/>
    <mergeCell ref="R16:AC16"/>
    <mergeCell ref="O17:Q17"/>
    <mergeCell ref="O16:Q16"/>
    <mergeCell ref="R14:AC14"/>
    <mergeCell ref="O15:Q15"/>
    <mergeCell ref="R15:AC15"/>
    <mergeCell ref="R20:AC20"/>
    <mergeCell ref="R19:AC19"/>
    <mergeCell ref="G20:N20"/>
    <mergeCell ref="O20:Q20"/>
    <mergeCell ref="R18:AC18"/>
    <mergeCell ref="G19:N19"/>
    <mergeCell ref="O19:Q19"/>
    <mergeCell ref="R13:AC13"/>
    <mergeCell ref="D14:F15"/>
    <mergeCell ref="O14:Q14"/>
    <mergeCell ref="R12:AC12"/>
    <mergeCell ref="D13:N13"/>
    <mergeCell ref="O13:Q13"/>
    <mergeCell ref="R11:AC11"/>
    <mergeCell ref="D12:N12"/>
    <mergeCell ref="O12:Q12"/>
    <mergeCell ref="R10:AC10"/>
    <mergeCell ref="D11:N11"/>
    <mergeCell ref="O11:Q11"/>
    <mergeCell ref="R9:AC9"/>
    <mergeCell ref="D10:N10"/>
    <mergeCell ref="O10:Q10"/>
    <mergeCell ref="O9:Q9"/>
    <mergeCell ref="R7:AC8"/>
    <mergeCell ref="F36:N36"/>
    <mergeCell ref="B7:N8"/>
    <mergeCell ref="O7:Q8"/>
    <mergeCell ref="B9:B40"/>
    <mergeCell ref="C9:C25"/>
    <mergeCell ref="F32:N32"/>
    <mergeCell ref="F34:N34"/>
    <mergeCell ref="D25:N25"/>
    <mergeCell ref="D26:N26"/>
    <mergeCell ref="D27:N27"/>
    <mergeCell ref="G17:N17"/>
    <mergeCell ref="D16:F17"/>
    <mergeCell ref="G14:N14"/>
    <mergeCell ref="G15:N15"/>
    <mergeCell ref="G16:N16"/>
    <mergeCell ref="D9:N9"/>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C3:DG63"/>
  <sheetViews>
    <sheetView showGridLines="0" showZeros="0" view="pageLayout" zoomScale="70" zoomScaleNormal="90" zoomScaleSheetLayoutView="90" zoomScalePageLayoutView="70" workbookViewId="0">
      <selection activeCell="BN36" sqref="BN36:BQ36"/>
    </sheetView>
  </sheetViews>
  <sheetFormatPr defaultColWidth="2.25" defaultRowHeight="13.5" x14ac:dyDescent="0.15"/>
  <cols>
    <col min="1" max="2" width="2.25" style="1"/>
    <col min="3" max="4" width="3" style="1" customWidth="1"/>
    <col min="5" max="6" width="2.25" style="1" customWidth="1"/>
    <col min="7" max="15" width="2.25" style="1"/>
    <col min="16" max="27" width="2.25" style="1" customWidth="1"/>
    <col min="28" max="45" width="2.25" style="1"/>
    <col min="46" max="57" width="2.25" style="1" customWidth="1"/>
    <col min="58" max="71" width="2.25" style="1"/>
    <col min="72" max="72" width="2.25" style="61"/>
    <col min="73" max="16384" width="2.25" style="1"/>
  </cols>
  <sheetData>
    <row r="3" spans="3:111" s="9" customFormat="1" ht="9.75" customHeight="1" x14ac:dyDescent="0.15">
      <c r="C3" s="626" t="s">
        <v>184</v>
      </c>
      <c r="D3" s="627"/>
      <c r="E3" s="627"/>
      <c r="F3" s="627"/>
      <c r="G3" s="627"/>
      <c r="H3" s="627"/>
      <c r="I3" s="627"/>
      <c r="J3" s="627"/>
      <c r="K3" s="627"/>
      <c r="L3" s="627"/>
      <c r="M3" s="627"/>
      <c r="N3" s="627"/>
      <c r="O3" s="627"/>
      <c r="P3" s="627"/>
      <c r="Q3" s="627"/>
      <c r="R3" s="627"/>
      <c r="S3" s="627"/>
      <c r="T3" s="627"/>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T3" s="61"/>
    </row>
    <row r="4" spans="3:111" s="9" customFormat="1" ht="9.75" customHeight="1" x14ac:dyDescent="0.15">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627"/>
      <c r="BA4" s="627"/>
      <c r="BB4" s="627"/>
      <c r="BC4" s="627"/>
      <c r="BD4" s="627"/>
      <c r="BE4" s="627"/>
      <c r="BF4" s="627"/>
      <c r="BG4" s="627"/>
      <c r="BH4" s="627"/>
      <c r="BI4" s="627"/>
      <c r="BJ4" s="627"/>
      <c r="BK4" s="627"/>
      <c r="BL4" s="627"/>
      <c r="BM4" s="627"/>
      <c r="BN4" s="627"/>
      <c r="BO4" s="627"/>
      <c r="BP4" s="627"/>
      <c r="BQ4" s="627"/>
      <c r="BT4" s="520"/>
      <c r="BU4" s="521"/>
      <c r="BV4" s="521"/>
      <c r="BW4" s="521"/>
      <c r="BX4" s="521"/>
      <c r="BY4" s="521"/>
      <c r="BZ4" s="521"/>
      <c r="CA4" s="521"/>
      <c r="CB4" s="521"/>
      <c r="CC4" s="521"/>
      <c r="CD4" s="521"/>
      <c r="CE4" s="521"/>
      <c r="CF4" s="521"/>
      <c r="CG4" s="521"/>
      <c r="CH4" s="521"/>
      <c r="CI4" s="521"/>
      <c r="CJ4" s="521"/>
      <c r="CK4" s="521"/>
      <c r="CL4" s="521"/>
      <c r="CM4" s="521"/>
      <c r="CN4" s="521"/>
      <c r="CO4" s="521"/>
      <c r="CP4" s="521"/>
      <c r="CQ4" s="521"/>
      <c r="CR4" s="521"/>
      <c r="CS4" s="521"/>
      <c r="CT4" s="521"/>
      <c r="CU4" s="521"/>
      <c r="CV4" s="521"/>
      <c r="CW4" s="521"/>
      <c r="CX4" s="521"/>
      <c r="CY4" s="521"/>
      <c r="CZ4" s="521"/>
      <c r="DA4" s="521"/>
      <c r="DB4" s="521"/>
      <c r="DC4" s="521"/>
      <c r="DD4" s="521"/>
      <c r="DE4" s="521"/>
      <c r="DF4" s="521"/>
      <c r="DG4" s="521"/>
    </row>
    <row r="5" spans="3:111" s="9" customFormat="1" ht="9.75" customHeight="1" x14ac:dyDescent="0.15">
      <c r="C5" s="628" t="s">
        <v>185</v>
      </c>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7"/>
      <c r="BA5" s="627"/>
      <c r="BB5" s="627"/>
      <c r="BC5" s="627"/>
      <c r="BD5" s="627"/>
      <c r="BE5" s="627"/>
      <c r="BF5" s="627"/>
      <c r="BG5" s="627"/>
      <c r="BH5" s="627"/>
      <c r="BI5" s="627"/>
      <c r="BJ5" s="627"/>
      <c r="BK5" s="627"/>
      <c r="BL5" s="627"/>
      <c r="BM5" s="627"/>
      <c r="BN5" s="627"/>
      <c r="BO5" s="627"/>
      <c r="BP5" s="627"/>
      <c r="BQ5" s="627"/>
      <c r="BT5" s="521"/>
      <c r="BU5" s="521"/>
      <c r="BV5" s="521"/>
      <c r="BW5" s="521"/>
      <c r="BX5" s="521"/>
      <c r="BY5" s="521"/>
      <c r="BZ5" s="521"/>
      <c r="CA5" s="521"/>
      <c r="CB5" s="521"/>
      <c r="CC5" s="521"/>
      <c r="CD5" s="521"/>
      <c r="CE5" s="521"/>
      <c r="CF5" s="521"/>
      <c r="CG5" s="521"/>
      <c r="CH5" s="521"/>
      <c r="CI5" s="521"/>
      <c r="CJ5" s="521"/>
      <c r="CK5" s="521"/>
      <c r="CL5" s="521"/>
      <c r="CM5" s="521"/>
      <c r="CN5" s="521"/>
      <c r="CO5" s="521"/>
      <c r="CP5" s="521"/>
      <c r="CQ5" s="521"/>
      <c r="CR5" s="521"/>
      <c r="CS5" s="521"/>
      <c r="CT5" s="521"/>
      <c r="CU5" s="521"/>
      <c r="CV5" s="521"/>
      <c r="CW5" s="521"/>
      <c r="CX5" s="521"/>
      <c r="CY5" s="521"/>
      <c r="CZ5" s="521"/>
      <c r="DA5" s="521"/>
      <c r="DB5" s="521"/>
      <c r="DC5" s="521"/>
      <c r="DD5" s="521"/>
      <c r="DE5" s="521"/>
      <c r="DF5" s="521"/>
      <c r="DG5" s="521"/>
    </row>
    <row r="6" spans="3:111" s="9" customFormat="1" ht="9.75" customHeight="1" x14ac:dyDescent="0.15">
      <c r="C6" s="629"/>
      <c r="D6" s="629"/>
      <c r="E6" s="629"/>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c r="AT6" s="629"/>
      <c r="AU6" s="629"/>
      <c r="AV6" s="629"/>
      <c r="AW6" s="629"/>
      <c r="AX6" s="629"/>
      <c r="AY6" s="629"/>
      <c r="AZ6" s="629"/>
      <c r="BA6" s="629"/>
      <c r="BB6" s="629"/>
      <c r="BC6" s="629"/>
      <c r="BD6" s="629"/>
      <c r="BE6" s="629"/>
      <c r="BF6" s="629"/>
      <c r="BG6" s="629"/>
      <c r="BH6" s="629"/>
      <c r="BI6" s="629"/>
      <c r="BJ6" s="629"/>
      <c r="BK6" s="629"/>
      <c r="BL6" s="629"/>
      <c r="BM6" s="629"/>
      <c r="BN6" s="629"/>
      <c r="BO6" s="629"/>
      <c r="BP6" s="629"/>
      <c r="BQ6" s="629"/>
      <c r="BT6" s="521"/>
      <c r="BU6" s="521"/>
      <c r="BV6" s="521"/>
      <c r="BW6" s="521"/>
      <c r="BX6" s="521"/>
      <c r="BY6" s="521"/>
      <c r="BZ6" s="521"/>
      <c r="CA6" s="521"/>
      <c r="CB6" s="521"/>
      <c r="CC6" s="521"/>
      <c r="CD6" s="521"/>
      <c r="CE6" s="521"/>
      <c r="CF6" s="521"/>
      <c r="CG6" s="521"/>
      <c r="CH6" s="521"/>
      <c r="CI6" s="521"/>
      <c r="CJ6" s="521"/>
      <c r="CK6" s="521"/>
      <c r="CL6" s="521"/>
      <c r="CM6" s="521"/>
      <c r="CN6" s="521"/>
      <c r="CO6" s="521"/>
      <c r="CP6" s="521"/>
      <c r="CQ6" s="521"/>
      <c r="CR6" s="521"/>
      <c r="CS6" s="521"/>
      <c r="CT6" s="521"/>
      <c r="CU6" s="521"/>
      <c r="CV6" s="521"/>
      <c r="CW6" s="521"/>
      <c r="CX6" s="521"/>
      <c r="CY6" s="521"/>
      <c r="CZ6" s="521"/>
      <c r="DA6" s="521"/>
      <c r="DB6" s="521"/>
      <c r="DC6" s="521"/>
      <c r="DD6" s="521"/>
      <c r="DE6" s="521"/>
      <c r="DF6" s="521"/>
      <c r="DG6" s="521"/>
    </row>
    <row r="7" spans="3:111" s="9" customFormat="1" ht="38.1" customHeight="1" x14ac:dyDescent="0.15">
      <c r="C7" s="651" t="s">
        <v>165</v>
      </c>
      <c r="D7" s="652"/>
      <c r="E7" s="652"/>
      <c r="F7" s="652"/>
      <c r="G7" s="652"/>
      <c r="H7" s="652"/>
      <c r="I7" s="652"/>
      <c r="J7" s="652"/>
      <c r="K7" s="652"/>
      <c r="L7" s="652"/>
      <c r="M7" s="652"/>
      <c r="N7" s="652"/>
      <c r="O7" s="653"/>
      <c r="P7" s="530" t="s">
        <v>14</v>
      </c>
      <c r="Q7" s="531"/>
      <c r="R7" s="531"/>
      <c r="S7" s="531"/>
      <c r="T7" s="531"/>
      <c r="U7" s="531"/>
      <c r="V7" s="531"/>
      <c r="W7" s="531"/>
      <c r="X7" s="531"/>
      <c r="Y7" s="531"/>
      <c r="Z7" s="531"/>
      <c r="AA7" s="531"/>
      <c r="AB7" s="531"/>
      <c r="AC7" s="531"/>
      <c r="AD7" s="532"/>
      <c r="AE7" s="533" t="s">
        <v>93</v>
      </c>
      <c r="AF7" s="534"/>
      <c r="AG7" s="535"/>
      <c r="AH7" s="539" t="s">
        <v>128</v>
      </c>
      <c r="AI7" s="540"/>
      <c r="AJ7" s="540"/>
      <c r="AK7" s="540"/>
      <c r="AL7" s="540"/>
      <c r="AM7" s="540"/>
      <c r="AN7" s="540"/>
      <c r="AO7" s="540"/>
      <c r="AP7" s="540"/>
      <c r="AQ7" s="540"/>
      <c r="AR7" s="540"/>
      <c r="AS7" s="541"/>
      <c r="AT7" s="539" t="s">
        <v>213</v>
      </c>
      <c r="AU7" s="490"/>
      <c r="AV7" s="490"/>
      <c r="AW7" s="490"/>
      <c r="AX7" s="490"/>
      <c r="AY7" s="490"/>
      <c r="AZ7" s="490"/>
      <c r="BA7" s="490"/>
      <c r="BB7" s="490"/>
      <c r="BC7" s="490"/>
      <c r="BD7" s="490"/>
      <c r="BE7" s="491"/>
      <c r="BF7" s="542" t="s">
        <v>214</v>
      </c>
      <c r="BG7" s="543"/>
      <c r="BH7" s="543"/>
      <c r="BI7" s="543"/>
      <c r="BJ7" s="543"/>
      <c r="BK7" s="543"/>
      <c r="BL7" s="543"/>
      <c r="BM7" s="543"/>
      <c r="BN7" s="543"/>
      <c r="BO7" s="543"/>
      <c r="BP7" s="543"/>
      <c r="BQ7" s="544"/>
      <c r="BT7" s="61"/>
    </row>
    <row r="8" spans="3:111" s="9" customFormat="1" ht="24" customHeight="1" x14ac:dyDescent="0.15">
      <c r="C8" s="654"/>
      <c r="D8" s="629"/>
      <c r="E8" s="629"/>
      <c r="F8" s="629"/>
      <c r="G8" s="629"/>
      <c r="H8" s="629"/>
      <c r="I8" s="629"/>
      <c r="J8" s="629"/>
      <c r="K8" s="629"/>
      <c r="L8" s="629"/>
      <c r="M8" s="629"/>
      <c r="N8" s="629"/>
      <c r="O8" s="655"/>
      <c r="P8" s="545" t="str">
        <f>別記第1号様式!L63</f>
        <v>基準年度　（　　）年度</v>
      </c>
      <c r="Q8" s="546"/>
      <c r="R8" s="547"/>
      <c r="S8" s="547"/>
      <c r="T8" s="546" t="str">
        <f>別記第1号様式!P63</f>
        <v>前年度　　　（　　）年度</v>
      </c>
      <c r="U8" s="546"/>
      <c r="V8" s="547"/>
      <c r="W8" s="548"/>
      <c r="X8" s="546" t="str">
        <f>別記第1号様式!T63</f>
        <v>目標年度　（　　）年度</v>
      </c>
      <c r="Y8" s="546"/>
      <c r="Z8" s="547"/>
      <c r="AA8" s="548"/>
      <c r="AB8" s="531" t="s">
        <v>12</v>
      </c>
      <c r="AC8" s="531"/>
      <c r="AD8" s="532"/>
      <c r="AE8" s="536"/>
      <c r="AF8" s="537"/>
      <c r="AG8" s="538"/>
      <c r="AH8" s="551" t="str">
        <f>P8</f>
        <v>基準年度　（　　）年度</v>
      </c>
      <c r="AI8" s="549"/>
      <c r="AJ8" s="550"/>
      <c r="AK8" s="550"/>
      <c r="AL8" s="549" t="str">
        <f>T8</f>
        <v>前年度　　　（　　）年度</v>
      </c>
      <c r="AM8" s="549"/>
      <c r="AN8" s="550"/>
      <c r="AO8" s="550"/>
      <c r="AP8" s="549" t="str">
        <f>X8</f>
        <v>目標年度　（　　）年度</v>
      </c>
      <c r="AQ8" s="549"/>
      <c r="AR8" s="550"/>
      <c r="AS8" s="552"/>
      <c r="AT8" s="553"/>
      <c r="AU8" s="553"/>
      <c r="AV8" s="553"/>
      <c r="AW8" s="553"/>
      <c r="AX8" s="553"/>
      <c r="AY8" s="553"/>
      <c r="AZ8" s="553"/>
      <c r="BA8" s="553"/>
      <c r="BB8" s="553"/>
      <c r="BC8" s="553"/>
      <c r="BD8" s="553"/>
      <c r="BE8" s="554"/>
      <c r="BF8" s="551" t="str">
        <f>P8</f>
        <v>基準年度　（　　）年度</v>
      </c>
      <c r="BG8" s="549"/>
      <c r="BH8" s="550"/>
      <c r="BI8" s="550"/>
      <c r="BJ8" s="549" t="str">
        <f>T8</f>
        <v>前年度　　　（　　）年度</v>
      </c>
      <c r="BK8" s="549"/>
      <c r="BL8" s="550"/>
      <c r="BM8" s="550"/>
      <c r="BN8" s="549" t="str">
        <f>X8</f>
        <v>目標年度　（　　）年度</v>
      </c>
      <c r="BO8" s="549"/>
      <c r="BP8" s="550"/>
      <c r="BQ8" s="552"/>
      <c r="BT8" s="520"/>
      <c r="BU8" s="521"/>
      <c r="BV8" s="521"/>
      <c r="BW8" s="521"/>
      <c r="BX8" s="521"/>
      <c r="BY8" s="521"/>
      <c r="BZ8" s="521"/>
      <c r="CA8" s="521"/>
      <c r="CB8" s="521"/>
      <c r="CC8" s="521"/>
      <c r="CD8" s="521"/>
      <c r="CE8" s="521"/>
      <c r="CF8" s="521"/>
      <c r="CG8" s="521"/>
      <c r="CH8" s="521"/>
      <c r="CI8" s="521"/>
      <c r="CJ8" s="521"/>
      <c r="CK8" s="521"/>
      <c r="CL8" s="521"/>
      <c r="CM8" s="521"/>
      <c r="CN8" s="521"/>
      <c r="CO8" s="521"/>
      <c r="CP8" s="521"/>
      <c r="CQ8" s="521"/>
      <c r="CR8" s="521"/>
      <c r="CS8" s="521"/>
      <c r="CT8" s="521"/>
      <c r="CU8" s="521"/>
      <c r="CV8" s="521"/>
      <c r="CW8" s="521"/>
      <c r="CX8" s="521"/>
      <c r="CY8" s="521"/>
      <c r="CZ8" s="521"/>
      <c r="DA8" s="521"/>
      <c r="DB8" s="521"/>
      <c r="DC8" s="521"/>
      <c r="DD8" s="521"/>
      <c r="DE8" s="521"/>
      <c r="DF8" s="521"/>
      <c r="DG8" s="521"/>
    </row>
    <row r="9" spans="3:111" s="9" customFormat="1" ht="19.5" customHeight="1" x14ac:dyDescent="0.15">
      <c r="C9" s="648" t="s">
        <v>175</v>
      </c>
      <c r="D9" s="525" t="s">
        <v>160</v>
      </c>
      <c r="E9" s="524" t="s">
        <v>27</v>
      </c>
      <c r="F9" s="524"/>
      <c r="G9" s="524"/>
      <c r="H9" s="524"/>
      <c r="I9" s="524"/>
      <c r="J9" s="524"/>
      <c r="K9" s="524"/>
      <c r="L9" s="524"/>
      <c r="M9" s="524"/>
      <c r="N9" s="524"/>
      <c r="O9" s="524"/>
      <c r="P9" s="452">
        <f>'別表１－③（事業所①～⑤）'!NS9+'別表１－③（事業所⑥～⑩）'!NS9+'別表１－③（事業所⑪～⑮）'!NS9</f>
        <v>0</v>
      </c>
      <c r="Q9" s="429"/>
      <c r="R9" s="430"/>
      <c r="S9" s="430"/>
      <c r="T9" s="429">
        <f>'別表１－③（事業所①～⑤）'!NW9+'別表１－③（事業所⑥～⑩）'!NW9+'別表１－③（事業所⑪～⑮）'!NW9</f>
        <v>0</v>
      </c>
      <c r="U9" s="429"/>
      <c r="V9" s="430"/>
      <c r="W9" s="431"/>
      <c r="X9" s="429">
        <f>'別表１－③（事業所①～⑤）'!OA9+'別表１－③（事業所⑥～⑩）'!OA9+'別表１－③（事業所⑪～⑮）'!OA9</f>
        <v>0</v>
      </c>
      <c r="Y9" s="429"/>
      <c r="Z9" s="430"/>
      <c r="AA9" s="431"/>
      <c r="AB9" s="423" t="s">
        <v>33</v>
      </c>
      <c r="AC9" s="424"/>
      <c r="AD9" s="425"/>
      <c r="AE9" s="513">
        <f>各種係数!O9</f>
        <v>33.4</v>
      </c>
      <c r="AF9" s="514"/>
      <c r="AG9" s="515"/>
      <c r="AH9" s="452">
        <f>'別表１－③（事業所①～⑤）'!OK9+'別表１－③（事業所⑥～⑩）'!OK9+'別表１－③（事業所⑪～⑮）'!OK9</f>
        <v>0</v>
      </c>
      <c r="AI9" s="429"/>
      <c r="AJ9" s="430"/>
      <c r="AK9" s="430"/>
      <c r="AL9" s="429">
        <f>'別表１－③（事業所①～⑤）'!OO9+'別表１－③（事業所⑥～⑩）'!OO9+'別表１－③（事業所⑪～⑮）'!OO9</f>
        <v>0</v>
      </c>
      <c r="AM9" s="429"/>
      <c r="AN9" s="430"/>
      <c r="AO9" s="431"/>
      <c r="AP9" s="429">
        <f>'別表１－③（事業所①～⑤）'!OS9+'別表１－③（事業所⑥～⑩）'!OS9+'別表１－③（事業所⑪～⑮）'!OS9</f>
        <v>0</v>
      </c>
      <c r="AQ9" s="429"/>
      <c r="AR9" s="430"/>
      <c r="AS9" s="431"/>
      <c r="AT9" s="466">
        <f>各種係数!R9</f>
        <v>1.8700000000000001E-2</v>
      </c>
      <c r="AU9" s="467"/>
      <c r="AV9" s="467"/>
      <c r="AW9" s="467"/>
      <c r="AX9" s="468"/>
      <c r="AY9" s="468"/>
      <c r="AZ9" s="468"/>
      <c r="BA9" s="468"/>
      <c r="BB9" s="468"/>
      <c r="BC9" s="468"/>
      <c r="BD9" s="468"/>
      <c r="BE9" s="469"/>
      <c r="BF9" s="452">
        <f>'別表１－③（事業所①～⑤）'!OW9+'別表１－③（事業所⑥～⑩）'!OW9+'別表１－③（事業所⑪～⑮）'!OW9</f>
        <v>0</v>
      </c>
      <c r="BG9" s="429"/>
      <c r="BH9" s="430"/>
      <c r="BI9" s="430"/>
      <c r="BJ9" s="429">
        <f>'別表１－③（事業所①～⑤）'!PA9+'別表１－③（事業所⑥～⑩）'!PA9+'別表１－③（事業所⑪～⑮）'!PA9</f>
        <v>0</v>
      </c>
      <c r="BK9" s="429"/>
      <c r="BL9" s="430"/>
      <c r="BM9" s="431"/>
      <c r="BN9" s="528">
        <f>'別表１－③（事業所①～⑤）'!PE9+'別表１－③（事業所⑥～⑩）'!PE9+'別表１－③（事業所⑪～⑮）'!PE9</f>
        <v>0</v>
      </c>
      <c r="BO9" s="528"/>
      <c r="BP9" s="528"/>
      <c r="BQ9" s="529"/>
      <c r="BT9" s="61"/>
    </row>
    <row r="10" spans="3:111" s="9" customFormat="1" ht="19.5" customHeight="1" x14ac:dyDescent="0.15">
      <c r="C10" s="649"/>
      <c r="D10" s="526"/>
      <c r="E10" s="457" t="s">
        <v>15</v>
      </c>
      <c r="F10" s="457"/>
      <c r="G10" s="457"/>
      <c r="H10" s="457"/>
      <c r="I10" s="457"/>
      <c r="J10" s="457"/>
      <c r="K10" s="457"/>
      <c r="L10" s="457"/>
      <c r="M10" s="457"/>
      <c r="N10" s="457"/>
      <c r="O10" s="457"/>
      <c r="P10" s="452">
        <f>'別表１－③（事業所①～⑤）'!NS10+'別表１－③（事業所⑥～⑩）'!NS10+'別表１－③（事業所⑪～⑮）'!NS10</f>
        <v>0</v>
      </c>
      <c r="Q10" s="429"/>
      <c r="R10" s="430"/>
      <c r="S10" s="430"/>
      <c r="T10" s="429">
        <f>'別表１－③（事業所①～⑤）'!NW10+'別表１－③（事業所⑥～⑩）'!NW10+'別表１－③（事業所⑪～⑮）'!NW10</f>
        <v>0</v>
      </c>
      <c r="U10" s="429"/>
      <c r="V10" s="430"/>
      <c r="W10" s="431"/>
      <c r="X10" s="429">
        <f>'別表１－③（事業所①～⑤）'!OA10+'別表１－③（事業所⑥～⑩）'!OA10+'別表１－③（事業所⑪～⑮）'!OA10</f>
        <v>0</v>
      </c>
      <c r="Y10" s="429"/>
      <c r="Z10" s="430"/>
      <c r="AA10" s="431"/>
      <c r="AB10" s="423" t="s">
        <v>33</v>
      </c>
      <c r="AC10" s="424"/>
      <c r="AD10" s="425"/>
      <c r="AE10" s="513">
        <f>各種係数!O10</f>
        <v>36.5</v>
      </c>
      <c r="AF10" s="514"/>
      <c r="AG10" s="515"/>
      <c r="AH10" s="452">
        <f>'別表１－③（事業所①～⑤）'!OK10+'別表１－③（事業所⑥～⑩）'!OK10+'別表１－③（事業所⑪～⑮）'!OK10</f>
        <v>0</v>
      </c>
      <c r="AI10" s="429"/>
      <c r="AJ10" s="430"/>
      <c r="AK10" s="430"/>
      <c r="AL10" s="429">
        <f>'別表１－③（事業所①～⑤）'!OO10+'別表１－③（事業所⑥～⑩）'!OO10+'別表１－③（事業所⑪～⑮）'!OO10</f>
        <v>0</v>
      </c>
      <c r="AM10" s="429"/>
      <c r="AN10" s="430"/>
      <c r="AO10" s="431"/>
      <c r="AP10" s="429">
        <f>'別表１－③（事業所①～⑤）'!OS10+'別表１－③（事業所⑥～⑩）'!OS10+'別表１－③（事業所⑪～⑮）'!OS10</f>
        <v>0</v>
      </c>
      <c r="AQ10" s="429"/>
      <c r="AR10" s="430"/>
      <c r="AS10" s="431"/>
      <c r="AT10" s="466">
        <f>各種係数!R10</f>
        <v>1.8700000000000001E-2</v>
      </c>
      <c r="AU10" s="467"/>
      <c r="AV10" s="467"/>
      <c r="AW10" s="467"/>
      <c r="AX10" s="468"/>
      <c r="AY10" s="468"/>
      <c r="AZ10" s="468"/>
      <c r="BA10" s="468"/>
      <c r="BB10" s="468"/>
      <c r="BC10" s="468"/>
      <c r="BD10" s="468"/>
      <c r="BE10" s="469"/>
      <c r="BF10" s="452">
        <f>'別表１－③（事業所①～⑤）'!OW10+'別表１－③（事業所⑥～⑩）'!OW10+'別表１－③（事業所⑪～⑮）'!OW10</f>
        <v>0</v>
      </c>
      <c r="BG10" s="429"/>
      <c r="BH10" s="430"/>
      <c r="BI10" s="430"/>
      <c r="BJ10" s="429">
        <f>'別表１－③（事業所①～⑤）'!PA10+'別表１－③（事業所⑥～⑩）'!PA10+'別表１－③（事業所⑪～⑮）'!PA10</f>
        <v>0</v>
      </c>
      <c r="BK10" s="429"/>
      <c r="BL10" s="430"/>
      <c r="BM10" s="430"/>
      <c r="BN10" s="429">
        <f>'別表１－③（事業所①～⑤）'!PE10+'別表１－③（事業所⑥～⑩）'!PE10+'別表１－③（事業所⑪～⑮）'!PE10</f>
        <v>0</v>
      </c>
      <c r="BO10" s="429"/>
      <c r="BP10" s="430"/>
      <c r="BQ10" s="519"/>
      <c r="BT10" s="61"/>
    </row>
    <row r="11" spans="3:111" s="9" customFormat="1" ht="19.5" customHeight="1" x14ac:dyDescent="0.15">
      <c r="C11" s="649"/>
      <c r="D11" s="526"/>
      <c r="E11" s="457" t="s">
        <v>16</v>
      </c>
      <c r="F11" s="457"/>
      <c r="G11" s="457"/>
      <c r="H11" s="457"/>
      <c r="I11" s="457"/>
      <c r="J11" s="457"/>
      <c r="K11" s="457"/>
      <c r="L11" s="457"/>
      <c r="M11" s="457"/>
      <c r="N11" s="457"/>
      <c r="O11" s="457"/>
      <c r="P11" s="452">
        <f>'別表１－③（事業所①～⑤）'!NS11+'別表１－③（事業所⑥～⑩）'!NS11+'別表１－③（事業所⑪～⑮）'!NS11</f>
        <v>0</v>
      </c>
      <c r="Q11" s="429"/>
      <c r="R11" s="430"/>
      <c r="S11" s="430"/>
      <c r="T11" s="429">
        <f>'別表１－③（事業所①～⑤）'!NW11+'別表１－③（事業所⑥～⑩）'!NW11+'別表１－③（事業所⑪～⑮）'!NW11</f>
        <v>0</v>
      </c>
      <c r="U11" s="429"/>
      <c r="V11" s="430"/>
      <c r="W11" s="431"/>
      <c r="X11" s="429">
        <f>'別表１－③（事業所①～⑤）'!OA11+'別表１－③（事業所⑥～⑩）'!OA11+'別表１－③（事業所⑪～⑮）'!OA11</f>
        <v>0</v>
      </c>
      <c r="Y11" s="429"/>
      <c r="Z11" s="430"/>
      <c r="AA11" s="431"/>
      <c r="AB11" s="423" t="s">
        <v>33</v>
      </c>
      <c r="AC11" s="424"/>
      <c r="AD11" s="425"/>
      <c r="AE11" s="513">
        <f>各種係数!O11</f>
        <v>38</v>
      </c>
      <c r="AF11" s="514"/>
      <c r="AG11" s="515"/>
      <c r="AH11" s="452">
        <f>'別表１－③（事業所①～⑤）'!OK11+'別表１－③（事業所⑥～⑩）'!OK11+'別表１－③（事業所⑪～⑮）'!OK11</f>
        <v>0</v>
      </c>
      <c r="AI11" s="429"/>
      <c r="AJ11" s="430"/>
      <c r="AK11" s="430"/>
      <c r="AL11" s="429">
        <f>'別表１－③（事業所①～⑤）'!OO11+'別表１－③（事業所⑥～⑩）'!OO11+'別表１－③（事業所⑪～⑮）'!OO11</f>
        <v>0</v>
      </c>
      <c r="AM11" s="429"/>
      <c r="AN11" s="430"/>
      <c r="AO11" s="431"/>
      <c r="AP11" s="429">
        <f>'別表１－③（事業所①～⑤）'!OS11+'別表１－③（事業所⑥～⑩）'!OS11+'別表１－③（事業所⑪～⑮）'!OS11</f>
        <v>0</v>
      </c>
      <c r="AQ11" s="429"/>
      <c r="AR11" s="430"/>
      <c r="AS11" s="431"/>
      <c r="AT11" s="466">
        <f>各種係数!R11</f>
        <v>1.8800000000000001E-2</v>
      </c>
      <c r="AU11" s="467"/>
      <c r="AV11" s="467"/>
      <c r="AW11" s="467"/>
      <c r="AX11" s="468"/>
      <c r="AY11" s="468"/>
      <c r="AZ11" s="468"/>
      <c r="BA11" s="468"/>
      <c r="BB11" s="468"/>
      <c r="BC11" s="468"/>
      <c r="BD11" s="468"/>
      <c r="BE11" s="469"/>
      <c r="BF11" s="452">
        <f>'別表１－③（事業所①～⑤）'!OW11+'別表１－③（事業所⑥～⑩）'!OW11+'別表１－③（事業所⑪～⑮）'!OW11</f>
        <v>0</v>
      </c>
      <c r="BG11" s="429"/>
      <c r="BH11" s="430"/>
      <c r="BI11" s="430"/>
      <c r="BJ11" s="429">
        <f>'別表１－③（事業所①～⑤）'!PA11+'別表１－③（事業所⑥～⑩）'!PA11+'別表１－③（事業所⑪～⑮）'!PA11</f>
        <v>0</v>
      </c>
      <c r="BK11" s="429"/>
      <c r="BL11" s="430"/>
      <c r="BM11" s="430"/>
      <c r="BN11" s="429">
        <f>'別表１－③（事業所①～⑤）'!PE11+'別表１－③（事業所⑥～⑩）'!PE11+'別表１－③（事業所⑪～⑮）'!PE11</f>
        <v>0</v>
      </c>
      <c r="BO11" s="429"/>
      <c r="BP11" s="430"/>
      <c r="BQ11" s="519"/>
      <c r="BT11" s="61"/>
    </row>
    <row r="12" spans="3:111" s="9" customFormat="1" ht="19.5" customHeight="1" x14ac:dyDescent="0.15">
      <c r="C12" s="649"/>
      <c r="D12" s="526"/>
      <c r="E12" s="457" t="s">
        <v>17</v>
      </c>
      <c r="F12" s="457"/>
      <c r="G12" s="457"/>
      <c r="H12" s="457"/>
      <c r="I12" s="457"/>
      <c r="J12" s="457"/>
      <c r="K12" s="457"/>
      <c r="L12" s="457"/>
      <c r="M12" s="457"/>
      <c r="N12" s="457"/>
      <c r="O12" s="457"/>
      <c r="P12" s="452">
        <f>'別表１－③（事業所①～⑤）'!NS12+'別表１－③（事業所⑥～⑩）'!NS12+'別表１－③（事業所⑪～⑮）'!NS12</f>
        <v>0</v>
      </c>
      <c r="Q12" s="429"/>
      <c r="R12" s="430"/>
      <c r="S12" s="430"/>
      <c r="T12" s="429">
        <f>'別表１－③（事業所①～⑤）'!NW12+'別表１－③（事業所⑥～⑩）'!NW12+'別表１－③（事業所⑪～⑮）'!NW12</f>
        <v>0</v>
      </c>
      <c r="U12" s="429"/>
      <c r="V12" s="430"/>
      <c r="W12" s="431"/>
      <c r="X12" s="429">
        <f>'別表１－③（事業所①～⑤）'!OA12+'別表１－③（事業所⑥～⑩）'!OA12+'別表１－③（事業所⑪～⑮）'!OA12</f>
        <v>0</v>
      </c>
      <c r="Y12" s="429"/>
      <c r="Z12" s="430"/>
      <c r="AA12" s="431"/>
      <c r="AB12" s="423" t="s">
        <v>33</v>
      </c>
      <c r="AC12" s="424"/>
      <c r="AD12" s="425"/>
      <c r="AE12" s="513">
        <f>各種係数!O12</f>
        <v>38.9</v>
      </c>
      <c r="AF12" s="514"/>
      <c r="AG12" s="515"/>
      <c r="AH12" s="452">
        <f>'別表１－③（事業所①～⑤）'!OK12+'別表１－③（事業所⑥～⑩）'!OK12+'別表１－③（事業所⑪～⑮）'!OK12</f>
        <v>0</v>
      </c>
      <c r="AI12" s="429"/>
      <c r="AJ12" s="430"/>
      <c r="AK12" s="430"/>
      <c r="AL12" s="429">
        <f>'別表１－③（事業所①～⑤）'!OO12+'別表１－③（事業所⑥～⑩）'!OO12+'別表１－③（事業所⑪～⑮）'!OO12</f>
        <v>0</v>
      </c>
      <c r="AM12" s="429"/>
      <c r="AN12" s="430"/>
      <c r="AO12" s="431"/>
      <c r="AP12" s="429">
        <f>'別表１－③（事業所①～⑤）'!OS12+'別表１－③（事業所⑥～⑩）'!OS12+'別表１－③（事業所⑪～⑮）'!OS12</f>
        <v>0</v>
      </c>
      <c r="AQ12" s="429"/>
      <c r="AR12" s="430"/>
      <c r="AS12" s="431"/>
      <c r="AT12" s="466">
        <f>各種係数!R12</f>
        <v>1.9300000000000001E-2</v>
      </c>
      <c r="AU12" s="467"/>
      <c r="AV12" s="467"/>
      <c r="AW12" s="467"/>
      <c r="AX12" s="468"/>
      <c r="AY12" s="468"/>
      <c r="AZ12" s="468"/>
      <c r="BA12" s="468"/>
      <c r="BB12" s="468"/>
      <c r="BC12" s="468"/>
      <c r="BD12" s="468"/>
      <c r="BE12" s="469"/>
      <c r="BF12" s="452">
        <f>'別表１－③（事業所①～⑤）'!OW12+'別表１－③（事業所⑥～⑩）'!OW12+'別表１－③（事業所⑪～⑮）'!OW12</f>
        <v>0</v>
      </c>
      <c r="BG12" s="429"/>
      <c r="BH12" s="430"/>
      <c r="BI12" s="430"/>
      <c r="BJ12" s="429">
        <f>'別表１－③（事業所①～⑤）'!PA12+'別表１－③（事業所⑥～⑩）'!PA12+'別表１－③（事業所⑪～⑮）'!PA12</f>
        <v>0</v>
      </c>
      <c r="BK12" s="429"/>
      <c r="BL12" s="430"/>
      <c r="BM12" s="430"/>
      <c r="BN12" s="429">
        <f>'別表１－③（事業所①～⑤）'!PE12+'別表１－③（事業所⑥～⑩）'!PE12+'別表１－③（事業所⑪～⑮）'!PE12</f>
        <v>0</v>
      </c>
      <c r="BO12" s="429"/>
      <c r="BP12" s="430"/>
      <c r="BQ12" s="519"/>
      <c r="BT12" s="61"/>
    </row>
    <row r="13" spans="3:111" s="9" customFormat="1" ht="19.5" customHeight="1" x14ac:dyDescent="0.15">
      <c r="C13" s="649"/>
      <c r="D13" s="526"/>
      <c r="E13" s="457" t="s">
        <v>18</v>
      </c>
      <c r="F13" s="457"/>
      <c r="G13" s="457"/>
      <c r="H13" s="457"/>
      <c r="I13" s="457"/>
      <c r="J13" s="457"/>
      <c r="K13" s="457"/>
      <c r="L13" s="457"/>
      <c r="M13" s="457"/>
      <c r="N13" s="457"/>
      <c r="O13" s="457"/>
      <c r="P13" s="452">
        <f>'別表１－③（事業所①～⑤）'!NS13+'別表１－③（事業所⑥～⑩）'!NS13+'別表１－③（事業所⑪～⑮）'!NS13</f>
        <v>0</v>
      </c>
      <c r="Q13" s="429"/>
      <c r="R13" s="430"/>
      <c r="S13" s="430"/>
      <c r="T13" s="429">
        <f>'別表１－③（事業所①～⑤）'!NW13+'別表１－③（事業所⑥～⑩）'!NW13+'別表１－③（事業所⑪～⑮）'!NW13</f>
        <v>0</v>
      </c>
      <c r="U13" s="429"/>
      <c r="V13" s="430"/>
      <c r="W13" s="431"/>
      <c r="X13" s="429">
        <f>'別表１－③（事業所①～⑤）'!OA13+'別表１－③（事業所⑥～⑩）'!OA13+'別表１－③（事業所⑪～⑮）'!OA13</f>
        <v>0</v>
      </c>
      <c r="Y13" s="429"/>
      <c r="Z13" s="430"/>
      <c r="AA13" s="431"/>
      <c r="AB13" s="423" t="s">
        <v>33</v>
      </c>
      <c r="AC13" s="424"/>
      <c r="AD13" s="425"/>
      <c r="AE13" s="513">
        <f>各種係数!O13</f>
        <v>41.8</v>
      </c>
      <c r="AF13" s="514"/>
      <c r="AG13" s="515"/>
      <c r="AH13" s="452">
        <f>'別表１－③（事業所①～⑤）'!OK13+'別表１－③（事業所⑥～⑩）'!OK13+'別表１－③（事業所⑪～⑮）'!OK13</f>
        <v>0</v>
      </c>
      <c r="AI13" s="429"/>
      <c r="AJ13" s="430"/>
      <c r="AK13" s="430"/>
      <c r="AL13" s="429">
        <f>'別表１－③（事業所①～⑤）'!OO13+'別表１－③（事業所⑥～⑩）'!OO13+'別表１－③（事業所⑪～⑮）'!OO13</f>
        <v>0</v>
      </c>
      <c r="AM13" s="429"/>
      <c r="AN13" s="430"/>
      <c r="AO13" s="431"/>
      <c r="AP13" s="429">
        <f>'別表１－③（事業所①～⑤）'!OS13+'別表１－③（事業所⑥～⑩）'!OS13+'別表１－③（事業所⑪～⑮）'!OS13</f>
        <v>0</v>
      </c>
      <c r="AQ13" s="429"/>
      <c r="AR13" s="430"/>
      <c r="AS13" s="431"/>
      <c r="AT13" s="466">
        <f>各種係数!R13</f>
        <v>2.0199999999999999E-2</v>
      </c>
      <c r="AU13" s="467"/>
      <c r="AV13" s="467"/>
      <c r="AW13" s="467"/>
      <c r="AX13" s="468"/>
      <c r="AY13" s="468"/>
      <c r="AZ13" s="468"/>
      <c r="BA13" s="468"/>
      <c r="BB13" s="468"/>
      <c r="BC13" s="468"/>
      <c r="BD13" s="468"/>
      <c r="BE13" s="469"/>
      <c r="BF13" s="452">
        <f>'別表１－③（事業所①～⑤）'!OW13+'別表１－③（事業所⑥～⑩）'!OW13+'別表１－③（事業所⑪～⑮）'!OW13</f>
        <v>0</v>
      </c>
      <c r="BG13" s="429"/>
      <c r="BH13" s="430"/>
      <c r="BI13" s="430"/>
      <c r="BJ13" s="429">
        <f>'別表１－③（事業所①～⑤）'!PA13+'別表１－③（事業所⑥～⑩）'!PA13+'別表１－③（事業所⑪～⑮）'!PA13</f>
        <v>0</v>
      </c>
      <c r="BK13" s="429"/>
      <c r="BL13" s="430"/>
      <c r="BM13" s="430"/>
      <c r="BN13" s="429">
        <f>'別表１－③（事業所①～⑤）'!PE13+'別表１－③（事業所⑥～⑩）'!PE13+'別表１－③（事業所⑪～⑮）'!PE13</f>
        <v>0</v>
      </c>
      <c r="BO13" s="429"/>
      <c r="BP13" s="430"/>
      <c r="BQ13" s="519"/>
      <c r="BT13" s="61"/>
    </row>
    <row r="14" spans="3:111" s="9" customFormat="1" ht="19.5" customHeight="1" x14ac:dyDescent="0.15">
      <c r="C14" s="649"/>
      <c r="D14" s="526"/>
      <c r="E14" s="558" t="s">
        <v>52</v>
      </c>
      <c r="F14" s="559"/>
      <c r="G14" s="560"/>
      <c r="H14" s="555" t="s">
        <v>19</v>
      </c>
      <c r="I14" s="556"/>
      <c r="J14" s="556"/>
      <c r="K14" s="556"/>
      <c r="L14" s="556"/>
      <c r="M14" s="556"/>
      <c r="N14" s="556"/>
      <c r="O14" s="557"/>
      <c r="P14" s="452">
        <f>'別表１－③（事業所①～⑤）'!NS14+'別表１－③（事業所⑥～⑩）'!NS14+'別表１－③（事業所⑪～⑮）'!NS14</f>
        <v>0</v>
      </c>
      <c r="Q14" s="429"/>
      <c r="R14" s="430"/>
      <c r="S14" s="430"/>
      <c r="T14" s="429">
        <f>'別表１－③（事業所①～⑤）'!NW14+'別表１－③（事業所⑥～⑩）'!NW14+'別表１－③（事業所⑪～⑮）'!NW14</f>
        <v>0</v>
      </c>
      <c r="U14" s="429"/>
      <c r="V14" s="430"/>
      <c r="W14" s="431"/>
      <c r="X14" s="429">
        <f>'別表１－③（事業所①～⑤）'!OA14+'別表１－③（事業所⑥～⑩）'!OA14+'別表１－③（事業所⑪～⑮）'!OA14</f>
        <v>0</v>
      </c>
      <c r="Y14" s="429"/>
      <c r="Z14" s="430"/>
      <c r="AA14" s="431"/>
      <c r="AB14" s="423" t="s">
        <v>34</v>
      </c>
      <c r="AC14" s="424"/>
      <c r="AD14" s="425"/>
      <c r="AE14" s="513">
        <f>各種係数!O14</f>
        <v>50.1</v>
      </c>
      <c r="AF14" s="514"/>
      <c r="AG14" s="515"/>
      <c r="AH14" s="452">
        <f>'別表１－③（事業所①～⑤）'!OK14+'別表１－③（事業所⑥～⑩）'!OK14+'別表１－③（事業所⑪～⑮）'!OK14</f>
        <v>0</v>
      </c>
      <c r="AI14" s="429"/>
      <c r="AJ14" s="430"/>
      <c r="AK14" s="430"/>
      <c r="AL14" s="429">
        <f>'別表１－③（事業所①～⑤）'!OO14+'別表１－③（事業所⑥～⑩）'!OO14+'別表１－③（事業所⑪～⑮）'!OO14</f>
        <v>0</v>
      </c>
      <c r="AM14" s="429"/>
      <c r="AN14" s="430"/>
      <c r="AO14" s="431"/>
      <c r="AP14" s="429">
        <f>'別表１－③（事業所①～⑤）'!OS14+'別表１－③（事業所⑥～⑩）'!OS14+'別表１－③（事業所⑪～⑮）'!OS14</f>
        <v>0</v>
      </c>
      <c r="AQ14" s="429"/>
      <c r="AR14" s="430"/>
      <c r="AS14" s="431"/>
      <c r="AT14" s="466">
        <f>各種係数!R14</f>
        <v>1.6299999999999999E-2</v>
      </c>
      <c r="AU14" s="467"/>
      <c r="AV14" s="467"/>
      <c r="AW14" s="467"/>
      <c r="AX14" s="468"/>
      <c r="AY14" s="468"/>
      <c r="AZ14" s="468"/>
      <c r="BA14" s="468"/>
      <c r="BB14" s="468"/>
      <c r="BC14" s="468"/>
      <c r="BD14" s="468"/>
      <c r="BE14" s="469"/>
      <c r="BF14" s="452">
        <f>'別表１－③（事業所①～⑤）'!OW14+'別表１－③（事業所⑥～⑩）'!OW14+'別表１－③（事業所⑪～⑮）'!OW14</f>
        <v>0</v>
      </c>
      <c r="BG14" s="429"/>
      <c r="BH14" s="430"/>
      <c r="BI14" s="430"/>
      <c r="BJ14" s="429">
        <f>'別表１－③（事業所①～⑤）'!PA14+'別表１－③（事業所⑥～⑩）'!PA14+'別表１－③（事業所⑪～⑮）'!PA14</f>
        <v>0</v>
      </c>
      <c r="BK14" s="429"/>
      <c r="BL14" s="430"/>
      <c r="BM14" s="430"/>
      <c r="BN14" s="429">
        <f>'別表１－③（事業所①～⑤）'!PE14+'別表１－③（事業所⑥～⑩）'!PE14+'別表１－③（事業所⑪～⑮）'!PE14</f>
        <v>0</v>
      </c>
      <c r="BO14" s="429"/>
      <c r="BP14" s="430"/>
      <c r="BQ14" s="519"/>
      <c r="BT14" s="61"/>
    </row>
    <row r="15" spans="3:111" s="9" customFormat="1" ht="19.5" customHeight="1" x14ac:dyDescent="0.15">
      <c r="C15" s="649"/>
      <c r="D15" s="526"/>
      <c r="E15" s="561"/>
      <c r="F15" s="562"/>
      <c r="G15" s="563"/>
      <c r="H15" s="555" t="s">
        <v>20</v>
      </c>
      <c r="I15" s="556"/>
      <c r="J15" s="556"/>
      <c r="K15" s="556"/>
      <c r="L15" s="556"/>
      <c r="M15" s="556"/>
      <c r="N15" s="556"/>
      <c r="O15" s="557"/>
      <c r="P15" s="452">
        <f>'別表１－③（事業所①～⑤）'!NS15+'別表１－③（事業所⑥～⑩）'!NS15+'別表１－③（事業所⑪～⑮）'!NS15</f>
        <v>0</v>
      </c>
      <c r="Q15" s="429"/>
      <c r="R15" s="430"/>
      <c r="S15" s="430"/>
      <c r="T15" s="429">
        <f>'別表１－③（事業所①～⑤）'!NW15+'別表１－③（事業所⑥～⑩）'!NW15+'別表１－③（事業所⑪～⑮）'!NW15</f>
        <v>0</v>
      </c>
      <c r="U15" s="429"/>
      <c r="V15" s="430"/>
      <c r="W15" s="431"/>
      <c r="X15" s="429">
        <f>'別表１－③（事業所①～⑤）'!OA15+'別表１－③（事業所⑥～⑩）'!OA15+'別表１－③（事業所⑪～⑮）'!OA15</f>
        <v>0</v>
      </c>
      <c r="Y15" s="429"/>
      <c r="Z15" s="430"/>
      <c r="AA15" s="431"/>
      <c r="AB15" s="423" t="s">
        <v>36</v>
      </c>
      <c r="AC15" s="424"/>
      <c r="AD15" s="425"/>
      <c r="AE15" s="513">
        <f>各種係数!O15</f>
        <v>46.1</v>
      </c>
      <c r="AF15" s="514"/>
      <c r="AG15" s="515"/>
      <c r="AH15" s="452">
        <f>'別表１－③（事業所①～⑤）'!OK15+'別表１－③（事業所⑥～⑩）'!OK15+'別表１－③（事業所⑪～⑮）'!OK15</f>
        <v>0</v>
      </c>
      <c r="AI15" s="429"/>
      <c r="AJ15" s="430"/>
      <c r="AK15" s="430"/>
      <c r="AL15" s="429">
        <f>'別表１－③（事業所①～⑤）'!OO15+'別表１－③（事業所⑥～⑩）'!OO15+'別表１－③（事業所⑪～⑮）'!OO15</f>
        <v>0</v>
      </c>
      <c r="AM15" s="429"/>
      <c r="AN15" s="430"/>
      <c r="AO15" s="431"/>
      <c r="AP15" s="429">
        <f>'別表１－③（事業所①～⑤）'!OS15+'別表１－③（事業所⑥～⑩）'!OS15+'別表１－③（事業所⑪～⑮）'!OS15</f>
        <v>0</v>
      </c>
      <c r="AQ15" s="429"/>
      <c r="AR15" s="430"/>
      <c r="AS15" s="431"/>
      <c r="AT15" s="466">
        <f>各種係数!R15</f>
        <v>1.44E-2</v>
      </c>
      <c r="AU15" s="467"/>
      <c r="AV15" s="467"/>
      <c r="AW15" s="467"/>
      <c r="AX15" s="468"/>
      <c r="AY15" s="468"/>
      <c r="AZ15" s="468"/>
      <c r="BA15" s="468"/>
      <c r="BB15" s="468"/>
      <c r="BC15" s="468"/>
      <c r="BD15" s="468"/>
      <c r="BE15" s="469"/>
      <c r="BF15" s="452">
        <f>'別表１－③（事業所①～⑤）'!OW15+'別表１－③（事業所⑥～⑩）'!OW15+'別表１－③（事業所⑪～⑮）'!OW15</f>
        <v>0</v>
      </c>
      <c r="BG15" s="429"/>
      <c r="BH15" s="430"/>
      <c r="BI15" s="430"/>
      <c r="BJ15" s="429">
        <f>'別表１－③（事業所①～⑤）'!PA15+'別表１－③（事業所⑥～⑩）'!PA15+'別表１－③（事業所⑪～⑮）'!PA15</f>
        <v>0</v>
      </c>
      <c r="BK15" s="429"/>
      <c r="BL15" s="430"/>
      <c r="BM15" s="430"/>
      <c r="BN15" s="429">
        <f>'別表１－③（事業所①～⑤）'!PE15+'別表１－③（事業所⑥～⑩）'!PE15+'別表１－③（事業所⑪～⑮）'!PE15</f>
        <v>0</v>
      </c>
      <c r="BO15" s="429"/>
      <c r="BP15" s="430"/>
      <c r="BQ15" s="519"/>
      <c r="BT15" s="61"/>
    </row>
    <row r="16" spans="3:111" s="9" customFormat="1" ht="19.5" customHeight="1" x14ac:dyDescent="0.15">
      <c r="C16" s="649"/>
      <c r="D16" s="526"/>
      <c r="E16" s="571" t="s">
        <v>53</v>
      </c>
      <c r="F16" s="571"/>
      <c r="G16" s="571"/>
      <c r="H16" s="570" t="s">
        <v>21</v>
      </c>
      <c r="I16" s="570"/>
      <c r="J16" s="570"/>
      <c r="K16" s="570"/>
      <c r="L16" s="570"/>
      <c r="M16" s="570"/>
      <c r="N16" s="570"/>
      <c r="O16" s="570"/>
      <c r="P16" s="452">
        <f>'別表１－③（事業所①～⑤）'!NS16+'別表１－③（事業所⑥～⑩）'!NS16+'別表１－③（事業所⑪～⑮）'!NS16</f>
        <v>0</v>
      </c>
      <c r="Q16" s="429"/>
      <c r="R16" s="430"/>
      <c r="S16" s="430"/>
      <c r="T16" s="429">
        <f>'別表１－③（事業所①～⑤）'!NW16+'別表１－③（事業所⑥～⑩）'!NW16+'別表１－③（事業所⑪～⑮）'!NW16</f>
        <v>0</v>
      </c>
      <c r="U16" s="429"/>
      <c r="V16" s="430"/>
      <c r="W16" s="431"/>
      <c r="X16" s="429">
        <f>'別表１－③（事業所①～⑤）'!OA16+'別表１－③（事業所⑥～⑩）'!OA16+'別表１－③（事業所⑪～⑮）'!OA16</f>
        <v>0</v>
      </c>
      <c r="Y16" s="429"/>
      <c r="Z16" s="430"/>
      <c r="AA16" s="431"/>
      <c r="AB16" s="423" t="s">
        <v>34</v>
      </c>
      <c r="AC16" s="424"/>
      <c r="AD16" s="425"/>
      <c r="AE16" s="513">
        <f>各種係数!O16</f>
        <v>54.7</v>
      </c>
      <c r="AF16" s="514"/>
      <c r="AG16" s="515"/>
      <c r="AH16" s="452">
        <f>'別表１－③（事業所①～⑤）'!OK16+'別表１－③（事業所⑥～⑩）'!OK16+'別表１－③（事業所⑪～⑮）'!OK16</f>
        <v>0</v>
      </c>
      <c r="AI16" s="429"/>
      <c r="AJ16" s="430"/>
      <c r="AK16" s="430"/>
      <c r="AL16" s="429">
        <f>'別表１－③（事業所①～⑤）'!OO16+'別表１－③（事業所⑥～⑩）'!OO16+'別表１－③（事業所⑪～⑮）'!OO16</f>
        <v>0</v>
      </c>
      <c r="AM16" s="429"/>
      <c r="AN16" s="430"/>
      <c r="AO16" s="431"/>
      <c r="AP16" s="429">
        <f>'別表１－③（事業所①～⑤）'!OS16+'別表１－③（事業所⑥～⑩）'!OS16+'別表１－③（事業所⑪～⑮）'!OS16</f>
        <v>0</v>
      </c>
      <c r="AQ16" s="429"/>
      <c r="AR16" s="430"/>
      <c r="AS16" s="431"/>
      <c r="AT16" s="466">
        <f>各種係数!R16</f>
        <v>1.3899999999999999E-2</v>
      </c>
      <c r="AU16" s="467"/>
      <c r="AV16" s="467"/>
      <c r="AW16" s="467"/>
      <c r="AX16" s="468"/>
      <c r="AY16" s="468"/>
      <c r="AZ16" s="468"/>
      <c r="BA16" s="468"/>
      <c r="BB16" s="468"/>
      <c r="BC16" s="468"/>
      <c r="BD16" s="468"/>
      <c r="BE16" s="469"/>
      <c r="BF16" s="452">
        <f>'別表１－③（事業所①～⑤）'!OW16+'別表１－③（事業所⑥～⑩）'!OW16+'別表１－③（事業所⑪～⑮）'!OW16</f>
        <v>0</v>
      </c>
      <c r="BG16" s="429"/>
      <c r="BH16" s="430"/>
      <c r="BI16" s="430"/>
      <c r="BJ16" s="429">
        <f>'別表１－③（事業所①～⑤）'!PA16+'別表１－③（事業所⑥～⑩）'!PA16+'別表１－③（事業所⑪～⑮）'!PA16</f>
        <v>0</v>
      </c>
      <c r="BK16" s="429"/>
      <c r="BL16" s="430"/>
      <c r="BM16" s="430"/>
      <c r="BN16" s="429">
        <f>'別表１－③（事業所①～⑤）'!PE16+'別表１－③（事業所⑥～⑩）'!PE16+'別表１－③（事業所⑪～⑮）'!PE16</f>
        <v>0</v>
      </c>
      <c r="BO16" s="429"/>
      <c r="BP16" s="430"/>
      <c r="BQ16" s="519"/>
      <c r="BT16" s="61"/>
    </row>
    <row r="17" spans="3:80" s="9" customFormat="1" ht="19.5" customHeight="1" x14ac:dyDescent="0.15">
      <c r="C17" s="649"/>
      <c r="D17" s="526"/>
      <c r="E17" s="571"/>
      <c r="F17" s="571"/>
      <c r="G17" s="571"/>
      <c r="H17" s="570" t="s">
        <v>22</v>
      </c>
      <c r="I17" s="570"/>
      <c r="J17" s="570"/>
      <c r="K17" s="570"/>
      <c r="L17" s="570"/>
      <c r="M17" s="570"/>
      <c r="N17" s="570"/>
      <c r="O17" s="570"/>
      <c r="P17" s="452">
        <f>'別表１－③（事業所①～⑤）'!NS17+'別表１－③（事業所⑥～⑩）'!NS17+'別表１－③（事業所⑪～⑮）'!NS17</f>
        <v>0</v>
      </c>
      <c r="Q17" s="429"/>
      <c r="R17" s="430"/>
      <c r="S17" s="430"/>
      <c r="T17" s="429">
        <f>'別表１－③（事業所①～⑤）'!NW17+'別表１－③（事業所⑥～⑩）'!NW17+'別表１－③（事業所⑪～⑮）'!NW17</f>
        <v>0</v>
      </c>
      <c r="U17" s="429"/>
      <c r="V17" s="430"/>
      <c r="W17" s="431"/>
      <c r="X17" s="429">
        <f>'別表１－③（事業所①～⑤）'!OA17+'別表１－③（事業所⑥～⑩）'!OA17+'別表１－③（事業所⑪～⑮）'!OA17</f>
        <v>0</v>
      </c>
      <c r="Y17" s="429"/>
      <c r="Z17" s="430"/>
      <c r="AA17" s="431"/>
      <c r="AB17" s="423" t="s">
        <v>36</v>
      </c>
      <c r="AC17" s="424"/>
      <c r="AD17" s="425"/>
      <c r="AE17" s="513">
        <f>各種係数!O17</f>
        <v>38.4</v>
      </c>
      <c r="AF17" s="514"/>
      <c r="AG17" s="515"/>
      <c r="AH17" s="452">
        <f>'別表１－③（事業所①～⑤）'!OK17+'別表１－③（事業所⑥～⑩）'!OK17+'別表１－③（事業所⑪～⑮）'!OK17</f>
        <v>0</v>
      </c>
      <c r="AI17" s="429"/>
      <c r="AJ17" s="430"/>
      <c r="AK17" s="430"/>
      <c r="AL17" s="429">
        <f>'別表１－③（事業所①～⑤）'!OO17+'別表１－③（事業所⑥～⑩）'!OO17+'別表１－③（事業所⑪～⑮）'!OO17</f>
        <v>0</v>
      </c>
      <c r="AM17" s="429"/>
      <c r="AN17" s="430"/>
      <c r="AO17" s="431"/>
      <c r="AP17" s="429">
        <f>'別表１－③（事業所①～⑤）'!OS17+'別表１－③（事業所⑥～⑩）'!OS17+'別表１－③（事業所⑪～⑮）'!OS17</f>
        <v>0</v>
      </c>
      <c r="AQ17" s="429"/>
      <c r="AR17" s="430"/>
      <c r="AS17" s="431"/>
      <c r="AT17" s="466">
        <f>各種係数!R17</f>
        <v>1.3899999999999999E-2</v>
      </c>
      <c r="AU17" s="467"/>
      <c r="AV17" s="467"/>
      <c r="AW17" s="467"/>
      <c r="AX17" s="468"/>
      <c r="AY17" s="468"/>
      <c r="AZ17" s="468"/>
      <c r="BA17" s="468"/>
      <c r="BB17" s="468"/>
      <c r="BC17" s="468"/>
      <c r="BD17" s="468"/>
      <c r="BE17" s="469"/>
      <c r="BF17" s="452">
        <f>'別表１－③（事業所①～⑤）'!OW17+'別表１－③（事業所⑥～⑩）'!OW17+'別表１－③（事業所⑪～⑮）'!OW17</f>
        <v>0</v>
      </c>
      <c r="BG17" s="429"/>
      <c r="BH17" s="430"/>
      <c r="BI17" s="430"/>
      <c r="BJ17" s="429">
        <f>'別表１－③（事業所①～⑤）'!PA17+'別表１－③（事業所⑥～⑩）'!PA17+'別表１－③（事業所⑪～⑮）'!PA17</f>
        <v>0</v>
      </c>
      <c r="BK17" s="429"/>
      <c r="BL17" s="430"/>
      <c r="BM17" s="430"/>
      <c r="BN17" s="429">
        <f>'別表１－③（事業所①～⑤）'!PE17+'別表１－③（事業所⑥～⑩）'!PE17+'別表１－③（事業所⑪～⑮）'!PE17</f>
        <v>0</v>
      </c>
      <c r="BO17" s="429"/>
      <c r="BP17" s="430"/>
      <c r="BQ17" s="519"/>
      <c r="BT17" s="61"/>
    </row>
    <row r="18" spans="3:80" s="9" customFormat="1" ht="19.5" customHeight="1" x14ac:dyDescent="0.15">
      <c r="C18" s="649"/>
      <c r="D18" s="526"/>
      <c r="E18" s="440" t="s">
        <v>23</v>
      </c>
      <c r="F18" s="441"/>
      <c r="G18" s="442"/>
      <c r="H18" s="443" t="s">
        <v>24</v>
      </c>
      <c r="I18" s="516"/>
      <c r="J18" s="516"/>
      <c r="K18" s="516"/>
      <c r="L18" s="516"/>
      <c r="M18" s="516"/>
      <c r="N18" s="516"/>
      <c r="O18" s="517"/>
      <c r="P18" s="452">
        <f>'別表１－③（事業所①～⑤）'!NS18+'別表１－③（事業所⑥～⑩）'!NS18+'別表１－③（事業所⑪～⑮）'!NS18</f>
        <v>0</v>
      </c>
      <c r="Q18" s="429"/>
      <c r="R18" s="430"/>
      <c r="S18" s="430"/>
      <c r="T18" s="429">
        <f>'別表１－③（事業所①～⑤）'!NW18+'別表１－③（事業所⑥～⑩）'!NW18+'別表１－③（事業所⑪～⑮）'!NW18</f>
        <v>0</v>
      </c>
      <c r="U18" s="429"/>
      <c r="V18" s="430"/>
      <c r="W18" s="431"/>
      <c r="X18" s="429">
        <f>'別表１－③（事業所①～⑤）'!OA18+'別表１－③（事業所⑥～⑩）'!OA18+'別表１－③（事業所⑪～⑮）'!OA18</f>
        <v>0</v>
      </c>
      <c r="Y18" s="429"/>
      <c r="Z18" s="430"/>
      <c r="AA18" s="431"/>
      <c r="AB18" s="423" t="s">
        <v>34</v>
      </c>
      <c r="AC18" s="424"/>
      <c r="AD18" s="425"/>
      <c r="AE18" s="513">
        <f>各種係数!O18</f>
        <v>28.7</v>
      </c>
      <c r="AF18" s="514"/>
      <c r="AG18" s="515"/>
      <c r="AH18" s="452">
        <f>'別表１－③（事業所①～⑤）'!OK18+'別表１－③（事業所⑥～⑩）'!OK18+'別表１－③（事業所⑪～⑮）'!OK18</f>
        <v>0</v>
      </c>
      <c r="AI18" s="429"/>
      <c r="AJ18" s="430"/>
      <c r="AK18" s="430"/>
      <c r="AL18" s="429">
        <f>'別表１－③（事業所①～⑤）'!OO18+'別表１－③（事業所⑥～⑩）'!OO18+'別表１－③（事業所⑪～⑮）'!OO18</f>
        <v>0</v>
      </c>
      <c r="AM18" s="429"/>
      <c r="AN18" s="430"/>
      <c r="AO18" s="431"/>
      <c r="AP18" s="429">
        <f>'別表１－③（事業所①～⑤）'!OS18+'別表１－③（事業所⑥～⑩）'!OS18+'別表１－③（事業所⑪～⑮）'!OS18</f>
        <v>0</v>
      </c>
      <c r="AQ18" s="429"/>
      <c r="AR18" s="430"/>
      <c r="AS18" s="431"/>
      <c r="AT18" s="466">
        <f>各種係数!R18</f>
        <v>2.46E-2</v>
      </c>
      <c r="AU18" s="467"/>
      <c r="AV18" s="467"/>
      <c r="AW18" s="467"/>
      <c r="AX18" s="468"/>
      <c r="AY18" s="468"/>
      <c r="AZ18" s="468"/>
      <c r="BA18" s="468"/>
      <c r="BB18" s="468"/>
      <c r="BC18" s="468"/>
      <c r="BD18" s="468"/>
      <c r="BE18" s="469"/>
      <c r="BF18" s="452">
        <f>'別表１－③（事業所①～⑤）'!OW18+'別表１－③（事業所⑥～⑩）'!OW18+'別表１－③（事業所⑪～⑮）'!OW18</f>
        <v>0</v>
      </c>
      <c r="BG18" s="429"/>
      <c r="BH18" s="430"/>
      <c r="BI18" s="430"/>
      <c r="BJ18" s="429">
        <f>'別表１－③（事業所①～⑤）'!PA18+'別表１－③（事業所⑥～⑩）'!PA18+'別表１－③（事業所⑪～⑮）'!PA18</f>
        <v>0</v>
      </c>
      <c r="BK18" s="429"/>
      <c r="BL18" s="430"/>
      <c r="BM18" s="430"/>
      <c r="BN18" s="429">
        <f>'別表１－③（事業所①～⑤）'!PE18+'別表１－③（事業所⑥～⑩）'!PE18+'別表１－③（事業所⑪～⑮）'!PE18</f>
        <v>0</v>
      </c>
      <c r="BO18" s="429"/>
      <c r="BP18" s="430"/>
      <c r="BQ18" s="519"/>
      <c r="BT18" s="61"/>
    </row>
    <row r="19" spans="3:80" s="9" customFormat="1" ht="19.5" customHeight="1" x14ac:dyDescent="0.15">
      <c r="C19" s="649"/>
      <c r="D19" s="526"/>
      <c r="E19" s="564"/>
      <c r="F19" s="565"/>
      <c r="G19" s="566"/>
      <c r="H19" s="443" t="s">
        <v>25</v>
      </c>
      <c r="I19" s="516"/>
      <c r="J19" s="516"/>
      <c r="K19" s="516"/>
      <c r="L19" s="516"/>
      <c r="M19" s="516"/>
      <c r="N19" s="516"/>
      <c r="O19" s="517"/>
      <c r="P19" s="452">
        <f>'別表１－③（事業所①～⑤）'!NS19+'別表１－③（事業所⑥～⑩）'!NS19+'別表１－③（事業所⑪～⑮）'!NS19</f>
        <v>0</v>
      </c>
      <c r="Q19" s="429"/>
      <c r="R19" s="430"/>
      <c r="S19" s="430"/>
      <c r="T19" s="429">
        <f>'別表１－③（事業所①～⑤）'!NW19+'別表１－③（事業所⑥～⑩）'!NW19+'別表１－③（事業所⑪～⑮）'!NW19</f>
        <v>0</v>
      </c>
      <c r="U19" s="429"/>
      <c r="V19" s="430"/>
      <c r="W19" s="431"/>
      <c r="X19" s="429">
        <f>'別表１－③（事業所①～⑤）'!OA19+'別表１－③（事業所⑥～⑩）'!OA19+'別表１－③（事業所⑪～⑮）'!OA19</f>
        <v>0</v>
      </c>
      <c r="Y19" s="429"/>
      <c r="Z19" s="430"/>
      <c r="AA19" s="431"/>
      <c r="AB19" s="423" t="s">
        <v>34</v>
      </c>
      <c r="AC19" s="424"/>
      <c r="AD19" s="425"/>
      <c r="AE19" s="513">
        <f>各種係数!O19</f>
        <v>26.1</v>
      </c>
      <c r="AF19" s="514"/>
      <c r="AG19" s="515"/>
      <c r="AH19" s="452">
        <f>'別表１－③（事業所①～⑤）'!OK19+'別表１－③（事業所⑥～⑩）'!OK19+'別表１－③（事業所⑪～⑮）'!OK19</f>
        <v>0</v>
      </c>
      <c r="AI19" s="429"/>
      <c r="AJ19" s="430"/>
      <c r="AK19" s="430"/>
      <c r="AL19" s="429">
        <f>'別表１－③（事業所①～⑤）'!OO19+'別表１－③（事業所⑥～⑩）'!OO19+'別表１－③（事業所⑪～⑮）'!OO19</f>
        <v>0</v>
      </c>
      <c r="AM19" s="429"/>
      <c r="AN19" s="430"/>
      <c r="AO19" s="431"/>
      <c r="AP19" s="429">
        <f>'別表１－③（事業所①～⑤）'!OS19+'別表１－③（事業所⑥～⑩）'!OS19+'別表１－③（事業所⑪～⑮）'!OS19</f>
        <v>0</v>
      </c>
      <c r="AQ19" s="429"/>
      <c r="AR19" s="430"/>
      <c r="AS19" s="431"/>
      <c r="AT19" s="466">
        <f>各種係数!R19</f>
        <v>2.4299999999999999E-2</v>
      </c>
      <c r="AU19" s="467"/>
      <c r="AV19" s="467"/>
      <c r="AW19" s="467"/>
      <c r="AX19" s="468"/>
      <c r="AY19" s="468"/>
      <c r="AZ19" s="468"/>
      <c r="BA19" s="468"/>
      <c r="BB19" s="468"/>
      <c r="BC19" s="468"/>
      <c r="BD19" s="468"/>
      <c r="BE19" s="469"/>
      <c r="BF19" s="452">
        <f>'別表１－③（事業所①～⑤）'!OW19+'別表１－③（事業所⑥～⑩）'!OW19+'別表１－③（事業所⑪～⑮）'!OW19</f>
        <v>0</v>
      </c>
      <c r="BG19" s="429"/>
      <c r="BH19" s="430"/>
      <c r="BI19" s="430"/>
      <c r="BJ19" s="429">
        <f>'別表１－③（事業所①～⑤）'!PA19+'別表１－③（事業所⑥～⑩）'!PA19+'別表１－③（事業所⑪～⑮）'!PA19</f>
        <v>0</v>
      </c>
      <c r="BK19" s="429"/>
      <c r="BL19" s="430"/>
      <c r="BM19" s="430"/>
      <c r="BN19" s="429">
        <f>'別表１－③（事業所①～⑤）'!PE19+'別表１－③（事業所⑥～⑩）'!PE19+'別表１－③（事業所⑪～⑮）'!PE19</f>
        <v>0</v>
      </c>
      <c r="BO19" s="429"/>
      <c r="BP19" s="430"/>
      <c r="BQ19" s="519"/>
      <c r="BT19" s="61"/>
    </row>
    <row r="20" spans="3:80" s="9" customFormat="1" ht="19.5" customHeight="1" x14ac:dyDescent="0.15">
      <c r="C20" s="649"/>
      <c r="D20" s="526"/>
      <c r="E20" s="567"/>
      <c r="F20" s="568"/>
      <c r="G20" s="569"/>
      <c r="H20" s="443" t="s">
        <v>26</v>
      </c>
      <c r="I20" s="516"/>
      <c r="J20" s="516"/>
      <c r="K20" s="516"/>
      <c r="L20" s="516"/>
      <c r="M20" s="516"/>
      <c r="N20" s="516"/>
      <c r="O20" s="517"/>
      <c r="P20" s="452">
        <f>'別表１－③（事業所①～⑤）'!NS20+'別表１－③（事業所⑥～⑩）'!NS20+'別表１－③（事業所⑪～⑮）'!NS20</f>
        <v>0</v>
      </c>
      <c r="Q20" s="429"/>
      <c r="R20" s="430"/>
      <c r="S20" s="430"/>
      <c r="T20" s="429">
        <f>'別表１－③（事業所①～⑤）'!NW20+'別表１－③（事業所⑥～⑩）'!NW20+'別表１－③（事業所⑪～⑮）'!NW20</f>
        <v>0</v>
      </c>
      <c r="U20" s="429"/>
      <c r="V20" s="430"/>
      <c r="W20" s="431"/>
      <c r="X20" s="429">
        <f>'別表１－③（事業所①～⑤）'!OA20+'別表１－③（事業所⑥～⑩）'!OA20+'別表１－③（事業所⑪～⑮）'!OA20</f>
        <v>0</v>
      </c>
      <c r="Y20" s="429"/>
      <c r="Z20" s="430"/>
      <c r="AA20" s="431"/>
      <c r="AB20" s="423" t="s">
        <v>34</v>
      </c>
      <c r="AC20" s="424"/>
      <c r="AD20" s="425"/>
      <c r="AE20" s="513">
        <f>各種係数!O20</f>
        <v>27.8</v>
      </c>
      <c r="AF20" s="514"/>
      <c r="AG20" s="515"/>
      <c r="AH20" s="452">
        <f>'別表１－③（事業所①～⑤）'!OK20+'別表１－③（事業所⑥～⑩）'!OK20+'別表１－③（事業所⑪～⑮）'!OK20</f>
        <v>0</v>
      </c>
      <c r="AI20" s="429"/>
      <c r="AJ20" s="430"/>
      <c r="AK20" s="430"/>
      <c r="AL20" s="429">
        <f>'別表１－③（事業所①～⑤）'!OO20+'別表１－③（事業所⑥～⑩）'!OO20+'別表１－③（事業所⑪～⑮）'!OO20</f>
        <v>0</v>
      </c>
      <c r="AM20" s="429"/>
      <c r="AN20" s="430"/>
      <c r="AO20" s="431"/>
      <c r="AP20" s="429">
        <f>'別表１－③（事業所①～⑤）'!OS20+'別表１－③（事業所⑥～⑩）'!OS20+'別表１－③（事業所⑪～⑮）'!OS20</f>
        <v>0</v>
      </c>
      <c r="AQ20" s="429"/>
      <c r="AR20" s="430"/>
      <c r="AS20" s="431"/>
      <c r="AT20" s="466">
        <f>各種係数!R20</f>
        <v>2.5899999999999999E-2</v>
      </c>
      <c r="AU20" s="467"/>
      <c r="AV20" s="467"/>
      <c r="AW20" s="467"/>
      <c r="AX20" s="468"/>
      <c r="AY20" s="468"/>
      <c r="AZ20" s="468"/>
      <c r="BA20" s="468"/>
      <c r="BB20" s="468"/>
      <c r="BC20" s="468"/>
      <c r="BD20" s="468"/>
      <c r="BE20" s="469"/>
      <c r="BF20" s="452">
        <f>'別表１－③（事業所①～⑤）'!OW20+'別表１－③（事業所⑥～⑩）'!OW20+'別表１－③（事業所⑪～⑮）'!OW20</f>
        <v>0</v>
      </c>
      <c r="BG20" s="429"/>
      <c r="BH20" s="430"/>
      <c r="BI20" s="430"/>
      <c r="BJ20" s="429">
        <f>'別表１－③（事業所①～⑤）'!PA20+'別表１－③（事業所⑥～⑩）'!PA20+'別表１－③（事業所⑪～⑮）'!PA20</f>
        <v>0</v>
      </c>
      <c r="BK20" s="429"/>
      <c r="BL20" s="430"/>
      <c r="BM20" s="430"/>
      <c r="BN20" s="429">
        <f>'別表１－③（事業所①～⑤）'!PE20+'別表１－③（事業所⑥～⑩）'!PE20+'別表１－③（事業所⑪～⑮）'!PE20</f>
        <v>0</v>
      </c>
      <c r="BO20" s="429"/>
      <c r="BP20" s="430"/>
      <c r="BQ20" s="519"/>
      <c r="BT20" s="61"/>
    </row>
    <row r="21" spans="3:80" s="9" customFormat="1" ht="19.5" customHeight="1" x14ac:dyDescent="0.15">
      <c r="C21" s="649"/>
      <c r="D21" s="526"/>
      <c r="E21" s="518" t="s">
        <v>35</v>
      </c>
      <c r="F21" s="518"/>
      <c r="G21" s="518"/>
      <c r="H21" s="457" t="s">
        <v>54</v>
      </c>
      <c r="I21" s="457"/>
      <c r="J21" s="457"/>
      <c r="K21" s="457"/>
      <c r="L21" s="457"/>
      <c r="M21" s="457"/>
      <c r="N21" s="457"/>
      <c r="O21" s="457"/>
      <c r="P21" s="452">
        <f>'別表１－③（事業所①～⑤）'!NS21+'別表１－③（事業所⑥～⑩）'!NS21+'別表１－③（事業所⑪～⑮）'!NS21</f>
        <v>0</v>
      </c>
      <c r="Q21" s="429"/>
      <c r="R21" s="430"/>
      <c r="S21" s="430"/>
      <c r="T21" s="429">
        <f>'別表１－③（事業所①～⑤）'!NW21+'別表１－③（事業所⑥～⑩）'!NW21+'別表１－③（事業所⑪～⑮）'!NW21</f>
        <v>0</v>
      </c>
      <c r="U21" s="429"/>
      <c r="V21" s="430"/>
      <c r="W21" s="431"/>
      <c r="X21" s="429">
        <f>'別表１－③（事業所①～⑤）'!OA21+'別表１－③（事業所⑥～⑩）'!OA21+'別表１－③（事業所⑪～⑮）'!OA21</f>
        <v>0</v>
      </c>
      <c r="Y21" s="429"/>
      <c r="Z21" s="430"/>
      <c r="AA21" s="431"/>
      <c r="AB21" s="423" t="s">
        <v>36</v>
      </c>
      <c r="AC21" s="424"/>
      <c r="AD21" s="425"/>
      <c r="AE21" s="513"/>
      <c r="AF21" s="514"/>
      <c r="AG21" s="515"/>
      <c r="AH21" s="452">
        <f>'別表１－③（事業所①～⑤）'!OK21+'別表１－③（事業所⑥～⑩）'!OK21+'別表１－③（事業所⑪～⑮）'!OK21</f>
        <v>0</v>
      </c>
      <c r="AI21" s="429"/>
      <c r="AJ21" s="430"/>
      <c r="AK21" s="430"/>
      <c r="AL21" s="429">
        <f>'別表１－③（事業所①～⑤）'!OO21+'別表１－③（事業所⑥～⑩）'!OO21+'別表１－③（事業所⑪～⑮）'!OO21</f>
        <v>0</v>
      </c>
      <c r="AM21" s="429"/>
      <c r="AN21" s="430"/>
      <c r="AO21" s="431"/>
      <c r="AP21" s="429">
        <f>'別表１－③（事業所①～⑤）'!OS21+'別表１－③（事業所⑥～⑩）'!OS21+'別表１－③（事業所⑪～⑮）'!OS21</f>
        <v>0</v>
      </c>
      <c r="AQ21" s="429"/>
      <c r="AR21" s="430"/>
      <c r="AS21" s="431"/>
      <c r="AT21" s="466">
        <f>各種係数!R21</f>
        <v>0</v>
      </c>
      <c r="AU21" s="467"/>
      <c r="AV21" s="467"/>
      <c r="AW21" s="467"/>
      <c r="AX21" s="468"/>
      <c r="AY21" s="468"/>
      <c r="AZ21" s="468"/>
      <c r="BA21" s="468"/>
      <c r="BB21" s="468"/>
      <c r="BC21" s="468"/>
      <c r="BD21" s="468"/>
      <c r="BE21" s="469"/>
      <c r="BF21" s="452">
        <f>'別表１－③（事業所①～⑤）'!OW21+'別表１－③（事業所⑥～⑩）'!OW21+'別表１－③（事業所⑪～⑮）'!OW21</f>
        <v>0</v>
      </c>
      <c r="BG21" s="429"/>
      <c r="BH21" s="430"/>
      <c r="BI21" s="430"/>
      <c r="BJ21" s="429">
        <f>'別表１－③（事業所①～⑤）'!PA21+'別表１－③（事業所⑥～⑩）'!PA21+'別表１－③（事業所⑪～⑮）'!PA21</f>
        <v>0</v>
      </c>
      <c r="BK21" s="429"/>
      <c r="BL21" s="430"/>
      <c r="BM21" s="430"/>
      <c r="BN21" s="429">
        <f>'別表１－③（事業所①～⑤）'!PE21+'別表１－③（事業所⑥～⑩）'!PE21+'別表１－③（事業所⑪～⑮）'!PE21</f>
        <v>0</v>
      </c>
      <c r="BO21" s="429"/>
      <c r="BP21" s="430"/>
      <c r="BQ21" s="519"/>
      <c r="BT21" s="61"/>
    </row>
    <row r="22" spans="3:80" s="9" customFormat="1" ht="19.5" customHeight="1" x14ac:dyDescent="0.15">
      <c r="C22" s="649"/>
      <c r="D22" s="526"/>
      <c r="E22" s="518"/>
      <c r="F22" s="518"/>
      <c r="G22" s="518"/>
      <c r="H22" s="23" t="s">
        <v>31</v>
      </c>
      <c r="I22" s="512"/>
      <c r="J22" s="512"/>
      <c r="K22" s="512"/>
      <c r="L22" s="512"/>
      <c r="M22" s="512"/>
      <c r="N22" s="512"/>
      <c r="O22" s="24" t="s">
        <v>32</v>
      </c>
      <c r="P22" s="452">
        <f>'別表１－③（事業所①～⑤）'!NS22+'別表１－③（事業所⑥～⑩）'!NS22+'別表１－③（事業所⑪～⑮）'!NS22</f>
        <v>0</v>
      </c>
      <c r="Q22" s="429"/>
      <c r="R22" s="430"/>
      <c r="S22" s="430"/>
      <c r="T22" s="429">
        <f>'別表１－③（事業所①～⑤）'!NW22+'別表１－③（事業所⑥～⑩）'!NW22+'別表１－③（事業所⑪～⑮）'!NW22</f>
        <v>0</v>
      </c>
      <c r="U22" s="429"/>
      <c r="V22" s="430"/>
      <c r="W22" s="431"/>
      <c r="X22" s="429">
        <f>'別表１－③（事業所①～⑤）'!OA22+'別表１－③（事業所⑥～⑩）'!OA22+'別表１－③（事業所⑪～⑮）'!OA22</f>
        <v>0</v>
      </c>
      <c r="Y22" s="429"/>
      <c r="Z22" s="430"/>
      <c r="AA22" s="431"/>
      <c r="AB22" s="423"/>
      <c r="AC22" s="424"/>
      <c r="AD22" s="425"/>
      <c r="AE22" s="509"/>
      <c r="AF22" s="510"/>
      <c r="AG22" s="511"/>
      <c r="AH22" s="452">
        <f>'別表１－③（事業所①～⑤）'!OK22+'別表１－③（事業所⑥～⑩）'!OK22+'別表１－③（事業所⑪～⑮）'!OK22</f>
        <v>0</v>
      </c>
      <c r="AI22" s="429"/>
      <c r="AJ22" s="430"/>
      <c r="AK22" s="430"/>
      <c r="AL22" s="429">
        <f>'別表１－③（事業所①～⑤）'!OO22+'別表１－③（事業所⑥～⑩）'!OO22+'別表１－③（事業所⑪～⑮）'!OO22</f>
        <v>0</v>
      </c>
      <c r="AM22" s="429"/>
      <c r="AN22" s="430"/>
      <c r="AO22" s="431"/>
      <c r="AP22" s="429">
        <f>'別表１－③（事業所①～⑤）'!OS22+'別表１－③（事業所⑥～⑩）'!OS22+'別表１－③（事業所⑪～⑮）'!OS22</f>
        <v>0</v>
      </c>
      <c r="AQ22" s="429"/>
      <c r="AR22" s="430"/>
      <c r="AS22" s="431"/>
      <c r="AT22" s="470"/>
      <c r="AU22" s="471"/>
      <c r="AV22" s="471"/>
      <c r="AW22" s="471"/>
      <c r="AX22" s="444"/>
      <c r="AY22" s="444"/>
      <c r="AZ22" s="444"/>
      <c r="BA22" s="444"/>
      <c r="BB22" s="444"/>
      <c r="BC22" s="444"/>
      <c r="BD22" s="444"/>
      <c r="BE22" s="445"/>
      <c r="BF22" s="452">
        <f>'別表１－③（事業所①～⑤）'!OW22+'別表１－③（事業所⑥～⑩）'!OW22+'別表１－③（事業所⑪～⑮）'!OW22</f>
        <v>0</v>
      </c>
      <c r="BG22" s="429"/>
      <c r="BH22" s="430"/>
      <c r="BI22" s="430"/>
      <c r="BJ22" s="429">
        <f>'別表１－③（事業所①～⑤）'!PA22+'別表１－③（事業所⑥～⑩）'!PA22+'別表１－③（事業所⑪～⑮）'!PA22</f>
        <v>0</v>
      </c>
      <c r="BK22" s="429"/>
      <c r="BL22" s="430"/>
      <c r="BM22" s="430"/>
      <c r="BN22" s="429">
        <f>'別表１－③（事業所①～⑤）'!PE22+'別表１－③（事業所⑥～⑩）'!PE22+'別表１－③（事業所⑪～⑮）'!PE22</f>
        <v>0</v>
      </c>
      <c r="BO22" s="429"/>
      <c r="BP22" s="430"/>
      <c r="BQ22" s="519"/>
      <c r="BT22" s="61"/>
    </row>
    <row r="23" spans="3:80" s="9" customFormat="1" ht="19.5" customHeight="1" x14ac:dyDescent="0.15">
      <c r="C23" s="649"/>
      <c r="D23" s="526"/>
      <c r="E23" s="518"/>
      <c r="F23" s="518"/>
      <c r="G23" s="518"/>
      <c r="H23" s="23" t="s">
        <v>31</v>
      </c>
      <c r="I23" s="512"/>
      <c r="J23" s="512"/>
      <c r="K23" s="512"/>
      <c r="L23" s="512"/>
      <c r="M23" s="512"/>
      <c r="N23" s="512"/>
      <c r="O23" s="24" t="s">
        <v>32</v>
      </c>
      <c r="P23" s="452">
        <f>'別表１－③（事業所①～⑤）'!NS23+'別表１－③（事業所⑥～⑩）'!NS23+'別表１－③（事業所⑪～⑮）'!NS23</f>
        <v>0</v>
      </c>
      <c r="Q23" s="429"/>
      <c r="R23" s="430"/>
      <c r="S23" s="430"/>
      <c r="T23" s="429">
        <f>'別表１－③（事業所①～⑤）'!NW23+'別表１－③（事業所⑥～⑩）'!NW23+'別表１－③（事業所⑪～⑮）'!NW23</f>
        <v>0</v>
      </c>
      <c r="U23" s="429"/>
      <c r="V23" s="430"/>
      <c r="W23" s="431"/>
      <c r="X23" s="429">
        <f>'別表１－③（事業所①～⑤）'!OA23+'別表１－③（事業所⑥～⑩）'!OA23+'別表１－③（事業所⑪～⑮）'!OA23</f>
        <v>0</v>
      </c>
      <c r="Y23" s="429"/>
      <c r="Z23" s="430"/>
      <c r="AA23" s="431"/>
      <c r="AB23" s="423"/>
      <c r="AC23" s="424"/>
      <c r="AD23" s="425"/>
      <c r="AE23" s="509"/>
      <c r="AF23" s="510"/>
      <c r="AG23" s="511"/>
      <c r="AH23" s="452">
        <f>'別表１－③（事業所①～⑤）'!OK23+'別表１－③（事業所⑥～⑩）'!OK23+'別表１－③（事業所⑪～⑮）'!OK23</f>
        <v>0</v>
      </c>
      <c r="AI23" s="429"/>
      <c r="AJ23" s="430"/>
      <c r="AK23" s="430"/>
      <c r="AL23" s="429">
        <f>'別表１－③（事業所①～⑤）'!OO23+'別表１－③（事業所⑥～⑩）'!OO23+'別表１－③（事業所⑪～⑮）'!OO23</f>
        <v>0</v>
      </c>
      <c r="AM23" s="429"/>
      <c r="AN23" s="430"/>
      <c r="AO23" s="431"/>
      <c r="AP23" s="429">
        <f>'別表１－③（事業所①～⑤）'!OS23+'別表１－③（事業所⑥～⑩）'!OS23+'別表１－③（事業所⑪～⑮）'!OS23</f>
        <v>0</v>
      </c>
      <c r="AQ23" s="429"/>
      <c r="AR23" s="430"/>
      <c r="AS23" s="431"/>
      <c r="AT23" s="470"/>
      <c r="AU23" s="471"/>
      <c r="AV23" s="471"/>
      <c r="AW23" s="471"/>
      <c r="AX23" s="444"/>
      <c r="AY23" s="444"/>
      <c r="AZ23" s="444"/>
      <c r="BA23" s="444"/>
      <c r="BB23" s="444"/>
      <c r="BC23" s="444"/>
      <c r="BD23" s="444"/>
      <c r="BE23" s="445"/>
      <c r="BF23" s="452">
        <f>'別表１－③（事業所①～⑤）'!OW23+'別表１－③（事業所⑥～⑩）'!OW23+'別表１－③（事業所⑪～⑮）'!OW23</f>
        <v>0</v>
      </c>
      <c r="BG23" s="429"/>
      <c r="BH23" s="430"/>
      <c r="BI23" s="430"/>
      <c r="BJ23" s="429">
        <f>'別表１－③（事業所①～⑤）'!PA23+'別表１－③（事業所⑥～⑩）'!PA23+'別表１－③（事業所⑪～⑮）'!PA23</f>
        <v>0</v>
      </c>
      <c r="BK23" s="429"/>
      <c r="BL23" s="430"/>
      <c r="BM23" s="430"/>
      <c r="BN23" s="429">
        <f>'別表１－③（事業所①～⑤）'!PE23+'別表１－③（事業所⑥～⑩）'!PE23+'別表１－③（事業所⑪～⑮）'!PE23</f>
        <v>0</v>
      </c>
      <c r="BO23" s="429"/>
      <c r="BP23" s="430"/>
      <c r="BQ23" s="519"/>
      <c r="BT23" s="61"/>
    </row>
    <row r="24" spans="3:80" s="9" customFormat="1" ht="19.5" customHeight="1" x14ac:dyDescent="0.15">
      <c r="C24" s="649"/>
      <c r="D24" s="526"/>
      <c r="E24" s="518"/>
      <c r="F24" s="518"/>
      <c r="G24" s="518"/>
      <c r="H24" s="23" t="s">
        <v>31</v>
      </c>
      <c r="I24" s="512"/>
      <c r="J24" s="512"/>
      <c r="K24" s="512"/>
      <c r="L24" s="512"/>
      <c r="M24" s="512"/>
      <c r="N24" s="512"/>
      <c r="O24" s="24" t="s">
        <v>32</v>
      </c>
      <c r="P24" s="452">
        <f>'別表１－③（事業所①～⑤）'!NS24+'別表１－③（事業所⑥～⑩）'!NS24+'別表１－③（事業所⑪～⑮）'!NS24</f>
        <v>0</v>
      </c>
      <c r="Q24" s="429"/>
      <c r="R24" s="430"/>
      <c r="S24" s="430"/>
      <c r="T24" s="429">
        <f>'別表１－③（事業所①～⑤）'!NW24+'別表１－③（事業所⑥～⑩）'!NW24+'別表１－③（事業所⑪～⑮）'!NW24</f>
        <v>0</v>
      </c>
      <c r="U24" s="429"/>
      <c r="V24" s="430"/>
      <c r="W24" s="431"/>
      <c r="X24" s="429">
        <f>'別表１－③（事業所①～⑤）'!OA24+'別表１－③（事業所⑥～⑩）'!OA24+'別表１－③（事業所⑪～⑮）'!OA24</f>
        <v>0</v>
      </c>
      <c r="Y24" s="429"/>
      <c r="Z24" s="430"/>
      <c r="AA24" s="431"/>
      <c r="AB24" s="423"/>
      <c r="AC24" s="424"/>
      <c r="AD24" s="425"/>
      <c r="AE24" s="509"/>
      <c r="AF24" s="510"/>
      <c r="AG24" s="511"/>
      <c r="AH24" s="452">
        <f>'別表１－③（事業所①～⑤）'!OK24+'別表１－③（事業所⑥～⑩）'!OK24+'別表１－③（事業所⑪～⑮）'!OK24</f>
        <v>0</v>
      </c>
      <c r="AI24" s="429"/>
      <c r="AJ24" s="430"/>
      <c r="AK24" s="430"/>
      <c r="AL24" s="429">
        <f>'別表１－③（事業所①～⑤）'!OO24+'別表１－③（事業所⑥～⑩）'!OO24+'別表１－③（事業所⑪～⑮）'!OO24</f>
        <v>0</v>
      </c>
      <c r="AM24" s="429"/>
      <c r="AN24" s="430"/>
      <c r="AO24" s="431"/>
      <c r="AP24" s="429">
        <f>'別表１－③（事業所①～⑤）'!OS24+'別表１－③（事業所⑥～⑩）'!OS24+'別表１－③（事業所⑪～⑮）'!OS24</f>
        <v>0</v>
      </c>
      <c r="AQ24" s="429"/>
      <c r="AR24" s="430"/>
      <c r="AS24" s="431"/>
      <c r="AT24" s="470"/>
      <c r="AU24" s="471"/>
      <c r="AV24" s="471"/>
      <c r="AW24" s="471"/>
      <c r="AX24" s="444"/>
      <c r="AY24" s="444"/>
      <c r="AZ24" s="444"/>
      <c r="BA24" s="444"/>
      <c r="BB24" s="444"/>
      <c r="BC24" s="444"/>
      <c r="BD24" s="444"/>
      <c r="BE24" s="445"/>
      <c r="BF24" s="452">
        <f>'別表１－③（事業所①～⑤）'!OW24+'別表１－③（事業所⑥～⑩）'!OW24+'別表１－③（事業所⑪～⑮）'!OW24</f>
        <v>0</v>
      </c>
      <c r="BG24" s="429"/>
      <c r="BH24" s="430"/>
      <c r="BI24" s="430"/>
      <c r="BJ24" s="429">
        <f>'別表１－③（事業所①～⑤）'!PA24+'別表１－③（事業所⑥～⑩）'!PA24+'別表１－③（事業所⑪～⑮）'!PA24</f>
        <v>0</v>
      </c>
      <c r="BK24" s="429"/>
      <c r="BL24" s="430"/>
      <c r="BM24" s="430"/>
      <c r="BN24" s="429">
        <f>'別表１－③（事業所①～⑤）'!PE24+'別表１－③（事業所⑥～⑩）'!PE24+'別表１－③（事業所⑪～⑮）'!PE24</f>
        <v>0</v>
      </c>
      <c r="BO24" s="429"/>
      <c r="BP24" s="430"/>
      <c r="BQ24" s="519"/>
      <c r="BT24" s="61"/>
      <c r="CB24" s="95"/>
    </row>
    <row r="25" spans="3:80" s="9" customFormat="1" ht="19.5" customHeight="1" x14ac:dyDescent="0.15">
      <c r="C25" s="649"/>
      <c r="D25" s="526"/>
      <c r="E25" s="457" t="s">
        <v>105</v>
      </c>
      <c r="F25" s="457"/>
      <c r="G25" s="457"/>
      <c r="H25" s="457"/>
      <c r="I25" s="457"/>
      <c r="J25" s="457"/>
      <c r="K25" s="457"/>
      <c r="L25" s="457"/>
      <c r="M25" s="457"/>
      <c r="N25" s="457"/>
      <c r="O25" s="457"/>
      <c r="P25" s="458"/>
      <c r="Q25" s="459"/>
      <c r="R25" s="460"/>
      <c r="S25" s="460"/>
      <c r="T25" s="459"/>
      <c r="U25" s="459"/>
      <c r="V25" s="460"/>
      <c r="W25" s="461"/>
      <c r="X25" s="459"/>
      <c r="Y25" s="459"/>
      <c r="Z25" s="460"/>
      <c r="AA25" s="461"/>
      <c r="AB25" s="437"/>
      <c r="AC25" s="438"/>
      <c r="AD25" s="439"/>
      <c r="AE25" s="477"/>
      <c r="AF25" s="478"/>
      <c r="AG25" s="479"/>
      <c r="AH25" s="452">
        <f>SUM(AH9:AK24)</f>
        <v>0</v>
      </c>
      <c r="AI25" s="429"/>
      <c r="AJ25" s="430"/>
      <c r="AK25" s="430"/>
      <c r="AL25" s="429">
        <f t="shared" ref="AL25" si="0">SUM(AL9:AO24)</f>
        <v>0</v>
      </c>
      <c r="AM25" s="429"/>
      <c r="AN25" s="430"/>
      <c r="AO25" s="431"/>
      <c r="AP25" s="429">
        <f t="shared" ref="AP25" si="1">SUM(AP9:AS24)</f>
        <v>0</v>
      </c>
      <c r="AQ25" s="429"/>
      <c r="AR25" s="430"/>
      <c r="AS25" s="431"/>
      <c r="AT25" s="472"/>
      <c r="AU25" s="473"/>
      <c r="AV25" s="473"/>
      <c r="AW25" s="473"/>
      <c r="AX25" s="474"/>
      <c r="AY25" s="474"/>
      <c r="AZ25" s="474"/>
      <c r="BA25" s="474"/>
      <c r="BB25" s="474"/>
      <c r="BC25" s="474"/>
      <c r="BD25" s="474"/>
      <c r="BE25" s="475"/>
      <c r="BF25" s="452">
        <f>SUM(BF9:BI24)</f>
        <v>0</v>
      </c>
      <c r="BG25" s="429"/>
      <c r="BH25" s="430"/>
      <c r="BI25" s="430"/>
      <c r="BJ25" s="429">
        <f t="shared" ref="BJ25" si="2">SUM(BJ9:BM24)</f>
        <v>0</v>
      </c>
      <c r="BK25" s="429"/>
      <c r="BL25" s="430"/>
      <c r="BM25" s="431"/>
      <c r="BN25" s="429">
        <f t="shared" ref="BN25" si="3">SUM(BN9:BQ24)</f>
        <v>0</v>
      </c>
      <c r="BO25" s="429"/>
      <c r="BP25" s="430"/>
      <c r="BQ25" s="519"/>
      <c r="BT25" s="61"/>
      <c r="CB25" s="95"/>
    </row>
    <row r="26" spans="3:80" s="9" customFormat="1" ht="19.5" customHeight="1" x14ac:dyDescent="0.15">
      <c r="C26" s="649"/>
      <c r="D26" s="476" t="s">
        <v>145</v>
      </c>
      <c r="E26" s="457" t="s">
        <v>157</v>
      </c>
      <c r="F26" s="457"/>
      <c r="G26" s="457"/>
      <c r="H26" s="457"/>
      <c r="I26" s="457"/>
      <c r="J26" s="457"/>
      <c r="K26" s="457"/>
      <c r="L26" s="457"/>
      <c r="M26" s="457"/>
      <c r="N26" s="457"/>
      <c r="O26" s="457"/>
      <c r="P26" s="452">
        <f>'別表１－③（事業所①～⑤）'!NS26+'別表１－③（事業所⑥～⑩）'!NS26+'別表１－③（事業所⑪～⑮）'!NS26</f>
        <v>0</v>
      </c>
      <c r="Q26" s="429"/>
      <c r="R26" s="430"/>
      <c r="S26" s="430"/>
      <c r="T26" s="429">
        <f>'別表１－③（事業所①～⑤）'!NW26+'別表１－③（事業所⑥～⑩）'!NW26+'別表１－③（事業所⑪～⑮）'!NW26</f>
        <v>0</v>
      </c>
      <c r="U26" s="429"/>
      <c r="V26" s="430"/>
      <c r="W26" s="431"/>
      <c r="X26" s="429">
        <f>'別表１－③（事業所①～⑤）'!OA26+'別表１－③（事業所⑥～⑩）'!OA26+'別表１－③（事業所⑪～⑮）'!OA26</f>
        <v>0</v>
      </c>
      <c r="Y26" s="429"/>
      <c r="Z26" s="430"/>
      <c r="AA26" s="431"/>
      <c r="AB26" s="423" t="s">
        <v>203</v>
      </c>
      <c r="AC26" s="424"/>
      <c r="AD26" s="425"/>
      <c r="AE26" s="513">
        <f>各種係数!O26</f>
        <v>17.100000000000001</v>
      </c>
      <c r="AF26" s="514"/>
      <c r="AG26" s="515"/>
      <c r="AH26" s="465">
        <f>'別表１－③（事業所①～⑤）'!OK26+'別表１－③（事業所⑥～⑩）'!OK26+'別表１－③（事業所⑪～⑮）'!OK26</f>
        <v>0</v>
      </c>
      <c r="AI26" s="446"/>
      <c r="AJ26" s="447"/>
      <c r="AK26" s="447"/>
      <c r="AL26" s="446">
        <f>'別表１－③（事業所①～⑤）'!OO26+'別表１－③（事業所⑥～⑩）'!OO26+'別表１－③（事業所⑪～⑮）'!OO26</f>
        <v>0</v>
      </c>
      <c r="AM26" s="446"/>
      <c r="AN26" s="447"/>
      <c r="AO26" s="448"/>
      <c r="AP26" s="446">
        <f>'別表１－③（事業所①～⑤）'!OS26+'別表１－③（事業所⑥～⑩）'!OS26+'別表１－③（事業所⑪～⑮）'!OS26</f>
        <v>0</v>
      </c>
      <c r="AQ26" s="446"/>
      <c r="AR26" s="447"/>
      <c r="AS26" s="448"/>
      <c r="AT26" s="466">
        <f>各種係数!R26</f>
        <v>0</v>
      </c>
      <c r="AU26" s="467"/>
      <c r="AV26" s="467"/>
      <c r="AW26" s="467"/>
      <c r="AX26" s="468"/>
      <c r="AY26" s="468"/>
      <c r="AZ26" s="468"/>
      <c r="BA26" s="468"/>
      <c r="BB26" s="468"/>
      <c r="BC26" s="468"/>
      <c r="BD26" s="468"/>
      <c r="BE26" s="469"/>
      <c r="BF26" s="452">
        <f>'別表１－③（事業所①～⑤）'!OW26+'別表１－③（事業所⑥～⑩）'!OW26+'別表１－③（事業所⑪～⑮）'!OW26</f>
        <v>0</v>
      </c>
      <c r="BG26" s="429"/>
      <c r="BH26" s="430"/>
      <c r="BI26" s="430"/>
      <c r="BJ26" s="429">
        <f>'別表１－③（事業所①～⑤）'!PA26+'別表１－③（事業所⑥～⑩）'!PA26+'別表１－③（事業所⑪～⑮）'!PA26</f>
        <v>0</v>
      </c>
      <c r="BK26" s="429"/>
      <c r="BL26" s="430"/>
      <c r="BM26" s="430"/>
      <c r="BN26" s="429">
        <f>'別表１－③（事業所①～⑤）'!PE26+'別表１－③（事業所⑥～⑩）'!PE26+'別表１－③（事業所⑪～⑮）'!PE26</f>
        <v>0</v>
      </c>
      <c r="BO26" s="429"/>
      <c r="BP26" s="430"/>
      <c r="BQ26" s="519"/>
      <c r="BT26" s="61"/>
      <c r="CB26" s="96"/>
    </row>
    <row r="27" spans="3:80" s="9" customFormat="1" ht="19.5" customHeight="1" x14ac:dyDescent="0.15">
      <c r="C27" s="649"/>
      <c r="D27" s="476"/>
      <c r="E27" s="457" t="s">
        <v>158</v>
      </c>
      <c r="F27" s="457"/>
      <c r="G27" s="457"/>
      <c r="H27" s="457"/>
      <c r="I27" s="457"/>
      <c r="J27" s="457"/>
      <c r="K27" s="457"/>
      <c r="L27" s="457"/>
      <c r="M27" s="457"/>
      <c r="N27" s="457"/>
      <c r="O27" s="457"/>
      <c r="P27" s="452">
        <f>'別表１－③（事業所①～⑤）'!NS27+'別表１－③（事業所⑥～⑩）'!NS27+'別表１－③（事業所⑪～⑮）'!NS27</f>
        <v>0</v>
      </c>
      <c r="Q27" s="429"/>
      <c r="R27" s="430"/>
      <c r="S27" s="430"/>
      <c r="T27" s="429">
        <f>'別表１－③（事業所①～⑤）'!NW27+'別表１－③（事業所⑥～⑩）'!NW27+'別表１－③（事業所⑪～⑮）'!NW27</f>
        <v>0</v>
      </c>
      <c r="U27" s="429"/>
      <c r="V27" s="430"/>
      <c r="W27" s="431"/>
      <c r="X27" s="429">
        <f>'別表１－③（事業所①～⑤）'!OA27+'別表１－③（事業所⑥～⑩）'!OA27+'別表１－③（事業所⑪～⑮）'!OA27</f>
        <v>0</v>
      </c>
      <c r="Y27" s="429"/>
      <c r="Z27" s="430"/>
      <c r="AA27" s="431"/>
      <c r="AB27" s="423" t="s">
        <v>33</v>
      </c>
      <c r="AC27" s="424"/>
      <c r="AD27" s="425"/>
      <c r="AE27" s="513">
        <f>各種係数!O27</f>
        <v>35.6</v>
      </c>
      <c r="AF27" s="514"/>
      <c r="AG27" s="515"/>
      <c r="AH27" s="465">
        <f>'別表１－③（事業所①～⑤）'!OK27+'別表１－③（事業所⑥～⑩）'!OK27+'別表１－③（事業所⑪～⑮）'!OK27</f>
        <v>0</v>
      </c>
      <c r="AI27" s="446"/>
      <c r="AJ27" s="447"/>
      <c r="AK27" s="447"/>
      <c r="AL27" s="446">
        <f>'別表１－③（事業所①～⑤）'!OO27+'別表１－③（事業所⑥～⑩）'!OO27+'別表１－③（事業所⑪～⑮）'!OO27</f>
        <v>0</v>
      </c>
      <c r="AM27" s="446"/>
      <c r="AN27" s="447"/>
      <c r="AO27" s="448"/>
      <c r="AP27" s="446">
        <f>'別表１－③（事業所①～⑤）'!OS27+'別表１－③（事業所⑥～⑩）'!OS27+'別表１－③（事業所⑪～⑮）'!OS27</f>
        <v>0</v>
      </c>
      <c r="AQ27" s="446"/>
      <c r="AR27" s="447"/>
      <c r="AS27" s="448"/>
      <c r="AT27" s="466">
        <f>各種係数!R27</f>
        <v>0</v>
      </c>
      <c r="AU27" s="467"/>
      <c r="AV27" s="467"/>
      <c r="AW27" s="467"/>
      <c r="AX27" s="468"/>
      <c r="AY27" s="468"/>
      <c r="AZ27" s="468"/>
      <c r="BA27" s="468"/>
      <c r="BB27" s="468"/>
      <c r="BC27" s="468"/>
      <c r="BD27" s="468"/>
      <c r="BE27" s="469"/>
      <c r="BF27" s="452">
        <f>'別表１－③（事業所①～⑤）'!OW27+'別表１－③（事業所⑥～⑩）'!OW27+'別表１－③（事業所⑪～⑮）'!OW27</f>
        <v>0</v>
      </c>
      <c r="BG27" s="429"/>
      <c r="BH27" s="430"/>
      <c r="BI27" s="430"/>
      <c r="BJ27" s="429">
        <f>'別表１－③（事業所①～⑤）'!PA27+'別表１－③（事業所⑥～⑩）'!PA27+'別表１－③（事業所⑪～⑮）'!PA27</f>
        <v>0</v>
      </c>
      <c r="BK27" s="429"/>
      <c r="BL27" s="430"/>
      <c r="BM27" s="430"/>
      <c r="BN27" s="429">
        <f>'別表１－③（事業所①～⑤）'!PE27+'別表１－③（事業所⑥～⑩）'!PE27+'別表１－③（事業所⑪～⑮）'!PE27</f>
        <v>0</v>
      </c>
      <c r="BO27" s="429"/>
      <c r="BP27" s="430"/>
      <c r="BQ27" s="519"/>
      <c r="BT27" s="61"/>
    </row>
    <row r="28" spans="3:80" s="9" customFormat="1" ht="19.5" customHeight="1" x14ac:dyDescent="0.15">
      <c r="C28" s="649"/>
      <c r="D28" s="476"/>
      <c r="E28" s="457" t="s">
        <v>159</v>
      </c>
      <c r="F28" s="457"/>
      <c r="G28" s="457"/>
      <c r="H28" s="457"/>
      <c r="I28" s="457"/>
      <c r="J28" s="457"/>
      <c r="K28" s="457"/>
      <c r="L28" s="457"/>
      <c r="M28" s="457"/>
      <c r="N28" s="457"/>
      <c r="O28" s="457"/>
      <c r="P28" s="452">
        <f>'別表１－③（事業所①～⑤）'!NS28+'別表１－③（事業所⑥～⑩）'!NS28+'別表１－③（事業所⑪～⑮）'!NS28</f>
        <v>0</v>
      </c>
      <c r="Q28" s="429"/>
      <c r="R28" s="430"/>
      <c r="S28" s="430"/>
      <c r="T28" s="429">
        <f>'別表１－③（事業所①～⑤）'!NW28+'別表１－③（事業所⑥～⑩）'!NW28+'別表１－③（事業所⑪～⑮）'!NW28</f>
        <v>0</v>
      </c>
      <c r="U28" s="429"/>
      <c r="V28" s="430"/>
      <c r="W28" s="431"/>
      <c r="X28" s="429">
        <f>'別表１－③（事業所①～⑤）'!OA28+'別表１－③（事業所⑥～⑩）'!OA28+'別表１－③（事業所⑪～⑮）'!OA28</f>
        <v>0</v>
      </c>
      <c r="Y28" s="429"/>
      <c r="Z28" s="430"/>
      <c r="AA28" s="431"/>
      <c r="AB28" s="423" t="s">
        <v>203</v>
      </c>
      <c r="AC28" s="424"/>
      <c r="AD28" s="425"/>
      <c r="AE28" s="513">
        <f>各種係数!O28</f>
        <v>26.9</v>
      </c>
      <c r="AF28" s="514"/>
      <c r="AG28" s="515"/>
      <c r="AH28" s="465">
        <f>'別表１－③（事業所①～⑤）'!OK28+'別表１－③（事業所⑥～⑩）'!OK28+'別表１－③（事業所⑪～⑮）'!OK28</f>
        <v>0</v>
      </c>
      <c r="AI28" s="446"/>
      <c r="AJ28" s="447"/>
      <c r="AK28" s="447"/>
      <c r="AL28" s="446">
        <f>'別表１－③（事業所①～⑤）'!OO28+'別表１－③（事業所⑥～⑩）'!OO28+'別表１－③（事業所⑪～⑮）'!OO28</f>
        <v>0</v>
      </c>
      <c r="AM28" s="446"/>
      <c r="AN28" s="447"/>
      <c r="AO28" s="448"/>
      <c r="AP28" s="446">
        <f>'別表１－③（事業所①～⑤）'!OS28+'別表１－③（事業所⑥～⑩）'!OS28+'別表１－③（事業所⑪～⑮）'!OS28</f>
        <v>0</v>
      </c>
      <c r="AQ28" s="446"/>
      <c r="AR28" s="447"/>
      <c r="AS28" s="448"/>
      <c r="AT28" s="466">
        <f>各種係数!R28</f>
        <v>0</v>
      </c>
      <c r="AU28" s="467"/>
      <c r="AV28" s="467"/>
      <c r="AW28" s="467"/>
      <c r="AX28" s="468"/>
      <c r="AY28" s="468"/>
      <c r="AZ28" s="468"/>
      <c r="BA28" s="468"/>
      <c r="BB28" s="468"/>
      <c r="BC28" s="468"/>
      <c r="BD28" s="468"/>
      <c r="BE28" s="469"/>
      <c r="BF28" s="452">
        <f>'別表１－③（事業所①～⑤）'!OW28+'別表１－③（事業所⑥～⑩）'!OW28+'別表１－③（事業所⑪～⑮）'!OW28</f>
        <v>0</v>
      </c>
      <c r="BG28" s="429"/>
      <c r="BH28" s="430"/>
      <c r="BI28" s="430"/>
      <c r="BJ28" s="429">
        <f>'別表１－③（事業所①～⑤）'!PA28+'別表１－③（事業所⑥～⑩）'!PA28+'別表１－③（事業所⑪～⑮）'!PA28</f>
        <v>0</v>
      </c>
      <c r="BK28" s="429"/>
      <c r="BL28" s="430"/>
      <c r="BM28" s="430"/>
      <c r="BN28" s="429">
        <f>'別表１－③（事業所①～⑤）'!PE28+'別表１－③（事業所⑥～⑩）'!PE28+'別表１－③（事業所⑪～⑮）'!PE28</f>
        <v>0</v>
      </c>
      <c r="BO28" s="429"/>
      <c r="BP28" s="430"/>
      <c r="BQ28" s="519"/>
      <c r="BT28" s="61"/>
    </row>
    <row r="29" spans="3:80" s="9" customFormat="1" ht="19.5" customHeight="1" x14ac:dyDescent="0.15">
      <c r="C29" s="649"/>
      <c r="D29" s="476"/>
      <c r="E29" s="457" t="s">
        <v>155</v>
      </c>
      <c r="F29" s="457"/>
      <c r="G29" s="457"/>
      <c r="H29" s="457"/>
      <c r="I29" s="457"/>
      <c r="J29" s="457"/>
      <c r="K29" s="457"/>
      <c r="L29" s="457"/>
      <c r="M29" s="457"/>
      <c r="N29" s="457"/>
      <c r="O29" s="457"/>
      <c r="P29" s="452">
        <f>'別表１－③（事業所①～⑤）'!NS29+'別表１－③（事業所⑥～⑩）'!NS29+'別表１－③（事業所⑪～⑮）'!NS29</f>
        <v>0</v>
      </c>
      <c r="Q29" s="429"/>
      <c r="R29" s="430"/>
      <c r="S29" s="430"/>
      <c r="T29" s="429">
        <f>'別表１－③（事業所①～⑤）'!NW29+'別表１－③（事業所⑥～⑩）'!NW29+'別表１－③（事業所⑪～⑮）'!NW29</f>
        <v>0</v>
      </c>
      <c r="U29" s="429"/>
      <c r="V29" s="430"/>
      <c r="W29" s="431"/>
      <c r="X29" s="429">
        <f>'別表１－③（事業所①～⑤）'!OA29+'別表１－③（事業所⑥～⑩）'!OA29+'別表１－③（事業所⑪～⑮）'!OA29</f>
        <v>0</v>
      </c>
      <c r="Y29" s="429"/>
      <c r="Z29" s="430"/>
      <c r="AA29" s="431"/>
      <c r="AB29" s="423"/>
      <c r="AC29" s="424"/>
      <c r="AD29" s="425"/>
      <c r="AE29" s="462"/>
      <c r="AF29" s="463"/>
      <c r="AG29" s="464"/>
      <c r="AH29" s="465">
        <f>'別表１－③（事業所①～⑤）'!OK29+'別表１－③（事業所⑥～⑩）'!OK29+'別表１－③（事業所⑪～⑮）'!OK29</f>
        <v>0</v>
      </c>
      <c r="AI29" s="446"/>
      <c r="AJ29" s="447"/>
      <c r="AK29" s="447"/>
      <c r="AL29" s="446">
        <f>'別表１－③（事業所①～⑤）'!OO29+'別表１－③（事業所⑥～⑩）'!OO29+'別表１－③（事業所⑪～⑮）'!OO29</f>
        <v>0</v>
      </c>
      <c r="AM29" s="446"/>
      <c r="AN29" s="447"/>
      <c r="AO29" s="448"/>
      <c r="AP29" s="446">
        <f>'別表１－③（事業所①～⑤）'!OS29+'別表１－③（事業所⑥～⑩）'!OS29+'別表１－③（事業所⑪～⑮）'!OS29</f>
        <v>0</v>
      </c>
      <c r="AQ29" s="446"/>
      <c r="AR29" s="447"/>
      <c r="AS29" s="448"/>
      <c r="AT29" s="470"/>
      <c r="AU29" s="471"/>
      <c r="AV29" s="471"/>
      <c r="AW29" s="471"/>
      <c r="AX29" s="444"/>
      <c r="AY29" s="444"/>
      <c r="AZ29" s="444"/>
      <c r="BA29" s="444"/>
      <c r="BB29" s="444"/>
      <c r="BC29" s="444"/>
      <c r="BD29" s="444"/>
      <c r="BE29" s="445"/>
      <c r="BF29" s="452">
        <f>'別表１－③（事業所①～⑤）'!OW29+'別表１－③（事業所⑥～⑩）'!OW29+'別表１－③（事業所⑪～⑮）'!OW29</f>
        <v>0</v>
      </c>
      <c r="BG29" s="429"/>
      <c r="BH29" s="430"/>
      <c r="BI29" s="430"/>
      <c r="BJ29" s="429">
        <f>'別表１－③（事業所①～⑤）'!PA29+'別表１－③（事業所⑥～⑩）'!PA29+'別表１－③（事業所⑪～⑮）'!PA29</f>
        <v>0</v>
      </c>
      <c r="BK29" s="429"/>
      <c r="BL29" s="430"/>
      <c r="BM29" s="430"/>
      <c r="BN29" s="429">
        <f>'別表１－③（事業所①～⑤）'!PE29+'別表１－③（事業所⑥～⑩）'!PE29+'別表１－③（事業所⑪～⑮）'!PE29</f>
        <v>0</v>
      </c>
      <c r="BO29" s="429"/>
      <c r="BP29" s="430"/>
      <c r="BQ29" s="519"/>
      <c r="BT29" s="61"/>
    </row>
    <row r="30" spans="3:80" s="9" customFormat="1" ht="19.5" customHeight="1" x14ac:dyDescent="0.15">
      <c r="C30" s="649"/>
      <c r="D30" s="476"/>
      <c r="E30" s="457" t="s">
        <v>155</v>
      </c>
      <c r="F30" s="457"/>
      <c r="G30" s="457"/>
      <c r="H30" s="457"/>
      <c r="I30" s="457"/>
      <c r="J30" s="457"/>
      <c r="K30" s="457"/>
      <c r="L30" s="457"/>
      <c r="M30" s="457"/>
      <c r="N30" s="457"/>
      <c r="O30" s="457"/>
      <c r="P30" s="452">
        <f>'別表１－③（事業所①～⑤）'!NS30+'別表１－③（事業所⑥～⑩）'!NS30+'別表１－③（事業所⑪～⑮）'!NS30</f>
        <v>0</v>
      </c>
      <c r="Q30" s="429"/>
      <c r="R30" s="430"/>
      <c r="S30" s="430"/>
      <c r="T30" s="429">
        <f>'別表１－③（事業所①～⑤）'!NW30+'別表１－③（事業所⑥～⑩）'!NW30+'別表１－③（事業所⑪～⑮）'!NW30</f>
        <v>0</v>
      </c>
      <c r="U30" s="429"/>
      <c r="V30" s="430"/>
      <c r="W30" s="431"/>
      <c r="X30" s="429">
        <f>'別表１－③（事業所①～⑤）'!OA30+'別表１－③（事業所⑥～⑩）'!OA30+'別表１－③（事業所⑪～⑮）'!OA30</f>
        <v>0</v>
      </c>
      <c r="Y30" s="429"/>
      <c r="Z30" s="430"/>
      <c r="AA30" s="431"/>
      <c r="AB30" s="423"/>
      <c r="AC30" s="424"/>
      <c r="AD30" s="425"/>
      <c r="AE30" s="462"/>
      <c r="AF30" s="463"/>
      <c r="AG30" s="464"/>
      <c r="AH30" s="465">
        <f>'別表１－③（事業所①～⑤）'!OK30+'別表１－③（事業所⑥～⑩）'!OK30+'別表１－③（事業所⑪～⑮）'!OK30</f>
        <v>0</v>
      </c>
      <c r="AI30" s="446"/>
      <c r="AJ30" s="447"/>
      <c r="AK30" s="447"/>
      <c r="AL30" s="446">
        <f>'別表１－③（事業所①～⑤）'!OO30+'別表１－③（事業所⑥～⑩）'!OO30+'別表１－③（事業所⑪～⑮）'!OO30</f>
        <v>0</v>
      </c>
      <c r="AM30" s="446"/>
      <c r="AN30" s="447"/>
      <c r="AO30" s="448"/>
      <c r="AP30" s="446">
        <f>'別表１－③（事業所①～⑤）'!OS30+'別表１－③（事業所⑥～⑩）'!OS30+'別表１－③（事業所⑪～⑮）'!OS30</f>
        <v>0</v>
      </c>
      <c r="AQ30" s="446"/>
      <c r="AR30" s="447"/>
      <c r="AS30" s="448"/>
      <c r="AT30" s="470"/>
      <c r="AU30" s="471"/>
      <c r="AV30" s="471"/>
      <c r="AW30" s="471"/>
      <c r="AX30" s="444"/>
      <c r="AY30" s="444"/>
      <c r="AZ30" s="444"/>
      <c r="BA30" s="444"/>
      <c r="BB30" s="444"/>
      <c r="BC30" s="444"/>
      <c r="BD30" s="444"/>
      <c r="BE30" s="445"/>
      <c r="BF30" s="452">
        <f>'別表１－③（事業所①～⑤）'!OW30+'別表１－③（事業所⑥～⑩）'!OW30+'別表１－③（事業所⑪～⑮）'!OW30</f>
        <v>0</v>
      </c>
      <c r="BG30" s="429"/>
      <c r="BH30" s="430"/>
      <c r="BI30" s="430"/>
      <c r="BJ30" s="429">
        <f>'別表１－③（事業所①～⑤）'!PA30+'別表１－③（事業所⑥～⑩）'!PA30+'別表１－③（事業所⑪～⑮）'!PA30</f>
        <v>0</v>
      </c>
      <c r="BK30" s="429"/>
      <c r="BL30" s="430"/>
      <c r="BM30" s="430"/>
      <c r="BN30" s="429">
        <f>'別表１－③（事業所①～⑤）'!PE30+'別表１－③（事業所⑥～⑩）'!PE30+'別表１－③（事業所⑪～⑮）'!PE30</f>
        <v>0</v>
      </c>
      <c r="BO30" s="429"/>
      <c r="BP30" s="430"/>
      <c r="BQ30" s="519"/>
      <c r="BT30" s="61"/>
    </row>
    <row r="31" spans="3:80" s="9" customFormat="1" ht="19.5" customHeight="1" x14ac:dyDescent="0.15">
      <c r="C31" s="649"/>
      <c r="D31" s="476"/>
      <c r="E31" s="457" t="s">
        <v>105</v>
      </c>
      <c r="F31" s="457"/>
      <c r="G31" s="457"/>
      <c r="H31" s="457"/>
      <c r="I31" s="457"/>
      <c r="J31" s="457"/>
      <c r="K31" s="457"/>
      <c r="L31" s="457"/>
      <c r="M31" s="457"/>
      <c r="N31" s="457"/>
      <c r="O31" s="457"/>
      <c r="P31" s="458"/>
      <c r="Q31" s="459"/>
      <c r="R31" s="460"/>
      <c r="S31" s="460"/>
      <c r="T31" s="459"/>
      <c r="U31" s="459"/>
      <c r="V31" s="460"/>
      <c r="W31" s="461"/>
      <c r="X31" s="459"/>
      <c r="Y31" s="459"/>
      <c r="Z31" s="460"/>
      <c r="AA31" s="461"/>
      <c r="AB31" s="437"/>
      <c r="AC31" s="438"/>
      <c r="AD31" s="439"/>
      <c r="AE31" s="477"/>
      <c r="AF31" s="478"/>
      <c r="AG31" s="479"/>
      <c r="AH31" s="465">
        <f>SUM(AH26:AK30)</f>
        <v>0</v>
      </c>
      <c r="AI31" s="446"/>
      <c r="AJ31" s="447"/>
      <c r="AK31" s="447"/>
      <c r="AL31" s="446">
        <f t="shared" ref="AL31" si="4">SUM(AL26:AO30)</f>
        <v>0</v>
      </c>
      <c r="AM31" s="446"/>
      <c r="AN31" s="447"/>
      <c r="AO31" s="448"/>
      <c r="AP31" s="446">
        <f t="shared" ref="AP31" si="5">SUM(AP26:AS30)</f>
        <v>0</v>
      </c>
      <c r="AQ31" s="446"/>
      <c r="AR31" s="447"/>
      <c r="AS31" s="448"/>
      <c r="AT31" s="621"/>
      <c r="AU31" s="622"/>
      <c r="AV31" s="622"/>
      <c r="AW31" s="622"/>
      <c r="AX31" s="623"/>
      <c r="AY31" s="623"/>
      <c r="AZ31" s="623"/>
      <c r="BA31" s="623"/>
      <c r="BB31" s="623"/>
      <c r="BC31" s="623"/>
      <c r="BD31" s="623"/>
      <c r="BE31" s="624"/>
      <c r="BF31" s="465">
        <f>SUM(BF26:BI30)</f>
        <v>0</v>
      </c>
      <c r="BG31" s="446"/>
      <c r="BH31" s="447"/>
      <c r="BI31" s="447"/>
      <c r="BJ31" s="446">
        <f>SUM(BJ26:BM30)</f>
        <v>0</v>
      </c>
      <c r="BK31" s="446"/>
      <c r="BL31" s="447"/>
      <c r="BM31" s="448"/>
      <c r="BN31" s="446">
        <f t="shared" ref="BN31" si="6">SUM(BN26:BQ30)</f>
        <v>0</v>
      </c>
      <c r="BO31" s="446"/>
      <c r="BP31" s="447"/>
      <c r="BQ31" s="625"/>
      <c r="BT31" s="61"/>
    </row>
    <row r="32" spans="3:80" s="9" customFormat="1" ht="19.5" customHeight="1" x14ac:dyDescent="0.15">
      <c r="C32" s="649"/>
      <c r="D32" s="480" t="s">
        <v>146</v>
      </c>
      <c r="E32" s="641" t="s">
        <v>163</v>
      </c>
      <c r="F32" s="642"/>
      <c r="G32" s="440" t="s">
        <v>154</v>
      </c>
      <c r="H32" s="441"/>
      <c r="I32" s="441"/>
      <c r="J32" s="441"/>
      <c r="K32" s="441"/>
      <c r="L32" s="441"/>
      <c r="M32" s="441"/>
      <c r="N32" s="441"/>
      <c r="O32" s="442"/>
      <c r="P32" s="452">
        <f>'別表１－③（事業所①～⑤）'!NS32+'別表１－③（事業所⑥～⑩）'!NS32+'別表１－③（事業所⑪～⑮）'!NS32</f>
        <v>0</v>
      </c>
      <c r="Q32" s="429"/>
      <c r="R32" s="430"/>
      <c r="S32" s="430"/>
      <c r="T32" s="429">
        <f>'別表１－③（事業所①～⑤）'!NW32+'別表１－③（事業所⑥～⑩）'!NW32+'別表１－③（事業所⑪～⑮）'!NW32</f>
        <v>0</v>
      </c>
      <c r="U32" s="429"/>
      <c r="V32" s="430"/>
      <c r="W32" s="431"/>
      <c r="X32" s="429">
        <f>'別表１－③（事業所①～⑤）'!OA32+'別表１－③（事業所⑥～⑩）'!OA32+'別表１－③（事業所⑪～⑮）'!OA32</f>
        <v>0</v>
      </c>
      <c r="Y32" s="429"/>
      <c r="Z32" s="430"/>
      <c r="AA32" s="431"/>
      <c r="AB32" s="423" t="s">
        <v>57</v>
      </c>
      <c r="AC32" s="424"/>
      <c r="AD32" s="425"/>
      <c r="AE32" s="453"/>
      <c r="AF32" s="454"/>
      <c r="AG32" s="455"/>
      <c r="AH32" s="465">
        <f>'別表１－③（事業所①～⑤）'!OK32+'別表１－③（事業所⑥～⑩）'!OK32+'別表１－③（事業所⑪～⑮）'!OK32</f>
        <v>0</v>
      </c>
      <c r="AI32" s="446"/>
      <c r="AJ32" s="447"/>
      <c r="AK32" s="447"/>
      <c r="AL32" s="446">
        <f>'別表１－③（事業所①～⑤）'!OO32+'別表１－③（事業所⑥～⑩）'!OO32+'別表１－③（事業所⑪～⑮）'!OO32</f>
        <v>0</v>
      </c>
      <c r="AM32" s="446"/>
      <c r="AN32" s="447"/>
      <c r="AO32" s="448"/>
      <c r="AP32" s="446">
        <f>'別表１－③（事業所①～⑤）'!OS32+'別表１－③（事業所⑥～⑩）'!OS32+'別表１－③（事業所⑪～⑮）'!OS32</f>
        <v>0</v>
      </c>
      <c r="AQ32" s="446"/>
      <c r="AR32" s="447"/>
      <c r="AS32" s="448"/>
      <c r="AT32" s="485"/>
      <c r="AU32" s="486"/>
      <c r="AV32" s="486"/>
      <c r="AW32" s="486"/>
      <c r="AX32" s="487"/>
      <c r="AY32" s="487"/>
      <c r="AZ32" s="487"/>
      <c r="BA32" s="487"/>
      <c r="BB32" s="487"/>
      <c r="BC32" s="487"/>
      <c r="BD32" s="487"/>
      <c r="BE32" s="488"/>
      <c r="BF32" s="452">
        <f>'別表１－③（事業所①～⑤）'!OW32+'別表１－③（事業所⑥～⑩）'!OW32+'別表１－③（事業所⑪～⑮）'!OW32</f>
        <v>0</v>
      </c>
      <c r="BG32" s="429"/>
      <c r="BH32" s="430"/>
      <c r="BI32" s="430"/>
      <c r="BJ32" s="429">
        <f>'別表１－③（事業所①～⑤）'!PA32+'別表１－③（事業所⑥～⑩）'!PA32+'別表１－③（事業所⑪～⑮）'!PA32</f>
        <v>0</v>
      </c>
      <c r="BK32" s="429"/>
      <c r="BL32" s="430"/>
      <c r="BM32" s="430"/>
      <c r="BN32" s="429">
        <f>'別表１－③（事業所①～⑤）'!PE32+'別表１－③（事業所⑥～⑩）'!PE32+'別表１－③（事業所⑪～⑮）'!PE32</f>
        <v>0</v>
      </c>
      <c r="BO32" s="429"/>
      <c r="BP32" s="430"/>
      <c r="BQ32" s="519"/>
      <c r="BT32" s="61"/>
    </row>
    <row r="33" spans="3:72" s="9" customFormat="1" ht="19.5" customHeight="1" x14ac:dyDescent="0.15">
      <c r="C33" s="649"/>
      <c r="D33" s="481"/>
      <c r="E33" s="643"/>
      <c r="F33" s="644"/>
      <c r="G33" s="12"/>
      <c r="H33" s="443" t="s">
        <v>147</v>
      </c>
      <c r="I33" s="444"/>
      <c r="J33" s="444"/>
      <c r="K33" s="444"/>
      <c r="L33" s="444"/>
      <c r="M33" s="444"/>
      <c r="N33" s="444"/>
      <c r="O33" s="445"/>
      <c r="P33" s="452">
        <f>'別表１－③（事業所①～⑤）'!NS33+'別表１－③（事業所⑥～⑩）'!NS33+'別表１－③（事業所⑪～⑮）'!NS33</f>
        <v>0</v>
      </c>
      <c r="Q33" s="429"/>
      <c r="R33" s="430"/>
      <c r="S33" s="430"/>
      <c r="T33" s="429">
        <f>'別表１－③（事業所①～⑤）'!NW33+'別表１－③（事業所⑥～⑩）'!NW33+'別表１－③（事業所⑪～⑮）'!NW33</f>
        <v>0</v>
      </c>
      <c r="U33" s="429"/>
      <c r="V33" s="430"/>
      <c r="W33" s="431"/>
      <c r="X33" s="429">
        <f>'別表１－③（事業所①～⑤）'!OA33+'別表１－③（事業所⑥～⑩）'!OA33+'別表１－③（事業所⑪～⑮）'!OA33</f>
        <v>0</v>
      </c>
      <c r="Y33" s="429"/>
      <c r="Z33" s="430"/>
      <c r="AA33" s="431"/>
      <c r="AB33" s="423" t="s">
        <v>57</v>
      </c>
      <c r="AC33" s="424"/>
      <c r="AD33" s="425"/>
      <c r="AE33" s="453"/>
      <c r="AF33" s="454"/>
      <c r="AG33" s="455"/>
      <c r="AH33" s="465">
        <f>'別表１－③（事業所①～⑤）'!OK33+'別表１－③（事業所⑥～⑩）'!OK33+'別表１－③（事業所⑪～⑮）'!OK33</f>
        <v>0</v>
      </c>
      <c r="AI33" s="446"/>
      <c r="AJ33" s="447"/>
      <c r="AK33" s="447"/>
      <c r="AL33" s="446">
        <f>'別表１－③（事業所①～⑤）'!OO33+'別表１－③（事業所⑥～⑩）'!OO33+'別表１－③（事業所⑪～⑮）'!OO33</f>
        <v>0</v>
      </c>
      <c r="AM33" s="446"/>
      <c r="AN33" s="447"/>
      <c r="AO33" s="448"/>
      <c r="AP33" s="446">
        <f>'別表１－③（事業所①～⑤）'!OS33+'別表１－③（事業所⑥～⑩）'!OS33+'別表１－③（事業所⑪～⑮）'!OS33</f>
        <v>0</v>
      </c>
      <c r="AQ33" s="446"/>
      <c r="AR33" s="447"/>
      <c r="AS33" s="448"/>
      <c r="AT33" s="485"/>
      <c r="AU33" s="486"/>
      <c r="AV33" s="486"/>
      <c r="AW33" s="486"/>
      <c r="AX33" s="487"/>
      <c r="AY33" s="487"/>
      <c r="AZ33" s="487"/>
      <c r="BA33" s="487"/>
      <c r="BB33" s="487"/>
      <c r="BC33" s="487"/>
      <c r="BD33" s="487"/>
      <c r="BE33" s="488"/>
      <c r="BF33" s="452">
        <f>'別表１－③（事業所①～⑤）'!OW33+'別表１－③（事業所⑥～⑩）'!OW33+'別表１－③（事業所⑪～⑮）'!OW33</f>
        <v>0</v>
      </c>
      <c r="BG33" s="429"/>
      <c r="BH33" s="430"/>
      <c r="BI33" s="430"/>
      <c r="BJ33" s="429">
        <f>'別表１－③（事業所①～⑤）'!PA33+'別表１－③（事業所⑥～⑩）'!PA33+'別表１－③（事業所⑪～⑮）'!PA33</f>
        <v>0</v>
      </c>
      <c r="BK33" s="429"/>
      <c r="BL33" s="430"/>
      <c r="BM33" s="430"/>
      <c r="BN33" s="429">
        <f>'別表１－③（事業所①～⑤）'!PE33+'別表１－③（事業所⑥～⑩）'!PE33+'別表１－③（事業所⑪～⑮）'!PE33</f>
        <v>0</v>
      </c>
      <c r="BO33" s="429"/>
      <c r="BP33" s="430"/>
      <c r="BQ33" s="519"/>
      <c r="BT33" s="61"/>
    </row>
    <row r="34" spans="3:72" s="9" customFormat="1" ht="19.5" customHeight="1" x14ac:dyDescent="0.15">
      <c r="C34" s="649"/>
      <c r="D34" s="481"/>
      <c r="E34" s="643"/>
      <c r="F34" s="644"/>
      <c r="G34" s="440" t="s">
        <v>154</v>
      </c>
      <c r="H34" s="441"/>
      <c r="I34" s="441"/>
      <c r="J34" s="441"/>
      <c r="K34" s="441"/>
      <c r="L34" s="441"/>
      <c r="M34" s="441"/>
      <c r="N34" s="441"/>
      <c r="O34" s="442"/>
      <c r="P34" s="452">
        <f>'別表１－③（事業所①～⑤）'!NS34+'別表１－③（事業所⑥～⑩）'!NS34+'別表１－③（事業所⑪～⑮）'!NS34</f>
        <v>0</v>
      </c>
      <c r="Q34" s="429"/>
      <c r="R34" s="430"/>
      <c r="S34" s="430"/>
      <c r="T34" s="429">
        <f>'別表１－③（事業所①～⑤）'!NW34+'別表１－③（事業所⑥～⑩）'!NW34+'別表１－③（事業所⑪～⑮）'!NW34</f>
        <v>0</v>
      </c>
      <c r="U34" s="429"/>
      <c r="V34" s="430"/>
      <c r="W34" s="431"/>
      <c r="X34" s="429">
        <f>'別表１－③（事業所①～⑤）'!OA34+'別表１－③（事業所⑥～⑩）'!OA34+'別表１－③（事業所⑪～⑮）'!OA34</f>
        <v>0</v>
      </c>
      <c r="Y34" s="429"/>
      <c r="Z34" s="430"/>
      <c r="AA34" s="431"/>
      <c r="AB34" s="423" t="s">
        <v>57</v>
      </c>
      <c r="AC34" s="424"/>
      <c r="AD34" s="425"/>
      <c r="AE34" s="453"/>
      <c r="AF34" s="454"/>
      <c r="AG34" s="455"/>
      <c r="AH34" s="465">
        <f>'別表１－③（事業所①～⑤）'!OK34+'別表１－③（事業所⑥～⑩）'!OK34+'別表１－③（事業所⑪～⑮）'!OK34</f>
        <v>0</v>
      </c>
      <c r="AI34" s="446"/>
      <c r="AJ34" s="447"/>
      <c r="AK34" s="447"/>
      <c r="AL34" s="446">
        <f>'別表１－③（事業所①～⑤）'!OO34+'別表１－③（事業所⑥～⑩）'!OO34+'別表１－③（事業所⑪～⑮）'!OO34</f>
        <v>0</v>
      </c>
      <c r="AM34" s="446"/>
      <c r="AN34" s="447"/>
      <c r="AO34" s="448"/>
      <c r="AP34" s="446">
        <f>'別表１－③（事業所①～⑤）'!OS34+'別表１－③（事業所⑥～⑩）'!OS34+'別表１－③（事業所⑪～⑮）'!OS34</f>
        <v>0</v>
      </c>
      <c r="AQ34" s="446"/>
      <c r="AR34" s="447"/>
      <c r="AS34" s="448"/>
      <c r="AT34" s="485"/>
      <c r="AU34" s="486"/>
      <c r="AV34" s="486"/>
      <c r="AW34" s="486"/>
      <c r="AX34" s="487"/>
      <c r="AY34" s="487"/>
      <c r="AZ34" s="487"/>
      <c r="BA34" s="487"/>
      <c r="BB34" s="487"/>
      <c r="BC34" s="487"/>
      <c r="BD34" s="487"/>
      <c r="BE34" s="488"/>
      <c r="BF34" s="452">
        <f>'別表１－③（事業所①～⑤）'!OW34+'別表１－③（事業所⑥～⑩）'!OW34+'別表１－③（事業所⑪～⑮）'!OW34</f>
        <v>0</v>
      </c>
      <c r="BG34" s="429"/>
      <c r="BH34" s="430"/>
      <c r="BI34" s="430"/>
      <c r="BJ34" s="429">
        <f>'別表１－③（事業所①～⑤）'!PA34+'別表１－③（事業所⑥～⑩）'!PA34+'別表１－③（事業所⑪～⑮）'!PA34</f>
        <v>0</v>
      </c>
      <c r="BK34" s="429"/>
      <c r="BL34" s="430"/>
      <c r="BM34" s="430"/>
      <c r="BN34" s="429">
        <f>'別表１－③（事業所①～⑤）'!PE34+'別表１－③（事業所⑥～⑩）'!PE34+'別表１－③（事業所⑪～⑮）'!PE34</f>
        <v>0</v>
      </c>
      <c r="BO34" s="429"/>
      <c r="BP34" s="430"/>
      <c r="BQ34" s="519"/>
      <c r="BT34" s="61"/>
    </row>
    <row r="35" spans="3:72" s="9" customFormat="1" ht="19.5" customHeight="1" x14ac:dyDescent="0.15">
      <c r="C35" s="649"/>
      <c r="D35" s="481"/>
      <c r="E35" s="645"/>
      <c r="F35" s="646"/>
      <c r="G35" s="12"/>
      <c r="H35" s="443" t="s">
        <v>147</v>
      </c>
      <c r="I35" s="444"/>
      <c r="J35" s="444"/>
      <c r="K35" s="444"/>
      <c r="L35" s="444"/>
      <c r="M35" s="444"/>
      <c r="N35" s="444"/>
      <c r="O35" s="445"/>
      <c r="P35" s="452">
        <f>'別表１－③（事業所①～⑤）'!NS35+'別表１－③（事業所⑥～⑩）'!NS35+'別表１－③（事業所⑪～⑮）'!NS35</f>
        <v>0</v>
      </c>
      <c r="Q35" s="429"/>
      <c r="R35" s="430"/>
      <c r="S35" s="430"/>
      <c r="T35" s="429">
        <f>'別表１－③（事業所①～⑤）'!NW35+'別表１－③（事業所⑥～⑩）'!NW35+'別表１－③（事業所⑪～⑮）'!NW35</f>
        <v>0</v>
      </c>
      <c r="U35" s="429"/>
      <c r="V35" s="430"/>
      <c r="W35" s="431"/>
      <c r="X35" s="429">
        <f>'別表１－③（事業所①～⑤）'!OA35+'別表１－③（事業所⑥～⑩）'!OA35+'別表１－③（事業所⑪～⑮）'!OA35</f>
        <v>0</v>
      </c>
      <c r="Y35" s="429"/>
      <c r="Z35" s="430"/>
      <c r="AA35" s="431"/>
      <c r="AB35" s="423" t="s">
        <v>57</v>
      </c>
      <c r="AC35" s="424"/>
      <c r="AD35" s="425"/>
      <c r="AE35" s="453"/>
      <c r="AF35" s="454"/>
      <c r="AG35" s="455"/>
      <c r="AH35" s="465">
        <f>'別表１－③（事業所①～⑤）'!OK35+'別表１－③（事業所⑥～⑩）'!OK35+'別表１－③（事業所⑪～⑮）'!OK35</f>
        <v>0</v>
      </c>
      <c r="AI35" s="446"/>
      <c r="AJ35" s="447"/>
      <c r="AK35" s="447"/>
      <c r="AL35" s="446">
        <f>'別表１－③（事業所①～⑤）'!OO35+'別表１－③（事業所⑥～⑩）'!OO35+'別表１－③（事業所⑪～⑮）'!OO35</f>
        <v>0</v>
      </c>
      <c r="AM35" s="446"/>
      <c r="AN35" s="447"/>
      <c r="AO35" s="448"/>
      <c r="AP35" s="446">
        <f>'別表１－③（事業所①～⑤）'!OS35+'別表１－③（事業所⑥～⑩）'!OS35+'別表１－③（事業所⑪～⑮）'!OS35</f>
        <v>0</v>
      </c>
      <c r="AQ35" s="446"/>
      <c r="AR35" s="447"/>
      <c r="AS35" s="448"/>
      <c r="AT35" s="485"/>
      <c r="AU35" s="486"/>
      <c r="AV35" s="486"/>
      <c r="AW35" s="486"/>
      <c r="AX35" s="487"/>
      <c r="AY35" s="487"/>
      <c r="AZ35" s="487"/>
      <c r="BA35" s="487"/>
      <c r="BB35" s="487"/>
      <c r="BC35" s="487"/>
      <c r="BD35" s="487"/>
      <c r="BE35" s="488"/>
      <c r="BF35" s="452">
        <f>'別表１－③（事業所①～⑤）'!OW35+'別表１－③（事業所⑥～⑩）'!OW35+'別表１－③（事業所⑪～⑮）'!OW35</f>
        <v>0</v>
      </c>
      <c r="BG35" s="429"/>
      <c r="BH35" s="430"/>
      <c r="BI35" s="430"/>
      <c r="BJ35" s="429">
        <f>'別表１－③（事業所①～⑤）'!PA35+'別表１－③（事業所⑥～⑩）'!PA35+'別表１－③（事業所⑪～⑮）'!PA35</f>
        <v>0</v>
      </c>
      <c r="BK35" s="429"/>
      <c r="BL35" s="430"/>
      <c r="BM35" s="430"/>
      <c r="BN35" s="429">
        <f>'別表１－③（事業所①～⑤）'!PE35+'別表１－③（事業所⑥～⑩）'!PE35+'別表１－③（事業所⑪～⑮）'!PE35</f>
        <v>0</v>
      </c>
      <c r="BO35" s="429"/>
      <c r="BP35" s="430"/>
      <c r="BQ35" s="519"/>
      <c r="BT35" s="61"/>
    </row>
    <row r="36" spans="3:72" s="9" customFormat="1" ht="19.5" customHeight="1" x14ac:dyDescent="0.15">
      <c r="C36" s="649"/>
      <c r="D36" s="481"/>
      <c r="E36" s="635" t="s">
        <v>148</v>
      </c>
      <c r="F36" s="636"/>
      <c r="G36" s="443" t="s">
        <v>149</v>
      </c>
      <c r="H36" s="444"/>
      <c r="I36" s="444"/>
      <c r="J36" s="444"/>
      <c r="K36" s="444"/>
      <c r="L36" s="444"/>
      <c r="M36" s="444"/>
      <c r="N36" s="444"/>
      <c r="O36" s="445"/>
      <c r="P36" s="452">
        <f>'別表１－③（事業所①～⑤）'!NS36+'別表１－③（事業所⑥～⑩）'!NS36+'別表１－③（事業所⑪～⑮）'!NS36</f>
        <v>0</v>
      </c>
      <c r="Q36" s="429"/>
      <c r="R36" s="430"/>
      <c r="S36" s="430"/>
      <c r="T36" s="429">
        <f>'別表１－③（事業所①～⑤）'!NW36+'別表１－③（事業所⑥～⑩）'!NW36+'別表１－③（事業所⑪～⑮）'!NW36</f>
        <v>0</v>
      </c>
      <c r="U36" s="429"/>
      <c r="V36" s="430"/>
      <c r="W36" s="431"/>
      <c r="X36" s="429">
        <f>'別表１－③（事業所①～⑤）'!OA36+'別表１－③（事業所⑥～⑩）'!OA36+'別表１－③（事業所⑪～⑮）'!OA36</f>
        <v>0</v>
      </c>
      <c r="Y36" s="429"/>
      <c r="Z36" s="430"/>
      <c r="AA36" s="431"/>
      <c r="AB36" s="423" t="s">
        <v>57</v>
      </c>
      <c r="AC36" s="424"/>
      <c r="AD36" s="425"/>
      <c r="AE36" s="513">
        <f>各種係数!O36</f>
        <v>0</v>
      </c>
      <c r="AF36" s="514"/>
      <c r="AG36" s="515"/>
      <c r="AH36" s="465">
        <f>'別表１－③（事業所①～⑤）'!OK36+'別表１－③（事業所⑥～⑩）'!OK36+'別表１－③（事業所⑪～⑮）'!OK36</f>
        <v>0</v>
      </c>
      <c r="AI36" s="446"/>
      <c r="AJ36" s="447"/>
      <c r="AK36" s="447"/>
      <c r="AL36" s="446">
        <f>'別表１－③（事業所①～⑤）'!OO36+'別表１－③（事業所⑥～⑩）'!OO36+'別表１－③（事業所⑪～⑮）'!OO36</f>
        <v>0</v>
      </c>
      <c r="AM36" s="446"/>
      <c r="AN36" s="447"/>
      <c r="AO36" s="448"/>
      <c r="AP36" s="446">
        <f>'別表１－③（事業所①～⑤）'!OS36+'別表１－③（事業所⑥～⑩）'!OS36+'別表１－③（事業所⑪～⑮）'!OS36</f>
        <v>0</v>
      </c>
      <c r="AQ36" s="446"/>
      <c r="AR36" s="447"/>
      <c r="AS36" s="448"/>
      <c r="AT36" s="485"/>
      <c r="AU36" s="486"/>
      <c r="AV36" s="486"/>
      <c r="AW36" s="486"/>
      <c r="AX36" s="487"/>
      <c r="AY36" s="487"/>
      <c r="AZ36" s="487"/>
      <c r="BA36" s="487"/>
      <c r="BB36" s="487"/>
      <c r="BC36" s="487"/>
      <c r="BD36" s="487"/>
      <c r="BE36" s="488"/>
      <c r="BF36" s="458"/>
      <c r="BG36" s="459"/>
      <c r="BH36" s="460"/>
      <c r="BI36" s="460"/>
      <c r="BJ36" s="459"/>
      <c r="BK36" s="459"/>
      <c r="BL36" s="460"/>
      <c r="BM36" s="460"/>
      <c r="BN36" s="459"/>
      <c r="BO36" s="459"/>
      <c r="BP36" s="460"/>
      <c r="BQ36" s="647"/>
      <c r="BT36" s="61"/>
    </row>
    <row r="37" spans="3:72" s="9" customFormat="1" ht="19.5" customHeight="1" x14ac:dyDescent="0.15">
      <c r="C37" s="649"/>
      <c r="D37" s="481"/>
      <c r="E37" s="637"/>
      <c r="F37" s="638"/>
      <c r="G37" s="440" t="s">
        <v>154</v>
      </c>
      <c r="H37" s="441"/>
      <c r="I37" s="441"/>
      <c r="J37" s="441"/>
      <c r="K37" s="441"/>
      <c r="L37" s="441"/>
      <c r="M37" s="441"/>
      <c r="N37" s="441"/>
      <c r="O37" s="442"/>
      <c r="P37" s="452">
        <f>'別表１－③（事業所①～⑤）'!NS37+'別表１－③（事業所⑥～⑩）'!NS37+'別表１－③（事業所⑪～⑮）'!NS37</f>
        <v>0</v>
      </c>
      <c r="Q37" s="429"/>
      <c r="R37" s="430"/>
      <c r="S37" s="430"/>
      <c r="T37" s="429">
        <f>'別表１－③（事業所①～⑤）'!NW37+'別表１－③（事業所⑥～⑩）'!NW37+'別表１－③（事業所⑪～⑮）'!NW37</f>
        <v>0</v>
      </c>
      <c r="U37" s="429"/>
      <c r="V37" s="430"/>
      <c r="W37" s="431"/>
      <c r="X37" s="429">
        <f>'別表１－③（事業所①～⑤）'!OA37+'別表１－③（事業所⑥～⑩）'!OA37+'別表１－③（事業所⑪～⑮）'!OA37</f>
        <v>0</v>
      </c>
      <c r="Y37" s="429"/>
      <c r="Z37" s="430"/>
      <c r="AA37" s="431"/>
      <c r="AB37" s="423" t="s">
        <v>57</v>
      </c>
      <c r="AC37" s="424"/>
      <c r="AD37" s="425"/>
      <c r="AE37" s="462"/>
      <c r="AF37" s="463"/>
      <c r="AG37" s="464"/>
      <c r="AH37" s="465">
        <f>'別表１－③（事業所①～⑤）'!OK37+'別表１－③（事業所⑥～⑩）'!OK37+'別表１－③（事業所⑪～⑮）'!OK37</f>
        <v>0</v>
      </c>
      <c r="AI37" s="446"/>
      <c r="AJ37" s="447"/>
      <c r="AK37" s="447"/>
      <c r="AL37" s="446">
        <f>'別表１－③（事業所①～⑤）'!OO37+'別表１－③（事業所⑥～⑩）'!OO37+'別表１－③（事業所⑪～⑮）'!OO37</f>
        <v>0</v>
      </c>
      <c r="AM37" s="446"/>
      <c r="AN37" s="447"/>
      <c r="AO37" s="448"/>
      <c r="AP37" s="446">
        <f>'別表１－③（事業所①～⑤）'!OS37+'別表１－③（事業所⑥～⑩）'!OS37+'別表１－③（事業所⑪～⑮）'!OS37</f>
        <v>0</v>
      </c>
      <c r="AQ37" s="446"/>
      <c r="AR37" s="447"/>
      <c r="AS37" s="448"/>
      <c r="AT37" s="485"/>
      <c r="AU37" s="486"/>
      <c r="AV37" s="486"/>
      <c r="AW37" s="486"/>
      <c r="AX37" s="487"/>
      <c r="AY37" s="487"/>
      <c r="AZ37" s="487"/>
      <c r="BA37" s="487"/>
      <c r="BB37" s="487"/>
      <c r="BC37" s="487"/>
      <c r="BD37" s="487"/>
      <c r="BE37" s="488"/>
      <c r="BF37" s="452">
        <f>'別表１－③（事業所①～⑤）'!OW37+'別表１－③（事業所⑥～⑩）'!OW37+'別表１－③（事業所⑪～⑮）'!OW37</f>
        <v>0</v>
      </c>
      <c r="BG37" s="429"/>
      <c r="BH37" s="430"/>
      <c r="BI37" s="430"/>
      <c r="BJ37" s="429">
        <f>'別表１－③（事業所①～⑤）'!PA37+'別表１－③（事業所⑥～⑩）'!PA37+'別表１－③（事業所⑪～⑮）'!PA37</f>
        <v>0</v>
      </c>
      <c r="BK37" s="429"/>
      <c r="BL37" s="430"/>
      <c r="BM37" s="430"/>
      <c r="BN37" s="429">
        <f>'別表１－③（事業所①～⑤）'!PE37+'別表１－③（事業所⑥～⑩）'!PE37+'別表１－③（事業所⑪～⑮）'!PE37</f>
        <v>0</v>
      </c>
      <c r="BO37" s="429"/>
      <c r="BP37" s="430"/>
      <c r="BQ37" s="519"/>
      <c r="BT37" s="61"/>
    </row>
    <row r="38" spans="3:72" s="9" customFormat="1" ht="19.5" customHeight="1" x14ac:dyDescent="0.15">
      <c r="C38" s="649"/>
      <c r="D38" s="481"/>
      <c r="E38" s="639"/>
      <c r="F38" s="640"/>
      <c r="G38" s="440" t="s">
        <v>154</v>
      </c>
      <c r="H38" s="441"/>
      <c r="I38" s="441"/>
      <c r="J38" s="441"/>
      <c r="K38" s="441"/>
      <c r="L38" s="441"/>
      <c r="M38" s="441"/>
      <c r="N38" s="441"/>
      <c r="O38" s="442"/>
      <c r="P38" s="452">
        <f>'別表１－③（事業所①～⑤）'!NS38+'別表１－③（事業所⑥～⑩）'!NS38+'別表１－③（事業所⑪～⑮）'!NS38</f>
        <v>0</v>
      </c>
      <c r="Q38" s="429"/>
      <c r="R38" s="430"/>
      <c r="S38" s="430"/>
      <c r="T38" s="429">
        <f>'別表１－③（事業所①～⑤）'!NW38+'別表１－③（事業所⑥～⑩）'!NW38+'別表１－③（事業所⑪～⑮）'!NW38</f>
        <v>0</v>
      </c>
      <c r="U38" s="429"/>
      <c r="V38" s="430"/>
      <c r="W38" s="431"/>
      <c r="X38" s="429">
        <f>'別表１－③（事業所①～⑤）'!OA38+'別表１－③（事業所⑥～⑩）'!OA38+'別表１－③（事業所⑪～⑮）'!OA38</f>
        <v>0</v>
      </c>
      <c r="Y38" s="429"/>
      <c r="Z38" s="430"/>
      <c r="AA38" s="431"/>
      <c r="AB38" s="423" t="s">
        <v>57</v>
      </c>
      <c r="AC38" s="424"/>
      <c r="AD38" s="425"/>
      <c r="AE38" s="462"/>
      <c r="AF38" s="463"/>
      <c r="AG38" s="464"/>
      <c r="AH38" s="465">
        <f>'別表１－③（事業所①～⑤）'!OK38+'別表１－③（事業所⑥～⑩）'!OK38+'別表１－③（事業所⑪～⑮）'!OK38</f>
        <v>0</v>
      </c>
      <c r="AI38" s="446"/>
      <c r="AJ38" s="447"/>
      <c r="AK38" s="447"/>
      <c r="AL38" s="446">
        <f>'別表１－③（事業所①～⑤）'!OO38+'別表１－③（事業所⑥～⑩）'!OO38+'別表１－③（事業所⑪～⑮）'!OO38</f>
        <v>0</v>
      </c>
      <c r="AM38" s="446"/>
      <c r="AN38" s="447"/>
      <c r="AO38" s="448"/>
      <c r="AP38" s="446">
        <f>'別表１－③（事業所①～⑤）'!OS38+'別表１－③（事業所⑥～⑩）'!OS38+'別表１－③（事業所⑪～⑮）'!OS38</f>
        <v>0</v>
      </c>
      <c r="AQ38" s="446"/>
      <c r="AR38" s="447"/>
      <c r="AS38" s="448"/>
      <c r="AT38" s="485"/>
      <c r="AU38" s="486"/>
      <c r="AV38" s="486"/>
      <c r="AW38" s="486"/>
      <c r="AX38" s="487"/>
      <c r="AY38" s="487"/>
      <c r="AZ38" s="487"/>
      <c r="BA38" s="487"/>
      <c r="BB38" s="487"/>
      <c r="BC38" s="487"/>
      <c r="BD38" s="487"/>
      <c r="BE38" s="488"/>
      <c r="BF38" s="452">
        <f>'別表１－③（事業所①～⑤）'!OW38+'別表１－③（事業所⑥～⑩）'!OW38+'別表１－③（事業所⑪～⑮）'!OW38</f>
        <v>0</v>
      </c>
      <c r="BG38" s="429"/>
      <c r="BH38" s="430"/>
      <c r="BI38" s="430"/>
      <c r="BJ38" s="429">
        <f>'別表１－③（事業所①～⑤）'!PA38+'別表１－③（事業所⑥～⑩）'!PA38+'別表１－③（事業所⑪～⑮）'!PA38</f>
        <v>0</v>
      </c>
      <c r="BK38" s="429"/>
      <c r="BL38" s="430"/>
      <c r="BM38" s="430"/>
      <c r="BN38" s="429">
        <f>'別表１－③（事業所①～⑤）'!PE38+'別表１－③（事業所⑥～⑩）'!PE38+'別表１－③（事業所⑪～⑮）'!PE38</f>
        <v>0</v>
      </c>
      <c r="BO38" s="429"/>
      <c r="BP38" s="430"/>
      <c r="BQ38" s="519"/>
      <c r="BT38" s="61"/>
    </row>
    <row r="39" spans="3:72" s="9" customFormat="1" ht="19.5" customHeight="1" x14ac:dyDescent="0.15">
      <c r="C39" s="649"/>
      <c r="D39" s="481"/>
      <c r="E39" s="456" t="s">
        <v>105</v>
      </c>
      <c r="F39" s="456"/>
      <c r="G39" s="457"/>
      <c r="H39" s="457"/>
      <c r="I39" s="457"/>
      <c r="J39" s="457"/>
      <c r="K39" s="457"/>
      <c r="L39" s="457"/>
      <c r="M39" s="457"/>
      <c r="N39" s="457"/>
      <c r="O39" s="457"/>
      <c r="P39" s="458"/>
      <c r="Q39" s="459"/>
      <c r="R39" s="460"/>
      <c r="S39" s="460"/>
      <c r="T39" s="459"/>
      <c r="U39" s="459"/>
      <c r="V39" s="460"/>
      <c r="W39" s="461"/>
      <c r="X39" s="459"/>
      <c r="Y39" s="459"/>
      <c r="Z39" s="460"/>
      <c r="AA39" s="461"/>
      <c r="AB39" s="437"/>
      <c r="AC39" s="438"/>
      <c r="AD39" s="439"/>
      <c r="AE39" s="449"/>
      <c r="AF39" s="450"/>
      <c r="AG39" s="451"/>
      <c r="AH39" s="484">
        <f>AH32+AH34+AH36+AH37+AH38</f>
        <v>0</v>
      </c>
      <c r="AI39" s="434"/>
      <c r="AJ39" s="435"/>
      <c r="AK39" s="435"/>
      <c r="AL39" s="434">
        <f>AL32+AL34+AL36+AL37+AL38</f>
        <v>0</v>
      </c>
      <c r="AM39" s="434"/>
      <c r="AN39" s="435"/>
      <c r="AO39" s="589"/>
      <c r="AP39" s="434">
        <f t="shared" ref="AP39" si="7">AP32+AP34+AP36+AP37+AP38</f>
        <v>0</v>
      </c>
      <c r="AQ39" s="434"/>
      <c r="AR39" s="435"/>
      <c r="AS39" s="436"/>
      <c r="AT39" s="621"/>
      <c r="AU39" s="622"/>
      <c r="AV39" s="622"/>
      <c r="AW39" s="622"/>
      <c r="AX39" s="623"/>
      <c r="AY39" s="623"/>
      <c r="AZ39" s="623"/>
      <c r="BA39" s="623"/>
      <c r="BB39" s="623"/>
      <c r="BC39" s="623"/>
      <c r="BD39" s="623"/>
      <c r="BE39" s="624"/>
      <c r="BF39" s="484">
        <f>BF32+BF34+BF36+BF37+BF38</f>
        <v>0</v>
      </c>
      <c r="BG39" s="434"/>
      <c r="BH39" s="435"/>
      <c r="BI39" s="435"/>
      <c r="BJ39" s="434">
        <f>BJ32+BJ34+BJ36+BJ37+BJ38</f>
        <v>0</v>
      </c>
      <c r="BK39" s="434"/>
      <c r="BL39" s="435"/>
      <c r="BM39" s="589"/>
      <c r="BN39" s="434">
        <f t="shared" ref="BN39" si="8">BN32+BN34+BN36+BN37+BN38</f>
        <v>0</v>
      </c>
      <c r="BO39" s="434"/>
      <c r="BP39" s="435"/>
      <c r="BQ39" s="436"/>
      <c r="BT39" s="61"/>
    </row>
    <row r="40" spans="3:72" s="9" customFormat="1" ht="19.5" customHeight="1" x14ac:dyDescent="0.15">
      <c r="C40" s="650"/>
      <c r="D40" s="481"/>
      <c r="E40" s="567"/>
      <c r="F40" s="569"/>
      <c r="G40" s="443" t="s">
        <v>147</v>
      </c>
      <c r="H40" s="444"/>
      <c r="I40" s="444"/>
      <c r="J40" s="444"/>
      <c r="K40" s="444"/>
      <c r="L40" s="444"/>
      <c r="M40" s="444"/>
      <c r="N40" s="444"/>
      <c r="O40" s="445"/>
      <c r="P40" s="458"/>
      <c r="Q40" s="459"/>
      <c r="R40" s="460"/>
      <c r="S40" s="460"/>
      <c r="T40" s="459"/>
      <c r="U40" s="459"/>
      <c r="V40" s="460"/>
      <c r="W40" s="461"/>
      <c r="X40" s="459"/>
      <c r="Y40" s="459"/>
      <c r="Z40" s="460"/>
      <c r="AA40" s="461"/>
      <c r="AB40" s="437"/>
      <c r="AC40" s="438"/>
      <c r="AD40" s="439"/>
      <c r="AE40" s="449"/>
      <c r="AF40" s="450"/>
      <c r="AG40" s="451"/>
      <c r="AH40" s="484">
        <f>AH33+AH35+AH36</f>
        <v>0</v>
      </c>
      <c r="AI40" s="434"/>
      <c r="AJ40" s="435"/>
      <c r="AK40" s="435"/>
      <c r="AL40" s="434">
        <f>AL33+AL35+AL36</f>
        <v>0</v>
      </c>
      <c r="AM40" s="434"/>
      <c r="AN40" s="435"/>
      <c r="AO40" s="589"/>
      <c r="AP40" s="434">
        <f t="shared" ref="AP40" si="9">AP33+AP35+AP36</f>
        <v>0</v>
      </c>
      <c r="AQ40" s="434"/>
      <c r="AR40" s="435"/>
      <c r="AS40" s="436"/>
      <c r="AT40" s="621"/>
      <c r="AU40" s="622"/>
      <c r="AV40" s="622"/>
      <c r="AW40" s="622"/>
      <c r="AX40" s="623"/>
      <c r="AY40" s="623"/>
      <c r="AZ40" s="623"/>
      <c r="BA40" s="623"/>
      <c r="BB40" s="623"/>
      <c r="BC40" s="623"/>
      <c r="BD40" s="623"/>
      <c r="BE40" s="624"/>
      <c r="BF40" s="484">
        <f>BF33+BF35+BF36</f>
        <v>0</v>
      </c>
      <c r="BG40" s="434"/>
      <c r="BH40" s="435"/>
      <c r="BI40" s="435"/>
      <c r="BJ40" s="434">
        <f>BJ33+BJ35+BJ36</f>
        <v>0</v>
      </c>
      <c r="BK40" s="434"/>
      <c r="BL40" s="435"/>
      <c r="BM40" s="589"/>
      <c r="BN40" s="434">
        <f t="shared" ref="BN40" si="10">BN33+BN35+BN36</f>
        <v>0</v>
      </c>
      <c r="BO40" s="434"/>
      <c r="BP40" s="435"/>
      <c r="BQ40" s="436"/>
      <c r="BT40" s="61"/>
    </row>
    <row r="41" spans="3:72" s="9" customFormat="1" ht="24" customHeight="1" x14ac:dyDescent="0.15">
      <c r="C41" s="656" t="s">
        <v>164</v>
      </c>
      <c r="D41" s="653"/>
      <c r="E41" s="160"/>
      <c r="F41" s="158"/>
      <c r="G41" s="94"/>
      <c r="H41" s="94"/>
      <c r="I41" s="94"/>
      <c r="J41" s="94"/>
      <c r="K41" s="94"/>
      <c r="L41" s="94"/>
      <c r="M41" s="94"/>
      <c r="N41" s="94"/>
      <c r="O41" s="94"/>
      <c r="P41" s="157"/>
      <c r="Q41" s="157"/>
      <c r="R41" s="91"/>
      <c r="S41" s="91"/>
      <c r="T41" s="157"/>
      <c r="U41" s="157"/>
      <c r="V41" s="91"/>
      <c r="W41" s="91"/>
      <c r="X41" s="157"/>
      <c r="Y41" s="157"/>
      <c r="Z41" s="91"/>
      <c r="AA41" s="91"/>
      <c r="AB41" s="159"/>
      <c r="AC41" s="159"/>
      <c r="AD41" s="159"/>
      <c r="AE41" s="90"/>
      <c r="AF41" s="90"/>
      <c r="AG41" s="90"/>
      <c r="AH41" s="157"/>
      <c r="AI41" s="157"/>
      <c r="AJ41" s="91"/>
      <c r="AK41" s="91"/>
      <c r="AL41" s="157"/>
      <c r="AM41" s="157"/>
      <c r="AN41" s="91"/>
      <c r="AO41" s="91"/>
      <c r="AP41" s="157"/>
      <c r="AQ41" s="157"/>
      <c r="AR41" s="91"/>
      <c r="AS41" s="92"/>
      <c r="AT41" s="492" t="str">
        <f>P8</f>
        <v>基準年度　（　　）年度</v>
      </c>
      <c r="AU41" s="493"/>
      <c r="AV41" s="494"/>
      <c r="AW41" s="494"/>
      <c r="AX41" s="492" t="str">
        <f>T8</f>
        <v>前年度　　　（　　）年度</v>
      </c>
      <c r="AY41" s="493"/>
      <c r="AZ41" s="494"/>
      <c r="BA41" s="494"/>
      <c r="BB41" s="492" t="str">
        <f>X8</f>
        <v>目標年度　（　　）年度</v>
      </c>
      <c r="BC41" s="493"/>
      <c r="BD41" s="494"/>
      <c r="BE41" s="494"/>
      <c r="BF41" s="93"/>
      <c r="BG41" s="157"/>
      <c r="BH41" s="91"/>
      <c r="BI41" s="91"/>
      <c r="BJ41" s="157"/>
      <c r="BK41" s="157"/>
      <c r="BL41" s="91"/>
      <c r="BM41" s="91"/>
      <c r="BN41" s="157"/>
      <c r="BO41" s="157"/>
      <c r="BP41" s="91"/>
      <c r="BQ41" s="92"/>
      <c r="BT41" s="61"/>
    </row>
    <row r="42" spans="3:72" s="9" customFormat="1" ht="32.25" customHeight="1" x14ac:dyDescent="0.15">
      <c r="C42" s="657"/>
      <c r="D42" s="658"/>
      <c r="E42" s="496" t="s">
        <v>150</v>
      </c>
      <c r="F42" s="497"/>
      <c r="G42" s="440" t="s">
        <v>151</v>
      </c>
      <c r="H42" s="490"/>
      <c r="I42" s="490"/>
      <c r="J42" s="490"/>
      <c r="K42" s="490"/>
      <c r="L42" s="490"/>
      <c r="M42" s="490"/>
      <c r="N42" s="490"/>
      <c r="O42" s="491"/>
      <c r="P42" s="452">
        <f>'別表１－③（事業所①～⑤）'!NS42+'別表１－③（事業所⑥～⑩）'!NS42+'別表１－③（事業所⑪～⑮）'!NS42</f>
        <v>0</v>
      </c>
      <c r="Q42" s="429"/>
      <c r="R42" s="430"/>
      <c r="S42" s="430"/>
      <c r="T42" s="429">
        <f>'別表１－③（事業所①～⑤）'!NW42+'別表１－③（事業所⑥～⑩）'!NW42+'別表１－③（事業所⑪～⑮）'!NW42</f>
        <v>0</v>
      </c>
      <c r="U42" s="429"/>
      <c r="V42" s="430"/>
      <c r="W42" s="431"/>
      <c r="X42" s="429">
        <f>'別表１－③（事業所①～⑤）'!OA42+'別表１－③（事業所⑥～⑩）'!OA42+'別表１－③（事業所⑪～⑮）'!OA42</f>
        <v>0</v>
      </c>
      <c r="Y42" s="429"/>
      <c r="Z42" s="430"/>
      <c r="AA42" s="431"/>
      <c r="AB42" s="423" t="s">
        <v>58</v>
      </c>
      <c r="AC42" s="424"/>
      <c r="AD42" s="425"/>
      <c r="AE42" s="426">
        <f>各種係数!O42</f>
        <v>8.64</v>
      </c>
      <c r="AF42" s="427"/>
      <c r="AG42" s="428"/>
      <c r="AH42" s="452">
        <f>'別表１－③（事業所①～⑤）'!OK42+'別表１－③（事業所⑥～⑩）'!OK42+'別表１－③（事業所⑪～⑮）'!OK42</f>
        <v>0</v>
      </c>
      <c r="AI42" s="429"/>
      <c r="AJ42" s="430"/>
      <c r="AK42" s="430"/>
      <c r="AL42" s="429">
        <f>'別表１－③（事業所①～⑤）'!OO42+'別表１－③（事業所⑥～⑩）'!OO42+'別表１－③（事業所⑪～⑮）'!OO42</f>
        <v>0</v>
      </c>
      <c r="AM42" s="429"/>
      <c r="AN42" s="430"/>
      <c r="AO42" s="431"/>
      <c r="AP42" s="429">
        <f>'別表１－③（事業所①～⑤）'!OS42+'別表１－③（事業所⑥～⑩）'!OS42+'別表１－③（事業所⑪～⑮）'!OS42</f>
        <v>0</v>
      </c>
      <c r="AQ42" s="429"/>
      <c r="AR42" s="430"/>
      <c r="AS42" s="431"/>
      <c r="AT42" s="432"/>
      <c r="AU42" s="433"/>
      <c r="AV42" s="433"/>
      <c r="AW42" s="433"/>
      <c r="AX42" s="433"/>
      <c r="AY42" s="433"/>
      <c r="AZ42" s="433"/>
      <c r="BA42" s="433"/>
      <c r="BB42" s="433"/>
      <c r="BC42" s="433"/>
      <c r="BD42" s="433"/>
      <c r="BE42" s="489"/>
      <c r="BF42" s="452">
        <f>'別表１－③（事業所①～⑤）'!OW42+'別表１－③（事業所⑥～⑩）'!OW42+'別表１－③（事業所⑪～⑮）'!OW42</f>
        <v>0</v>
      </c>
      <c r="BG42" s="429"/>
      <c r="BH42" s="430"/>
      <c r="BI42" s="430"/>
      <c r="BJ42" s="429">
        <f>'別表１－③（事業所①～⑤）'!PA42+'別表１－③（事業所⑥～⑩）'!PA42+'別表１－③（事業所⑪～⑮）'!PA42</f>
        <v>0</v>
      </c>
      <c r="BK42" s="429"/>
      <c r="BL42" s="430"/>
      <c r="BM42" s="431"/>
      <c r="BN42" s="429">
        <f>'別表１－③（事業所①～⑤）'!PE42+'別表１－③（事業所⑥～⑩）'!PE42+'別表１－③（事業所⑪～⑮）'!PE42</f>
        <v>0</v>
      </c>
      <c r="BO42" s="429"/>
      <c r="BP42" s="430"/>
      <c r="BQ42" s="519"/>
      <c r="BT42" s="61"/>
    </row>
    <row r="43" spans="3:72" s="9" customFormat="1" ht="32.25" customHeight="1" x14ac:dyDescent="0.15">
      <c r="C43" s="657"/>
      <c r="D43" s="658"/>
      <c r="E43" s="498"/>
      <c r="F43" s="499"/>
      <c r="G43" s="12"/>
      <c r="H43" s="443" t="s">
        <v>147</v>
      </c>
      <c r="I43" s="444"/>
      <c r="J43" s="444"/>
      <c r="K43" s="444"/>
      <c r="L43" s="444"/>
      <c r="M43" s="444"/>
      <c r="N43" s="444"/>
      <c r="O43" s="445"/>
      <c r="P43" s="452">
        <f>'別表１－③（事業所①～⑤）'!NS43+'別表１－③（事業所⑥～⑩）'!NS43+'別表１－③（事業所⑪～⑮）'!NS43</f>
        <v>0</v>
      </c>
      <c r="Q43" s="429"/>
      <c r="R43" s="430"/>
      <c r="S43" s="430"/>
      <c r="T43" s="429">
        <f>'別表１－③（事業所①～⑤）'!NW43+'別表１－③（事業所⑥～⑩）'!NW43+'別表１－③（事業所⑪～⑮）'!NW43</f>
        <v>0</v>
      </c>
      <c r="U43" s="429"/>
      <c r="V43" s="430"/>
      <c r="W43" s="431"/>
      <c r="X43" s="429">
        <f>'別表１－③（事業所①～⑤）'!OA43+'別表１－③（事業所⑥～⑩）'!OA43+'別表１－③（事業所⑪～⑮）'!OA43</f>
        <v>0</v>
      </c>
      <c r="Y43" s="429"/>
      <c r="Z43" s="430"/>
      <c r="AA43" s="431"/>
      <c r="AB43" s="423" t="s">
        <v>58</v>
      </c>
      <c r="AC43" s="424"/>
      <c r="AD43" s="425"/>
      <c r="AE43" s="426"/>
      <c r="AF43" s="427"/>
      <c r="AG43" s="428"/>
      <c r="AH43" s="452">
        <f>'別表１－③（事業所①～⑤）'!OK43+'別表１－③（事業所⑥～⑩）'!OK43+'別表１－③（事業所⑪～⑮）'!OK43</f>
        <v>0</v>
      </c>
      <c r="AI43" s="429"/>
      <c r="AJ43" s="430"/>
      <c r="AK43" s="430"/>
      <c r="AL43" s="429">
        <f>'別表１－③（事業所①～⑤）'!OO43+'別表１－③（事業所⑥～⑩）'!OO43+'別表１－③（事業所⑪～⑮）'!OO43</f>
        <v>0</v>
      </c>
      <c r="AM43" s="429"/>
      <c r="AN43" s="430"/>
      <c r="AO43" s="431"/>
      <c r="AP43" s="429">
        <f>'別表１－③（事業所①～⑤）'!OS43+'別表１－③（事業所⑥～⑩）'!OS43+'別表１－③（事業所⑪～⑮）'!OS43</f>
        <v>0</v>
      </c>
      <c r="AQ43" s="429"/>
      <c r="AR43" s="430"/>
      <c r="AS43" s="431"/>
      <c r="AT43" s="432"/>
      <c r="AU43" s="433"/>
      <c r="AV43" s="433"/>
      <c r="AW43" s="433"/>
      <c r="AX43" s="433"/>
      <c r="AY43" s="433"/>
      <c r="AZ43" s="433"/>
      <c r="BA43" s="433"/>
      <c r="BB43" s="433"/>
      <c r="BC43" s="433"/>
      <c r="BD43" s="433"/>
      <c r="BE43" s="489"/>
      <c r="BF43" s="452">
        <f>'別表１－③（事業所①～⑤）'!OW43+'別表１－③（事業所⑥～⑩）'!OW43+'別表１－③（事業所⑪～⑮）'!OW43</f>
        <v>0</v>
      </c>
      <c r="BG43" s="429"/>
      <c r="BH43" s="430"/>
      <c r="BI43" s="430"/>
      <c r="BJ43" s="429">
        <f>'別表１－③（事業所①～⑤）'!PA43+'別表１－③（事業所⑥～⑩）'!PA43+'別表１－③（事業所⑪～⑮）'!PA43</f>
        <v>0</v>
      </c>
      <c r="BK43" s="429"/>
      <c r="BL43" s="430"/>
      <c r="BM43" s="431"/>
      <c r="BN43" s="429">
        <f>'別表１－③（事業所①～⑤）'!PE43+'別表１－③（事業所⑥～⑩）'!PE43+'別表１－③（事業所⑪～⑮）'!PE43</f>
        <v>0</v>
      </c>
      <c r="BO43" s="429"/>
      <c r="BP43" s="430"/>
      <c r="BQ43" s="519"/>
      <c r="BT43" s="61"/>
    </row>
    <row r="44" spans="3:72" s="9" customFormat="1" ht="25.5" customHeight="1" x14ac:dyDescent="0.15">
      <c r="C44" s="657"/>
      <c r="D44" s="658"/>
      <c r="E44" s="496" t="s">
        <v>28</v>
      </c>
      <c r="F44" s="497"/>
      <c r="G44" s="440" t="s">
        <v>154</v>
      </c>
      <c r="H44" s="441"/>
      <c r="I44" s="441"/>
      <c r="J44" s="441"/>
      <c r="K44" s="441"/>
      <c r="L44" s="441"/>
      <c r="M44" s="441"/>
      <c r="N44" s="441"/>
      <c r="O44" s="442"/>
      <c r="P44" s="452">
        <f>'別表１－③（事業所①～⑤）'!NS44+'別表１－③（事業所⑥～⑩）'!NS44+'別表１－③（事業所⑪～⑮）'!NS44</f>
        <v>0</v>
      </c>
      <c r="Q44" s="429"/>
      <c r="R44" s="430"/>
      <c r="S44" s="430"/>
      <c r="T44" s="429">
        <f>'別表１－③（事業所①～⑤）'!NW44+'別表１－③（事業所⑥～⑩）'!NW44+'別表１－③（事業所⑪～⑮）'!NW44</f>
        <v>0</v>
      </c>
      <c r="U44" s="429"/>
      <c r="V44" s="430"/>
      <c r="W44" s="431"/>
      <c r="X44" s="429">
        <f>'別表１－③（事業所①～⑤）'!OA44+'別表１－③（事業所⑥～⑩）'!OA44+'別表１－③（事業所⑪～⑮）'!OA44</f>
        <v>0</v>
      </c>
      <c r="Y44" s="429"/>
      <c r="Z44" s="430"/>
      <c r="AA44" s="431"/>
      <c r="AB44" s="423" t="s">
        <v>58</v>
      </c>
      <c r="AC44" s="424"/>
      <c r="AD44" s="425"/>
      <c r="AE44" s="426"/>
      <c r="AF44" s="427"/>
      <c r="AG44" s="428"/>
      <c r="AH44" s="452">
        <f>'別表１－③（事業所①～⑤）'!OK44+'別表１－③（事業所⑥～⑩）'!OK44+'別表１－③（事業所⑪～⑮）'!OK44</f>
        <v>0</v>
      </c>
      <c r="AI44" s="429"/>
      <c r="AJ44" s="430"/>
      <c r="AK44" s="430"/>
      <c r="AL44" s="429">
        <f>'別表１－③（事業所①～⑤）'!OO44+'別表１－③（事業所⑥～⑩）'!OO44+'別表１－③（事業所⑪～⑮）'!OO44</f>
        <v>0</v>
      </c>
      <c r="AM44" s="429"/>
      <c r="AN44" s="430"/>
      <c r="AO44" s="431"/>
      <c r="AP44" s="429">
        <f>'別表１－③（事業所①～⑤）'!OS44+'別表１－③（事業所⑥～⑩）'!OS44+'別表１－③（事業所⑪～⑮）'!OS44</f>
        <v>0</v>
      </c>
      <c r="AQ44" s="429"/>
      <c r="AR44" s="430"/>
      <c r="AS44" s="431"/>
      <c r="AT44" s="432"/>
      <c r="AU44" s="433"/>
      <c r="AV44" s="433"/>
      <c r="AW44" s="433"/>
      <c r="AX44" s="433"/>
      <c r="AY44" s="433"/>
      <c r="AZ44" s="433"/>
      <c r="BA44" s="433"/>
      <c r="BB44" s="433"/>
      <c r="BC44" s="433"/>
      <c r="BD44" s="433"/>
      <c r="BE44" s="489"/>
      <c r="BF44" s="452">
        <f>'別表１－③（事業所①～⑤）'!OW44+'別表１－③（事業所⑥～⑩）'!OW44+'別表１－③（事業所⑪～⑮）'!OW44</f>
        <v>0</v>
      </c>
      <c r="BG44" s="429"/>
      <c r="BH44" s="430"/>
      <c r="BI44" s="430"/>
      <c r="BJ44" s="429">
        <f>'別表１－③（事業所①～⑤）'!PA44+'別表１－③（事業所⑥～⑩）'!PA44+'別表１－③（事業所⑪～⑮）'!PA44</f>
        <v>0</v>
      </c>
      <c r="BK44" s="429"/>
      <c r="BL44" s="430"/>
      <c r="BM44" s="431"/>
      <c r="BN44" s="429">
        <f>'別表１－③（事業所①～⑤）'!PE44+'別表１－③（事業所⑥～⑩）'!PE44+'別表１－③（事業所⑪～⑮）'!PE44</f>
        <v>0</v>
      </c>
      <c r="BO44" s="429"/>
      <c r="BP44" s="430"/>
      <c r="BQ44" s="519"/>
      <c r="BT44" s="61"/>
    </row>
    <row r="45" spans="3:72" s="9" customFormat="1" ht="25.5" customHeight="1" x14ac:dyDescent="0.15">
      <c r="C45" s="657"/>
      <c r="D45" s="658"/>
      <c r="E45" s="498"/>
      <c r="F45" s="499"/>
      <c r="G45" s="12"/>
      <c r="H45" s="443" t="s">
        <v>147</v>
      </c>
      <c r="I45" s="444"/>
      <c r="J45" s="444"/>
      <c r="K45" s="444"/>
      <c r="L45" s="444"/>
      <c r="M45" s="444"/>
      <c r="N45" s="444"/>
      <c r="O45" s="445"/>
      <c r="P45" s="452">
        <f>'別表１－③（事業所①～⑤）'!NS45+'別表１－③（事業所⑥～⑩）'!NS45+'別表１－③（事業所⑪～⑮）'!NS45</f>
        <v>0</v>
      </c>
      <c r="Q45" s="429"/>
      <c r="R45" s="430"/>
      <c r="S45" s="430"/>
      <c r="T45" s="429">
        <f>'別表１－③（事業所①～⑤）'!NW45+'別表１－③（事業所⑥～⑩）'!NW45+'別表１－③（事業所⑪～⑮）'!NW45</f>
        <v>0</v>
      </c>
      <c r="U45" s="429"/>
      <c r="V45" s="430"/>
      <c r="W45" s="431"/>
      <c r="X45" s="429">
        <f>'別表１－③（事業所①～⑤）'!OA45+'別表１－③（事業所⑥～⑩）'!OA45+'別表１－③（事業所⑪～⑮）'!OA45</f>
        <v>0</v>
      </c>
      <c r="Y45" s="429"/>
      <c r="Z45" s="430"/>
      <c r="AA45" s="431"/>
      <c r="AB45" s="423" t="s">
        <v>58</v>
      </c>
      <c r="AC45" s="424"/>
      <c r="AD45" s="425"/>
      <c r="AE45" s="426"/>
      <c r="AF45" s="427"/>
      <c r="AG45" s="428"/>
      <c r="AH45" s="452">
        <f>'別表１－③（事業所①～⑤）'!OK45+'別表１－③（事業所⑥～⑩）'!OK45+'別表１－③（事業所⑪～⑮）'!OK45</f>
        <v>0</v>
      </c>
      <c r="AI45" s="429"/>
      <c r="AJ45" s="430"/>
      <c r="AK45" s="430"/>
      <c r="AL45" s="429">
        <f>'別表１－③（事業所①～⑤）'!OO45+'別表１－③（事業所⑥～⑩）'!OO45+'別表１－③（事業所⑪～⑮）'!OO45</f>
        <v>0</v>
      </c>
      <c r="AM45" s="429"/>
      <c r="AN45" s="430"/>
      <c r="AO45" s="431"/>
      <c r="AP45" s="429">
        <f>'別表１－③（事業所①～⑤）'!OS45+'別表１－③（事業所⑥～⑩）'!OS45+'別表１－③（事業所⑪～⑮）'!OS45</f>
        <v>0</v>
      </c>
      <c r="AQ45" s="429"/>
      <c r="AR45" s="430"/>
      <c r="AS45" s="431"/>
      <c r="AT45" s="432"/>
      <c r="AU45" s="433"/>
      <c r="AV45" s="433"/>
      <c r="AW45" s="433"/>
      <c r="AX45" s="433"/>
      <c r="AY45" s="433"/>
      <c r="AZ45" s="433"/>
      <c r="BA45" s="433"/>
      <c r="BB45" s="433"/>
      <c r="BC45" s="433"/>
      <c r="BD45" s="433"/>
      <c r="BE45" s="489"/>
      <c r="BF45" s="452">
        <f>'別表１－③（事業所①～⑤）'!OW45+'別表１－③（事業所⑥～⑩）'!OW45+'別表１－③（事業所⑪～⑮）'!OW45</f>
        <v>0</v>
      </c>
      <c r="BG45" s="429"/>
      <c r="BH45" s="430"/>
      <c r="BI45" s="430"/>
      <c r="BJ45" s="429">
        <f>'別表１－③（事業所①～⑤）'!PA45+'別表１－③（事業所⑥～⑩）'!PA45+'別表１－③（事業所⑪～⑮）'!PA45</f>
        <v>0</v>
      </c>
      <c r="BK45" s="429"/>
      <c r="BL45" s="430"/>
      <c r="BM45" s="431"/>
      <c r="BN45" s="429">
        <f>'別表１－③（事業所①～⑤）'!PE45+'別表１－③（事業所⑥～⑩）'!PE45+'別表１－③（事業所⑪～⑮）'!PE45</f>
        <v>0</v>
      </c>
      <c r="BO45" s="429"/>
      <c r="BP45" s="430"/>
      <c r="BQ45" s="519"/>
      <c r="BT45" s="61"/>
    </row>
    <row r="46" spans="3:72" s="9" customFormat="1" ht="19.5" customHeight="1" x14ac:dyDescent="0.15">
      <c r="C46" s="657"/>
      <c r="D46" s="658"/>
      <c r="E46" s="572" t="s">
        <v>152</v>
      </c>
      <c r="F46" s="573"/>
      <c r="G46" s="443" t="s">
        <v>153</v>
      </c>
      <c r="H46" s="444"/>
      <c r="I46" s="444"/>
      <c r="J46" s="444"/>
      <c r="K46" s="444"/>
      <c r="L46" s="444"/>
      <c r="M46" s="444"/>
      <c r="N46" s="444"/>
      <c r="O46" s="445"/>
      <c r="P46" s="452">
        <f>'別表１－③（事業所①～⑤）'!NS46+'別表１－③（事業所⑥～⑩）'!NS46+'別表１－③（事業所⑪～⑮）'!NS46</f>
        <v>0</v>
      </c>
      <c r="Q46" s="429"/>
      <c r="R46" s="430"/>
      <c r="S46" s="430"/>
      <c r="T46" s="429">
        <f>'別表１－③（事業所①～⑤）'!NW46+'別表１－③（事業所⑥～⑩）'!NW46+'別表１－③（事業所⑪～⑮）'!NW46</f>
        <v>0</v>
      </c>
      <c r="U46" s="429"/>
      <c r="V46" s="430"/>
      <c r="W46" s="431"/>
      <c r="X46" s="429">
        <f>'別表１－③（事業所①～⑤）'!OA46+'別表１－③（事業所⑥～⑩）'!OA46+'別表１－③（事業所⑪～⑮）'!OA46</f>
        <v>0</v>
      </c>
      <c r="Y46" s="429"/>
      <c r="Z46" s="430"/>
      <c r="AA46" s="431"/>
      <c r="AB46" s="423" t="s">
        <v>58</v>
      </c>
      <c r="AC46" s="424"/>
      <c r="AD46" s="425"/>
      <c r="AE46" s="426">
        <f>各種係数!O46</f>
        <v>0</v>
      </c>
      <c r="AF46" s="427"/>
      <c r="AG46" s="428"/>
      <c r="AH46" s="452">
        <f>'別表１－③（事業所①～⑤）'!OK46+'別表１－③（事業所⑥～⑩）'!OK46+'別表１－③（事業所⑪～⑮）'!OK46</f>
        <v>0</v>
      </c>
      <c r="AI46" s="429"/>
      <c r="AJ46" s="430"/>
      <c r="AK46" s="430"/>
      <c r="AL46" s="429">
        <f>'別表１－③（事業所①～⑤）'!OO46+'別表１－③（事業所⑥～⑩）'!OO46+'別表１－③（事業所⑪～⑮）'!OO46</f>
        <v>0</v>
      </c>
      <c r="AM46" s="429"/>
      <c r="AN46" s="430"/>
      <c r="AO46" s="431"/>
      <c r="AP46" s="429">
        <f>'別表１－③（事業所①～⑤）'!OS46+'別表１－③（事業所⑥～⑩）'!OS46+'別表１－③（事業所⑪～⑮）'!OS46</f>
        <v>0</v>
      </c>
      <c r="AQ46" s="429"/>
      <c r="AR46" s="430"/>
      <c r="AS46" s="431"/>
      <c r="AT46" s="432"/>
      <c r="AU46" s="433"/>
      <c r="AV46" s="433"/>
      <c r="AW46" s="433"/>
      <c r="AX46" s="433"/>
      <c r="AY46" s="433"/>
      <c r="AZ46" s="433"/>
      <c r="BA46" s="433"/>
      <c r="BB46" s="433"/>
      <c r="BC46" s="433"/>
      <c r="BD46" s="433"/>
      <c r="BE46" s="489"/>
      <c r="BF46" s="458"/>
      <c r="BG46" s="459"/>
      <c r="BH46" s="460"/>
      <c r="BI46" s="460"/>
      <c r="BJ46" s="592"/>
      <c r="BK46" s="593"/>
      <c r="BL46" s="593"/>
      <c r="BM46" s="594"/>
      <c r="BN46" s="592"/>
      <c r="BO46" s="593"/>
      <c r="BP46" s="593"/>
      <c r="BQ46" s="595"/>
      <c r="BT46" s="61"/>
    </row>
    <row r="47" spans="3:72" s="9" customFormat="1" ht="19.5" customHeight="1" x14ac:dyDescent="0.15">
      <c r="C47" s="657"/>
      <c r="D47" s="658"/>
      <c r="E47" s="574"/>
      <c r="F47" s="575"/>
      <c r="G47" s="440" t="s">
        <v>154</v>
      </c>
      <c r="H47" s="441"/>
      <c r="I47" s="441"/>
      <c r="J47" s="441"/>
      <c r="K47" s="441"/>
      <c r="L47" s="441"/>
      <c r="M47" s="441"/>
      <c r="N47" s="441"/>
      <c r="O47" s="442"/>
      <c r="P47" s="452">
        <f>'別表１－③（事業所①～⑤）'!NS47+'別表１－③（事業所⑥～⑩）'!NS47+'別表１－③（事業所⑪～⑮）'!NS47</f>
        <v>0</v>
      </c>
      <c r="Q47" s="429"/>
      <c r="R47" s="430"/>
      <c r="S47" s="430"/>
      <c r="T47" s="429">
        <f>'別表１－③（事業所①～⑤）'!NW47+'別表１－③（事業所⑥～⑩）'!NW47+'別表１－③（事業所⑪～⑮）'!NW47</f>
        <v>0</v>
      </c>
      <c r="U47" s="429"/>
      <c r="V47" s="430"/>
      <c r="W47" s="431"/>
      <c r="X47" s="429">
        <f>'別表１－③（事業所①～⑤）'!OA47+'別表１－③（事業所⑥～⑩）'!OA47+'別表１－③（事業所⑪～⑮）'!OA47</f>
        <v>0</v>
      </c>
      <c r="Y47" s="429"/>
      <c r="Z47" s="430"/>
      <c r="AA47" s="431"/>
      <c r="AB47" s="423" t="s">
        <v>58</v>
      </c>
      <c r="AC47" s="424"/>
      <c r="AD47" s="425"/>
      <c r="AE47" s="426"/>
      <c r="AF47" s="427"/>
      <c r="AG47" s="428"/>
      <c r="AH47" s="452">
        <f>'別表１－③（事業所①～⑤）'!OK47+'別表１－③（事業所⑥～⑩）'!OK47+'別表１－③（事業所⑪～⑮）'!OK47</f>
        <v>0</v>
      </c>
      <c r="AI47" s="429"/>
      <c r="AJ47" s="430"/>
      <c r="AK47" s="430"/>
      <c r="AL47" s="429">
        <f>'別表１－③（事業所①～⑤）'!OO47+'別表１－③（事業所⑥～⑩）'!OO47+'別表１－③（事業所⑪～⑮）'!OO47</f>
        <v>0</v>
      </c>
      <c r="AM47" s="429"/>
      <c r="AN47" s="430"/>
      <c r="AO47" s="431"/>
      <c r="AP47" s="429">
        <f>'別表１－③（事業所①～⑤）'!OS47+'別表１－③（事業所⑥～⑩）'!OS47+'別表１－③（事業所⑪～⑮）'!OS47</f>
        <v>0</v>
      </c>
      <c r="AQ47" s="429"/>
      <c r="AR47" s="430"/>
      <c r="AS47" s="431"/>
      <c r="AT47" s="432"/>
      <c r="AU47" s="433"/>
      <c r="AV47" s="433"/>
      <c r="AW47" s="433"/>
      <c r="AX47" s="433"/>
      <c r="AY47" s="433"/>
      <c r="AZ47" s="433"/>
      <c r="BA47" s="433"/>
      <c r="BB47" s="433"/>
      <c r="BC47" s="433"/>
      <c r="BD47" s="433"/>
      <c r="BE47" s="489"/>
      <c r="BF47" s="452"/>
      <c r="BG47" s="429"/>
      <c r="BH47" s="430"/>
      <c r="BI47" s="430"/>
      <c r="BJ47" s="586"/>
      <c r="BK47" s="587"/>
      <c r="BL47" s="587"/>
      <c r="BM47" s="591"/>
      <c r="BN47" s="586"/>
      <c r="BO47" s="587"/>
      <c r="BP47" s="587"/>
      <c r="BQ47" s="588"/>
      <c r="BT47" s="61"/>
    </row>
    <row r="48" spans="3:72" s="9" customFormat="1" ht="19.5" customHeight="1" x14ac:dyDescent="0.15">
      <c r="C48" s="657"/>
      <c r="D48" s="658"/>
      <c r="E48" s="576"/>
      <c r="F48" s="577"/>
      <c r="G48" s="440" t="s">
        <v>154</v>
      </c>
      <c r="H48" s="441"/>
      <c r="I48" s="441"/>
      <c r="J48" s="441"/>
      <c r="K48" s="441"/>
      <c r="L48" s="441"/>
      <c r="M48" s="441"/>
      <c r="N48" s="441"/>
      <c r="O48" s="442"/>
      <c r="P48" s="452">
        <f>'別表１－③（事業所①～⑤）'!NS48+'別表１－③（事業所⑥～⑩）'!NS48+'別表１－③（事業所⑪～⑮）'!NS48</f>
        <v>0</v>
      </c>
      <c r="Q48" s="429"/>
      <c r="R48" s="430"/>
      <c r="S48" s="430"/>
      <c r="T48" s="429">
        <f>'別表１－③（事業所①～⑤）'!NW48+'別表１－③（事業所⑥～⑩）'!NW48+'別表１－③（事業所⑪～⑮）'!NW48</f>
        <v>0</v>
      </c>
      <c r="U48" s="429"/>
      <c r="V48" s="430"/>
      <c r="W48" s="431"/>
      <c r="X48" s="429">
        <f>'別表１－③（事業所①～⑤）'!OA48+'別表１－③（事業所⑥～⑩）'!OA48+'別表１－③（事業所⑪～⑮）'!OA48</f>
        <v>0</v>
      </c>
      <c r="Y48" s="429"/>
      <c r="Z48" s="430"/>
      <c r="AA48" s="431"/>
      <c r="AB48" s="423" t="s">
        <v>58</v>
      </c>
      <c r="AC48" s="424"/>
      <c r="AD48" s="425"/>
      <c r="AE48" s="426"/>
      <c r="AF48" s="427"/>
      <c r="AG48" s="428"/>
      <c r="AH48" s="452">
        <f>'別表１－③（事業所①～⑤）'!OK48+'別表１－③（事業所⑥～⑩）'!OK48+'別表１－③（事業所⑪～⑮）'!OK48</f>
        <v>0</v>
      </c>
      <c r="AI48" s="429"/>
      <c r="AJ48" s="430"/>
      <c r="AK48" s="430"/>
      <c r="AL48" s="429">
        <f>'別表１－③（事業所①～⑤）'!OO48+'別表１－③（事業所⑥～⑩）'!OO48+'別表１－③（事業所⑪～⑮）'!OO48</f>
        <v>0</v>
      </c>
      <c r="AM48" s="429"/>
      <c r="AN48" s="430"/>
      <c r="AO48" s="431"/>
      <c r="AP48" s="429">
        <f>'別表１－③（事業所①～⑤）'!OS48+'別表１－③（事業所⑥～⑩）'!OS48+'別表１－③（事業所⑪～⑮）'!OS48</f>
        <v>0</v>
      </c>
      <c r="AQ48" s="429"/>
      <c r="AR48" s="430"/>
      <c r="AS48" s="431"/>
      <c r="AT48" s="432"/>
      <c r="AU48" s="433"/>
      <c r="AV48" s="433"/>
      <c r="AW48" s="433"/>
      <c r="AX48" s="433"/>
      <c r="AY48" s="433"/>
      <c r="AZ48" s="433"/>
      <c r="BA48" s="433"/>
      <c r="BB48" s="433"/>
      <c r="BC48" s="433"/>
      <c r="BD48" s="433"/>
      <c r="BE48" s="489"/>
      <c r="BF48" s="452"/>
      <c r="BG48" s="429"/>
      <c r="BH48" s="430"/>
      <c r="BI48" s="430"/>
      <c r="BJ48" s="586"/>
      <c r="BK48" s="587"/>
      <c r="BL48" s="587"/>
      <c r="BM48" s="591"/>
      <c r="BN48" s="586"/>
      <c r="BO48" s="587"/>
      <c r="BP48" s="587"/>
      <c r="BQ48" s="588"/>
      <c r="BT48" s="61"/>
    </row>
    <row r="49" spans="3:72" s="9" customFormat="1" ht="19.5" customHeight="1" x14ac:dyDescent="0.15">
      <c r="C49" s="657"/>
      <c r="D49" s="658"/>
      <c r="E49" s="456" t="s">
        <v>105</v>
      </c>
      <c r="F49" s="456"/>
      <c r="G49" s="457"/>
      <c r="H49" s="457"/>
      <c r="I49" s="457"/>
      <c r="J49" s="457"/>
      <c r="K49" s="457"/>
      <c r="L49" s="457"/>
      <c r="M49" s="457"/>
      <c r="N49" s="457"/>
      <c r="O49" s="457"/>
      <c r="P49" s="579"/>
      <c r="Q49" s="580"/>
      <c r="R49" s="581"/>
      <c r="S49" s="581"/>
      <c r="T49" s="580"/>
      <c r="U49" s="580"/>
      <c r="V49" s="581"/>
      <c r="W49" s="582"/>
      <c r="X49" s="580"/>
      <c r="Y49" s="580"/>
      <c r="Z49" s="581"/>
      <c r="AA49" s="582"/>
      <c r="AB49" s="583"/>
      <c r="AC49" s="584"/>
      <c r="AD49" s="585"/>
      <c r="AE49" s="578"/>
      <c r="AF49" s="474"/>
      <c r="AG49" s="475"/>
      <c r="AH49" s="484">
        <f>SUM(AH42,AH44,AH46,AH47,AH48)</f>
        <v>0</v>
      </c>
      <c r="AI49" s="434"/>
      <c r="AJ49" s="435"/>
      <c r="AK49" s="435"/>
      <c r="AL49" s="434">
        <f>SUM(AL42,AL44,AL46,AL47,AL48)</f>
        <v>0</v>
      </c>
      <c r="AM49" s="434"/>
      <c r="AN49" s="435"/>
      <c r="AO49" s="589"/>
      <c r="AP49" s="434">
        <f>SUM(AP42,AP44,AP46,AP47,AP48)</f>
        <v>0</v>
      </c>
      <c r="AQ49" s="434"/>
      <c r="AR49" s="435"/>
      <c r="AS49" s="589"/>
      <c r="AT49" s="620"/>
      <c r="AU49" s="419"/>
      <c r="AV49" s="419"/>
      <c r="AW49" s="419"/>
      <c r="AX49" s="419"/>
      <c r="AY49" s="419"/>
      <c r="AZ49" s="419"/>
      <c r="BA49" s="419"/>
      <c r="BB49" s="419"/>
      <c r="BC49" s="419"/>
      <c r="BD49" s="419"/>
      <c r="BE49" s="420"/>
      <c r="BF49" s="484">
        <f>SUM(BF42,BF44)</f>
        <v>0</v>
      </c>
      <c r="BG49" s="434"/>
      <c r="BH49" s="435"/>
      <c r="BI49" s="435"/>
      <c r="BJ49" s="616">
        <f>SUM(BJ42,BJ44)</f>
        <v>0</v>
      </c>
      <c r="BK49" s="617"/>
      <c r="BL49" s="617"/>
      <c r="BM49" s="618"/>
      <c r="BN49" s="616">
        <f>SUM(BN42,BN44,)</f>
        <v>0</v>
      </c>
      <c r="BO49" s="617"/>
      <c r="BP49" s="617"/>
      <c r="BQ49" s="619"/>
      <c r="BT49" s="61"/>
    </row>
    <row r="50" spans="3:72" s="9" customFormat="1" ht="19.5" customHeight="1" x14ac:dyDescent="0.15">
      <c r="C50" s="654"/>
      <c r="D50" s="655"/>
      <c r="E50" s="567"/>
      <c r="F50" s="569"/>
      <c r="G50" s="443" t="s">
        <v>147</v>
      </c>
      <c r="H50" s="444"/>
      <c r="I50" s="444"/>
      <c r="J50" s="444"/>
      <c r="K50" s="444"/>
      <c r="L50" s="444"/>
      <c r="M50" s="444"/>
      <c r="N50" s="444"/>
      <c r="O50" s="445"/>
      <c r="P50" s="579"/>
      <c r="Q50" s="580"/>
      <c r="R50" s="581"/>
      <c r="S50" s="581"/>
      <c r="T50" s="580"/>
      <c r="U50" s="580"/>
      <c r="V50" s="581"/>
      <c r="W50" s="582"/>
      <c r="X50" s="580"/>
      <c r="Y50" s="580"/>
      <c r="Z50" s="581"/>
      <c r="AA50" s="582"/>
      <c r="AB50" s="583"/>
      <c r="AC50" s="584"/>
      <c r="AD50" s="585"/>
      <c r="AE50" s="578"/>
      <c r="AF50" s="474"/>
      <c r="AG50" s="475"/>
      <c r="AH50" s="484">
        <f>AH43+AH45+AH46</f>
        <v>0</v>
      </c>
      <c r="AI50" s="434"/>
      <c r="AJ50" s="435"/>
      <c r="AK50" s="435"/>
      <c r="AL50" s="434">
        <f>AL43+AL45+AL46</f>
        <v>0</v>
      </c>
      <c r="AM50" s="434"/>
      <c r="AN50" s="435"/>
      <c r="AO50" s="589"/>
      <c r="AP50" s="434">
        <f t="shared" ref="AP50" si="11">AP43+AP45+AP46</f>
        <v>0</v>
      </c>
      <c r="AQ50" s="434"/>
      <c r="AR50" s="435"/>
      <c r="AS50" s="436"/>
      <c r="AT50" s="421"/>
      <c r="AU50" s="422"/>
      <c r="AV50" s="422"/>
      <c r="AW50" s="422"/>
      <c r="AX50" s="422"/>
      <c r="AY50" s="422"/>
      <c r="AZ50" s="422"/>
      <c r="BA50" s="422"/>
      <c r="BB50" s="422"/>
      <c r="BC50" s="422"/>
      <c r="BD50" s="422"/>
      <c r="BE50" s="590"/>
      <c r="BF50" s="484">
        <f>BF43+BF45</f>
        <v>0</v>
      </c>
      <c r="BG50" s="434"/>
      <c r="BH50" s="435"/>
      <c r="BI50" s="435"/>
      <c r="BJ50" s="434">
        <f>BJ43+BJ45</f>
        <v>0</v>
      </c>
      <c r="BK50" s="434"/>
      <c r="BL50" s="435"/>
      <c r="BM50" s="589"/>
      <c r="BN50" s="434">
        <f>BN43+BN45</f>
        <v>0</v>
      </c>
      <c r="BO50" s="434"/>
      <c r="BP50" s="435"/>
      <c r="BQ50" s="436"/>
      <c r="BT50" s="61"/>
    </row>
    <row r="51" spans="3:72" s="9" customFormat="1" ht="21" customHeight="1" x14ac:dyDescent="0.15">
      <c r="D51" s="25"/>
      <c r="E51" s="36"/>
      <c r="F51" s="26"/>
      <c r="G51" s="25"/>
      <c r="H51" s="25"/>
      <c r="I51" s="25"/>
      <c r="J51" s="25"/>
      <c r="K51" s="25"/>
      <c r="L51" s="25"/>
      <c r="M51" s="25"/>
      <c r="N51" s="25"/>
      <c r="O51" s="25"/>
      <c r="P51" s="26"/>
      <c r="Q51" s="25"/>
      <c r="R51" s="25"/>
      <c r="S51" s="25"/>
      <c r="T51" s="601" t="s">
        <v>82</v>
      </c>
      <c r="U51" s="601"/>
      <c r="V51" s="601"/>
      <c r="W51" s="601"/>
      <c r="X51" s="601"/>
      <c r="Y51" s="601"/>
      <c r="Z51" s="601"/>
      <c r="AA51" s="601"/>
      <c r="AB51" s="601"/>
      <c r="AC51" s="601"/>
      <c r="AD51" s="601"/>
      <c r="AE51" s="600"/>
      <c r="AF51" s="600"/>
      <c r="AG51" s="600"/>
      <c r="AH51" s="484">
        <f>SUM(AH25,AH31,AH39,AH49)</f>
        <v>0</v>
      </c>
      <c r="AI51" s="434"/>
      <c r="AJ51" s="435"/>
      <c r="AK51" s="435"/>
      <c r="AL51" s="434">
        <f>SUM(AL25,AL31,AL39,AL49)</f>
        <v>0</v>
      </c>
      <c r="AM51" s="434"/>
      <c r="AN51" s="435"/>
      <c r="AO51" s="589"/>
      <c r="AP51" s="434">
        <f t="shared" ref="AP51" si="12">SUM(AP25,AP31,AP39,AP49)</f>
        <v>0</v>
      </c>
      <c r="AQ51" s="434"/>
      <c r="AR51" s="435"/>
      <c r="AS51" s="589"/>
      <c r="AT51" s="604" t="s">
        <v>106</v>
      </c>
      <c r="AU51" s="605"/>
      <c r="AV51" s="605"/>
      <c r="AW51" s="605"/>
      <c r="AX51" s="606"/>
      <c r="AY51" s="606"/>
      <c r="AZ51" s="606"/>
      <c r="BA51" s="606"/>
      <c r="BB51" s="606"/>
      <c r="BC51" s="606"/>
      <c r="BD51" s="606"/>
      <c r="BE51" s="607"/>
      <c r="BF51" s="484">
        <f>SUM(BF52:BI53)</f>
        <v>0</v>
      </c>
      <c r="BG51" s="434"/>
      <c r="BH51" s="435"/>
      <c r="BI51" s="435"/>
      <c r="BJ51" s="434">
        <f t="shared" ref="BJ51" si="13">SUM(BJ52:BM53)</f>
        <v>0</v>
      </c>
      <c r="BK51" s="434"/>
      <c r="BL51" s="435"/>
      <c r="BM51" s="589"/>
      <c r="BN51" s="434">
        <f t="shared" ref="BN51" si="14">SUM(BN52:BQ53)</f>
        <v>0</v>
      </c>
      <c r="BO51" s="434"/>
      <c r="BP51" s="435"/>
      <c r="BQ51" s="436"/>
      <c r="BT51" s="61"/>
    </row>
    <row r="52" spans="3:72" s="9" customFormat="1" ht="21" customHeight="1" x14ac:dyDescent="0.15">
      <c r="D52" s="25"/>
      <c r="E52" s="37"/>
      <c r="F52" s="37"/>
      <c r="G52" s="37"/>
      <c r="H52" s="37"/>
      <c r="I52" s="37"/>
      <c r="J52" s="37"/>
      <c r="K52" s="37"/>
      <c r="L52" s="37"/>
      <c r="M52" s="37"/>
      <c r="N52" s="37"/>
      <c r="O52" s="37"/>
      <c r="P52" s="37"/>
      <c r="Q52" s="25"/>
      <c r="R52" s="25"/>
      <c r="S52" s="25"/>
      <c r="T52" s="600" t="s">
        <v>83</v>
      </c>
      <c r="U52" s="600"/>
      <c r="V52" s="600"/>
      <c r="W52" s="600"/>
      <c r="X52" s="600"/>
      <c r="Y52" s="600"/>
      <c r="Z52" s="600"/>
      <c r="AA52" s="600"/>
      <c r="AB52" s="600"/>
      <c r="AC52" s="600"/>
      <c r="AD52" s="600"/>
      <c r="AE52" s="600"/>
      <c r="AF52" s="600"/>
      <c r="AG52" s="600"/>
      <c r="AH52" s="506">
        <v>2.58E-2</v>
      </c>
      <c r="AI52" s="507"/>
      <c r="AJ52" s="507"/>
      <c r="AK52" s="507"/>
      <c r="AL52" s="507"/>
      <c r="AM52" s="507"/>
      <c r="AN52" s="507"/>
      <c r="AO52" s="507"/>
      <c r="AP52" s="507"/>
      <c r="AQ52" s="507"/>
      <c r="AR52" s="507"/>
      <c r="AS52" s="508"/>
      <c r="AT52" s="148"/>
      <c r="AU52" s="608" t="s">
        <v>176</v>
      </c>
      <c r="AV52" s="609"/>
      <c r="AW52" s="609"/>
      <c r="AX52" s="610"/>
      <c r="AY52" s="610"/>
      <c r="AZ52" s="610"/>
      <c r="BA52" s="610"/>
      <c r="BB52" s="610"/>
      <c r="BC52" s="610"/>
      <c r="BD52" s="610"/>
      <c r="BE52" s="611"/>
      <c r="BF52" s="602">
        <f>別表１ー②!AA100</f>
        <v>0</v>
      </c>
      <c r="BG52" s="597"/>
      <c r="BH52" s="598"/>
      <c r="BI52" s="598"/>
      <c r="BJ52" s="597">
        <f>別表１ー②!AG100</f>
        <v>0</v>
      </c>
      <c r="BK52" s="597"/>
      <c r="BL52" s="598"/>
      <c r="BM52" s="599"/>
      <c r="BN52" s="597">
        <f>別表１ー②!AM100</f>
        <v>0</v>
      </c>
      <c r="BO52" s="597"/>
      <c r="BP52" s="598"/>
      <c r="BQ52" s="603"/>
      <c r="BT52" s="61"/>
    </row>
    <row r="53" spans="3:72" s="9" customFormat="1" ht="21" customHeight="1" x14ac:dyDescent="0.15">
      <c r="D53" s="25"/>
      <c r="E53" s="29"/>
      <c r="F53" s="29"/>
      <c r="G53" s="29"/>
      <c r="H53" s="29"/>
      <c r="I53" s="29"/>
      <c r="J53" s="29"/>
      <c r="K53" s="29"/>
      <c r="L53" s="29"/>
      <c r="M53" s="29"/>
      <c r="N53" s="29"/>
      <c r="O53" s="29"/>
      <c r="P53" s="29"/>
      <c r="Q53" s="25"/>
      <c r="R53" s="25"/>
      <c r="S53" s="25"/>
      <c r="T53" s="600" t="s">
        <v>84</v>
      </c>
      <c r="U53" s="600"/>
      <c r="V53" s="600"/>
      <c r="W53" s="600"/>
      <c r="X53" s="600"/>
      <c r="Y53" s="600"/>
      <c r="Z53" s="600"/>
      <c r="AA53" s="600"/>
      <c r="AB53" s="600"/>
      <c r="AC53" s="600"/>
      <c r="AD53" s="600"/>
      <c r="AE53" s="600"/>
      <c r="AF53" s="600"/>
      <c r="AG53" s="600"/>
      <c r="AH53" s="602">
        <f>AH51*$AH$52</f>
        <v>0</v>
      </c>
      <c r="AI53" s="597"/>
      <c r="AJ53" s="598"/>
      <c r="AK53" s="598"/>
      <c r="AL53" s="597">
        <f t="shared" ref="AL53" si="15">AL51*$AH$52</f>
        <v>0</v>
      </c>
      <c r="AM53" s="597"/>
      <c r="AN53" s="598"/>
      <c r="AO53" s="599"/>
      <c r="AP53" s="597">
        <f t="shared" ref="AP53" si="16">AP51*$AH$52</f>
        <v>0</v>
      </c>
      <c r="AQ53" s="597"/>
      <c r="AR53" s="598"/>
      <c r="AS53" s="599"/>
      <c r="AT53" s="149"/>
      <c r="AU53" s="612" t="s">
        <v>103</v>
      </c>
      <c r="AV53" s="613"/>
      <c r="AW53" s="613"/>
      <c r="AX53" s="614"/>
      <c r="AY53" s="614"/>
      <c r="AZ53" s="614"/>
      <c r="BA53" s="614"/>
      <c r="BB53" s="614"/>
      <c r="BC53" s="614"/>
      <c r="BD53" s="614"/>
      <c r="BE53" s="615"/>
      <c r="BF53" s="602">
        <f>別表１ー②!AA101</f>
        <v>0</v>
      </c>
      <c r="BG53" s="597"/>
      <c r="BH53" s="598"/>
      <c r="BI53" s="598"/>
      <c r="BJ53" s="597">
        <f>別表１ー②!AG101</f>
        <v>0</v>
      </c>
      <c r="BK53" s="597"/>
      <c r="BL53" s="598"/>
      <c r="BM53" s="599"/>
      <c r="BN53" s="597">
        <f>別表１ー②!AM101</f>
        <v>0</v>
      </c>
      <c r="BO53" s="597"/>
      <c r="BP53" s="598"/>
      <c r="BQ53" s="603"/>
      <c r="BT53" s="61"/>
    </row>
    <row r="54" spans="3:72" s="9" customFormat="1" ht="33.75" customHeight="1" x14ac:dyDescent="0.15">
      <c r="D54" s="156"/>
      <c r="E54" s="30"/>
      <c r="F54" s="30"/>
      <c r="G54" s="30"/>
      <c r="H54" s="30"/>
      <c r="I54" s="30"/>
      <c r="J54" s="30"/>
      <c r="K54" s="30"/>
      <c r="L54" s="30"/>
      <c r="M54" s="30"/>
      <c r="N54" s="30"/>
      <c r="O54" s="30"/>
      <c r="P54" s="30"/>
      <c r="Q54" s="156"/>
      <c r="R54" s="156"/>
      <c r="S54" s="156"/>
      <c r="T54" s="596" t="s">
        <v>174</v>
      </c>
      <c r="U54" s="596"/>
      <c r="V54" s="596"/>
      <c r="W54" s="596"/>
      <c r="X54" s="596"/>
      <c r="Y54" s="596"/>
      <c r="Z54" s="596"/>
      <c r="AA54" s="596"/>
      <c r="AB54" s="596"/>
      <c r="AC54" s="596"/>
      <c r="AD54" s="596"/>
      <c r="AE54" s="596"/>
      <c r="AF54" s="596"/>
      <c r="AG54" s="596"/>
      <c r="AH54" s="501"/>
      <c r="AI54" s="502"/>
      <c r="AJ54" s="502"/>
      <c r="AK54" s="503"/>
      <c r="AL54" s="504" t="str">
        <f>IFERROR((AL53/AH53-1)*100, "")</f>
        <v/>
      </c>
      <c r="AM54" s="504"/>
      <c r="AN54" s="505"/>
      <c r="AO54" s="187" t="s">
        <v>99</v>
      </c>
      <c r="AP54" s="504" t="str">
        <f>IFERROR((AP53/AH53-1)*100, "")</f>
        <v/>
      </c>
      <c r="AQ54" s="504"/>
      <c r="AR54" s="505"/>
      <c r="AS54" s="188" t="s">
        <v>99</v>
      </c>
      <c r="AT54" s="630" t="s">
        <v>173</v>
      </c>
      <c r="AU54" s="631"/>
      <c r="AV54" s="632"/>
      <c r="AW54" s="632"/>
      <c r="AX54" s="633"/>
      <c r="AY54" s="633"/>
      <c r="AZ54" s="633"/>
      <c r="BA54" s="633"/>
      <c r="BB54" s="633"/>
      <c r="BC54" s="633"/>
      <c r="BD54" s="633"/>
      <c r="BE54" s="634"/>
      <c r="BF54" s="501"/>
      <c r="BG54" s="502"/>
      <c r="BH54" s="502"/>
      <c r="BI54" s="503"/>
      <c r="BJ54" s="504" t="str">
        <f>IFERROR((BJ51/BF51-1)*100, "")</f>
        <v/>
      </c>
      <c r="BK54" s="504"/>
      <c r="BL54" s="505"/>
      <c r="BM54" s="187" t="s">
        <v>51</v>
      </c>
      <c r="BN54" s="504" t="str">
        <f>IFERROR((BN51/BF51-1)*100, "")</f>
        <v/>
      </c>
      <c r="BO54" s="504"/>
      <c r="BP54" s="505"/>
      <c r="BQ54" s="188" t="s">
        <v>51</v>
      </c>
      <c r="BR54" s="13"/>
      <c r="BT54" s="61"/>
    </row>
    <row r="55" spans="3:72" s="12" customFormat="1" ht="14.25" customHeight="1" x14ac:dyDescent="0.15">
      <c r="C55" s="150" t="s">
        <v>41</v>
      </c>
      <c r="D55" s="150"/>
      <c r="E55" s="151">
        <v>1</v>
      </c>
      <c r="G55" s="527" t="s">
        <v>162</v>
      </c>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T55" s="81"/>
    </row>
    <row r="56" spans="3:72" s="12" customFormat="1" ht="64.5" customHeight="1" x14ac:dyDescent="0.15">
      <c r="D56" s="27"/>
      <c r="E56" s="189">
        <v>2</v>
      </c>
      <c r="G56" s="482" t="s">
        <v>207</v>
      </c>
      <c r="H56" s="482"/>
      <c r="I56" s="482"/>
      <c r="J56" s="482"/>
      <c r="K56" s="482"/>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c r="AQ56" s="482"/>
      <c r="AR56" s="482"/>
      <c r="AS56" s="482"/>
      <c r="AT56" s="482"/>
      <c r="AU56" s="482"/>
      <c r="AV56" s="482"/>
      <c r="AW56" s="482"/>
      <c r="AX56" s="482"/>
      <c r="AY56" s="482"/>
      <c r="AZ56" s="482"/>
      <c r="BA56" s="482"/>
      <c r="BB56" s="482"/>
      <c r="BC56" s="482"/>
      <c r="BD56" s="482"/>
      <c r="BE56" s="482"/>
      <c r="BF56" s="482"/>
      <c r="BG56" s="482"/>
      <c r="BH56" s="482"/>
      <c r="BI56" s="482"/>
      <c r="BJ56" s="482"/>
      <c r="BK56" s="482"/>
      <c r="BL56" s="482"/>
      <c r="BM56" s="482"/>
      <c r="BN56" s="482"/>
      <c r="BO56" s="482"/>
      <c r="BP56" s="482"/>
      <c r="BQ56" s="482"/>
      <c r="BT56" s="62"/>
    </row>
    <row r="57" spans="3:72" s="9" customFormat="1" ht="14.25" customHeight="1" x14ac:dyDescent="0.15">
      <c r="D57" s="28"/>
      <c r="E57" s="153">
        <v>3</v>
      </c>
      <c r="G57" s="483" t="s">
        <v>138</v>
      </c>
      <c r="H57" s="483"/>
      <c r="I57" s="483"/>
      <c r="J57" s="483"/>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K57" s="483"/>
      <c r="AL57" s="483"/>
      <c r="AM57" s="483"/>
      <c r="AN57" s="483"/>
      <c r="AO57" s="483"/>
      <c r="AP57" s="483"/>
      <c r="AQ57" s="483"/>
      <c r="AR57" s="483"/>
      <c r="AS57" s="483"/>
      <c r="AT57" s="483"/>
      <c r="AU57" s="483"/>
      <c r="AV57" s="483"/>
      <c r="AW57" s="215"/>
      <c r="AX57" s="215"/>
      <c r="AY57" s="215"/>
      <c r="AZ57" s="215"/>
      <c r="BA57" s="215"/>
      <c r="BB57" s="215"/>
      <c r="BC57" s="215"/>
      <c r="BD57" s="215"/>
      <c r="BE57" s="215"/>
      <c r="BF57" s="215"/>
      <c r="BG57" s="215"/>
      <c r="BH57" s="215"/>
      <c r="BI57" s="215"/>
      <c r="BJ57" s="215"/>
      <c r="BK57" s="215"/>
      <c r="BL57" s="215"/>
      <c r="BM57" s="215"/>
      <c r="BN57" s="215"/>
      <c r="BO57" s="215"/>
      <c r="BP57" s="215"/>
      <c r="BQ57" s="215"/>
      <c r="BT57" s="1"/>
    </row>
    <row r="58" spans="3:72" x14ac:dyDescent="0.15">
      <c r="F58" s="11"/>
      <c r="G58" s="500"/>
      <c r="H58" s="500"/>
      <c r="I58" s="500"/>
      <c r="J58" s="500"/>
      <c r="K58" s="500"/>
      <c r="L58" s="500"/>
      <c r="M58" s="500"/>
      <c r="N58" s="500"/>
      <c r="O58" s="500"/>
      <c r="P58" s="500"/>
      <c r="Q58" s="500"/>
      <c r="R58" s="500"/>
      <c r="S58" s="500"/>
      <c r="T58" s="500"/>
      <c r="U58" s="500"/>
      <c r="V58" s="500"/>
      <c r="W58" s="500"/>
      <c r="X58" s="500"/>
      <c r="Y58" s="500"/>
      <c r="Z58" s="500"/>
      <c r="AA58" s="500"/>
      <c r="AB58" s="500"/>
      <c r="AC58" s="500"/>
      <c r="AD58" s="500"/>
      <c r="AE58" s="500"/>
      <c r="AF58" s="500"/>
      <c r="AG58" s="500"/>
      <c r="AH58" s="500"/>
      <c r="AI58" s="500"/>
      <c r="AJ58" s="500"/>
      <c r="AK58" s="500"/>
      <c r="AL58" s="500"/>
      <c r="AM58" s="500"/>
      <c r="AN58" s="500"/>
      <c r="AO58" s="500"/>
      <c r="AP58" s="500"/>
      <c r="AQ58" s="500"/>
      <c r="AR58" s="500"/>
      <c r="AS58" s="500"/>
      <c r="AT58" s="500"/>
      <c r="AU58" s="500"/>
      <c r="AV58" s="500"/>
      <c r="AW58" s="500"/>
      <c r="AX58" s="89"/>
      <c r="AY58" s="89"/>
      <c r="AZ58" s="89"/>
      <c r="BA58" s="89"/>
      <c r="BB58" s="89"/>
      <c r="BC58" s="89"/>
      <c r="BD58" s="89"/>
      <c r="BE58" s="89"/>
    </row>
    <row r="61" spans="3:72" x14ac:dyDescent="0.15">
      <c r="F61" s="522"/>
      <c r="G61" s="522"/>
      <c r="H61" s="522"/>
      <c r="I61" s="522"/>
      <c r="J61" s="522"/>
      <c r="K61" s="522"/>
      <c r="L61" s="522"/>
      <c r="M61" s="522"/>
      <c r="N61" s="522"/>
      <c r="O61" s="522"/>
      <c r="P61" s="522"/>
      <c r="Q61" s="522"/>
    </row>
    <row r="62" spans="3:72" x14ac:dyDescent="0.15">
      <c r="F62" s="523"/>
      <c r="G62" s="523"/>
      <c r="H62" s="523"/>
      <c r="I62" s="523"/>
      <c r="J62" s="523"/>
      <c r="K62" s="523"/>
      <c r="L62" s="523"/>
      <c r="M62" s="523"/>
      <c r="N62" s="523"/>
      <c r="O62" s="523"/>
      <c r="P62" s="523"/>
      <c r="Q62" s="523"/>
    </row>
    <row r="63" spans="3:72" x14ac:dyDescent="0.15">
      <c r="F63" s="495"/>
      <c r="G63" s="495"/>
      <c r="H63" s="495"/>
      <c r="I63" s="495"/>
      <c r="J63" s="495"/>
      <c r="K63" s="495"/>
      <c r="L63" s="495"/>
      <c r="M63" s="495"/>
      <c r="N63" s="495"/>
      <c r="O63" s="495"/>
      <c r="P63" s="495"/>
      <c r="Q63" s="495"/>
    </row>
  </sheetData>
  <mergeCells count="631">
    <mergeCell ref="C3:BQ4"/>
    <mergeCell ref="C5:BQ6"/>
    <mergeCell ref="BJ39:BM39"/>
    <mergeCell ref="BN39:BQ39"/>
    <mergeCell ref="BN30:BQ30"/>
    <mergeCell ref="AT54:BE54"/>
    <mergeCell ref="E36:F38"/>
    <mergeCell ref="E32:F35"/>
    <mergeCell ref="E42:F43"/>
    <mergeCell ref="E40:F40"/>
    <mergeCell ref="BN33:BQ33"/>
    <mergeCell ref="P32:S32"/>
    <mergeCell ref="T32:W32"/>
    <mergeCell ref="P37:S37"/>
    <mergeCell ref="BF36:BI36"/>
    <mergeCell ref="BJ36:BM36"/>
    <mergeCell ref="BN36:BQ36"/>
    <mergeCell ref="BF37:BI37"/>
    <mergeCell ref="BJ37:BM37"/>
    <mergeCell ref="BN37:BQ37"/>
    <mergeCell ref="AL35:AO35"/>
    <mergeCell ref="C9:C40"/>
    <mergeCell ref="C7:O8"/>
    <mergeCell ref="C41:D50"/>
    <mergeCell ref="BF42:BI42"/>
    <mergeCell ref="BN42:BQ42"/>
    <mergeCell ref="BF43:BI43"/>
    <mergeCell ref="BN43:BQ43"/>
    <mergeCell ref="AX43:BA43"/>
    <mergeCell ref="AX44:BA44"/>
    <mergeCell ref="AT43:AW43"/>
    <mergeCell ref="BJ44:BM44"/>
    <mergeCell ref="BJ43:BM43"/>
    <mergeCell ref="BN25:BQ25"/>
    <mergeCell ref="BF26:BI26"/>
    <mergeCell ref="BN26:BQ26"/>
    <mergeCell ref="BN40:BQ40"/>
    <mergeCell ref="BJ34:BM34"/>
    <mergeCell ref="BN34:BQ34"/>
    <mergeCell ref="BF34:BI34"/>
    <mergeCell ref="BF31:BI31"/>
    <mergeCell ref="BF32:BI32"/>
    <mergeCell ref="BF38:BI38"/>
    <mergeCell ref="BJ38:BM38"/>
    <mergeCell ref="BN38:BQ38"/>
    <mergeCell ref="BN35:BQ35"/>
    <mergeCell ref="BF39:BI39"/>
    <mergeCell ref="BF35:BI35"/>
    <mergeCell ref="BN32:BQ32"/>
    <mergeCell ref="BF20:BI20"/>
    <mergeCell ref="AE21:AG21"/>
    <mergeCell ref="P20:S20"/>
    <mergeCell ref="BF23:BI23"/>
    <mergeCell ref="AL23:AO23"/>
    <mergeCell ref="AP23:AS23"/>
    <mergeCell ref="T23:W23"/>
    <mergeCell ref="P21:S21"/>
    <mergeCell ref="AB23:AD23"/>
    <mergeCell ref="P22:S22"/>
    <mergeCell ref="BN21:BQ21"/>
    <mergeCell ref="BF27:BI27"/>
    <mergeCell ref="BJ27:BM27"/>
    <mergeCell ref="BN27:BQ27"/>
    <mergeCell ref="AT26:BE26"/>
    <mergeCell ref="AT27:BE27"/>
    <mergeCell ref="BF30:BI30"/>
    <mergeCell ref="BJ35:BM35"/>
    <mergeCell ref="BN23:BQ23"/>
    <mergeCell ref="BF28:BI28"/>
    <mergeCell ref="BN28:BQ28"/>
    <mergeCell ref="BN22:BQ22"/>
    <mergeCell ref="BJ29:BM29"/>
    <mergeCell ref="BN29:BQ29"/>
    <mergeCell ref="BF25:BI25"/>
    <mergeCell ref="AT31:BE31"/>
    <mergeCell ref="BF29:BI29"/>
    <mergeCell ref="BN31:BQ31"/>
    <mergeCell ref="BF33:BI33"/>
    <mergeCell ref="BN24:BQ24"/>
    <mergeCell ref="BF22:BI22"/>
    <mergeCell ref="BF21:BI21"/>
    <mergeCell ref="BF24:BI24"/>
    <mergeCell ref="AT30:BE30"/>
    <mergeCell ref="AH40:AK40"/>
    <mergeCell ref="AL40:AO40"/>
    <mergeCell ref="AH39:AK39"/>
    <mergeCell ref="X39:AA39"/>
    <mergeCell ref="AL39:AO39"/>
    <mergeCell ref="AL42:AO42"/>
    <mergeCell ref="AE39:AG39"/>
    <mergeCell ref="AL17:AO17"/>
    <mergeCell ref="AT37:BE37"/>
    <mergeCell ref="AP35:AS35"/>
    <mergeCell ref="AP37:AS37"/>
    <mergeCell ref="AH21:AK21"/>
    <mergeCell ref="AP21:AS21"/>
    <mergeCell ref="X20:AA20"/>
    <mergeCell ref="AL21:AO21"/>
    <mergeCell ref="AL24:AO24"/>
    <mergeCell ref="AP24:AS24"/>
    <mergeCell ref="AE24:AG24"/>
    <mergeCell ref="AL20:AO20"/>
    <mergeCell ref="AT38:BE38"/>
    <mergeCell ref="AT39:BE39"/>
    <mergeCell ref="AT40:BE40"/>
    <mergeCell ref="AX41:BA41"/>
    <mergeCell ref="AX42:BA42"/>
    <mergeCell ref="BJ17:BM17"/>
    <mergeCell ref="BJ18:BM18"/>
    <mergeCell ref="BJ19:BM19"/>
    <mergeCell ref="BJ20:BM20"/>
    <mergeCell ref="BJ42:BM42"/>
    <mergeCell ref="BJ32:BM32"/>
    <mergeCell ref="BJ33:BM33"/>
    <mergeCell ref="BJ22:BM22"/>
    <mergeCell ref="BJ24:BM24"/>
    <mergeCell ref="BJ21:BM21"/>
    <mergeCell ref="BJ23:BM23"/>
    <mergeCell ref="BJ25:BM25"/>
    <mergeCell ref="BJ26:BM26"/>
    <mergeCell ref="BJ28:BM28"/>
    <mergeCell ref="BJ30:BM30"/>
    <mergeCell ref="BJ31:BM31"/>
    <mergeCell ref="BJ40:BM40"/>
    <mergeCell ref="BF17:BI17"/>
    <mergeCell ref="AT29:BE29"/>
    <mergeCell ref="AP29:AS29"/>
    <mergeCell ref="AL32:AO32"/>
    <mergeCell ref="BF49:BI49"/>
    <mergeCell ref="BJ49:BM49"/>
    <mergeCell ref="BN49:BQ49"/>
    <mergeCell ref="AH50:AK50"/>
    <mergeCell ref="AL50:AO50"/>
    <mergeCell ref="AP50:AS50"/>
    <mergeCell ref="BN45:BQ45"/>
    <mergeCell ref="AH47:AK47"/>
    <mergeCell ref="AH32:AK32"/>
    <mergeCell ref="AP17:AS17"/>
    <mergeCell ref="AH42:AK42"/>
    <mergeCell ref="AP42:AS42"/>
    <mergeCell ref="AT45:AW45"/>
    <mergeCell ref="AH49:AK49"/>
    <mergeCell ref="AL49:AO49"/>
    <mergeCell ref="AP49:AS49"/>
    <mergeCell ref="AT49:AW49"/>
    <mergeCell ref="AX45:BA45"/>
    <mergeCell ref="AX46:BA46"/>
    <mergeCell ref="BB45:BE45"/>
    <mergeCell ref="BF54:BI54"/>
    <mergeCell ref="AH53:AK53"/>
    <mergeCell ref="AP53:AS53"/>
    <mergeCell ref="AL54:AN54"/>
    <mergeCell ref="BJ51:BM51"/>
    <mergeCell ref="BN51:BQ51"/>
    <mergeCell ref="BJ53:BM53"/>
    <mergeCell ref="BN53:BQ53"/>
    <mergeCell ref="AP51:AS51"/>
    <mergeCell ref="BJ54:BL54"/>
    <mergeCell ref="BN54:BP54"/>
    <mergeCell ref="AL51:AO51"/>
    <mergeCell ref="AH51:AK51"/>
    <mergeCell ref="BN52:BQ52"/>
    <mergeCell ref="BF52:BI52"/>
    <mergeCell ref="BF53:BI53"/>
    <mergeCell ref="AT51:BE51"/>
    <mergeCell ref="AU52:BE52"/>
    <mergeCell ref="AU53:BE53"/>
    <mergeCell ref="BF51:BI51"/>
    <mergeCell ref="BJ52:BM52"/>
    <mergeCell ref="T54:AG54"/>
    <mergeCell ref="AL53:AO53"/>
    <mergeCell ref="T53:AG53"/>
    <mergeCell ref="AB33:AD33"/>
    <mergeCell ref="X33:AA33"/>
    <mergeCell ref="AP31:AS31"/>
    <mergeCell ref="T36:W36"/>
    <mergeCell ref="X36:AA36"/>
    <mergeCell ref="AB36:AD36"/>
    <mergeCell ref="AE36:AG36"/>
    <mergeCell ref="AL31:AO31"/>
    <mergeCell ref="AH35:AK35"/>
    <mergeCell ref="AH33:AK33"/>
    <mergeCell ref="AP32:AS32"/>
    <mergeCell ref="T52:AG52"/>
    <mergeCell ref="T51:AG51"/>
    <mergeCell ref="AP47:AS47"/>
    <mergeCell ref="T42:W42"/>
    <mergeCell ref="T43:W43"/>
    <mergeCell ref="X32:AA32"/>
    <mergeCell ref="AB32:AD32"/>
    <mergeCell ref="AE32:AG32"/>
    <mergeCell ref="AE42:AG42"/>
    <mergeCell ref="AP48:AS48"/>
    <mergeCell ref="BF47:BI47"/>
    <mergeCell ref="BN47:BQ47"/>
    <mergeCell ref="AX47:BA47"/>
    <mergeCell ref="BF44:BI44"/>
    <mergeCell ref="BB43:BE43"/>
    <mergeCell ref="BB44:BE44"/>
    <mergeCell ref="BF50:BI50"/>
    <mergeCell ref="BJ50:BM50"/>
    <mergeCell ref="BN50:BQ50"/>
    <mergeCell ref="AX50:BA50"/>
    <mergeCell ref="BN44:BQ44"/>
    <mergeCell ref="BB50:BE50"/>
    <mergeCell ref="BJ47:BM47"/>
    <mergeCell ref="BJ45:BM45"/>
    <mergeCell ref="BF46:BI46"/>
    <mergeCell ref="BJ46:BM46"/>
    <mergeCell ref="BN46:BQ46"/>
    <mergeCell ref="BN48:BQ48"/>
    <mergeCell ref="AX48:BA48"/>
    <mergeCell ref="BB46:BE46"/>
    <mergeCell ref="BB47:BE47"/>
    <mergeCell ref="BB48:BE48"/>
    <mergeCell ref="BF48:BI48"/>
    <mergeCell ref="BJ48:BM48"/>
    <mergeCell ref="E50:F50"/>
    <mergeCell ref="AH43:AK43"/>
    <mergeCell ref="AP43:AS43"/>
    <mergeCell ref="AH45:AK45"/>
    <mergeCell ref="AL45:AO45"/>
    <mergeCell ref="AP45:AS45"/>
    <mergeCell ref="X48:AA48"/>
    <mergeCell ref="AB43:AD43"/>
    <mergeCell ref="AE43:AG43"/>
    <mergeCell ref="AL47:AO47"/>
    <mergeCell ref="AE45:AG45"/>
    <mergeCell ref="AE47:AG47"/>
    <mergeCell ref="E46:F48"/>
    <mergeCell ref="G50:O50"/>
    <mergeCell ref="AE49:AG49"/>
    <mergeCell ref="AE50:AG50"/>
    <mergeCell ref="P50:S50"/>
    <mergeCell ref="T50:W50"/>
    <mergeCell ref="X50:AA50"/>
    <mergeCell ref="AB49:AD49"/>
    <mergeCell ref="AB50:AD50"/>
    <mergeCell ref="P49:S49"/>
    <mergeCell ref="T49:W49"/>
    <mergeCell ref="X49:AA49"/>
    <mergeCell ref="BF18:BI18"/>
    <mergeCell ref="BN20:BQ20"/>
    <mergeCell ref="T22:W22"/>
    <mergeCell ref="X22:AA22"/>
    <mergeCell ref="AB22:AD22"/>
    <mergeCell ref="AE22:AG22"/>
    <mergeCell ref="AH22:AK22"/>
    <mergeCell ref="AL22:AO22"/>
    <mergeCell ref="AP22:AS22"/>
    <mergeCell ref="X19:AA19"/>
    <mergeCell ref="AB19:AD19"/>
    <mergeCell ref="AE19:AG19"/>
    <mergeCell ref="AH19:AK19"/>
    <mergeCell ref="AP19:AS19"/>
    <mergeCell ref="BF19:BI19"/>
    <mergeCell ref="AL19:AO19"/>
    <mergeCell ref="AB20:AD20"/>
    <mergeCell ref="AE20:AG20"/>
    <mergeCell ref="AH20:AK20"/>
    <mergeCell ref="AP20:AS20"/>
    <mergeCell ref="T21:W21"/>
    <mergeCell ref="AB21:AD21"/>
    <mergeCell ref="T19:W19"/>
    <mergeCell ref="T20:W20"/>
    <mergeCell ref="BN17:BQ17"/>
    <mergeCell ref="E18:G20"/>
    <mergeCell ref="H18:O18"/>
    <mergeCell ref="P18:S18"/>
    <mergeCell ref="X18:AA18"/>
    <mergeCell ref="AB18:AD18"/>
    <mergeCell ref="AE18:AG18"/>
    <mergeCell ref="H17:O17"/>
    <mergeCell ref="P17:S17"/>
    <mergeCell ref="X17:AA17"/>
    <mergeCell ref="AB17:AD17"/>
    <mergeCell ref="AE17:AG17"/>
    <mergeCell ref="AH17:AK17"/>
    <mergeCell ref="E16:G17"/>
    <mergeCell ref="H16:O16"/>
    <mergeCell ref="P16:S16"/>
    <mergeCell ref="X16:AA16"/>
    <mergeCell ref="AB16:AD16"/>
    <mergeCell ref="AH18:AK18"/>
    <mergeCell ref="AP18:AS18"/>
    <mergeCell ref="H19:O19"/>
    <mergeCell ref="P19:S19"/>
    <mergeCell ref="BN18:BQ18"/>
    <mergeCell ref="BN19:BQ19"/>
    <mergeCell ref="BF16:BI16"/>
    <mergeCell ref="BN16:BQ16"/>
    <mergeCell ref="AH15:AK15"/>
    <mergeCell ref="AP15:AS15"/>
    <mergeCell ref="BF15:BI15"/>
    <mergeCell ref="BN15:BQ15"/>
    <mergeCell ref="AL15:AO15"/>
    <mergeCell ref="AL16:AO16"/>
    <mergeCell ref="BJ15:BM15"/>
    <mergeCell ref="BJ16:BM16"/>
    <mergeCell ref="AT16:BE16"/>
    <mergeCell ref="AH16:AK16"/>
    <mergeCell ref="AL14:AO14"/>
    <mergeCell ref="BN14:BQ14"/>
    <mergeCell ref="H15:O15"/>
    <mergeCell ref="P15:S15"/>
    <mergeCell ref="X15:AA15"/>
    <mergeCell ref="AB15:AD15"/>
    <mergeCell ref="AE15:AG15"/>
    <mergeCell ref="BJ14:BM14"/>
    <mergeCell ref="E13:O13"/>
    <mergeCell ref="P13:S13"/>
    <mergeCell ref="X13:AA13"/>
    <mergeCell ref="AB13:AD13"/>
    <mergeCell ref="AE13:AG13"/>
    <mergeCell ref="AH13:AK13"/>
    <mergeCell ref="AP13:AS13"/>
    <mergeCell ref="AT13:BE13"/>
    <mergeCell ref="E14:G15"/>
    <mergeCell ref="H14:O14"/>
    <mergeCell ref="P14:S14"/>
    <mergeCell ref="X14:AA14"/>
    <mergeCell ref="AB14:AD14"/>
    <mergeCell ref="AE14:AG14"/>
    <mergeCell ref="T15:W15"/>
    <mergeCell ref="AH14:AK14"/>
    <mergeCell ref="AP14:AS14"/>
    <mergeCell ref="AT14:BE14"/>
    <mergeCell ref="AT15:BE15"/>
    <mergeCell ref="AH9:AK9"/>
    <mergeCell ref="E12:O12"/>
    <mergeCell ref="P12:S12"/>
    <mergeCell ref="X12:AA12"/>
    <mergeCell ref="AB12:AD12"/>
    <mergeCell ref="AE12:AG12"/>
    <mergeCell ref="AH12:AK12"/>
    <mergeCell ref="AP12:AS12"/>
    <mergeCell ref="E10:O10"/>
    <mergeCell ref="P10:S10"/>
    <mergeCell ref="X10:AA10"/>
    <mergeCell ref="AB10:AD10"/>
    <mergeCell ref="AE10:AG10"/>
    <mergeCell ref="AH10:AK10"/>
    <mergeCell ref="T9:W9"/>
    <mergeCell ref="T10:W10"/>
    <mergeCell ref="T11:W11"/>
    <mergeCell ref="T12:W12"/>
    <mergeCell ref="T13:W13"/>
    <mergeCell ref="T14:W14"/>
    <mergeCell ref="E11:O11"/>
    <mergeCell ref="P11:S11"/>
    <mergeCell ref="X11:AA11"/>
    <mergeCell ref="AB11:AD11"/>
    <mergeCell ref="AE11:AG11"/>
    <mergeCell ref="AH11:AK11"/>
    <mergeCell ref="AP11:AS11"/>
    <mergeCell ref="BF11:BI11"/>
    <mergeCell ref="AL11:AO11"/>
    <mergeCell ref="P7:AD7"/>
    <mergeCell ref="AE7:AG8"/>
    <mergeCell ref="AH7:AS7"/>
    <mergeCell ref="BF7:BQ7"/>
    <mergeCell ref="P8:S8"/>
    <mergeCell ref="X8:AA8"/>
    <mergeCell ref="BJ8:BM8"/>
    <mergeCell ref="AL8:AO8"/>
    <mergeCell ref="AB8:AD8"/>
    <mergeCell ref="AH8:AK8"/>
    <mergeCell ref="AP8:AS8"/>
    <mergeCell ref="BF8:BI8"/>
    <mergeCell ref="BN8:BQ8"/>
    <mergeCell ref="T8:W8"/>
    <mergeCell ref="AT9:BE9"/>
    <mergeCell ref="AT7:BE8"/>
    <mergeCell ref="D9:D25"/>
    <mergeCell ref="BF13:BI13"/>
    <mergeCell ref="BJ9:BM9"/>
    <mergeCell ref="BN11:BQ11"/>
    <mergeCell ref="AP10:AS10"/>
    <mergeCell ref="BF10:BI10"/>
    <mergeCell ref="AB9:AD9"/>
    <mergeCell ref="AE9:AG9"/>
    <mergeCell ref="G55:BQ55"/>
    <mergeCell ref="AP9:AS9"/>
    <mergeCell ref="BF9:BI9"/>
    <mergeCell ref="BN9:BQ9"/>
    <mergeCell ref="AE26:AG26"/>
    <mergeCell ref="AH26:AK26"/>
    <mergeCell ref="AL26:AO26"/>
    <mergeCell ref="AP26:AS26"/>
    <mergeCell ref="AP27:AS27"/>
    <mergeCell ref="E29:O29"/>
    <mergeCell ref="P29:S29"/>
    <mergeCell ref="T29:W29"/>
    <mergeCell ref="X29:AA29"/>
    <mergeCell ref="AB29:AD29"/>
    <mergeCell ref="AE29:AG29"/>
    <mergeCell ref="AH29:AK29"/>
    <mergeCell ref="BN13:BQ13"/>
    <mergeCell ref="BJ13:BM13"/>
    <mergeCell ref="AL10:AO10"/>
    <mergeCell ref="BT8:DG8"/>
    <mergeCell ref="BT4:DG6"/>
    <mergeCell ref="F61:Q61"/>
    <mergeCell ref="F62:I62"/>
    <mergeCell ref="J62:M62"/>
    <mergeCell ref="N62:Q62"/>
    <mergeCell ref="BN12:BQ12"/>
    <mergeCell ref="BJ11:BM11"/>
    <mergeCell ref="BJ12:BM12"/>
    <mergeCell ref="AL9:AO9"/>
    <mergeCell ref="BN10:BQ10"/>
    <mergeCell ref="BJ10:BM10"/>
    <mergeCell ref="AB25:AD25"/>
    <mergeCell ref="AE25:AG25"/>
    <mergeCell ref="AH25:AK25"/>
    <mergeCell ref="AL25:AO25"/>
    <mergeCell ref="E9:O9"/>
    <mergeCell ref="P9:S9"/>
    <mergeCell ref="X9:AA9"/>
    <mergeCell ref="E27:O27"/>
    <mergeCell ref="P27:S27"/>
    <mergeCell ref="E30:O30"/>
    <mergeCell ref="P30:S30"/>
    <mergeCell ref="X28:AA28"/>
    <mergeCell ref="AB28:AD28"/>
    <mergeCell ref="AE28:AG28"/>
    <mergeCell ref="AH28:AK28"/>
    <mergeCell ref="E26:O26"/>
    <mergeCell ref="P26:S26"/>
    <mergeCell ref="T26:W26"/>
    <mergeCell ref="X26:AA26"/>
    <mergeCell ref="AB26:AD26"/>
    <mergeCell ref="AB27:AD27"/>
    <mergeCell ref="AE27:AG27"/>
    <mergeCell ref="AH27:AK27"/>
    <mergeCell ref="X27:AA27"/>
    <mergeCell ref="P24:S24"/>
    <mergeCell ref="T24:W24"/>
    <mergeCell ref="X23:AA23"/>
    <mergeCell ref="X21:AA21"/>
    <mergeCell ref="I23:N23"/>
    <mergeCell ref="P23:S23"/>
    <mergeCell ref="AE16:AG16"/>
    <mergeCell ref="AL28:AO28"/>
    <mergeCell ref="E25:O25"/>
    <mergeCell ref="P25:S25"/>
    <mergeCell ref="T25:W25"/>
    <mergeCell ref="X25:AA25"/>
    <mergeCell ref="T27:W27"/>
    <mergeCell ref="AL27:AO27"/>
    <mergeCell ref="H20:O20"/>
    <mergeCell ref="I22:N22"/>
    <mergeCell ref="I24:N24"/>
    <mergeCell ref="E21:G24"/>
    <mergeCell ref="H21:O21"/>
    <mergeCell ref="AP28:AS28"/>
    <mergeCell ref="T30:W30"/>
    <mergeCell ref="X30:AA30"/>
    <mergeCell ref="AB30:AD30"/>
    <mergeCell ref="AE30:AG30"/>
    <mergeCell ref="AH30:AK30"/>
    <mergeCell ref="AL30:AO30"/>
    <mergeCell ref="AP30:AS30"/>
    <mergeCell ref="AP16:AS16"/>
    <mergeCell ref="AL18:AO18"/>
    <mergeCell ref="T18:W18"/>
    <mergeCell ref="AP25:AS25"/>
    <mergeCell ref="T16:W16"/>
    <mergeCell ref="T17:W17"/>
    <mergeCell ref="T28:W28"/>
    <mergeCell ref="AH24:AK24"/>
    <mergeCell ref="AE23:AG23"/>
    <mergeCell ref="AH23:AK23"/>
    <mergeCell ref="X24:AA24"/>
    <mergeCell ref="AB24:AD24"/>
    <mergeCell ref="AL29:AO29"/>
    <mergeCell ref="F63:I63"/>
    <mergeCell ref="J63:M63"/>
    <mergeCell ref="N63:Q63"/>
    <mergeCell ref="T37:W37"/>
    <mergeCell ref="X37:AA37"/>
    <mergeCell ref="P43:S43"/>
    <mergeCell ref="X43:AA43"/>
    <mergeCell ref="E44:F45"/>
    <mergeCell ref="G58:AW58"/>
    <mergeCell ref="AH54:AK54"/>
    <mergeCell ref="AT44:AW44"/>
    <mergeCell ref="AT46:AW46"/>
    <mergeCell ref="AT41:AW41"/>
    <mergeCell ref="AP54:AR54"/>
    <mergeCell ref="AH52:AS52"/>
    <mergeCell ref="AL38:AO38"/>
    <mergeCell ref="E49:O49"/>
    <mergeCell ref="P48:S48"/>
    <mergeCell ref="AP38:AS38"/>
    <mergeCell ref="AP46:AS46"/>
    <mergeCell ref="AB46:AD46"/>
    <mergeCell ref="AH46:AK46"/>
    <mergeCell ref="T45:W45"/>
    <mergeCell ref="X45:AA45"/>
    <mergeCell ref="G56:BQ56"/>
    <mergeCell ref="G57:AV57"/>
    <mergeCell ref="AL43:AO43"/>
    <mergeCell ref="P47:S47"/>
    <mergeCell ref="BF40:BI40"/>
    <mergeCell ref="AT32:BE32"/>
    <mergeCell ref="AT33:BE33"/>
    <mergeCell ref="AT34:BE34"/>
    <mergeCell ref="AT35:BE35"/>
    <mergeCell ref="AT36:BE36"/>
    <mergeCell ref="BB42:BE42"/>
    <mergeCell ref="AL33:AO33"/>
    <mergeCell ref="AP33:AS33"/>
    <mergeCell ref="G46:O46"/>
    <mergeCell ref="AP44:AS44"/>
    <mergeCell ref="AE34:AG34"/>
    <mergeCell ref="AH34:AK34"/>
    <mergeCell ref="G44:O44"/>
    <mergeCell ref="G40:O40"/>
    <mergeCell ref="G42:O42"/>
    <mergeCell ref="H43:O43"/>
    <mergeCell ref="T33:W33"/>
    <mergeCell ref="BB41:BE41"/>
    <mergeCell ref="AL46:AO46"/>
    <mergeCell ref="D26:D31"/>
    <mergeCell ref="AH36:AK36"/>
    <mergeCell ref="P38:S38"/>
    <mergeCell ref="T38:W38"/>
    <mergeCell ref="X38:AA38"/>
    <mergeCell ref="AB38:AD38"/>
    <mergeCell ref="AE38:AG38"/>
    <mergeCell ref="AH38:AK38"/>
    <mergeCell ref="E31:O31"/>
    <mergeCell ref="P31:S31"/>
    <mergeCell ref="T31:W31"/>
    <mergeCell ref="X31:AA31"/>
    <mergeCell ref="AB31:AD31"/>
    <mergeCell ref="AE31:AG31"/>
    <mergeCell ref="AH31:AK31"/>
    <mergeCell ref="E28:O28"/>
    <mergeCell ref="P28:S28"/>
    <mergeCell ref="D32:D40"/>
    <mergeCell ref="AE33:AG33"/>
    <mergeCell ref="P33:S33"/>
    <mergeCell ref="P34:S34"/>
    <mergeCell ref="T34:W34"/>
    <mergeCell ref="X34:AA34"/>
    <mergeCell ref="AB34:AD34"/>
    <mergeCell ref="AT10:BE10"/>
    <mergeCell ref="AT11:BE11"/>
    <mergeCell ref="AT12:BE12"/>
    <mergeCell ref="AT28:BE28"/>
    <mergeCell ref="AT17:BE17"/>
    <mergeCell ref="AT18:BE18"/>
    <mergeCell ref="AT19:BE19"/>
    <mergeCell ref="AT20:BE20"/>
    <mergeCell ref="AT21:BE21"/>
    <mergeCell ref="AT22:BE22"/>
    <mergeCell ref="AT23:BE23"/>
    <mergeCell ref="AT24:BE24"/>
    <mergeCell ref="AT25:BE25"/>
    <mergeCell ref="BF14:BI14"/>
    <mergeCell ref="BF45:BI45"/>
    <mergeCell ref="AL12:AO12"/>
    <mergeCell ref="BF12:BI12"/>
    <mergeCell ref="AL13:AO13"/>
    <mergeCell ref="G32:O32"/>
    <mergeCell ref="G34:O34"/>
    <mergeCell ref="G37:O37"/>
    <mergeCell ref="G38:O38"/>
    <mergeCell ref="AB44:AD44"/>
    <mergeCell ref="AB45:AD45"/>
    <mergeCell ref="AL34:AO34"/>
    <mergeCell ref="AP34:AS34"/>
    <mergeCell ref="AL37:AO37"/>
    <mergeCell ref="AB37:AD37"/>
    <mergeCell ref="AE37:AG37"/>
    <mergeCell ref="AH37:AK37"/>
    <mergeCell ref="P42:S42"/>
    <mergeCell ref="X42:AA42"/>
    <mergeCell ref="P40:S40"/>
    <mergeCell ref="T40:W40"/>
    <mergeCell ref="X40:AA40"/>
    <mergeCell ref="G36:O36"/>
    <mergeCell ref="H33:O33"/>
    <mergeCell ref="H35:O35"/>
    <mergeCell ref="P36:S36"/>
    <mergeCell ref="AB35:AD35"/>
    <mergeCell ref="AE35:AG35"/>
    <mergeCell ref="P35:S35"/>
    <mergeCell ref="T35:W35"/>
    <mergeCell ref="E39:O39"/>
    <mergeCell ref="P39:S39"/>
    <mergeCell ref="T39:W39"/>
    <mergeCell ref="AB39:AD39"/>
    <mergeCell ref="X35:AA35"/>
    <mergeCell ref="AP40:AS40"/>
    <mergeCell ref="AP39:AS39"/>
    <mergeCell ref="AB40:AD40"/>
    <mergeCell ref="G47:O47"/>
    <mergeCell ref="G48:O48"/>
    <mergeCell ref="H45:O45"/>
    <mergeCell ref="AL36:AO36"/>
    <mergeCell ref="AP36:AS36"/>
    <mergeCell ref="AE40:AG40"/>
    <mergeCell ref="AH48:AK48"/>
    <mergeCell ref="AL48:AO48"/>
    <mergeCell ref="P44:S44"/>
    <mergeCell ref="T47:W47"/>
    <mergeCell ref="X47:AA47"/>
    <mergeCell ref="P46:S46"/>
    <mergeCell ref="T46:W46"/>
    <mergeCell ref="X46:AA46"/>
    <mergeCell ref="T44:W44"/>
    <mergeCell ref="X44:AA44"/>
    <mergeCell ref="P45:S45"/>
    <mergeCell ref="AB47:AD47"/>
    <mergeCell ref="AH44:AK44"/>
    <mergeCell ref="AL44:AO44"/>
    <mergeCell ref="AB48:AD48"/>
    <mergeCell ref="AX49:BA49"/>
    <mergeCell ref="BB49:BE49"/>
    <mergeCell ref="AT50:AW50"/>
    <mergeCell ref="AB42:AD42"/>
    <mergeCell ref="AE46:AG46"/>
    <mergeCell ref="AE44:AG44"/>
    <mergeCell ref="T48:W48"/>
    <mergeCell ref="AE48:AG48"/>
    <mergeCell ref="AT42:AW42"/>
    <mergeCell ref="AT48:AW48"/>
    <mergeCell ref="AT47:AW47"/>
  </mergeCells>
  <phoneticPr fontId="2"/>
  <printOptions horizontalCentered="1"/>
  <pageMargins left="0.31496062992125984" right="0.31496062992125984" top="0.39370078740157483" bottom="0.39370078740157483" header="0.31496062992125984" footer="0.19685039370078741"/>
  <pageSetup paperSize="9" scale="3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2:CN107"/>
  <sheetViews>
    <sheetView showGridLines="0" showZeros="0" view="pageLayout" zoomScale="85" zoomScaleNormal="85" zoomScaleSheetLayoutView="100" zoomScalePageLayoutView="85" workbookViewId="0">
      <selection activeCell="E9" sqref="E9:T11"/>
    </sheetView>
  </sheetViews>
  <sheetFormatPr defaultColWidth="2.25" defaultRowHeight="13.5" x14ac:dyDescent="0.15"/>
  <cols>
    <col min="1" max="4" width="2.25" style="1"/>
    <col min="5" max="5" width="2.25" style="1" customWidth="1"/>
    <col min="6" max="22" width="2.25" style="1"/>
    <col min="23" max="25" width="2.25" style="1" customWidth="1"/>
    <col min="26" max="32" width="2.25" style="1"/>
    <col min="33" max="34" width="2.25" style="1" customWidth="1"/>
    <col min="35" max="43" width="2.25" style="1"/>
    <col min="44" max="44" width="2.25" style="1" customWidth="1"/>
    <col min="45" max="46" width="2.25" style="1"/>
    <col min="47" max="47" width="2.25" style="61"/>
    <col min="48" max="16384" width="2.25" style="1"/>
  </cols>
  <sheetData>
    <row r="2" spans="3:92" x14ac:dyDescent="0.15">
      <c r="AU2" s="1"/>
    </row>
    <row r="3" spans="3:92" s="9" customFormat="1" ht="9.9499999999999993" customHeight="1" x14ac:dyDescent="0.15">
      <c r="C3" s="681" t="s">
        <v>186</v>
      </c>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U3" s="1"/>
    </row>
    <row r="4" spans="3:92" s="9" customFormat="1" ht="9.9499999999999993" customHeight="1" x14ac:dyDescent="0.15">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U4" s="1"/>
    </row>
    <row r="5" spans="3:92" s="9" customFormat="1" ht="9.9499999999999993" customHeight="1" x14ac:dyDescent="0.15">
      <c r="C5" s="682" t="s">
        <v>187</v>
      </c>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U5" s="1"/>
    </row>
    <row r="6" spans="3:92" s="9" customFormat="1" ht="9.9499999999999993" customHeight="1" x14ac:dyDescent="0.15">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U6" s="1"/>
    </row>
    <row r="7" spans="3:92" s="9" customFormat="1" ht="27.75" customHeight="1" x14ac:dyDescent="0.15">
      <c r="C7" s="651" t="s">
        <v>59</v>
      </c>
      <c r="D7" s="491"/>
      <c r="E7" s="685" t="s">
        <v>109</v>
      </c>
      <c r="F7" s="686"/>
      <c r="G7" s="686"/>
      <c r="H7" s="686"/>
      <c r="I7" s="686"/>
      <c r="J7" s="686"/>
      <c r="K7" s="686"/>
      <c r="L7" s="686"/>
      <c r="M7" s="686"/>
      <c r="N7" s="686"/>
      <c r="O7" s="686"/>
      <c r="P7" s="686"/>
      <c r="Q7" s="686"/>
      <c r="R7" s="686"/>
      <c r="S7" s="686"/>
      <c r="T7" s="686"/>
      <c r="U7" s="685" t="s">
        <v>136</v>
      </c>
      <c r="V7" s="685"/>
      <c r="W7" s="685"/>
      <c r="X7" s="685"/>
      <c r="Y7" s="685"/>
      <c r="Z7" s="685"/>
      <c r="AA7" s="685"/>
      <c r="AB7" s="685"/>
      <c r="AC7" s="685"/>
      <c r="AD7" s="685"/>
      <c r="AE7" s="685"/>
      <c r="AF7" s="685"/>
      <c r="AG7" s="685"/>
      <c r="AH7" s="685"/>
      <c r="AI7" s="685"/>
      <c r="AJ7" s="685"/>
      <c r="AK7" s="685"/>
      <c r="AL7" s="685"/>
      <c r="AM7" s="685"/>
      <c r="AN7" s="685"/>
      <c r="AO7" s="685"/>
      <c r="AP7" s="685"/>
      <c r="AQ7" s="685"/>
      <c r="AR7" s="685"/>
      <c r="AU7" s="1"/>
    </row>
    <row r="8" spans="3:92" s="9" customFormat="1" ht="27.75" customHeight="1" x14ac:dyDescent="0.15">
      <c r="C8" s="683"/>
      <c r="D8" s="684"/>
      <c r="E8" s="686"/>
      <c r="F8" s="686"/>
      <c r="G8" s="686"/>
      <c r="H8" s="686"/>
      <c r="I8" s="686"/>
      <c r="J8" s="686"/>
      <c r="K8" s="686"/>
      <c r="L8" s="686"/>
      <c r="M8" s="686"/>
      <c r="N8" s="686"/>
      <c r="O8" s="686"/>
      <c r="P8" s="686"/>
      <c r="Q8" s="686"/>
      <c r="R8" s="686"/>
      <c r="S8" s="686"/>
      <c r="T8" s="686"/>
      <c r="U8" s="690" t="s">
        <v>97</v>
      </c>
      <c r="V8" s="691"/>
      <c r="W8" s="691"/>
      <c r="X8" s="691"/>
      <c r="Y8" s="691"/>
      <c r="Z8" s="692"/>
      <c r="AA8" s="687" t="str">
        <f>別記第1号様式!L63</f>
        <v>基準年度　（　　）年度</v>
      </c>
      <c r="AB8" s="688"/>
      <c r="AC8" s="688"/>
      <c r="AD8" s="688"/>
      <c r="AE8" s="688"/>
      <c r="AF8" s="689"/>
      <c r="AG8" s="687" t="str">
        <f>別記第1号様式!P63</f>
        <v>前年度　　　（　　）年度</v>
      </c>
      <c r="AH8" s="688"/>
      <c r="AI8" s="688"/>
      <c r="AJ8" s="688"/>
      <c r="AK8" s="688"/>
      <c r="AL8" s="689"/>
      <c r="AM8" s="687" t="str">
        <f>別記第1号様式!T63</f>
        <v>目標年度　（　　）年度</v>
      </c>
      <c r="AN8" s="688"/>
      <c r="AO8" s="688"/>
      <c r="AP8" s="688"/>
      <c r="AQ8" s="688"/>
      <c r="AR8" s="689"/>
      <c r="AU8" s="659"/>
      <c r="AV8" s="627"/>
      <c r="AW8" s="627"/>
      <c r="AX8" s="627"/>
      <c r="AY8" s="627"/>
      <c r="AZ8" s="627"/>
      <c r="BA8" s="627"/>
      <c r="BB8" s="627"/>
      <c r="BC8" s="627"/>
      <c r="BD8" s="627"/>
      <c r="BE8" s="627"/>
      <c r="BF8" s="627"/>
      <c r="BG8" s="627"/>
      <c r="BH8" s="627"/>
      <c r="BI8" s="627"/>
      <c r="BJ8" s="627"/>
      <c r="BK8" s="627"/>
      <c r="BL8" s="627"/>
      <c r="BM8" s="627"/>
      <c r="BN8" s="627"/>
      <c r="BO8" s="627"/>
      <c r="BP8" s="627"/>
      <c r="BQ8" s="627"/>
      <c r="BR8" s="627"/>
      <c r="BS8" s="627"/>
      <c r="BT8" s="627"/>
      <c r="BU8" s="627"/>
      <c r="BV8" s="627"/>
      <c r="BW8" s="627"/>
      <c r="BX8" s="627"/>
      <c r="BY8" s="627"/>
      <c r="BZ8" s="627"/>
      <c r="CA8" s="627"/>
      <c r="CB8" s="627"/>
      <c r="CC8" s="627"/>
      <c r="CD8" s="627"/>
      <c r="CE8" s="627"/>
      <c r="CF8" s="627"/>
      <c r="CG8" s="627"/>
      <c r="CH8" s="627"/>
      <c r="CI8" s="627"/>
      <c r="CJ8" s="627"/>
      <c r="CK8" s="627"/>
      <c r="CL8" s="627"/>
      <c r="CM8" s="627"/>
      <c r="CN8" s="627"/>
    </row>
    <row r="9" spans="3:92" s="2" customFormat="1" ht="6.75" customHeight="1" x14ac:dyDescent="0.15">
      <c r="C9" s="660">
        <v>1</v>
      </c>
      <c r="D9" s="661"/>
      <c r="E9" s="672">
        <f>'別表１－③（事業所①～⑤）'!BD5</f>
        <v>0</v>
      </c>
      <c r="F9" s="673"/>
      <c r="G9" s="673"/>
      <c r="H9" s="673"/>
      <c r="I9" s="673"/>
      <c r="J9" s="673"/>
      <c r="K9" s="673"/>
      <c r="L9" s="673"/>
      <c r="M9" s="673"/>
      <c r="N9" s="673"/>
      <c r="O9" s="673"/>
      <c r="P9" s="673"/>
      <c r="Q9" s="673"/>
      <c r="R9" s="673"/>
      <c r="S9" s="673"/>
      <c r="T9" s="674"/>
      <c r="U9" s="666" t="s">
        <v>56</v>
      </c>
      <c r="V9" s="667"/>
      <c r="W9" s="667"/>
      <c r="X9" s="667"/>
      <c r="Y9" s="667"/>
      <c r="Z9" s="668"/>
      <c r="AA9" s="693">
        <f>IFERROR(AA11+AA13, "")</f>
        <v>0</v>
      </c>
      <c r="AB9" s="694"/>
      <c r="AC9" s="694"/>
      <c r="AD9" s="694"/>
      <c r="AE9" s="694"/>
      <c r="AF9" s="695"/>
      <c r="AG9" s="693">
        <f>IFERROR(AG11+AG13, "")</f>
        <v>0</v>
      </c>
      <c r="AH9" s="694"/>
      <c r="AI9" s="694"/>
      <c r="AJ9" s="694"/>
      <c r="AK9" s="694"/>
      <c r="AL9" s="695"/>
      <c r="AM9" s="693">
        <f>IFERROR(AM11+AM13, "")</f>
        <v>0</v>
      </c>
      <c r="AN9" s="694"/>
      <c r="AO9" s="694"/>
      <c r="AP9" s="694"/>
      <c r="AQ9" s="694"/>
      <c r="AR9" s="695"/>
      <c r="AU9" s="82"/>
    </row>
    <row r="10" spans="3:92" s="2" customFormat="1" ht="6.75" customHeight="1" x14ac:dyDescent="0.15">
      <c r="C10" s="662"/>
      <c r="D10" s="663"/>
      <c r="E10" s="675"/>
      <c r="F10" s="676"/>
      <c r="G10" s="676"/>
      <c r="H10" s="676"/>
      <c r="I10" s="676"/>
      <c r="J10" s="676"/>
      <c r="K10" s="676"/>
      <c r="L10" s="676"/>
      <c r="M10" s="676"/>
      <c r="N10" s="676"/>
      <c r="O10" s="676"/>
      <c r="P10" s="676"/>
      <c r="Q10" s="676"/>
      <c r="R10" s="676"/>
      <c r="S10" s="676"/>
      <c r="T10" s="677"/>
      <c r="U10" s="669"/>
      <c r="V10" s="670"/>
      <c r="W10" s="670"/>
      <c r="X10" s="670"/>
      <c r="Y10" s="670"/>
      <c r="Z10" s="671"/>
      <c r="AA10" s="696"/>
      <c r="AB10" s="697"/>
      <c r="AC10" s="697"/>
      <c r="AD10" s="697"/>
      <c r="AE10" s="697"/>
      <c r="AF10" s="698"/>
      <c r="AG10" s="696"/>
      <c r="AH10" s="697"/>
      <c r="AI10" s="697"/>
      <c r="AJ10" s="697"/>
      <c r="AK10" s="697"/>
      <c r="AL10" s="698"/>
      <c r="AM10" s="696"/>
      <c r="AN10" s="697"/>
      <c r="AO10" s="697"/>
      <c r="AP10" s="697"/>
      <c r="AQ10" s="697"/>
      <c r="AR10" s="698"/>
      <c r="AU10" s="82"/>
    </row>
    <row r="11" spans="3:92" s="2" customFormat="1" ht="6.75" customHeight="1" x14ac:dyDescent="0.15">
      <c r="C11" s="662"/>
      <c r="D11" s="663"/>
      <c r="E11" s="675"/>
      <c r="F11" s="676"/>
      <c r="G11" s="676"/>
      <c r="H11" s="676"/>
      <c r="I11" s="676"/>
      <c r="J11" s="676"/>
      <c r="K11" s="676"/>
      <c r="L11" s="676"/>
      <c r="M11" s="676"/>
      <c r="N11" s="676"/>
      <c r="O11" s="676"/>
      <c r="P11" s="676"/>
      <c r="Q11" s="676"/>
      <c r="R11" s="676"/>
      <c r="S11" s="676"/>
      <c r="T11" s="677"/>
      <c r="U11" s="190"/>
      <c r="V11" s="699" t="s">
        <v>177</v>
      </c>
      <c r="W11" s="699"/>
      <c r="X11" s="699"/>
      <c r="Y11" s="699"/>
      <c r="Z11" s="699"/>
      <c r="AA11" s="701">
        <f>'別表１－③（事業所①～⑤）'!$BF$52</f>
        <v>0</v>
      </c>
      <c r="AB11" s="701"/>
      <c r="AC11" s="701"/>
      <c r="AD11" s="701"/>
      <c r="AE11" s="701"/>
      <c r="AF11" s="701"/>
      <c r="AG11" s="701">
        <f>'別表１－③（事業所①～⑤）'!$BJ$52</f>
        <v>0</v>
      </c>
      <c r="AH11" s="701"/>
      <c r="AI11" s="701"/>
      <c r="AJ11" s="701"/>
      <c r="AK11" s="701"/>
      <c r="AL11" s="701"/>
      <c r="AM11" s="701">
        <f>'別表１－③（事業所①～⑤）'!$BN$52</f>
        <v>0</v>
      </c>
      <c r="AN11" s="701"/>
      <c r="AO11" s="701"/>
      <c r="AP11" s="701"/>
      <c r="AQ11" s="701"/>
      <c r="AR11" s="701"/>
      <c r="AU11" s="82"/>
    </row>
    <row r="12" spans="3:92" s="2" customFormat="1" ht="6.75" customHeight="1" x14ac:dyDescent="0.15">
      <c r="C12" s="662"/>
      <c r="D12" s="663"/>
      <c r="E12" s="675"/>
      <c r="F12" s="676"/>
      <c r="G12" s="676"/>
      <c r="H12" s="676"/>
      <c r="I12" s="676"/>
      <c r="J12" s="676"/>
      <c r="K12" s="676"/>
      <c r="L12" s="676"/>
      <c r="M12" s="676"/>
      <c r="N12" s="676"/>
      <c r="O12" s="676"/>
      <c r="P12" s="676"/>
      <c r="Q12" s="676"/>
      <c r="R12" s="676"/>
      <c r="S12" s="676"/>
      <c r="T12" s="677"/>
      <c r="U12" s="190"/>
      <c r="V12" s="700"/>
      <c r="W12" s="700"/>
      <c r="X12" s="700"/>
      <c r="Y12" s="700"/>
      <c r="Z12" s="700"/>
      <c r="AA12" s="702"/>
      <c r="AB12" s="702"/>
      <c r="AC12" s="702"/>
      <c r="AD12" s="702"/>
      <c r="AE12" s="702"/>
      <c r="AF12" s="702"/>
      <c r="AG12" s="702"/>
      <c r="AH12" s="702"/>
      <c r="AI12" s="702"/>
      <c r="AJ12" s="702"/>
      <c r="AK12" s="702"/>
      <c r="AL12" s="702"/>
      <c r="AM12" s="702"/>
      <c r="AN12" s="702"/>
      <c r="AO12" s="702"/>
      <c r="AP12" s="702"/>
      <c r="AQ12" s="702"/>
      <c r="AR12" s="702"/>
      <c r="AU12" s="82"/>
    </row>
    <row r="13" spans="3:92" s="2" customFormat="1" ht="6.75" customHeight="1" x14ac:dyDescent="0.15">
      <c r="C13" s="662"/>
      <c r="D13" s="663"/>
      <c r="E13" s="675"/>
      <c r="F13" s="676"/>
      <c r="G13" s="676"/>
      <c r="H13" s="676"/>
      <c r="I13" s="676"/>
      <c r="J13" s="676"/>
      <c r="K13" s="676"/>
      <c r="L13" s="676"/>
      <c r="M13" s="676"/>
      <c r="N13" s="676"/>
      <c r="O13" s="676"/>
      <c r="P13" s="676"/>
      <c r="Q13" s="676"/>
      <c r="R13" s="676"/>
      <c r="S13" s="676"/>
      <c r="T13" s="677"/>
      <c r="U13" s="191"/>
      <c r="V13" s="700" t="s">
        <v>13</v>
      </c>
      <c r="W13" s="700"/>
      <c r="X13" s="700"/>
      <c r="Y13" s="700"/>
      <c r="Z13" s="700"/>
      <c r="AA13" s="702">
        <f>'別表１－③（事業所①～⑤）'!$BF$53</f>
        <v>0</v>
      </c>
      <c r="AB13" s="702"/>
      <c r="AC13" s="702"/>
      <c r="AD13" s="702"/>
      <c r="AE13" s="702"/>
      <c r="AF13" s="702"/>
      <c r="AG13" s="702">
        <f>'別表１－③（事業所①～⑤）'!$BJ$53</f>
        <v>0</v>
      </c>
      <c r="AH13" s="702"/>
      <c r="AI13" s="702"/>
      <c r="AJ13" s="702"/>
      <c r="AK13" s="702"/>
      <c r="AL13" s="702"/>
      <c r="AM13" s="702">
        <f>'別表１－③（事業所①～⑤）'!$BN$53</f>
        <v>0</v>
      </c>
      <c r="AN13" s="702"/>
      <c r="AO13" s="702"/>
      <c r="AP13" s="702"/>
      <c r="AQ13" s="702"/>
      <c r="AR13" s="702"/>
      <c r="AU13" s="82"/>
    </row>
    <row r="14" spans="3:92" s="2" customFormat="1" ht="6.75" customHeight="1" x14ac:dyDescent="0.15">
      <c r="C14" s="664"/>
      <c r="D14" s="665"/>
      <c r="E14" s="678"/>
      <c r="F14" s="679"/>
      <c r="G14" s="679"/>
      <c r="H14" s="679"/>
      <c r="I14" s="679"/>
      <c r="J14" s="679"/>
      <c r="K14" s="679"/>
      <c r="L14" s="679"/>
      <c r="M14" s="679"/>
      <c r="N14" s="679"/>
      <c r="O14" s="679"/>
      <c r="P14" s="679"/>
      <c r="Q14" s="679"/>
      <c r="R14" s="679"/>
      <c r="S14" s="679"/>
      <c r="T14" s="680"/>
      <c r="U14" s="192"/>
      <c r="V14" s="703"/>
      <c r="W14" s="703"/>
      <c r="X14" s="703"/>
      <c r="Y14" s="703"/>
      <c r="Z14" s="703"/>
      <c r="AA14" s="704"/>
      <c r="AB14" s="704"/>
      <c r="AC14" s="704"/>
      <c r="AD14" s="704"/>
      <c r="AE14" s="704"/>
      <c r="AF14" s="704"/>
      <c r="AG14" s="704"/>
      <c r="AH14" s="704"/>
      <c r="AI14" s="704"/>
      <c r="AJ14" s="704"/>
      <c r="AK14" s="704"/>
      <c r="AL14" s="704"/>
      <c r="AM14" s="704"/>
      <c r="AN14" s="704"/>
      <c r="AO14" s="704"/>
      <c r="AP14" s="704"/>
      <c r="AQ14" s="704"/>
      <c r="AR14" s="704"/>
      <c r="AU14" s="82"/>
    </row>
    <row r="15" spans="3:92" s="2" customFormat="1" ht="6.75" customHeight="1" x14ac:dyDescent="0.15">
      <c r="C15" s="660">
        <v>2</v>
      </c>
      <c r="D15" s="661"/>
      <c r="E15" s="672">
        <f>'別表１－③（事業所①～⑤）'!DW5</f>
        <v>0</v>
      </c>
      <c r="F15" s="673"/>
      <c r="G15" s="673"/>
      <c r="H15" s="673"/>
      <c r="I15" s="673"/>
      <c r="J15" s="673"/>
      <c r="K15" s="673"/>
      <c r="L15" s="673"/>
      <c r="M15" s="673"/>
      <c r="N15" s="673"/>
      <c r="O15" s="673"/>
      <c r="P15" s="673"/>
      <c r="Q15" s="673"/>
      <c r="R15" s="673"/>
      <c r="S15" s="673"/>
      <c r="T15" s="674"/>
      <c r="U15" s="666" t="s">
        <v>56</v>
      </c>
      <c r="V15" s="667"/>
      <c r="W15" s="667"/>
      <c r="X15" s="667"/>
      <c r="Y15" s="667"/>
      <c r="Z15" s="668"/>
      <c r="AA15" s="693">
        <f>IFERROR(AA17+AA19, "")</f>
        <v>0</v>
      </c>
      <c r="AB15" s="694"/>
      <c r="AC15" s="694"/>
      <c r="AD15" s="694"/>
      <c r="AE15" s="694"/>
      <c r="AF15" s="695"/>
      <c r="AG15" s="693">
        <f>IFERROR(AG17+AG19, "")</f>
        <v>0</v>
      </c>
      <c r="AH15" s="694"/>
      <c r="AI15" s="694"/>
      <c r="AJ15" s="694"/>
      <c r="AK15" s="694"/>
      <c r="AL15" s="695"/>
      <c r="AM15" s="693">
        <f>IFERROR(AM17+AM19, "")</f>
        <v>0</v>
      </c>
      <c r="AN15" s="694"/>
      <c r="AO15" s="694"/>
      <c r="AP15" s="694"/>
      <c r="AQ15" s="694"/>
      <c r="AR15" s="695"/>
      <c r="AU15" s="82"/>
    </row>
    <row r="16" spans="3:92" s="2" customFormat="1" ht="6.75" customHeight="1" x14ac:dyDescent="0.15">
      <c r="C16" s="662"/>
      <c r="D16" s="663"/>
      <c r="E16" s="675"/>
      <c r="F16" s="676"/>
      <c r="G16" s="676"/>
      <c r="H16" s="676"/>
      <c r="I16" s="676"/>
      <c r="J16" s="676"/>
      <c r="K16" s="676"/>
      <c r="L16" s="676"/>
      <c r="M16" s="676"/>
      <c r="N16" s="676"/>
      <c r="O16" s="676"/>
      <c r="P16" s="676"/>
      <c r="Q16" s="676"/>
      <c r="R16" s="676"/>
      <c r="S16" s="676"/>
      <c r="T16" s="677"/>
      <c r="U16" s="669"/>
      <c r="V16" s="670"/>
      <c r="W16" s="670"/>
      <c r="X16" s="670"/>
      <c r="Y16" s="670"/>
      <c r="Z16" s="671"/>
      <c r="AA16" s="696"/>
      <c r="AB16" s="697"/>
      <c r="AC16" s="697"/>
      <c r="AD16" s="697"/>
      <c r="AE16" s="697"/>
      <c r="AF16" s="698"/>
      <c r="AG16" s="696"/>
      <c r="AH16" s="697"/>
      <c r="AI16" s="697"/>
      <c r="AJ16" s="697"/>
      <c r="AK16" s="697"/>
      <c r="AL16" s="698"/>
      <c r="AM16" s="696"/>
      <c r="AN16" s="697"/>
      <c r="AO16" s="697"/>
      <c r="AP16" s="697"/>
      <c r="AQ16" s="697"/>
      <c r="AR16" s="698"/>
      <c r="AU16" s="82"/>
    </row>
    <row r="17" spans="3:47" s="2" customFormat="1" ht="6.75" customHeight="1" x14ac:dyDescent="0.15">
      <c r="C17" s="662"/>
      <c r="D17" s="663"/>
      <c r="E17" s="675"/>
      <c r="F17" s="676"/>
      <c r="G17" s="676"/>
      <c r="H17" s="676"/>
      <c r="I17" s="676"/>
      <c r="J17" s="676"/>
      <c r="K17" s="676"/>
      <c r="L17" s="676"/>
      <c r="M17" s="676"/>
      <c r="N17" s="676"/>
      <c r="O17" s="676"/>
      <c r="P17" s="676"/>
      <c r="Q17" s="676"/>
      <c r="R17" s="676"/>
      <c r="S17" s="676"/>
      <c r="T17" s="677"/>
      <c r="U17" s="190"/>
      <c r="V17" s="699" t="s">
        <v>177</v>
      </c>
      <c r="W17" s="699"/>
      <c r="X17" s="699"/>
      <c r="Y17" s="699"/>
      <c r="Z17" s="699"/>
      <c r="AA17" s="701">
        <f>'別表１－③（事業所①～⑤）'!$DY$52</f>
        <v>0</v>
      </c>
      <c r="AB17" s="701"/>
      <c r="AC17" s="701"/>
      <c r="AD17" s="701"/>
      <c r="AE17" s="701"/>
      <c r="AF17" s="701"/>
      <c r="AG17" s="701">
        <f>'別表１－③（事業所①～⑤）'!$EC$52</f>
        <v>0</v>
      </c>
      <c r="AH17" s="701"/>
      <c r="AI17" s="701"/>
      <c r="AJ17" s="701"/>
      <c r="AK17" s="701"/>
      <c r="AL17" s="701"/>
      <c r="AM17" s="701">
        <f>'別表１－③（事業所①～⑤）'!$EG$52</f>
        <v>0</v>
      </c>
      <c r="AN17" s="701"/>
      <c r="AO17" s="701"/>
      <c r="AP17" s="701"/>
      <c r="AQ17" s="701"/>
      <c r="AR17" s="701"/>
      <c r="AU17" s="82"/>
    </row>
    <row r="18" spans="3:47" s="2" customFormat="1" ht="6.75" customHeight="1" x14ac:dyDescent="0.15">
      <c r="C18" s="662"/>
      <c r="D18" s="663"/>
      <c r="E18" s="675"/>
      <c r="F18" s="676"/>
      <c r="G18" s="676"/>
      <c r="H18" s="676"/>
      <c r="I18" s="676"/>
      <c r="J18" s="676"/>
      <c r="K18" s="676"/>
      <c r="L18" s="676"/>
      <c r="M18" s="676"/>
      <c r="N18" s="676"/>
      <c r="O18" s="676"/>
      <c r="P18" s="676"/>
      <c r="Q18" s="676"/>
      <c r="R18" s="676"/>
      <c r="S18" s="676"/>
      <c r="T18" s="677"/>
      <c r="U18" s="190"/>
      <c r="V18" s="700"/>
      <c r="W18" s="700"/>
      <c r="X18" s="700"/>
      <c r="Y18" s="700"/>
      <c r="Z18" s="700"/>
      <c r="AA18" s="702"/>
      <c r="AB18" s="702"/>
      <c r="AC18" s="702"/>
      <c r="AD18" s="702"/>
      <c r="AE18" s="702"/>
      <c r="AF18" s="702"/>
      <c r="AG18" s="702"/>
      <c r="AH18" s="702"/>
      <c r="AI18" s="702"/>
      <c r="AJ18" s="702"/>
      <c r="AK18" s="702"/>
      <c r="AL18" s="702"/>
      <c r="AM18" s="702"/>
      <c r="AN18" s="702"/>
      <c r="AO18" s="702"/>
      <c r="AP18" s="702"/>
      <c r="AQ18" s="702"/>
      <c r="AR18" s="702"/>
      <c r="AU18" s="82"/>
    </row>
    <row r="19" spans="3:47" s="2" customFormat="1" ht="6.75" customHeight="1" x14ac:dyDescent="0.15">
      <c r="C19" s="662"/>
      <c r="D19" s="663"/>
      <c r="E19" s="675"/>
      <c r="F19" s="676"/>
      <c r="G19" s="676"/>
      <c r="H19" s="676"/>
      <c r="I19" s="676"/>
      <c r="J19" s="676"/>
      <c r="K19" s="676"/>
      <c r="L19" s="676"/>
      <c r="M19" s="676"/>
      <c r="N19" s="676"/>
      <c r="O19" s="676"/>
      <c r="P19" s="676"/>
      <c r="Q19" s="676"/>
      <c r="R19" s="676"/>
      <c r="S19" s="676"/>
      <c r="T19" s="677"/>
      <c r="U19" s="191"/>
      <c r="V19" s="700" t="s">
        <v>13</v>
      </c>
      <c r="W19" s="700"/>
      <c r="X19" s="700"/>
      <c r="Y19" s="700"/>
      <c r="Z19" s="700"/>
      <c r="AA19" s="702">
        <f>'別表１－③（事業所①～⑤）'!$DY$53</f>
        <v>0</v>
      </c>
      <c r="AB19" s="702"/>
      <c r="AC19" s="702"/>
      <c r="AD19" s="702"/>
      <c r="AE19" s="702"/>
      <c r="AF19" s="702"/>
      <c r="AG19" s="702">
        <f>'別表１－③（事業所①～⑤）'!$EC$53</f>
        <v>0</v>
      </c>
      <c r="AH19" s="702"/>
      <c r="AI19" s="702"/>
      <c r="AJ19" s="702"/>
      <c r="AK19" s="702"/>
      <c r="AL19" s="702"/>
      <c r="AM19" s="702">
        <f>'別表１－③（事業所①～⑤）'!$EG$53</f>
        <v>0</v>
      </c>
      <c r="AN19" s="702"/>
      <c r="AO19" s="702"/>
      <c r="AP19" s="702"/>
      <c r="AQ19" s="702"/>
      <c r="AR19" s="702"/>
      <c r="AU19" s="82"/>
    </row>
    <row r="20" spans="3:47" s="2" customFormat="1" ht="6.75" customHeight="1" x14ac:dyDescent="0.15">
      <c r="C20" s="664"/>
      <c r="D20" s="665"/>
      <c r="E20" s="678"/>
      <c r="F20" s="679"/>
      <c r="G20" s="679"/>
      <c r="H20" s="679"/>
      <c r="I20" s="679"/>
      <c r="J20" s="679"/>
      <c r="K20" s="679"/>
      <c r="L20" s="679"/>
      <c r="M20" s="679"/>
      <c r="N20" s="679"/>
      <c r="O20" s="679"/>
      <c r="P20" s="679"/>
      <c r="Q20" s="679"/>
      <c r="R20" s="679"/>
      <c r="S20" s="679"/>
      <c r="T20" s="680"/>
      <c r="U20" s="192"/>
      <c r="V20" s="703"/>
      <c r="W20" s="703"/>
      <c r="X20" s="703"/>
      <c r="Y20" s="703"/>
      <c r="Z20" s="703"/>
      <c r="AA20" s="704"/>
      <c r="AB20" s="704"/>
      <c r="AC20" s="704"/>
      <c r="AD20" s="704"/>
      <c r="AE20" s="704"/>
      <c r="AF20" s="704"/>
      <c r="AG20" s="704"/>
      <c r="AH20" s="704"/>
      <c r="AI20" s="704"/>
      <c r="AJ20" s="704"/>
      <c r="AK20" s="704"/>
      <c r="AL20" s="704"/>
      <c r="AM20" s="704"/>
      <c r="AN20" s="704"/>
      <c r="AO20" s="704"/>
      <c r="AP20" s="704"/>
      <c r="AQ20" s="704"/>
      <c r="AR20" s="704"/>
      <c r="AU20" s="82"/>
    </row>
    <row r="21" spans="3:47" s="2" customFormat="1" ht="6.75" customHeight="1" x14ac:dyDescent="0.15">
      <c r="C21" s="660">
        <v>3</v>
      </c>
      <c r="D21" s="661"/>
      <c r="E21" s="672">
        <f>'別表１－③（事業所①～⑤）'!GP5</f>
        <v>0</v>
      </c>
      <c r="F21" s="673"/>
      <c r="G21" s="673"/>
      <c r="H21" s="673"/>
      <c r="I21" s="673"/>
      <c r="J21" s="673"/>
      <c r="K21" s="673"/>
      <c r="L21" s="673"/>
      <c r="M21" s="673"/>
      <c r="N21" s="673"/>
      <c r="O21" s="673"/>
      <c r="P21" s="673"/>
      <c r="Q21" s="673"/>
      <c r="R21" s="673"/>
      <c r="S21" s="673"/>
      <c r="T21" s="674"/>
      <c r="U21" s="666" t="s">
        <v>56</v>
      </c>
      <c r="V21" s="667"/>
      <c r="W21" s="667"/>
      <c r="X21" s="667"/>
      <c r="Y21" s="667"/>
      <c r="Z21" s="668"/>
      <c r="AA21" s="693">
        <f>IFERROR(AA23+AA25, "")</f>
        <v>0</v>
      </c>
      <c r="AB21" s="694"/>
      <c r="AC21" s="694"/>
      <c r="AD21" s="694"/>
      <c r="AE21" s="694"/>
      <c r="AF21" s="695"/>
      <c r="AG21" s="693">
        <f>IFERROR(AG23+AG25, "")</f>
        <v>0</v>
      </c>
      <c r="AH21" s="694"/>
      <c r="AI21" s="694"/>
      <c r="AJ21" s="694"/>
      <c r="AK21" s="694"/>
      <c r="AL21" s="695"/>
      <c r="AM21" s="693">
        <f>IFERROR(AM23+AM25, "")</f>
        <v>0</v>
      </c>
      <c r="AN21" s="694"/>
      <c r="AO21" s="694"/>
      <c r="AP21" s="694"/>
      <c r="AQ21" s="694"/>
      <c r="AR21" s="695"/>
      <c r="AU21" s="82"/>
    </row>
    <row r="22" spans="3:47" s="2" customFormat="1" ht="6.75" customHeight="1" x14ac:dyDescent="0.15">
      <c r="C22" s="662"/>
      <c r="D22" s="663"/>
      <c r="E22" s="675"/>
      <c r="F22" s="676"/>
      <c r="G22" s="676"/>
      <c r="H22" s="676"/>
      <c r="I22" s="676"/>
      <c r="J22" s="676"/>
      <c r="K22" s="676"/>
      <c r="L22" s="676"/>
      <c r="M22" s="676"/>
      <c r="N22" s="676"/>
      <c r="O22" s="676"/>
      <c r="P22" s="676"/>
      <c r="Q22" s="676"/>
      <c r="R22" s="676"/>
      <c r="S22" s="676"/>
      <c r="T22" s="677"/>
      <c r="U22" s="669"/>
      <c r="V22" s="670"/>
      <c r="W22" s="670"/>
      <c r="X22" s="670"/>
      <c r="Y22" s="670"/>
      <c r="Z22" s="671"/>
      <c r="AA22" s="696"/>
      <c r="AB22" s="697"/>
      <c r="AC22" s="697"/>
      <c r="AD22" s="697"/>
      <c r="AE22" s="697"/>
      <c r="AF22" s="698"/>
      <c r="AG22" s="696"/>
      <c r="AH22" s="697"/>
      <c r="AI22" s="697"/>
      <c r="AJ22" s="697"/>
      <c r="AK22" s="697"/>
      <c r="AL22" s="698"/>
      <c r="AM22" s="696"/>
      <c r="AN22" s="697"/>
      <c r="AO22" s="697"/>
      <c r="AP22" s="697"/>
      <c r="AQ22" s="697"/>
      <c r="AR22" s="698"/>
      <c r="AU22" s="82"/>
    </row>
    <row r="23" spans="3:47" s="2" customFormat="1" ht="6.75" customHeight="1" x14ac:dyDescent="0.15">
      <c r="C23" s="662"/>
      <c r="D23" s="663"/>
      <c r="E23" s="675"/>
      <c r="F23" s="676"/>
      <c r="G23" s="676"/>
      <c r="H23" s="676"/>
      <c r="I23" s="676"/>
      <c r="J23" s="676"/>
      <c r="K23" s="676"/>
      <c r="L23" s="676"/>
      <c r="M23" s="676"/>
      <c r="N23" s="676"/>
      <c r="O23" s="676"/>
      <c r="P23" s="676"/>
      <c r="Q23" s="676"/>
      <c r="R23" s="676"/>
      <c r="S23" s="676"/>
      <c r="T23" s="677"/>
      <c r="U23" s="190"/>
      <c r="V23" s="699" t="s">
        <v>177</v>
      </c>
      <c r="W23" s="699"/>
      <c r="X23" s="699"/>
      <c r="Y23" s="699"/>
      <c r="Z23" s="699"/>
      <c r="AA23" s="701">
        <f>'別表１－③（事業所①～⑤）'!$GR$52</f>
        <v>0</v>
      </c>
      <c r="AB23" s="701"/>
      <c r="AC23" s="701"/>
      <c r="AD23" s="701"/>
      <c r="AE23" s="701"/>
      <c r="AF23" s="701"/>
      <c r="AG23" s="701">
        <f>'別表１－③（事業所①～⑤）'!$GV$52</f>
        <v>0</v>
      </c>
      <c r="AH23" s="701"/>
      <c r="AI23" s="701"/>
      <c r="AJ23" s="701"/>
      <c r="AK23" s="701"/>
      <c r="AL23" s="701"/>
      <c r="AM23" s="701">
        <f>'別表１－③（事業所①～⑤）'!$GZ$52</f>
        <v>0</v>
      </c>
      <c r="AN23" s="701"/>
      <c r="AO23" s="701"/>
      <c r="AP23" s="701"/>
      <c r="AQ23" s="701"/>
      <c r="AR23" s="701"/>
      <c r="AU23" s="82"/>
    </row>
    <row r="24" spans="3:47" s="2" customFormat="1" ht="6.75" customHeight="1" x14ac:dyDescent="0.15">
      <c r="C24" s="662"/>
      <c r="D24" s="663"/>
      <c r="E24" s="675"/>
      <c r="F24" s="676"/>
      <c r="G24" s="676"/>
      <c r="H24" s="676"/>
      <c r="I24" s="676"/>
      <c r="J24" s="676"/>
      <c r="K24" s="676"/>
      <c r="L24" s="676"/>
      <c r="M24" s="676"/>
      <c r="N24" s="676"/>
      <c r="O24" s="676"/>
      <c r="P24" s="676"/>
      <c r="Q24" s="676"/>
      <c r="R24" s="676"/>
      <c r="S24" s="676"/>
      <c r="T24" s="677"/>
      <c r="U24" s="190"/>
      <c r="V24" s="700"/>
      <c r="W24" s="700"/>
      <c r="X24" s="700"/>
      <c r="Y24" s="700"/>
      <c r="Z24" s="700"/>
      <c r="AA24" s="702"/>
      <c r="AB24" s="702"/>
      <c r="AC24" s="702"/>
      <c r="AD24" s="702"/>
      <c r="AE24" s="702"/>
      <c r="AF24" s="702"/>
      <c r="AG24" s="702"/>
      <c r="AH24" s="702"/>
      <c r="AI24" s="702"/>
      <c r="AJ24" s="702"/>
      <c r="AK24" s="702"/>
      <c r="AL24" s="702"/>
      <c r="AM24" s="702"/>
      <c r="AN24" s="702"/>
      <c r="AO24" s="702"/>
      <c r="AP24" s="702"/>
      <c r="AQ24" s="702"/>
      <c r="AR24" s="702"/>
      <c r="AU24" s="82"/>
    </row>
    <row r="25" spans="3:47" s="2" customFormat="1" ht="6.75" customHeight="1" x14ac:dyDescent="0.15">
      <c r="C25" s="662"/>
      <c r="D25" s="663"/>
      <c r="E25" s="675"/>
      <c r="F25" s="676"/>
      <c r="G25" s="676"/>
      <c r="H25" s="676"/>
      <c r="I25" s="676"/>
      <c r="J25" s="676"/>
      <c r="K25" s="676"/>
      <c r="L25" s="676"/>
      <c r="M25" s="676"/>
      <c r="N25" s="676"/>
      <c r="O25" s="676"/>
      <c r="P25" s="676"/>
      <c r="Q25" s="676"/>
      <c r="R25" s="676"/>
      <c r="S25" s="676"/>
      <c r="T25" s="677"/>
      <c r="U25" s="191"/>
      <c r="V25" s="700" t="s">
        <v>13</v>
      </c>
      <c r="W25" s="700"/>
      <c r="X25" s="700"/>
      <c r="Y25" s="700"/>
      <c r="Z25" s="700"/>
      <c r="AA25" s="702">
        <f>'別表１－③（事業所①～⑤）'!$GR$53</f>
        <v>0</v>
      </c>
      <c r="AB25" s="702"/>
      <c r="AC25" s="702"/>
      <c r="AD25" s="702"/>
      <c r="AE25" s="702"/>
      <c r="AF25" s="702"/>
      <c r="AG25" s="702">
        <f>'別表１－③（事業所①～⑤）'!$GV$53</f>
        <v>0</v>
      </c>
      <c r="AH25" s="702"/>
      <c r="AI25" s="702"/>
      <c r="AJ25" s="702"/>
      <c r="AK25" s="702"/>
      <c r="AL25" s="702"/>
      <c r="AM25" s="702">
        <f>'別表１－③（事業所①～⑤）'!$GZ$53</f>
        <v>0</v>
      </c>
      <c r="AN25" s="702"/>
      <c r="AO25" s="702"/>
      <c r="AP25" s="702"/>
      <c r="AQ25" s="702"/>
      <c r="AR25" s="702"/>
      <c r="AU25" s="82"/>
    </row>
    <row r="26" spans="3:47" s="2" customFormat="1" ht="6.75" customHeight="1" x14ac:dyDescent="0.15">
      <c r="C26" s="664"/>
      <c r="D26" s="665"/>
      <c r="E26" s="678"/>
      <c r="F26" s="679"/>
      <c r="G26" s="679"/>
      <c r="H26" s="679"/>
      <c r="I26" s="679"/>
      <c r="J26" s="679"/>
      <c r="K26" s="679"/>
      <c r="L26" s="679"/>
      <c r="M26" s="679"/>
      <c r="N26" s="679"/>
      <c r="O26" s="679"/>
      <c r="P26" s="679"/>
      <c r="Q26" s="679"/>
      <c r="R26" s="679"/>
      <c r="S26" s="679"/>
      <c r="T26" s="680"/>
      <c r="U26" s="192"/>
      <c r="V26" s="703"/>
      <c r="W26" s="703"/>
      <c r="X26" s="703"/>
      <c r="Y26" s="703"/>
      <c r="Z26" s="703"/>
      <c r="AA26" s="704"/>
      <c r="AB26" s="704"/>
      <c r="AC26" s="704"/>
      <c r="AD26" s="704"/>
      <c r="AE26" s="704"/>
      <c r="AF26" s="704"/>
      <c r="AG26" s="704"/>
      <c r="AH26" s="704"/>
      <c r="AI26" s="704"/>
      <c r="AJ26" s="704"/>
      <c r="AK26" s="704"/>
      <c r="AL26" s="704"/>
      <c r="AM26" s="704"/>
      <c r="AN26" s="704"/>
      <c r="AO26" s="704"/>
      <c r="AP26" s="704"/>
      <c r="AQ26" s="704"/>
      <c r="AR26" s="704"/>
      <c r="AU26" s="82"/>
    </row>
    <row r="27" spans="3:47" s="2" customFormat="1" ht="6.75" customHeight="1" x14ac:dyDescent="0.15">
      <c r="C27" s="660">
        <v>4</v>
      </c>
      <c r="D27" s="661"/>
      <c r="E27" s="672">
        <f>'別表１－③（事業所①～⑤）'!JI5</f>
        <v>0</v>
      </c>
      <c r="F27" s="673"/>
      <c r="G27" s="673"/>
      <c r="H27" s="673"/>
      <c r="I27" s="673"/>
      <c r="J27" s="673"/>
      <c r="K27" s="673"/>
      <c r="L27" s="673"/>
      <c r="M27" s="673"/>
      <c r="N27" s="673"/>
      <c r="O27" s="673"/>
      <c r="P27" s="673"/>
      <c r="Q27" s="673"/>
      <c r="R27" s="673"/>
      <c r="S27" s="673"/>
      <c r="T27" s="674"/>
      <c r="U27" s="666" t="s">
        <v>56</v>
      </c>
      <c r="V27" s="667"/>
      <c r="W27" s="667"/>
      <c r="X27" s="667"/>
      <c r="Y27" s="667"/>
      <c r="Z27" s="668"/>
      <c r="AA27" s="693">
        <f>IFERROR(AA29+AA31, "")</f>
        <v>0</v>
      </c>
      <c r="AB27" s="694"/>
      <c r="AC27" s="694"/>
      <c r="AD27" s="694"/>
      <c r="AE27" s="694"/>
      <c r="AF27" s="695"/>
      <c r="AG27" s="693">
        <f>IFERROR(AG29+AG31, "")</f>
        <v>0</v>
      </c>
      <c r="AH27" s="694"/>
      <c r="AI27" s="694"/>
      <c r="AJ27" s="694"/>
      <c r="AK27" s="694"/>
      <c r="AL27" s="695"/>
      <c r="AM27" s="693">
        <f>IFERROR(AM29+AM31, "")</f>
        <v>0</v>
      </c>
      <c r="AN27" s="694"/>
      <c r="AO27" s="694"/>
      <c r="AP27" s="694"/>
      <c r="AQ27" s="694"/>
      <c r="AR27" s="695"/>
      <c r="AU27" s="82"/>
    </row>
    <row r="28" spans="3:47" s="2" customFormat="1" ht="6.75" customHeight="1" x14ac:dyDescent="0.15">
      <c r="C28" s="662"/>
      <c r="D28" s="663"/>
      <c r="E28" s="675"/>
      <c r="F28" s="676"/>
      <c r="G28" s="676"/>
      <c r="H28" s="676"/>
      <c r="I28" s="676"/>
      <c r="J28" s="676"/>
      <c r="K28" s="676"/>
      <c r="L28" s="676"/>
      <c r="M28" s="676"/>
      <c r="N28" s="676"/>
      <c r="O28" s="676"/>
      <c r="P28" s="676"/>
      <c r="Q28" s="676"/>
      <c r="R28" s="676"/>
      <c r="S28" s="676"/>
      <c r="T28" s="677"/>
      <c r="U28" s="669"/>
      <c r="V28" s="670"/>
      <c r="W28" s="670"/>
      <c r="X28" s="670"/>
      <c r="Y28" s="670"/>
      <c r="Z28" s="671"/>
      <c r="AA28" s="696"/>
      <c r="AB28" s="697"/>
      <c r="AC28" s="697"/>
      <c r="AD28" s="697"/>
      <c r="AE28" s="697"/>
      <c r="AF28" s="698"/>
      <c r="AG28" s="696"/>
      <c r="AH28" s="697"/>
      <c r="AI28" s="697"/>
      <c r="AJ28" s="697"/>
      <c r="AK28" s="697"/>
      <c r="AL28" s="698"/>
      <c r="AM28" s="696"/>
      <c r="AN28" s="697"/>
      <c r="AO28" s="697"/>
      <c r="AP28" s="697"/>
      <c r="AQ28" s="697"/>
      <c r="AR28" s="698"/>
      <c r="AU28" s="82"/>
    </row>
    <row r="29" spans="3:47" s="2" customFormat="1" ht="6.75" customHeight="1" x14ac:dyDescent="0.15">
      <c r="C29" s="662"/>
      <c r="D29" s="663"/>
      <c r="E29" s="675"/>
      <c r="F29" s="676"/>
      <c r="G29" s="676"/>
      <c r="H29" s="676"/>
      <c r="I29" s="676"/>
      <c r="J29" s="676"/>
      <c r="K29" s="676"/>
      <c r="L29" s="676"/>
      <c r="M29" s="676"/>
      <c r="N29" s="676"/>
      <c r="O29" s="676"/>
      <c r="P29" s="676"/>
      <c r="Q29" s="676"/>
      <c r="R29" s="676"/>
      <c r="S29" s="676"/>
      <c r="T29" s="677"/>
      <c r="U29" s="190"/>
      <c r="V29" s="699" t="s">
        <v>177</v>
      </c>
      <c r="W29" s="699"/>
      <c r="X29" s="699"/>
      <c r="Y29" s="699"/>
      <c r="Z29" s="699"/>
      <c r="AA29" s="701">
        <f>'別表１－③（事業所①～⑤）'!$JK$52</f>
        <v>0</v>
      </c>
      <c r="AB29" s="701"/>
      <c r="AC29" s="701"/>
      <c r="AD29" s="701"/>
      <c r="AE29" s="701"/>
      <c r="AF29" s="701"/>
      <c r="AG29" s="701">
        <f>'別表１－③（事業所①～⑤）'!$JO$52</f>
        <v>0</v>
      </c>
      <c r="AH29" s="701"/>
      <c r="AI29" s="701"/>
      <c r="AJ29" s="701"/>
      <c r="AK29" s="701"/>
      <c r="AL29" s="701"/>
      <c r="AM29" s="701">
        <f>'別表１－③（事業所①～⑤）'!$JS$52</f>
        <v>0</v>
      </c>
      <c r="AN29" s="701"/>
      <c r="AO29" s="701"/>
      <c r="AP29" s="701"/>
      <c r="AQ29" s="701"/>
      <c r="AR29" s="701"/>
      <c r="AU29" s="82"/>
    </row>
    <row r="30" spans="3:47" s="2" customFormat="1" ht="6.75" customHeight="1" x14ac:dyDescent="0.15">
      <c r="C30" s="662"/>
      <c r="D30" s="663"/>
      <c r="E30" s="675"/>
      <c r="F30" s="676"/>
      <c r="G30" s="676"/>
      <c r="H30" s="676"/>
      <c r="I30" s="676"/>
      <c r="J30" s="676"/>
      <c r="K30" s="676"/>
      <c r="L30" s="676"/>
      <c r="M30" s="676"/>
      <c r="N30" s="676"/>
      <c r="O30" s="676"/>
      <c r="P30" s="676"/>
      <c r="Q30" s="676"/>
      <c r="R30" s="676"/>
      <c r="S30" s="676"/>
      <c r="T30" s="677"/>
      <c r="U30" s="190"/>
      <c r="V30" s="700"/>
      <c r="W30" s="700"/>
      <c r="X30" s="700"/>
      <c r="Y30" s="700"/>
      <c r="Z30" s="700"/>
      <c r="AA30" s="702"/>
      <c r="AB30" s="702"/>
      <c r="AC30" s="702"/>
      <c r="AD30" s="702"/>
      <c r="AE30" s="702"/>
      <c r="AF30" s="702"/>
      <c r="AG30" s="702"/>
      <c r="AH30" s="702"/>
      <c r="AI30" s="702"/>
      <c r="AJ30" s="702"/>
      <c r="AK30" s="702"/>
      <c r="AL30" s="702"/>
      <c r="AM30" s="702"/>
      <c r="AN30" s="702"/>
      <c r="AO30" s="702"/>
      <c r="AP30" s="702"/>
      <c r="AQ30" s="702"/>
      <c r="AR30" s="702"/>
      <c r="AU30" s="82"/>
    </row>
    <row r="31" spans="3:47" s="2" customFormat="1" ht="6.75" customHeight="1" x14ac:dyDescent="0.15">
      <c r="C31" s="662"/>
      <c r="D31" s="663"/>
      <c r="E31" s="675"/>
      <c r="F31" s="676"/>
      <c r="G31" s="676"/>
      <c r="H31" s="676"/>
      <c r="I31" s="676"/>
      <c r="J31" s="676"/>
      <c r="K31" s="676"/>
      <c r="L31" s="676"/>
      <c r="M31" s="676"/>
      <c r="N31" s="676"/>
      <c r="O31" s="676"/>
      <c r="P31" s="676"/>
      <c r="Q31" s="676"/>
      <c r="R31" s="676"/>
      <c r="S31" s="676"/>
      <c r="T31" s="677"/>
      <c r="U31" s="191"/>
      <c r="V31" s="700" t="s">
        <v>13</v>
      </c>
      <c r="W31" s="700"/>
      <c r="X31" s="700"/>
      <c r="Y31" s="700"/>
      <c r="Z31" s="700"/>
      <c r="AA31" s="702">
        <f>'別表１－③（事業所①～⑤）'!$JK$53</f>
        <v>0</v>
      </c>
      <c r="AB31" s="702"/>
      <c r="AC31" s="702"/>
      <c r="AD31" s="702"/>
      <c r="AE31" s="702"/>
      <c r="AF31" s="702"/>
      <c r="AG31" s="702">
        <f>'別表１－③（事業所①～⑤）'!$JO$53</f>
        <v>0</v>
      </c>
      <c r="AH31" s="702"/>
      <c r="AI31" s="702"/>
      <c r="AJ31" s="702"/>
      <c r="AK31" s="702"/>
      <c r="AL31" s="702"/>
      <c r="AM31" s="702">
        <f>'別表１－③（事業所①～⑤）'!$JS$53</f>
        <v>0</v>
      </c>
      <c r="AN31" s="702"/>
      <c r="AO31" s="702"/>
      <c r="AP31" s="702"/>
      <c r="AQ31" s="702"/>
      <c r="AR31" s="702"/>
      <c r="AU31" s="82"/>
    </row>
    <row r="32" spans="3:47" s="2" customFormat="1" ht="6.75" customHeight="1" x14ac:dyDescent="0.15">
      <c r="C32" s="664"/>
      <c r="D32" s="665"/>
      <c r="E32" s="678"/>
      <c r="F32" s="679"/>
      <c r="G32" s="679"/>
      <c r="H32" s="679"/>
      <c r="I32" s="679"/>
      <c r="J32" s="679"/>
      <c r="K32" s="679"/>
      <c r="L32" s="679"/>
      <c r="M32" s="679"/>
      <c r="N32" s="679"/>
      <c r="O32" s="679"/>
      <c r="P32" s="679"/>
      <c r="Q32" s="679"/>
      <c r="R32" s="679"/>
      <c r="S32" s="679"/>
      <c r="T32" s="680"/>
      <c r="U32" s="192"/>
      <c r="V32" s="703"/>
      <c r="W32" s="703"/>
      <c r="X32" s="703"/>
      <c r="Y32" s="703"/>
      <c r="Z32" s="703"/>
      <c r="AA32" s="704"/>
      <c r="AB32" s="704"/>
      <c r="AC32" s="704"/>
      <c r="AD32" s="704"/>
      <c r="AE32" s="704"/>
      <c r="AF32" s="704"/>
      <c r="AG32" s="704"/>
      <c r="AH32" s="704"/>
      <c r="AI32" s="704"/>
      <c r="AJ32" s="704"/>
      <c r="AK32" s="704"/>
      <c r="AL32" s="704"/>
      <c r="AM32" s="704"/>
      <c r="AN32" s="704"/>
      <c r="AO32" s="704"/>
      <c r="AP32" s="704"/>
      <c r="AQ32" s="704"/>
      <c r="AR32" s="704"/>
      <c r="AU32" s="82"/>
    </row>
    <row r="33" spans="3:47" s="2" customFormat="1" ht="6.75" customHeight="1" x14ac:dyDescent="0.15">
      <c r="C33" s="660">
        <v>5</v>
      </c>
      <c r="D33" s="661"/>
      <c r="E33" s="672">
        <f>'別表１－③（事業所①～⑤）'!MB5</f>
        <v>0</v>
      </c>
      <c r="F33" s="673"/>
      <c r="G33" s="673"/>
      <c r="H33" s="673"/>
      <c r="I33" s="673"/>
      <c r="J33" s="673"/>
      <c r="K33" s="673"/>
      <c r="L33" s="673"/>
      <c r="M33" s="673"/>
      <c r="N33" s="673"/>
      <c r="O33" s="673"/>
      <c r="P33" s="673"/>
      <c r="Q33" s="673"/>
      <c r="R33" s="673"/>
      <c r="S33" s="673"/>
      <c r="T33" s="674"/>
      <c r="U33" s="666" t="s">
        <v>56</v>
      </c>
      <c r="V33" s="667"/>
      <c r="W33" s="667"/>
      <c r="X33" s="667"/>
      <c r="Y33" s="667"/>
      <c r="Z33" s="668"/>
      <c r="AA33" s="693">
        <f>IFERROR(AA35+AA37, "")</f>
        <v>0</v>
      </c>
      <c r="AB33" s="694"/>
      <c r="AC33" s="694"/>
      <c r="AD33" s="694"/>
      <c r="AE33" s="694"/>
      <c r="AF33" s="695"/>
      <c r="AG33" s="693">
        <f>IFERROR(AG35+AG37, "")</f>
        <v>0</v>
      </c>
      <c r="AH33" s="694"/>
      <c r="AI33" s="694"/>
      <c r="AJ33" s="694"/>
      <c r="AK33" s="694"/>
      <c r="AL33" s="695"/>
      <c r="AM33" s="693">
        <f>IFERROR(AM35+AM37, "")</f>
        <v>0</v>
      </c>
      <c r="AN33" s="694"/>
      <c r="AO33" s="694"/>
      <c r="AP33" s="694"/>
      <c r="AQ33" s="694"/>
      <c r="AR33" s="695"/>
      <c r="AU33" s="82"/>
    </row>
    <row r="34" spans="3:47" s="2" customFormat="1" ht="6.75" customHeight="1" x14ac:dyDescent="0.15">
      <c r="C34" s="662"/>
      <c r="D34" s="663"/>
      <c r="E34" s="675"/>
      <c r="F34" s="676"/>
      <c r="G34" s="676"/>
      <c r="H34" s="676"/>
      <c r="I34" s="676"/>
      <c r="J34" s="676"/>
      <c r="K34" s="676"/>
      <c r="L34" s="676"/>
      <c r="M34" s="676"/>
      <c r="N34" s="676"/>
      <c r="O34" s="676"/>
      <c r="P34" s="676"/>
      <c r="Q34" s="676"/>
      <c r="R34" s="676"/>
      <c r="S34" s="676"/>
      <c r="T34" s="677"/>
      <c r="U34" s="669"/>
      <c r="V34" s="670"/>
      <c r="W34" s="670"/>
      <c r="X34" s="670"/>
      <c r="Y34" s="670"/>
      <c r="Z34" s="671"/>
      <c r="AA34" s="696"/>
      <c r="AB34" s="697"/>
      <c r="AC34" s="697"/>
      <c r="AD34" s="697"/>
      <c r="AE34" s="697"/>
      <c r="AF34" s="698"/>
      <c r="AG34" s="696"/>
      <c r="AH34" s="697"/>
      <c r="AI34" s="697"/>
      <c r="AJ34" s="697"/>
      <c r="AK34" s="697"/>
      <c r="AL34" s="698"/>
      <c r="AM34" s="696"/>
      <c r="AN34" s="697"/>
      <c r="AO34" s="697"/>
      <c r="AP34" s="697"/>
      <c r="AQ34" s="697"/>
      <c r="AR34" s="698"/>
      <c r="AU34" s="82"/>
    </row>
    <row r="35" spans="3:47" s="2" customFormat="1" ht="6.75" customHeight="1" x14ac:dyDescent="0.15">
      <c r="C35" s="662"/>
      <c r="D35" s="663"/>
      <c r="E35" s="675"/>
      <c r="F35" s="676"/>
      <c r="G35" s="676"/>
      <c r="H35" s="676"/>
      <c r="I35" s="676"/>
      <c r="J35" s="676"/>
      <c r="K35" s="676"/>
      <c r="L35" s="676"/>
      <c r="M35" s="676"/>
      <c r="N35" s="676"/>
      <c r="O35" s="676"/>
      <c r="P35" s="676"/>
      <c r="Q35" s="676"/>
      <c r="R35" s="676"/>
      <c r="S35" s="676"/>
      <c r="T35" s="677"/>
      <c r="U35" s="190"/>
      <c r="V35" s="699" t="s">
        <v>177</v>
      </c>
      <c r="W35" s="699"/>
      <c r="X35" s="699"/>
      <c r="Y35" s="699"/>
      <c r="Z35" s="699"/>
      <c r="AA35" s="701">
        <f>'別表１－③（事業所①～⑤）'!$MD$52</f>
        <v>0</v>
      </c>
      <c r="AB35" s="701"/>
      <c r="AC35" s="701"/>
      <c r="AD35" s="701"/>
      <c r="AE35" s="701"/>
      <c r="AF35" s="701"/>
      <c r="AG35" s="701">
        <f>'別表１－③（事業所①～⑤）'!$MH$52</f>
        <v>0</v>
      </c>
      <c r="AH35" s="701"/>
      <c r="AI35" s="701"/>
      <c r="AJ35" s="701"/>
      <c r="AK35" s="701"/>
      <c r="AL35" s="701"/>
      <c r="AM35" s="701">
        <f>'別表１－③（事業所①～⑤）'!$ML$52</f>
        <v>0</v>
      </c>
      <c r="AN35" s="701"/>
      <c r="AO35" s="701"/>
      <c r="AP35" s="701"/>
      <c r="AQ35" s="701"/>
      <c r="AR35" s="701"/>
      <c r="AU35" s="82"/>
    </row>
    <row r="36" spans="3:47" s="2" customFormat="1" ht="6.75" customHeight="1" x14ac:dyDescent="0.15">
      <c r="C36" s="662"/>
      <c r="D36" s="663"/>
      <c r="E36" s="675"/>
      <c r="F36" s="676"/>
      <c r="G36" s="676"/>
      <c r="H36" s="676"/>
      <c r="I36" s="676"/>
      <c r="J36" s="676"/>
      <c r="K36" s="676"/>
      <c r="L36" s="676"/>
      <c r="M36" s="676"/>
      <c r="N36" s="676"/>
      <c r="O36" s="676"/>
      <c r="P36" s="676"/>
      <c r="Q36" s="676"/>
      <c r="R36" s="676"/>
      <c r="S36" s="676"/>
      <c r="T36" s="677"/>
      <c r="U36" s="190"/>
      <c r="V36" s="700"/>
      <c r="W36" s="700"/>
      <c r="X36" s="700"/>
      <c r="Y36" s="700"/>
      <c r="Z36" s="700"/>
      <c r="AA36" s="702"/>
      <c r="AB36" s="702"/>
      <c r="AC36" s="702"/>
      <c r="AD36" s="702"/>
      <c r="AE36" s="702"/>
      <c r="AF36" s="702"/>
      <c r="AG36" s="702"/>
      <c r="AH36" s="702"/>
      <c r="AI36" s="702"/>
      <c r="AJ36" s="702"/>
      <c r="AK36" s="702"/>
      <c r="AL36" s="702"/>
      <c r="AM36" s="702"/>
      <c r="AN36" s="702"/>
      <c r="AO36" s="702"/>
      <c r="AP36" s="702"/>
      <c r="AQ36" s="702"/>
      <c r="AR36" s="702"/>
      <c r="AU36" s="82"/>
    </row>
    <row r="37" spans="3:47" s="2" customFormat="1" ht="6.75" customHeight="1" x14ac:dyDescent="0.15">
      <c r="C37" s="662"/>
      <c r="D37" s="663"/>
      <c r="E37" s="675"/>
      <c r="F37" s="676"/>
      <c r="G37" s="676"/>
      <c r="H37" s="676"/>
      <c r="I37" s="676"/>
      <c r="J37" s="676"/>
      <c r="K37" s="676"/>
      <c r="L37" s="676"/>
      <c r="M37" s="676"/>
      <c r="N37" s="676"/>
      <c r="O37" s="676"/>
      <c r="P37" s="676"/>
      <c r="Q37" s="676"/>
      <c r="R37" s="676"/>
      <c r="S37" s="676"/>
      <c r="T37" s="677"/>
      <c r="U37" s="191"/>
      <c r="V37" s="700" t="s">
        <v>13</v>
      </c>
      <c r="W37" s="700"/>
      <c r="X37" s="700"/>
      <c r="Y37" s="700"/>
      <c r="Z37" s="700"/>
      <c r="AA37" s="702">
        <f>'別表１－③（事業所①～⑤）'!$MD$53</f>
        <v>0</v>
      </c>
      <c r="AB37" s="702"/>
      <c r="AC37" s="702"/>
      <c r="AD37" s="702"/>
      <c r="AE37" s="702"/>
      <c r="AF37" s="702"/>
      <c r="AG37" s="702">
        <f>'別表１－③（事業所①～⑤）'!$MH$53</f>
        <v>0</v>
      </c>
      <c r="AH37" s="702"/>
      <c r="AI37" s="702"/>
      <c r="AJ37" s="702"/>
      <c r="AK37" s="702"/>
      <c r="AL37" s="702"/>
      <c r="AM37" s="702">
        <f>'別表１－③（事業所①～⑤）'!$ML$53</f>
        <v>0</v>
      </c>
      <c r="AN37" s="702"/>
      <c r="AO37" s="702"/>
      <c r="AP37" s="702"/>
      <c r="AQ37" s="702"/>
      <c r="AR37" s="702"/>
      <c r="AU37" s="82"/>
    </row>
    <row r="38" spans="3:47" s="2" customFormat="1" ht="6.75" customHeight="1" x14ac:dyDescent="0.15">
      <c r="C38" s="664"/>
      <c r="D38" s="665"/>
      <c r="E38" s="678"/>
      <c r="F38" s="679"/>
      <c r="G38" s="679"/>
      <c r="H38" s="679"/>
      <c r="I38" s="679"/>
      <c r="J38" s="679"/>
      <c r="K38" s="679"/>
      <c r="L38" s="679"/>
      <c r="M38" s="679"/>
      <c r="N38" s="679"/>
      <c r="O38" s="679"/>
      <c r="P38" s="679"/>
      <c r="Q38" s="679"/>
      <c r="R38" s="679"/>
      <c r="S38" s="679"/>
      <c r="T38" s="680"/>
      <c r="U38" s="192"/>
      <c r="V38" s="703"/>
      <c r="W38" s="703"/>
      <c r="X38" s="703"/>
      <c r="Y38" s="703"/>
      <c r="Z38" s="703"/>
      <c r="AA38" s="704"/>
      <c r="AB38" s="704"/>
      <c r="AC38" s="704"/>
      <c r="AD38" s="704"/>
      <c r="AE38" s="704"/>
      <c r="AF38" s="704"/>
      <c r="AG38" s="704"/>
      <c r="AH38" s="704"/>
      <c r="AI38" s="704"/>
      <c r="AJ38" s="704"/>
      <c r="AK38" s="704"/>
      <c r="AL38" s="704"/>
      <c r="AM38" s="704"/>
      <c r="AN38" s="704"/>
      <c r="AO38" s="704"/>
      <c r="AP38" s="704"/>
      <c r="AQ38" s="704"/>
      <c r="AR38" s="704"/>
      <c r="AU38" s="82"/>
    </row>
    <row r="39" spans="3:47" s="2" customFormat="1" ht="6.75" customHeight="1" x14ac:dyDescent="0.15">
      <c r="C39" s="660">
        <v>6</v>
      </c>
      <c r="D39" s="661"/>
      <c r="E39" s="672">
        <f>'別表１－③（事業所⑥～⑩）'!BD5</f>
        <v>0</v>
      </c>
      <c r="F39" s="673"/>
      <c r="G39" s="673"/>
      <c r="H39" s="673"/>
      <c r="I39" s="673"/>
      <c r="J39" s="673"/>
      <c r="K39" s="673"/>
      <c r="L39" s="673"/>
      <c r="M39" s="673"/>
      <c r="N39" s="673"/>
      <c r="O39" s="673"/>
      <c r="P39" s="673"/>
      <c r="Q39" s="673"/>
      <c r="R39" s="673"/>
      <c r="S39" s="673"/>
      <c r="T39" s="674"/>
      <c r="U39" s="666" t="s">
        <v>56</v>
      </c>
      <c r="V39" s="667"/>
      <c r="W39" s="667"/>
      <c r="X39" s="667"/>
      <c r="Y39" s="667"/>
      <c r="Z39" s="668"/>
      <c r="AA39" s="693">
        <f>IFERROR(AA41+AA43, "")</f>
        <v>0</v>
      </c>
      <c r="AB39" s="694"/>
      <c r="AC39" s="694"/>
      <c r="AD39" s="694"/>
      <c r="AE39" s="694"/>
      <c r="AF39" s="695"/>
      <c r="AG39" s="693">
        <f>IFERROR(AG41+AG43, "")</f>
        <v>0</v>
      </c>
      <c r="AH39" s="694"/>
      <c r="AI39" s="694"/>
      <c r="AJ39" s="694"/>
      <c r="AK39" s="694"/>
      <c r="AL39" s="695"/>
      <c r="AM39" s="693">
        <f>IFERROR(AM41+AM43, "")</f>
        <v>0</v>
      </c>
      <c r="AN39" s="694"/>
      <c r="AO39" s="694"/>
      <c r="AP39" s="694"/>
      <c r="AQ39" s="694"/>
      <c r="AR39" s="695"/>
      <c r="AU39" s="82"/>
    </row>
    <row r="40" spans="3:47" s="2" customFormat="1" ht="6.75" customHeight="1" x14ac:dyDescent="0.15">
      <c r="C40" s="662"/>
      <c r="D40" s="663"/>
      <c r="E40" s="675"/>
      <c r="F40" s="676"/>
      <c r="G40" s="676"/>
      <c r="H40" s="676"/>
      <c r="I40" s="676"/>
      <c r="J40" s="676"/>
      <c r="K40" s="676"/>
      <c r="L40" s="676"/>
      <c r="M40" s="676"/>
      <c r="N40" s="676"/>
      <c r="O40" s="676"/>
      <c r="P40" s="676"/>
      <c r="Q40" s="676"/>
      <c r="R40" s="676"/>
      <c r="S40" s="676"/>
      <c r="T40" s="677"/>
      <c r="U40" s="669"/>
      <c r="V40" s="670"/>
      <c r="W40" s="670"/>
      <c r="X40" s="670"/>
      <c r="Y40" s="670"/>
      <c r="Z40" s="671"/>
      <c r="AA40" s="696"/>
      <c r="AB40" s="697"/>
      <c r="AC40" s="697"/>
      <c r="AD40" s="697"/>
      <c r="AE40" s="697"/>
      <c r="AF40" s="698"/>
      <c r="AG40" s="696"/>
      <c r="AH40" s="697"/>
      <c r="AI40" s="697"/>
      <c r="AJ40" s="697"/>
      <c r="AK40" s="697"/>
      <c r="AL40" s="698"/>
      <c r="AM40" s="696"/>
      <c r="AN40" s="697"/>
      <c r="AO40" s="697"/>
      <c r="AP40" s="697"/>
      <c r="AQ40" s="697"/>
      <c r="AR40" s="698"/>
      <c r="AU40" s="82"/>
    </row>
    <row r="41" spans="3:47" s="2" customFormat="1" ht="6.75" customHeight="1" x14ac:dyDescent="0.15">
      <c r="C41" s="662"/>
      <c r="D41" s="663"/>
      <c r="E41" s="675"/>
      <c r="F41" s="676"/>
      <c r="G41" s="676"/>
      <c r="H41" s="676"/>
      <c r="I41" s="676"/>
      <c r="J41" s="676"/>
      <c r="K41" s="676"/>
      <c r="L41" s="676"/>
      <c r="M41" s="676"/>
      <c r="N41" s="676"/>
      <c r="O41" s="676"/>
      <c r="P41" s="676"/>
      <c r="Q41" s="676"/>
      <c r="R41" s="676"/>
      <c r="S41" s="676"/>
      <c r="T41" s="677"/>
      <c r="U41" s="190"/>
      <c r="V41" s="699" t="s">
        <v>177</v>
      </c>
      <c r="W41" s="699"/>
      <c r="X41" s="699"/>
      <c r="Y41" s="699"/>
      <c r="Z41" s="699"/>
      <c r="AA41" s="701">
        <f>'別表１－③（事業所⑥～⑩）'!$BF$52</f>
        <v>0</v>
      </c>
      <c r="AB41" s="701"/>
      <c r="AC41" s="701"/>
      <c r="AD41" s="701"/>
      <c r="AE41" s="701"/>
      <c r="AF41" s="701"/>
      <c r="AG41" s="701">
        <f>'別表１－③（事業所⑥～⑩）'!$BJ$52</f>
        <v>0</v>
      </c>
      <c r="AH41" s="701"/>
      <c r="AI41" s="701"/>
      <c r="AJ41" s="701"/>
      <c r="AK41" s="701"/>
      <c r="AL41" s="701"/>
      <c r="AM41" s="701">
        <f>'別表１－③（事業所⑥～⑩）'!$BN$52</f>
        <v>0</v>
      </c>
      <c r="AN41" s="701"/>
      <c r="AO41" s="701"/>
      <c r="AP41" s="701"/>
      <c r="AQ41" s="701"/>
      <c r="AR41" s="701"/>
      <c r="AU41" s="82"/>
    </row>
    <row r="42" spans="3:47" s="2" customFormat="1" ht="6.75" customHeight="1" x14ac:dyDescent="0.15">
      <c r="C42" s="662"/>
      <c r="D42" s="663"/>
      <c r="E42" s="675"/>
      <c r="F42" s="676"/>
      <c r="G42" s="676"/>
      <c r="H42" s="676"/>
      <c r="I42" s="676"/>
      <c r="J42" s="676"/>
      <c r="K42" s="676"/>
      <c r="L42" s="676"/>
      <c r="M42" s="676"/>
      <c r="N42" s="676"/>
      <c r="O42" s="676"/>
      <c r="P42" s="676"/>
      <c r="Q42" s="676"/>
      <c r="R42" s="676"/>
      <c r="S42" s="676"/>
      <c r="T42" s="677"/>
      <c r="U42" s="190"/>
      <c r="V42" s="700"/>
      <c r="W42" s="700"/>
      <c r="X42" s="700"/>
      <c r="Y42" s="700"/>
      <c r="Z42" s="700"/>
      <c r="AA42" s="702"/>
      <c r="AB42" s="702"/>
      <c r="AC42" s="702"/>
      <c r="AD42" s="702"/>
      <c r="AE42" s="702"/>
      <c r="AF42" s="702"/>
      <c r="AG42" s="702"/>
      <c r="AH42" s="702"/>
      <c r="AI42" s="702"/>
      <c r="AJ42" s="702"/>
      <c r="AK42" s="702"/>
      <c r="AL42" s="702"/>
      <c r="AM42" s="702"/>
      <c r="AN42" s="702"/>
      <c r="AO42" s="702"/>
      <c r="AP42" s="702"/>
      <c r="AQ42" s="702"/>
      <c r="AR42" s="702"/>
      <c r="AU42" s="82"/>
    </row>
    <row r="43" spans="3:47" s="2" customFormat="1" ht="6.75" customHeight="1" x14ac:dyDescent="0.15">
      <c r="C43" s="662"/>
      <c r="D43" s="663"/>
      <c r="E43" s="675"/>
      <c r="F43" s="676"/>
      <c r="G43" s="676"/>
      <c r="H43" s="676"/>
      <c r="I43" s="676"/>
      <c r="J43" s="676"/>
      <c r="K43" s="676"/>
      <c r="L43" s="676"/>
      <c r="M43" s="676"/>
      <c r="N43" s="676"/>
      <c r="O43" s="676"/>
      <c r="P43" s="676"/>
      <c r="Q43" s="676"/>
      <c r="R43" s="676"/>
      <c r="S43" s="676"/>
      <c r="T43" s="677"/>
      <c r="U43" s="191"/>
      <c r="V43" s="700" t="s">
        <v>13</v>
      </c>
      <c r="W43" s="700"/>
      <c r="X43" s="700"/>
      <c r="Y43" s="700"/>
      <c r="Z43" s="700"/>
      <c r="AA43" s="702">
        <f>'別表１－③（事業所⑥～⑩）'!$BF$53</f>
        <v>0</v>
      </c>
      <c r="AB43" s="702"/>
      <c r="AC43" s="702"/>
      <c r="AD43" s="702"/>
      <c r="AE43" s="702"/>
      <c r="AF43" s="702"/>
      <c r="AG43" s="702">
        <f>'別表１－③（事業所⑥～⑩）'!$BJ$53</f>
        <v>0</v>
      </c>
      <c r="AH43" s="702"/>
      <c r="AI43" s="702"/>
      <c r="AJ43" s="702"/>
      <c r="AK43" s="702"/>
      <c r="AL43" s="702"/>
      <c r="AM43" s="702">
        <f>'別表１－③（事業所⑥～⑩）'!$BN$53</f>
        <v>0</v>
      </c>
      <c r="AN43" s="702"/>
      <c r="AO43" s="702"/>
      <c r="AP43" s="702"/>
      <c r="AQ43" s="702"/>
      <c r="AR43" s="702"/>
      <c r="AU43" s="82"/>
    </row>
    <row r="44" spans="3:47" s="2" customFormat="1" ht="6.75" customHeight="1" x14ac:dyDescent="0.15">
      <c r="C44" s="664"/>
      <c r="D44" s="665"/>
      <c r="E44" s="678"/>
      <c r="F44" s="679"/>
      <c r="G44" s="679"/>
      <c r="H44" s="679"/>
      <c r="I44" s="679"/>
      <c r="J44" s="679"/>
      <c r="K44" s="679"/>
      <c r="L44" s="679"/>
      <c r="M44" s="679"/>
      <c r="N44" s="679"/>
      <c r="O44" s="679"/>
      <c r="P44" s="679"/>
      <c r="Q44" s="679"/>
      <c r="R44" s="679"/>
      <c r="S44" s="679"/>
      <c r="T44" s="680"/>
      <c r="U44" s="192"/>
      <c r="V44" s="703"/>
      <c r="W44" s="703"/>
      <c r="X44" s="703"/>
      <c r="Y44" s="703"/>
      <c r="Z44" s="703"/>
      <c r="AA44" s="704"/>
      <c r="AB44" s="704"/>
      <c r="AC44" s="704"/>
      <c r="AD44" s="704"/>
      <c r="AE44" s="704"/>
      <c r="AF44" s="704"/>
      <c r="AG44" s="704"/>
      <c r="AH44" s="704"/>
      <c r="AI44" s="704"/>
      <c r="AJ44" s="704"/>
      <c r="AK44" s="704"/>
      <c r="AL44" s="704"/>
      <c r="AM44" s="704"/>
      <c r="AN44" s="704"/>
      <c r="AO44" s="704"/>
      <c r="AP44" s="704"/>
      <c r="AQ44" s="704"/>
      <c r="AR44" s="704"/>
      <c r="AU44" s="82"/>
    </row>
    <row r="45" spans="3:47" s="2" customFormat="1" ht="6.75" customHeight="1" x14ac:dyDescent="0.15">
      <c r="C45" s="660">
        <v>7</v>
      </c>
      <c r="D45" s="661"/>
      <c r="E45" s="672">
        <f>'別表１－③（事業所⑥～⑩）'!DW5</f>
        <v>0</v>
      </c>
      <c r="F45" s="673"/>
      <c r="G45" s="673"/>
      <c r="H45" s="673"/>
      <c r="I45" s="673"/>
      <c r="J45" s="673"/>
      <c r="K45" s="673"/>
      <c r="L45" s="673"/>
      <c r="M45" s="673"/>
      <c r="N45" s="673"/>
      <c r="O45" s="673"/>
      <c r="P45" s="673"/>
      <c r="Q45" s="673"/>
      <c r="R45" s="673"/>
      <c r="S45" s="673"/>
      <c r="T45" s="674"/>
      <c r="U45" s="666" t="s">
        <v>56</v>
      </c>
      <c r="V45" s="667"/>
      <c r="W45" s="667"/>
      <c r="X45" s="667"/>
      <c r="Y45" s="667"/>
      <c r="Z45" s="668"/>
      <c r="AA45" s="693">
        <f>IFERROR(AA47+AA49, "")</f>
        <v>0</v>
      </c>
      <c r="AB45" s="694"/>
      <c r="AC45" s="694"/>
      <c r="AD45" s="694"/>
      <c r="AE45" s="694"/>
      <c r="AF45" s="695"/>
      <c r="AG45" s="693">
        <f>IFERROR(AG47+AG49, "")</f>
        <v>0</v>
      </c>
      <c r="AH45" s="694"/>
      <c r="AI45" s="694"/>
      <c r="AJ45" s="694"/>
      <c r="AK45" s="694"/>
      <c r="AL45" s="695"/>
      <c r="AM45" s="693">
        <f>IFERROR(AM47+AM49, "")</f>
        <v>0</v>
      </c>
      <c r="AN45" s="694"/>
      <c r="AO45" s="694"/>
      <c r="AP45" s="694"/>
      <c r="AQ45" s="694"/>
      <c r="AR45" s="695"/>
      <c r="AU45" s="82"/>
    </row>
    <row r="46" spans="3:47" s="2" customFormat="1" ht="6.75" customHeight="1" x14ac:dyDescent="0.15">
      <c r="C46" s="662"/>
      <c r="D46" s="663"/>
      <c r="E46" s="675"/>
      <c r="F46" s="676"/>
      <c r="G46" s="676"/>
      <c r="H46" s="676"/>
      <c r="I46" s="676"/>
      <c r="J46" s="676"/>
      <c r="K46" s="676"/>
      <c r="L46" s="676"/>
      <c r="M46" s="676"/>
      <c r="N46" s="676"/>
      <c r="O46" s="676"/>
      <c r="P46" s="676"/>
      <c r="Q46" s="676"/>
      <c r="R46" s="676"/>
      <c r="S46" s="676"/>
      <c r="T46" s="677"/>
      <c r="U46" s="669"/>
      <c r="V46" s="670"/>
      <c r="W46" s="670"/>
      <c r="X46" s="670"/>
      <c r="Y46" s="670"/>
      <c r="Z46" s="671"/>
      <c r="AA46" s="696"/>
      <c r="AB46" s="697"/>
      <c r="AC46" s="697"/>
      <c r="AD46" s="697"/>
      <c r="AE46" s="697"/>
      <c r="AF46" s="698"/>
      <c r="AG46" s="696"/>
      <c r="AH46" s="697"/>
      <c r="AI46" s="697"/>
      <c r="AJ46" s="697"/>
      <c r="AK46" s="697"/>
      <c r="AL46" s="698"/>
      <c r="AM46" s="696"/>
      <c r="AN46" s="697"/>
      <c r="AO46" s="697"/>
      <c r="AP46" s="697"/>
      <c r="AQ46" s="697"/>
      <c r="AR46" s="698"/>
      <c r="AU46" s="82"/>
    </row>
    <row r="47" spans="3:47" s="2" customFormat="1" ht="6.75" customHeight="1" x14ac:dyDescent="0.15">
      <c r="C47" s="662"/>
      <c r="D47" s="663"/>
      <c r="E47" s="675"/>
      <c r="F47" s="676"/>
      <c r="G47" s="676"/>
      <c r="H47" s="676"/>
      <c r="I47" s="676"/>
      <c r="J47" s="676"/>
      <c r="K47" s="676"/>
      <c r="L47" s="676"/>
      <c r="M47" s="676"/>
      <c r="N47" s="676"/>
      <c r="O47" s="676"/>
      <c r="P47" s="676"/>
      <c r="Q47" s="676"/>
      <c r="R47" s="676"/>
      <c r="S47" s="676"/>
      <c r="T47" s="677"/>
      <c r="U47" s="190"/>
      <c r="V47" s="699" t="s">
        <v>177</v>
      </c>
      <c r="W47" s="699"/>
      <c r="X47" s="699"/>
      <c r="Y47" s="699"/>
      <c r="Z47" s="699"/>
      <c r="AA47" s="701">
        <f>'別表１－③（事業所⑥～⑩）'!$DY$52</f>
        <v>0</v>
      </c>
      <c r="AB47" s="701"/>
      <c r="AC47" s="701"/>
      <c r="AD47" s="701"/>
      <c r="AE47" s="701"/>
      <c r="AF47" s="701"/>
      <c r="AG47" s="701">
        <f>'別表１－③（事業所⑥～⑩）'!$EC$52</f>
        <v>0</v>
      </c>
      <c r="AH47" s="701"/>
      <c r="AI47" s="701"/>
      <c r="AJ47" s="701"/>
      <c r="AK47" s="701"/>
      <c r="AL47" s="701"/>
      <c r="AM47" s="701">
        <f>'別表１－③（事業所⑥～⑩）'!$EG$52</f>
        <v>0</v>
      </c>
      <c r="AN47" s="701"/>
      <c r="AO47" s="701"/>
      <c r="AP47" s="701"/>
      <c r="AQ47" s="701"/>
      <c r="AR47" s="701"/>
      <c r="AU47" s="82"/>
    </row>
    <row r="48" spans="3:47" s="2" customFormat="1" ht="6.75" customHeight="1" x14ac:dyDescent="0.15">
      <c r="C48" s="662"/>
      <c r="D48" s="663"/>
      <c r="E48" s="675"/>
      <c r="F48" s="676"/>
      <c r="G48" s="676"/>
      <c r="H48" s="676"/>
      <c r="I48" s="676"/>
      <c r="J48" s="676"/>
      <c r="K48" s="676"/>
      <c r="L48" s="676"/>
      <c r="M48" s="676"/>
      <c r="N48" s="676"/>
      <c r="O48" s="676"/>
      <c r="P48" s="676"/>
      <c r="Q48" s="676"/>
      <c r="R48" s="676"/>
      <c r="S48" s="676"/>
      <c r="T48" s="677"/>
      <c r="U48" s="190"/>
      <c r="V48" s="700"/>
      <c r="W48" s="700"/>
      <c r="X48" s="700"/>
      <c r="Y48" s="700"/>
      <c r="Z48" s="700"/>
      <c r="AA48" s="702"/>
      <c r="AB48" s="702"/>
      <c r="AC48" s="702"/>
      <c r="AD48" s="702"/>
      <c r="AE48" s="702"/>
      <c r="AF48" s="702"/>
      <c r="AG48" s="702"/>
      <c r="AH48" s="702"/>
      <c r="AI48" s="702"/>
      <c r="AJ48" s="702"/>
      <c r="AK48" s="702"/>
      <c r="AL48" s="702"/>
      <c r="AM48" s="702"/>
      <c r="AN48" s="702"/>
      <c r="AO48" s="702"/>
      <c r="AP48" s="702"/>
      <c r="AQ48" s="702"/>
      <c r="AR48" s="702"/>
      <c r="AU48" s="82"/>
    </row>
    <row r="49" spans="3:47" s="2" customFormat="1" ht="6.75" customHeight="1" x14ac:dyDescent="0.15">
      <c r="C49" s="662"/>
      <c r="D49" s="663"/>
      <c r="E49" s="675"/>
      <c r="F49" s="676"/>
      <c r="G49" s="676"/>
      <c r="H49" s="676"/>
      <c r="I49" s="676"/>
      <c r="J49" s="676"/>
      <c r="K49" s="676"/>
      <c r="L49" s="676"/>
      <c r="M49" s="676"/>
      <c r="N49" s="676"/>
      <c r="O49" s="676"/>
      <c r="P49" s="676"/>
      <c r="Q49" s="676"/>
      <c r="R49" s="676"/>
      <c r="S49" s="676"/>
      <c r="T49" s="677"/>
      <c r="U49" s="191"/>
      <c r="V49" s="700" t="s">
        <v>13</v>
      </c>
      <c r="W49" s="700"/>
      <c r="X49" s="700"/>
      <c r="Y49" s="700"/>
      <c r="Z49" s="700"/>
      <c r="AA49" s="702">
        <f>'別表１－③（事業所⑥～⑩）'!$DY$53</f>
        <v>0</v>
      </c>
      <c r="AB49" s="702"/>
      <c r="AC49" s="702"/>
      <c r="AD49" s="702"/>
      <c r="AE49" s="702"/>
      <c r="AF49" s="702"/>
      <c r="AG49" s="702">
        <f>'別表１－③（事業所⑥～⑩）'!$EC$53</f>
        <v>0</v>
      </c>
      <c r="AH49" s="702"/>
      <c r="AI49" s="702"/>
      <c r="AJ49" s="702"/>
      <c r="AK49" s="702"/>
      <c r="AL49" s="702"/>
      <c r="AM49" s="702">
        <f>'別表１－③（事業所⑥～⑩）'!$EG$53</f>
        <v>0</v>
      </c>
      <c r="AN49" s="702"/>
      <c r="AO49" s="702"/>
      <c r="AP49" s="702"/>
      <c r="AQ49" s="702"/>
      <c r="AR49" s="702"/>
      <c r="AU49" s="82"/>
    </row>
    <row r="50" spans="3:47" s="2" customFormat="1" ht="6.75" customHeight="1" x14ac:dyDescent="0.15">
      <c r="C50" s="664"/>
      <c r="D50" s="665"/>
      <c r="E50" s="678"/>
      <c r="F50" s="679"/>
      <c r="G50" s="679"/>
      <c r="H50" s="679"/>
      <c r="I50" s="679"/>
      <c r="J50" s="679"/>
      <c r="K50" s="679"/>
      <c r="L50" s="679"/>
      <c r="M50" s="679"/>
      <c r="N50" s="679"/>
      <c r="O50" s="679"/>
      <c r="P50" s="679"/>
      <c r="Q50" s="679"/>
      <c r="R50" s="679"/>
      <c r="S50" s="679"/>
      <c r="T50" s="680"/>
      <c r="U50" s="192"/>
      <c r="V50" s="703"/>
      <c r="W50" s="703"/>
      <c r="X50" s="703"/>
      <c r="Y50" s="703"/>
      <c r="Z50" s="703"/>
      <c r="AA50" s="704"/>
      <c r="AB50" s="704"/>
      <c r="AC50" s="704"/>
      <c r="AD50" s="704"/>
      <c r="AE50" s="704"/>
      <c r="AF50" s="704"/>
      <c r="AG50" s="704"/>
      <c r="AH50" s="704"/>
      <c r="AI50" s="704"/>
      <c r="AJ50" s="704"/>
      <c r="AK50" s="704"/>
      <c r="AL50" s="704"/>
      <c r="AM50" s="704"/>
      <c r="AN50" s="704"/>
      <c r="AO50" s="704"/>
      <c r="AP50" s="704"/>
      <c r="AQ50" s="704"/>
      <c r="AR50" s="704"/>
      <c r="AU50" s="82"/>
    </row>
    <row r="51" spans="3:47" s="2" customFormat="1" ht="6.75" customHeight="1" x14ac:dyDescent="0.15">
      <c r="C51" s="660">
        <v>8</v>
      </c>
      <c r="D51" s="661"/>
      <c r="E51" s="672">
        <f>'別表１－③（事業所⑥～⑩）'!GP5</f>
        <v>0</v>
      </c>
      <c r="F51" s="673"/>
      <c r="G51" s="673"/>
      <c r="H51" s="673"/>
      <c r="I51" s="673"/>
      <c r="J51" s="673"/>
      <c r="K51" s="673"/>
      <c r="L51" s="673"/>
      <c r="M51" s="673"/>
      <c r="N51" s="673"/>
      <c r="O51" s="673"/>
      <c r="P51" s="673"/>
      <c r="Q51" s="673"/>
      <c r="R51" s="673"/>
      <c r="S51" s="673"/>
      <c r="T51" s="674"/>
      <c r="U51" s="666" t="s">
        <v>56</v>
      </c>
      <c r="V51" s="667"/>
      <c r="W51" s="667"/>
      <c r="X51" s="667"/>
      <c r="Y51" s="667"/>
      <c r="Z51" s="668"/>
      <c r="AA51" s="693">
        <f>IFERROR(AA53+AA55, "")</f>
        <v>0</v>
      </c>
      <c r="AB51" s="694"/>
      <c r="AC51" s="694"/>
      <c r="AD51" s="694"/>
      <c r="AE51" s="694"/>
      <c r="AF51" s="695"/>
      <c r="AG51" s="693">
        <f>IFERROR(AG53+AG55, "")</f>
        <v>0</v>
      </c>
      <c r="AH51" s="694"/>
      <c r="AI51" s="694"/>
      <c r="AJ51" s="694"/>
      <c r="AK51" s="694"/>
      <c r="AL51" s="695"/>
      <c r="AM51" s="693">
        <f>IFERROR(AM53+AM55, "")</f>
        <v>0</v>
      </c>
      <c r="AN51" s="694"/>
      <c r="AO51" s="694"/>
      <c r="AP51" s="694"/>
      <c r="AQ51" s="694"/>
      <c r="AR51" s="695"/>
      <c r="AU51" s="82"/>
    </row>
    <row r="52" spans="3:47" s="2" customFormat="1" ht="6.75" customHeight="1" x14ac:dyDescent="0.15">
      <c r="C52" s="662"/>
      <c r="D52" s="663"/>
      <c r="E52" s="675"/>
      <c r="F52" s="676"/>
      <c r="G52" s="676"/>
      <c r="H52" s="676"/>
      <c r="I52" s="676"/>
      <c r="J52" s="676"/>
      <c r="K52" s="676"/>
      <c r="L52" s="676"/>
      <c r="M52" s="676"/>
      <c r="N52" s="676"/>
      <c r="O52" s="676"/>
      <c r="P52" s="676"/>
      <c r="Q52" s="676"/>
      <c r="R52" s="676"/>
      <c r="S52" s="676"/>
      <c r="T52" s="677"/>
      <c r="U52" s="669"/>
      <c r="V52" s="670"/>
      <c r="W52" s="670"/>
      <c r="X52" s="670"/>
      <c r="Y52" s="670"/>
      <c r="Z52" s="671"/>
      <c r="AA52" s="696"/>
      <c r="AB52" s="697"/>
      <c r="AC52" s="697"/>
      <c r="AD52" s="697"/>
      <c r="AE52" s="697"/>
      <c r="AF52" s="698"/>
      <c r="AG52" s="696"/>
      <c r="AH52" s="697"/>
      <c r="AI52" s="697"/>
      <c r="AJ52" s="697"/>
      <c r="AK52" s="697"/>
      <c r="AL52" s="698"/>
      <c r="AM52" s="696"/>
      <c r="AN52" s="697"/>
      <c r="AO52" s="697"/>
      <c r="AP52" s="697"/>
      <c r="AQ52" s="697"/>
      <c r="AR52" s="698"/>
      <c r="AU52" s="82"/>
    </row>
    <row r="53" spans="3:47" s="2" customFormat="1" ht="6.75" customHeight="1" x14ac:dyDescent="0.15">
      <c r="C53" s="662"/>
      <c r="D53" s="663"/>
      <c r="E53" s="675"/>
      <c r="F53" s="676"/>
      <c r="G53" s="676"/>
      <c r="H53" s="676"/>
      <c r="I53" s="676"/>
      <c r="J53" s="676"/>
      <c r="K53" s="676"/>
      <c r="L53" s="676"/>
      <c r="M53" s="676"/>
      <c r="N53" s="676"/>
      <c r="O53" s="676"/>
      <c r="P53" s="676"/>
      <c r="Q53" s="676"/>
      <c r="R53" s="676"/>
      <c r="S53" s="676"/>
      <c r="T53" s="677"/>
      <c r="U53" s="190"/>
      <c r="V53" s="699" t="s">
        <v>177</v>
      </c>
      <c r="W53" s="699"/>
      <c r="X53" s="699"/>
      <c r="Y53" s="699"/>
      <c r="Z53" s="699"/>
      <c r="AA53" s="701">
        <f>'別表１－③（事業所⑥～⑩）'!$GR$52</f>
        <v>0</v>
      </c>
      <c r="AB53" s="701"/>
      <c r="AC53" s="701"/>
      <c r="AD53" s="701"/>
      <c r="AE53" s="701"/>
      <c r="AF53" s="701"/>
      <c r="AG53" s="701">
        <f>'別表１－③（事業所⑥～⑩）'!$GV$52</f>
        <v>0</v>
      </c>
      <c r="AH53" s="701"/>
      <c r="AI53" s="701"/>
      <c r="AJ53" s="701"/>
      <c r="AK53" s="701"/>
      <c r="AL53" s="701"/>
      <c r="AM53" s="701">
        <f>'別表１－③（事業所⑥～⑩）'!$GZ$52</f>
        <v>0</v>
      </c>
      <c r="AN53" s="701"/>
      <c r="AO53" s="701"/>
      <c r="AP53" s="701"/>
      <c r="AQ53" s="701"/>
      <c r="AR53" s="701"/>
      <c r="AU53" s="82"/>
    </row>
    <row r="54" spans="3:47" s="2" customFormat="1" ht="6.75" customHeight="1" x14ac:dyDescent="0.15">
      <c r="C54" s="662"/>
      <c r="D54" s="663"/>
      <c r="E54" s="675"/>
      <c r="F54" s="676"/>
      <c r="G54" s="676"/>
      <c r="H54" s="676"/>
      <c r="I54" s="676"/>
      <c r="J54" s="676"/>
      <c r="K54" s="676"/>
      <c r="L54" s="676"/>
      <c r="M54" s="676"/>
      <c r="N54" s="676"/>
      <c r="O54" s="676"/>
      <c r="P54" s="676"/>
      <c r="Q54" s="676"/>
      <c r="R54" s="676"/>
      <c r="S54" s="676"/>
      <c r="T54" s="677"/>
      <c r="U54" s="190"/>
      <c r="V54" s="700"/>
      <c r="W54" s="700"/>
      <c r="X54" s="700"/>
      <c r="Y54" s="700"/>
      <c r="Z54" s="700"/>
      <c r="AA54" s="702"/>
      <c r="AB54" s="702"/>
      <c r="AC54" s="702"/>
      <c r="AD54" s="702"/>
      <c r="AE54" s="702"/>
      <c r="AF54" s="702"/>
      <c r="AG54" s="702"/>
      <c r="AH54" s="702"/>
      <c r="AI54" s="702"/>
      <c r="AJ54" s="702"/>
      <c r="AK54" s="702"/>
      <c r="AL54" s="702"/>
      <c r="AM54" s="702"/>
      <c r="AN54" s="702"/>
      <c r="AO54" s="702"/>
      <c r="AP54" s="702"/>
      <c r="AQ54" s="702"/>
      <c r="AR54" s="702"/>
      <c r="AU54" s="82"/>
    </row>
    <row r="55" spans="3:47" s="2" customFormat="1" ht="6.75" customHeight="1" x14ac:dyDescent="0.15">
      <c r="C55" s="662"/>
      <c r="D55" s="663"/>
      <c r="E55" s="675"/>
      <c r="F55" s="676"/>
      <c r="G55" s="676"/>
      <c r="H55" s="676"/>
      <c r="I55" s="676"/>
      <c r="J55" s="676"/>
      <c r="K55" s="676"/>
      <c r="L55" s="676"/>
      <c r="M55" s="676"/>
      <c r="N55" s="676"/>
      <c r="O55" s="676"/>
      <c r="P55" s="676"/>
      <c r="Q55" s="676"/>
      <c r="R55" s="676"/>
      <c r="S55" s="676"/>
      <c r="T55" s="677"/>
      <c r="U55" s="191"/>
      <c r="V55" s="700" t="s">
        <v>13</v>
      </c>
      <c r="W55" s="700"/>
      <c r="X55" s="700"/>
      <c r="Y55" s="700"/>
      <c r="Z55" s="700"/>
      <c r="AA55" s="702">
        <f>'別表１－③（事業所⑥～⑩）'!$GR$53</f>
        <v>0</v>
      </c>
      <c r="AB55" s="702"/>
      <c r="AC55" s="702"/>
      <c r="AD55" s="702"/>
      <c r="AE55" s="702"/>
      <c r="AF55" s="702"/>
      <c r="AG55" s="702">
        <f>'別表１－③（事業所⑥～⑩）'!$GV$53</f>
        <v>0</v>
      </c>
      <c r="AH55" s="702"/>
      <c r="AI55" s="702"/>
      <c r="AJ55" s="702"/>
      <c r="AK55" s="702"/>
      <c r="AL55" s="702"/>
      <c r="AM55" s="702">
        <f>'別表１－③（事業所⑥～⑩）'!$GZ$53</f>
        <v>0</v>
      </c>
      <c r="AN55" s="702"/>
      <c r="AO55" s="702"/>
      <c r="AP55" s="702"/>
      <c r="AQ55" s="702"/>
      <c r="AR55" s="702"/>
      <c r="AU55" s="82"/>
    </row>
    <row r="56" spans="3:47" s="2" customFormat="1" ht="6.75" customHeight="1" x14ac:dyDescent="0.15">
      <c r="C56" s="664"/>
      <c r="D56" s="665"/>
      <c r="E56" s="678"/>
      <c r="F56" s="679"/>
      <c r="G56" s="679"/>
      <c r="H56" s="679"/>
      <c r="I56" s="679"/>
      <c r="J56" s="679"/>
      <c r="K56" s="679"/>
      <c r="L56" s="679"/>
      <c r="M56" s="679"/>
      <c r="N56" s="679"/>
      <c r="O56" s="679"/>
      <c r="P56" s="679"/>
      <c r="Q56" s="679"/>
      <c r="R56" s="679"/>
      <c r="S56" s="679"/>
      <c r="T56" s="680"/>
      <c r="U56" s="192"/>
      <c r="V56" s="703"/>
      <c r="W56" s="703"/>
      <c r="X56" s="703"/>
      <c r="Y56" s="703"/>
      <c r="Z56" s="703"/>
      <c r="AA56" s="704"/>
      <c r="AB56" s="704"/>
      <c r="AC56" s="704"/>
      <c r="AD56" s="704"/>
      <c r="AE56" s="704"/>
      <c r="AF56" s="704"/>
      <c r="AG56" s="704"/>
      <c r="AH56" s="704"/>
      <c r="AI56" s="704"/>
      <c r="AJ56" s="704"/>
      <c r="AK56" s="704"/>
      <c r="AL56" s="704"/>
      <c r="AM56" s="704"/>
      <c r="AN56" s="704"/>
      <c r="AO56" s="704"/>
      <c r="AP56" s="704"/>
      <c r="AQ56" s="704"/>
      <c r="AR56" s="704"/>
      <c r="AU56" s="82"/>
    </row>
    <row r="57" spans="3:47" s="2" customFormat="1" ht="6.75" customHeight="1" x14ac:dyDescent="0.15">
      <c r="C57" s="660">
        <v>9</v>
      </c>
      <c r="D57" s="661"/>
      <c r="E57" s="672">
        <f>'別表１－③（事業所⑥～⑩）'!JI5</f>
        <v>0</v>
      </c>
      <c r="F57" s="673"/>
      <c r="G57" s="673"/>
      <c r="H57" s="673"/>
      <c r="I57" s="673"/>
      <c r="J57" s="673"/>
      <c r="K57" s="673"/>
      <c r="L57" s="673"/>
      <c r="M57" s="673"/>
      <c r="N57" s="673"/>
      <c r="O57" s="673"/>
      <c r="P57" s="673"/>
      <c r="Q57" s="673"/>
      <c r="R57" s="673"/>
      <c r="S57" s="673"/>
      <c r="T57" s="674"/>
      <c r="U57" s="666" t="s">
        <v>56</v>
      </c>
      <c r="V57" s="667"/>
      <c r="W57" s="667"/>
      <c r="X57" s="667"/>
      <c r="Y57" s="667"/>
      <c r="Z57" s="668"/>
      <c r="AA57" s="693">
        <f>IFERROR(AA59+AA61, "")</f>
        <v>0</v>
      </c>
      <c r="AB57" s="694"/>
      <c r="AC57" s="694"/>
      <c r="AD57" s="694"/>
      <c r="AE57" s="694"/>
      <c r="AF57" s="695"/>
      <c r="AG57" s="693">
        <f>IFERROR(AG59+AG61, "")</f>
        <v>0</v>
      </c>
      <c r="AH57" s="694"/>
      <c r="AI57" s="694"/>
      <c r="AJ57" s="694"/>
      <c r="AK57" s="694"/>
      <c r="AL57" s="695"/>
      <c r="AM57" s="693">
        <f>IFERROR(AM59+AM61, "")</f>
        <v>0</v>
      </c>
      <c r="AN57" s="694"/>
      <c r="AO57" s="694"/>
      <c r="AP57" s="694"/>
      <c r="AQ57" s="694"/>
      <c r="AR57" s="695"/>
      <c r="AU57" s="82"/>
    </row>
    <row r="58" spans="3:47" s="2" customFormat="1" ht="6.75" customHeight="1" x14ac:dyDescent="0.15">
      <c r="C58" s="662"/>
      <c r="D58" s="663"/>
      <c r="E58" s="675"/>
      <c r="F58" s="676"/>
      <c r="G58" s="676"/>
      <c r="H58" s="676"/>
      <c r="I58" s="676"/>
      <c r="J58" s="676"/>
      <c r="K58" s="676"/>
      <c r="L58" s="676"/>
      <c r="M58" s="676"/>
      <c r="N58" s="676"/>
      <c r="O58" s="676"/>
      <c r="P58" s="676"/>
      <c r="Q58" s="676"/>
      <c r="R58" s="676"/>
      <c r="S58" s="676"/>
      <c r="T58" s="677"/>
      <c r="U58" s="669"/>
      <c r="V58" s="670"/>
      <c r="W58" s="670"/>
      <c r="X58" s="670"/>
      <c r="Y58" s="670"/>
      <c r="Z58" s="671"/>
      <c r="AA58" s="696"/>
      <c r="AB58" s="697"/>
      <c r="AC58" s="697"/>
      <c r="AD58" s="697"/>
      <c r="AE58" s="697"/>
      <c r="AF58" s="698"/>
      <c r="AG58" s="696"/>
      <c r="AH58" s="697"/>
      <c r="AI58" s="697"/>
      <c r="AJ58" s="697"/>
      <c r="AK58" s="697"/>
      <c r="AL58" s="698"/>
      <c r="AM58" s="696"/>
      <c r="AN58" s="697"/>
      <c r="AO58" s="697"/>
      <c r="AP58" s="697"/>
      <c r="AQ58" s="697"/>
      <c r="AR58" s="698"/>
      <c r="AU58" s="82"/>
    </row>
    <row r="59" spans="3:47" s="2" customFormat="1" ht="6.75" customHeight="1" x14ac:dyDescent="0.15">
      <c r="C59" s="662"/>
      <c r="D59" s="663"/>
      <c r="E59" s="675"/>
      <c r="F59" s="676"/>
      <c r="G59" s="676"/>
      <c r="H59" s="676"/>
      <c r="I59" s="676"/>
      <c r="J59" s="676"/>
      <c r="K59" s="676"/>
      <c r="L59" s="676"/>
      <c r="M59" s="676"/>
      <c r="N59" s="676"/>
      <c r="O59" s="676"/>
      <c r="P59" s="676"/>
      <c r="Q59" s="676"/>
      <c r="R59" s="676"/>
      <c r="S59" s="676"/>
      <c r="T59" s="677"/>
      <c r="U59" s="190"/>
      <c r="V59" s="699" t="s">
        <v>177</v>
      </c>
      <c r="W59" s="699"/>
      <c r="X59" s="699"/>
      <c r="Y59" s="699"/>
      <c r="Z59" s="699"/>
      <c r="AA59" s="701">
        <f>'別表１－③（事業所⑥～⑩）'!$JK$52</f>
        <v>0</v>
      </c>
      <c r="AB59" s="701"/>
      <c r="AC59" s="701"/>
      <c r="AD59" s="701"/>
      <c r="AE59" s="701"/>
      <c r="AF59" s="701"/>
      <c r="AG59" s="701">
        <f>'別表１－③（事業所⑥～⑩）'!$JO$52</f>
        <v>0</v>
      </c>
      <c r="AH59" s="701"/>
      <c r="AI59" s="701"/>
      <c r="AJ59" s="701"/>
      <c r="AK59" s="701"/>
      <c r="AL59" s="701"/>
      <c r="AM59" s="701">
        <f>'別表１－③（事業所⑥～⑩）'!$JS$52</f>
        <v>0</v>
      </c>
      <c r="AN59" s="701"/>
      <c r="AO59" s="701"/>
      <c r="AP59" s="701"/>
      <c r="AQ59" s="701"/>
      <c r="AR59" s="701"/>
      <c r="AU59" s="82"/>
    </row>
    <row r="60" spans="3:47" s="2" customFormat="1" ht="6.75" customHeight="1" x14ac:dyDescent="0.15">
      <c r="C60" s="662"/>
      <c r="D60" s="663"/>
      <c r="E60" s="675"/>
      <c r="F60" s="676"/>
      <c r="G60" s="676"/>
      <c r="H60" s="676"/>
      <c r="I60" s="676"/>
      <c r="J60" s="676"/>
      <c r="K60" s="676"/>
      <c r="L60" s="676"/>
      <c r="M60" s="676"/>
      <c r="N60" s="676"/>
      <c r="O60" s="676"/>
      <c r="P60" s="676"/>
      <c r="Q60" s="676"/>
      <c r="R60" s="676"/>
      <c r="S60" s="676"/>
      <c r="T60" s="677"/>
      <c r="U60" s="190"/>
      <c r="V60" s="700"/>
      <c r="W60" s="700"/>
      <c r="X60" s="700"/>
      <c r="Y60" s="700"/>
      <c r="Z60" s="700"/>
      <c r="AA60" s="702"/>
      <c r="AB60" s="702"/>
      <c r="AC60" s="702"/>
      <c r="AD60" s="702"/>
      <c r="AE60" s="702"/>
      <c r="AF60" s="702"/>
      <c r="AG60" s="702"/>
      <c r="AH60" s="702"/>
      <c r="AI60" s="702"/>
      <c r="AJ60" s="702"/>
      <c r="AK60" s="702"/>
      <c r="AL60" s="702"/>
      <c r="AM60" s="702"/>
      <c r="AN60" s="702"/>
      <c r="AO60" s="702"/>
      <c r="AP60" s="702"/>
      <c r="AQ60" s="702"/>
      <c r="AR60" s="702"/>
      <c r="AU60" s="82"/>
    </row>
    <row r="61" spans="3:47" s="2" customFormat="1" ht="6.75" customHeight="1" x14ac:dyDescent="0.15">
      <c r="C61" s="662"/>
      <c r="D61" s="663"/>
      <c r="E61" s="675"/>
      <c r="F61" s="676"/>
      <c r="G61" s="676"/>
      <c r="H61" s="676"/>
      <c r="I61" s="676"/>
      <c r="J61" s="676"/>
      <c r="K61" s="676"/>
      <c r="L61" s="676"/>
      <c r="M61" s="676"/>
      <c r="N61" s="676"/>
      <c r="O61" s="676"/>
      <c r="P61" s="676"/>
      <c r="Q61" s="676"/>
      <c r="R61" s="676"/>
      <c r="S61" s="676"/>
      <c r="T61" s="677"/>
      <c r="U61" s="191"/>
      <c r="V61" s="700" t="s">
        <v>13</v>
      </c>
      <c r="W61" s="700"/>
      <c r="X61" s="700"/>
      <c r="Y61" s="700"/>
      <c r="Z61" s="700"/>
      <c r="AA61" s="702">
        <f>'別表１－③（事業所⑥～⑩）'!$JK$53</f>
        <v>0</v>
      </c>
      <c r="AB61" s="702"/>
      <c r="AC61" s="702"/>
      <c r="AD61" s="702"/>
      <c r="AE61" s="702"/>
      <c r="AF61" s="702"/>
      <c r="AG61" s="702">
        <f>'別表１－③（事業所⑥～⑩）'!$JO$53</f>
        <v>0</v>
      </c>
      <c r="AH61" s="702"/>
      <c r="AI61" s="702"/>
      <c r="AJ61" s="702"/>
      <c r="AK61" s="702"/>
      <c r="AL61" s="702"/>
      <c r="AM61" s="702">
        <f>'別表１－③（事業所⑥～⑩）'!$JS$53</f>
        <v>0</v>
      </c>
      <c r="AN61" s="702"/>
      <c r="AO61" s="702"/>
      <c r="AP61" s="702"/>
      <c r="AQ61" s="702"/>
      <c r="AR61" s="702"/>
      <c r="AU61" s="82"/>
    </row>
    <row r="62" spans="3:47" s="2" customFormat="1" ht="6.75" customHeight="1" x14ac:dyDescent="0.15">
      <c r="C62" s="664"/>
      <c r="D62" s="665"/>
      <c r="E62" s="678"/>
      <c r="F62" s="679"/>
      <c r="G62" s="679"/>
      <c r="H62" s="679"/>
      <c r="I62" s="679"/>
      <c r="J62" s="679"/>
      <c r="K62" s="679"/>
      <c r="L62" s="679"/>
      <c r="M62" s="679"/>
      <c r="N62" s="679"/>
      <c r="O62" s="679"/>
      <c r="P62" s="679"/>
      <c r="Q62" s="679"/>
      <c r="R62" s="679"/>
      <c r="S62" s="679"/>
      <c r="T62" s="680"/>
      <c r="U62" s="192"/>
      <c r="V62" s="703"/>
      <c r="W62" s="703"/>
      <c r="X62" s="703"/>
      <c r="Y62" s="703"/>
      <c r="Z62" s="703"/>
      <c r="AA62" s="704"/>
      <c r="AB62" s="704"/>
      <c r="AC62" s="704"/>
      <c r="AD62" s="704"/>
      <c r="AE62" s="704"/>
      <c r="AF62" s="704"/>
      <c r="AG62" s="704"/>
      <c r="AH62" s="704"/>
      <c r="AI62" s="704"/>
      <c r="AJ62" s="704"/>
      <c r="AK62" s="704"/>
      <c r="AL62" s="704"/>
      <c r="AM62" s="704"/>
      <c r="AN62" s="704"/>
      <c r="AO62" s="704"/>
      <c r="AP62" s="704"/>
      <c r="AQ62" s="704"/>
      <c r="AR62" s="704"/>
      <c r="AU62" s="82"/>
    </row>
    <row r="63" spans="3:47" s="2" customFormat="1" ht="6.75" customHeight="1" x14ac:dyDescent="0.15">
      <c r="C63" s="660">
        <v>10</v>
      </c>
      <c r="D63" s="661"/>
      <c r="E63" s="672">
        <f>'別表１－③（事業所⑥～⑩）'!MB5</f>
        <v>0</v>
      </c>
      <c r="F63" s="673"/>
      <c r="G63" s="673"/>
      <c r="H63" s="673"/>
      <c r="I63" s="673"/>
      <c r="J63" s="673"/>
      <c r="K63" s="673"/>
      <c r="L63" s="673"/>
      <c r="M63" s="673"/>
      <c r="N63" s="673"/>
      <c r="O63" s="673"/>
      <c r="P63" s="673"/>
      <c r="Q63" s="673"/>
      <c r="R63" s="673"/>
      <c r="S63" s="673"/>
      <c r="T63" s="674"/>
      <c r="U63" s="666" t="s">
        <v>56</v>
      </c>
      <c r="V63" s="667"/>
      <c r="W63" s="667"/>
      <c r="X63" s="667"/>
      <c r="Y63" s="667"/>
      <c r="Z63" s="668"/>
      <c r="AA63" s="693">
        <f>IFERROR(AA65+AA67, "")</f>
        <v>0</v>
      </c>
      <c r="AB63" s="694"/>
      <c r="AC63" s="694"/>
      <c r="AD63" s="694"/>
      <c r="AE63" s="694"/>
      <c r="AF63" s="695"/>
      <c r="AG63" s="693">
        <f>IFERROR(AG65+AG67, "")</f>
        <v>0</v>
      </c>
      <c r="AH63" s="694"/>
      <c r="AI63" s="694"/>
      <c r="AJ63" s="694"/>
      <c r="AK63" s="694"/>
      <c r="AL63" s="695"/>
      <c r="AM63" s="693">
        <f>IFERROR(AM65+AM67, "")</f>
        <v>0</v>
      </c>
      <c r="AN63" s="694"/>
      <c r="AO63" s="694"/>
      <c r="AP63" s="694"/>
      <c r="AQ63" s="694"/>
      <c r="AR63" s="695"/>
      <c r="AU63" s="82"/>
    </row>
    <row r="64" spans="3:47" s="2" customFormat="1" ht="6.75" customHeight="1" x14ac:dyDescent="0.15">
      <c r="C64" s="662"/>
      <c r="D64" s="663"/>
      <c r="E64" s="675"/>
      <c r="F64" s="676"/>
      <c r="G64" s="676"/>
      <c r="H64" s="676"/>
      <c r="I64" s="676"/>
      <c r="J64" s="676"/>
      <c r="K64" s="676"/>
      <c r="L64" s="676"/>
      <c r="M64" s="676"/>
      <c r="N64" s="676"/>
      <c r="O64" s="676"/>
      <c r="P64" s="676"/>
      <c r="Q64" s="676"/>
      <c r="R64" s="676"/>
      <c r="S64" s="676"/>
      <c r="T64" s="677"/>
      <c r="U64" s="669"/>
      <c r="V64" s="670"/>
      <c r="W64" s="670"/>
      <c r="X64" s="670"/>
      <c r="Y64" s="670"/>
      <c r="Z64" s="671"/>
      <c r="AA64" s="696"/>
      <c r="AB64" s="697"/>
      <c r="AC64" s="697"/>
      <c r="AD64" s="697"/>
      <c r="AE64" s="697"/>
      <c r="AF64" s="698"/>
      <c r="AG64" s="696"/>
      <c r="AH64" s="697"/>
      <c r="AI64" s="697"/>
      <c r="AJ64" s="697"/>
      <c r="AK64" s="697"/>
      <c r="AL64" s="698"/>
      <c r="AM64" s="696"/>
      <c r="AN64" s="697"/>
      <c r="AO64" s="697"/>
      <c r="AP64" s="697"/>
      <c r="AQ64" s="697"/>
      <c r="AR64" s="698"/>
      <c r="AU64" s="82"/>
    </row>
    <row r="65" spans="3:47" s="2" customFormat="1" ht="6.75" customHeight="1" x14ac:dyDescent="0.15">
      <c r="C65" s="662"/>
      <c r="D65" s="663"/>
      <c r="E65" s="675"/>
      <c r="F65" s="676"/>
      <c r="G65" s="676"/>
      <c r="H65" s="676"/>
      <c r="I65" s="676"/>
      <c r="J65" s="676"/>
      <c r="K65" s="676"/>
      <c r="L65" s="676"/>
      <c r="M65" s="676"/>
      <c r="N65" s="676"/>
      <c r="O65" s="676"/>
      <c r="P65" s="676"/>
      <c r="Q65" s="676"/>
      <c r="R65" s="676"/>
      <c r="S65" s="676"/>
      <c r="T65" s="677"/>
      <c r="U65" s="190"/>
      <c r="V65" s="699" t="s">
        <v>177</v>
      </c>
      <c r="W65" s="699"/>
      <c r="X65" s="699"/>
      <c r="Y65" s="699"/>
      <c r="Z65" s="699"/>
      <c r="AA65" s="701">
        <f>'別表１－③（事業所⑥～⑩）'!$MD$52</f>
        <v>0</v>
      </c>
      <c r="AB65" s="701"/>
      <c r="AC65" s="701"/>
      <c r="AD65" s="701"/>
      <c r="AE65" s="701"/>
      <c r="AF65" s="701"/>
      <c r="AG65" s="701">
        <f>'別表１－③（事業所⑥～⑩）'!$MH$52</f>
        <v>0</v>
      </c>
      <c r="AH65" s="701"/>
      <c r="AI65" s="701"/>
      <c r="AJ65" s="701"/>
      <c r="AK65" s="701"/>
      <c r="AL65" s="701"/>
      <c r="AM65" s="701">
        <f>'別表１－③（事業所⑥～⑩）'!$ML$52</f>
        <v>0</v>
      </c>
      <c r="AN65" s="701"/>
      <c r="AO65" s="701"/>
      <c r="AP65" s="701"/>
      <c r="AQ65" s="701"/>
      <c r="AR65" s="701"/>
      <c r="AU65" s="82"/>
    </row>
    <row r="66" spans="3:47" s="2" customFormat="1" ht="6.75" customHeight="1" x14ac:dyDescent="0.15">
      <c r="C66" s="662"/>
      <c r="D66" s="663"/>
      <c r="E66" s="675"/>
      <c r="F66" s="676"/>
      <c r="G66" s="676"/>
      <c r="H66" s="676"/>
      <c r="I66" s="676"/>
      <c r="J66" s="676"/>
      <c r="K66" s="676"/>
      <c r="L66" s="676"/>
      <c r="M66" s="676"/>
      <c r="N66" s="676"/>
      <c r="O66" s="676"/>
      <c r="P66" s="676"/>
      <c r="Q66" s="676"/>
      <c r="R66" s="676"/>
      <c r="S66" s="676"/>
      <c r="T66" s="677"/>
      <c r="U66" s="190"/>
      <c r="V66" s="700"/>
      <c r="W66" s="700"/>
      <c r="X66" s="700"/>
      <c r="Y66" s="700"/>
      <c r="Z66" s="700"/>
      <c r="AA66" s="702"/>
      <c r="AB66" s="702"/>
      <c r="AC66" s="702"/>
      <c r="AD66" s="702"/>
      <c r="AE66" s="702"/>
      <c r="AF66" s="702"/>
      <c r="AG66" s="702"/>
      <c r="AH66" s="702"/>
      <c r="AI66" s="702"/>
      <c r="AJ66" s="702"/>
      <c r="AK66" s="702"/>
      <c r="AL66" s="702"/>
      <c r="AM66" s="702"/>
      <c r="AN66" s="702"/>
      <c r="AO66" s="702"/>
      <c r="AP66" s="702"/>
      <c r="AQ66" s="702"/>
      <c r="AR66" s="702"/>
      <c r="AU66" s="82"/>
    </row>
    <row r="67" spans="3:47" s="2" customFormat="1" ht="6.75" customHeight="1" x14ac:dyDescent="0.15">
      <c r="C67" s="662"/>
      <c r="D67" s="663"/>
      <c r="E67" s="675"/>
      <c r="F67" s="676"/>
      <c r="G67" s="676"/>
      <c r="H67" s="676"/>
      <c r="I67" s="676"/>
      <c r="J67" s="676"/>
      <c r="K67" s="676"/>
      <c r="L67" s="676"/>
      <c r="M67" s="676"/>
      <c r="N67" s="676"/>
      <c r="O67" s="676"/>
      <c r="P67" s="676"/>
      <c r="Q67" s="676"/>
      <c r="R67" s="676"/>
      <c r="S67" s="676"/>
      <c r="T67" s="677"/>
      <c r="U67" s="191"/>
      <c r="V67" s="700" t="s">
        <v>13</v>
      </c>
      <c r="W67" s="700"/>
      <c r="X67" s="700"/>
      <c r="Y67" s="700"/>
      <c r="Z67" s="700"/>
      <c r="AA67" s="702">
        <f>'別表１－③（事業所⑥～⑩）'!$MD$53</f>
        <v>0</v>
      </c>
      <c r="AB67" s="702"/>
      <c r="AC67" s="702"/>
      <c r="AD67" s="702"/>
      <c r="AE67" s="702"/>
      <c r="AF67" s="702"/>
      <c r="AG67" s="702">
        <f>'別表１－③（事業所⑥～⑩）'!$MH$53</f>
        <v>0</v>
      </c>
      <c r="AH67" s="702"/>
      <c r="AI67" s="702"/>
      <c r="AJ67" s="702"/>
      <c r="AK67" s="702"/>
      <c r="AL67" s="702"/>
      <c r="AM67" s="702">
        <f>'別表１－③（事業所⑥～⑩）'!$ML$53</f>
        <v>0</v>
      </c>
      <c r="AN67" s="702"/>
      <c r="AO67" s="702"/>
      <c r="AP67" s="702"/>
      <c r="AQ67" s="702"/>
      <c r="AR67" s="702"/>
      <c r="AU67" s="82"/>
    </row>
    <row r="68" spans="3:47" s="2" customFormat="1" ht="6.75" customHeight="1" x14ac:dyDescent="0.15">
      <c r="C68" s="664"/>
      <c r="D68" s="665"/>
      <c r="E68" s="678"/>
      <c r="F68" s="679"/>
      <c r="G68" s="679"/>
      <c r="H68" s="679"/>
      <c r="I68" s="679"/>
      <c r="J68" s="679"/>
      <c r="K68" s="679"/>
      <c r="L68" s="679"/>
      <c r="M68" s="679"/>
      <c r="N68" s="679"/>
      <c r="O68" s="679"/>
      <c r="P68" s="679"/>
      <c r="Q68" s="679"/>
      <c r="R68" s="679"/>
      <c r="S68" s="679"/>
      <c r="T68" s="680"/>
      <c r="U68" s="192"/>
      <c r="V68" s="703"/>
      <c r="W68" s="703"/>
      <c r="X68" s="703"/>
      <c r="Y68" s="703"/>
      <c r="Z68" s="703"/>
      <c r="AA68" s="704"/>
      <c r="AB68" s="704"/>
      <c r="AC68" s="704"/>
      <c r="AD68" s="704"/>
      <c r="AE68" s="704"/>
      <c r="AF68" s="704"/>
      <c r="AG68" s="704"/>
      <c r="AH68" s="704"/>
      <c r="AI68" s="704"/>
      <c r="AJ68" s="704"/>
      <c r="AK68" s="704"/>
      <c r="AL68" s="704"/>
      <c r="AM68" s="704"/>
      <c r="AN68" s="704"/>
      <c r="AO68" s="704"/>
      <c r="AP68" s="704"/>
      <c r="AQ68" s="704"/>
      <c r="AR68" s="704"/>
      <c r="AU68" s="82"/>
    </row>
    <row r="69" spans="3:47" s="2" customFormat="1" ht="6.75" customHeight="1" x14ac:dyDescent="0.15">
      <c r="C69" s="660">
        <v>11</v>
      </c>
      <c r="D69" s="661"/>
      <c r="E69" s="672">
        <f>'別表１－③（事業所⑪～⑮）'!BD5</f>
        <v>0</v>
      </c>
      <c r="F69" s="673"/>
      <c r="G69" s="673"/>
      <c r="H69" s="673"/>
      <c r="I69" s="673"/>
      <c r="J69" s="673"/>
      <c r="K69" s="673"/>
      <c r="L69" s="673"/>
      <c r="M69" s="673"/>
      <c r="N69" s="673"/>
      <c r="O69" s="673"/>
      <c r="P69" s="673"/>
      <c r="Q69" s="673"/>
      <c r="R69" s="673"/>
      <c r="S69" s="673"/>
      <c r="T69" s="674"/>
      <c r="U69" s="666" t="s">
        <v>56</v>
      </c>
      <c r="V69" s="667"/>
      <c r="W69" s="667"/>
      <c r="X69" s="667"/>
      <c r="Y69" s="667"/>
      <c r="Z69" s="668"/>
      <c r="AA69" s="693">
        <f>IFERROR(AA71+AA73, "")</f>
        <v>0</v>
      </c>
      <c r="AB69" s="694"/>
      <c r="AC69" s="694"/>
      <c r="AD69" s="694"/>
      <c r="AE69" s="694"/>
      <c r="AF69" s="695"/>
      <c r="AG69" s="693">
        <f>IFERROR(AG71+AG73, "")</f>
        <v>0</v>
      </c>
      <c r="AH69" s="694"/>
      <c r="AI69" s="694"/>
      <c r="AJ69" s="694"/>
      <c r="AK69" s="694"/>
      <c r="AL69" s="695"/>
      <c r="AM69" s="693">
        <f>IFERROR(AM71+AM73, "")</f>
        <v>0</v>
      </c>
      <c r="AN69" s="694"/>
      <c r="AO69" s="694"/>
      <c r="AP69" s="694"/>
      <c r="AQ69" s="694"/>
      <c r="AR69" s="695"/>
      <c r="AU69" s="82"/>
    </row>
    <row r="70" spans="3:47" s="2" customFormat="1" ht="6.75" customHeight="1" x14ac:dyDescent="0.15">
      <c r="C70" s="662"/>
      <c r="D70" s="663"/>
      <c r="E70" s="675"/>
      <c r="F70" s="676"/>
      <c r="G70" s="676"/>
      <c r="H70" s="676"/>
      <c r="I70" s="676"/>
      <c r="J70" s="676"/>
      <c r="K70" s="676"/>
      <c r="L70" s="676"/>
      <c r="M70" s="676"/>
      <c r="N70" s="676"/>
      <c r="O70" s="676"/>
      <c r="P70" s="676"/>
      <c r="Q70" s="676"/>
      <c r="R70" s="676"/>
      <c r="S70" s="676"/>
      <c r="T70" s="677"/>
      <c r="U70" s="669"/>
      <c r="V70" s="670"/>
      <c r="W70" s="670"/>
      <c r="X70" s="670"/>
      <c r="Y70" s="670"/>
      <c r="Z70" s="671"/>
      <c r="AA70" s="696"/>
      <c r="AB70" s="697"/>
      <c r="AC70" s="697"/>
      <c r="AD70" s="697"/>
      <c r="AE70" s="697"/>
      <c r="AF70" s="698"/>
      <c r="AG70" s="696"/>
      <c r="AH70" s="697"/>
      <c r="AI70" s="697"/>
      <c r="AJ70" s="697"/>
      <c r="AK70" s="697"/>
      <c r="AL70" s="698"/>
      <c r="AM70" s="696"/>
      <c r="AN70" s="697"/>
      <c r="AO70" s="697"/>
      <c r="AP70" s="697"/>
      <c r="AQ70" s="697"/>
      <c r="AR70" s="698"/>
      <c r="AU70" s="82"/>
    </row>
    <row r="71" spans="3:47" s="2" customFormat="1" ht="6.75" customHeight="1" x14ac:dyDescent="0.15">
      <c r="C71" s="662"/>
      <c r="D71" s="663"/>
      <c r="E71" s="675"/>
      <c r="F71" s="676"/>
      <c r="G71" s="676"/>
      <c r="H71" s="676"/>
      <c r="I71" s="676"/>
      <c r="J71" s="676"/>
      <c r="K71" s="676"/>
      <c r="L71" s="676"/>
      <c r="M71" s="676"/>
      <c r="N71" s="676"/>
      <c r="O71" s="676"/>
      <c r="P71" s="676"/>
      <c r="Q71" s="676"/>
      <c r="R71" s="676"/>
      <c r="S71" s="676"/>
      <c r="T71" s="677"/>
      <c r="U71" s="190"/>
      <c r="V71" s="699" t="s">
        <v>177</v>
      </c>
      <c r="W71" s="699"/>
      <c r="X71" s="699"/>
      <c r="Y71" s="699"/>
      <c r="Z71" s="699"/>
      <c r="AA71" s="701">
        <f>'別表１－③（事業所⑪～⑮）'!$BF$52</f>
        <v>0</v>
      </c>
      <c r="AB71" s="701"/>
      <c r="AC71" s="701"/>
      <c r="AD71" s="701"/>
      <c r="AE71" s="701"/>
      <c r="AF71" s="701"/>
      <c r="AG71" s="701">
        <f>'別表１－③（事業所⑪～⑮）'!$BJ$52</f>
        <v>0</v>
      </c>
      <c r="AH71" s="701"/>
      <c r="AI71" s="701"/>
      <c r="AJ71" s="701"/>
      <c r="AK71" s="701"/>
      <c r="AL71" s="701"/>
      <c r="AM71" s="701">
        <f>'別表１－③（事業所⑪～⑮）'!$BN$52</f>
        <v>0</v>
      </c>
      <c r="AN71" s="701"/>
      <c r="AO71" s="701"/>
      <c r="AP71" s="701"/>
      <c r="AQ71" s="701"/>
      <c r="AR71" s="701"/>
      <c r="AU71" s="82"/>
    </row>
    <row r="72" spans="3:47" s="2" customFormat="1" ht="6.75" customHeight="1" x14ac:dyDescent="0.15">
      <c r="C72" s="662"/>
      <c r="D72" s="663"/>
      <c r="E72" s="675"/>
      <c r="F72" s="676"/>
      <c r="G72" s="676"/>
      <c r="H72" s="676"/>
      <c r="I72" s="676"/>
      <c r="J72" s="676"/>
      <c r="K72" s="676"/>
      <c r="L72" s="676"/>
      <c r="M72" s="676"/>
      <c r="N72" s="676"/>
      <c r="O72" s="676"/>
      <c r="P72" s="676"/>
      <c r="Q72" s="676"/>
      <c r="R72" s="676"/>
      <c r="S72" s="676"/>
      <c r="T72" s="677"/>
      <c r="U72" s="190"/>
      <c r="V72" s="700"/>
      <c r="W72" s="700"/>
      <c r="X72" s="700"/>
      <c r="Y72" s="700"/>
      <c r="Z72" s="700"/>
      <c r="AA72" s="702"/>
      <c r="AB72" s="702"/>
      <c r="AC72" s="702"/>
      <c r="AD72" s="702"/>
      <c r="AE72" s="702"/>
      <c r="AF72" s="702"/>
      <c r="AG72" s="702"/>
      <c r="AH72" s="702"/>
      <c r="AI72" s="702"/>
      <c r="AJ72" s="702"/>
      <c r="AK72" s="702"/>
      <c r="AL72" s="702"/>
      <c r="AM72" s="702"/>
      <c r="AN72" s="702"/>
      <c r="AO72" s="702"/>
      <c r="AP72" s="702"/>
      <c r="AQ72" s="702"/>
      <c r="AR72" s="702"/>
      <c r="AU72" s="82"/>
    </row>
    <row r="73" spans="3:47" s="2" customFormat="1" ht="6.75" customHeight="1" x14ac:dyDescent="0.15">
      <c r="C73" s="662"/>
      <c r="D73" s="663"/>
      <c r="E73" s="675"/>
      <c r="F73" s="676"/>
      <c r="G73" s="676"/>
      <c r="H73" s="676"/>
      <c r="I73" s="676"/>
      <c r="J73" s="676"/>
      <c r="K73" s="676"/>
      <c r="L73" s="676"/>
      <c r="M73" s="676"/>
      <c r="N73" s="676"/>
      <c r="O73" s="676"/>
      <c r="P73" s="676"/>
      <c r="Q73" s="676"/>
      <c r="R73" s="676"/>
      <c r="S73" s="676"/>
      <c r="T73" s="677"/>
      <c r="U73" s="191"/>
      <c r="V73" s="700" t="s">
        <v>13</v>
      </c>
      <c r="W73" s="700"/>
      <c r="X73" s="700"/>
      <c r="Y73" s="700"/>
      <c r="Z73" s="700"/>
      <c r="AA73" s="702">
        <f>'別表１－③（事業所⑪～⑮）'!$BF$53</f>
        <v>0</v>
      </c>
      <c r="AB73" s="702"/>
      <c r="AC73" s="702"/>
      <c r="AD73" s="702"/>
      <c r="AE73" s="702"/>
      <c r="AF73" s="702"/>
      <c r="AG73" s="702">
        <f>'別表１－③（事業所⑪～⑮）'!$BJ$53</f>
        <v>0</v>
      </c>
      <c r="AH73" s="702"/>
      <c r="AI73" s="702"/>
      <c r="AJ73" s="702"/>
      <c r="AK73" s="702"/>
      <c r="AL73" s="702"/>
      <c r="AM73" s="702">
        <f>'別表１－③（事業所⑪～⑮）'!$BN$53</f>
        <v>0</v>
      </c>
      <c r="AN73" s="702"/>
      <c r="AO73" s="702"/>
      <c r="AP73" s="702"/>
      <c r="AQ73" s="702"/>
      <c r="AR73" s="702"/>
      <c r="AU73" s="82"/>
    </row>
    <row r="74" spans="3:47" s="2" customFormat="1" ht="6.75" customHeight="1" x14ac:dyDescent="0.15">
      <c r="C74" s="664"/>
      <c r="D74" s="665"/>
      <c r="E74" s="678"/>
      <c r="F74" s="679"/>
      <c r="G74" s="679"/>
      <c r="H74" s="679"/>
      <c r="I74" s="679"/>
      <c r="J74" s="679"/>
      <c r="K74" s="679"/>
      <c r="L74" s="679"/>
      <c r="M74" s="679"/>
      <c r="N74" s="679"/>
      <c r="O74" s="679"/>
      <c r="P74" s="679"/>
      <c r="Q74" s="679"/>
      <c r="R74" s="679"/>
      <c r="S74" s="679"/>
      <c r="T74" s="680"/>
      <c r="U74" s="192"/>
      <c r="V74" s="703"/>
      <c r="W74" s="703"/>
      <c r="X74" s="703"/>
      <c r="Y74" s="703"/>
      <c r="Z74" s="703"/>
      <c r="AA74" s="704"/>
      <c r="AB74" s="704"/>
      <c r="AC74" s="704"/>
      <c r="AD74" s="704"/>
      <c r="AE74" s="704"/>
      <c r="AF74" s="704"/>
      <c r="AG74" s="704"/>
      <c r="AH74" s="704"/>
      <c r="AI74" s="704"/>
      <c r="AJ74" s="704"/>
      <c r="AK74" s="704"/>
      <c r="AL74" s="704"/>
      <c r="AM74" s="704"/>
      <c r="AN74" s="704"/>
      <c r="AO74" s="704"/>
      <c r="AP74" s="704"/>
      <c r="AQ74" s="704"/>
      <c r="AR74" s="704"/>
      <c r="AU74" s="82"/>
    </row>
    <row r="75" spans="3:47" s="2" customFormat="1" ht="6.75" customHeight="1" x14ac:dyDescent="0.15">
      <c r="C75" s="660">
        <v>12</v>
      </c>
      <c r="D75" s="661"/>
      <c r="E75" s="672">
        <f>'別表１－③（事業所⑪～⑮）'!DW5</f>
        <v>0</v>
      </c>
      <c r="F75" s="673"/>
      <c r="G75" s="673"/>
      <c r="H75" s="673"/>
      <c r="I75" s="673"/>
      <c r="J75" s="673"/>
      <c r="K75" s="673"/>
      <c r="L75" s="673"/>
      <c r="M75" s="673"/>
      <c r="N75" s="673"/>
      <c r="O75" s="673"/>
      <c r="P75" s="673"/>
      <c r="Q75" s="673"/>
      <c r="R75" s="673"/>
      <c r="S75" s="673"/>
      <c r="T75" s="674"/>
      <c r="U75" s="666" t="s">
        <v>56</v>
      </c>
      <c r="V75" s="667"/>
      <c r="W75" s="667"/>
      <c r="X75" s="667"/>
      <c r="Y75" s="667"/>
      <c r="Z75" s="668"/>
      <c r="AA75" s="693">
        <f>IFERROR(AA77+AA79, "")</f>
        <v>0</v>
      </c>
      <c r="AB75" s="694"/>
      <c r="AC75" s="694"/>
      <c r="AD75" s="694"/>
      <c r="AE75" s="694"/>
      <c r="AF75" s="695"/>
      <c r="AG75" s="693">
        <f>IFERROR(AG77+AG79, "")</f>
        <v>0</v>
      </c>
      <c r="AH75" s="694"/>
      <c r="AI75" s="694"/>
      <c r="AJ75" s="694"/>
      <c r="AK75" s="694"/>
      <c r="AL75" s="695"/>
      <c r="AM75" s="693">
        <f>IFERROR(AM77+AM79, "")</f>
        <v>0</v>
      </c>
      <c r="AN75" s="694"/>
      <c r="AO75" s="694"/>
      <c r="AP75" s="694"/>
      <c r="AQ75" s="694"/>
      <c r="AR75" s="695"/>
      <c r="AU75" s="82"/>
    </row>
    <row r="76" spans="3:47" s="2" customFormat="1" ht="6.75" customHeight="1" x14ac:dyDescent="0.15">
      <c r="C76" s="662"/>
      <c r="D76" s="663"/>
      <c r="E76" s="675"/>
      <c r="F76" s="676"/>
      <c r="G76" s="676"/>
      <c r="H76" s="676"/>
      <c r="I76" s="676"/>
      <c r="J76" s="676"/>
      <c r="K76" s="676"/>
      <c r="L76" s="676"/>
      <c r="M76" s="676"/>
      <c r="N76" s="676"/>
      <c r="O76" s="676"/>
      <c r="P76" s="676"/>
      <c r="Q76" s="676"/>
      <c r="R76" s="676"/>
      <c r="S76" s="676"/>
      <c r="T76" s="677"/>
      <c r="U76" s="669"/>
      <c r="V76" s="670"/>
      <c r="W76" s="670"/>
      <c r="X76" s="670"/>
      <c r="Y76" s="670"/>
      <c r="Z76" s="671"/>
      <c r="AA76" s="696"/>
      <c r="AB76" s="697"/>
      <c r="AC76" s="697"/>
      <c r="AD76" s="697"/>
      <c r="AE76" s="697"/>
      <c r="AF76" s="698"/>
      <c r="AG76" s="696"/>
      <c r="AH76" s="697"/>
      <c r="AI76" s="697"/>
      <c r="AJ76" s="697"/>
      <c r="AK76" s="697"/>
      <c r="AL76" s="698"/>
      <c r="AM76" s="696"/>
      <c r="AN76" s="697"/>
      <c r="AO76" s="697"/>
      <c r="AP76" s="697"/>
      <c r="AQ76" s="697"/>
      <c r="AR76" s="698"/>
      <c r="AU76" s="82"/>
    </row>
    <row r="77" spans="3:47" s="2" customFormat="1" ht="6.75" customHeight="1" x14ac:dyDescent="0.15">
      <c r="C77" s="662"/>
      <c r="D77" s="663"/>
      <c r="E77" s="675"/>
      <c r="F77" s="676"/>
      <c r="G77" s="676"/>
      <c r="H77" s="676"/>
      <c r="I77" s="676"/>
      <c r="J77" s="676"/>
      <c r="K77" s="676"/>
      <c r="L77" s="676"/>
      <c r="M77" s="676"/>
      <c r="N77" s="676"/>
      <c r="O77" s="676"/>
      <c r="P77" s="676"/>
      <c r="Q77" s="676"/>
      <c r="R77" s="676"/>
      <c r="S77" s="676"/>
      <c r="T77" s="677"/>
      <c r="U77" s="190"/>
      <c r="V77" s="699" t="s">
        <v>177</v>
      </c>
      <c r="W77" s="699"/>
      <c r="X77" s="699"/>
      <c r="Y77" s="699"/>
      <c r="Z77" s="699"/>
      <c r="AA77" s="701">
        <f>'別表１－③（事業所⑪～⑮）'!$DY$52</f>
        <v>0</v>
      </c>
      <c r="AB77" s="701"/>
      <c r="AC77" s="701"/>
      <c r="AD77" s="701"/>
      <c r="AE77" s="701"/>
      <c r="AF77" s="701"/>
      <c r="AG77" s="701">
        <f>'別表１－③（事業所⑪～⑮）'!$EC$52</f>
        <v>0</v>
      </c>
      <c r="AH77" s="701"/>
      <c r="AI77" s="701"/>
      <c r="AJ77" s="701"/>
      <c r="AK77" s="701"/>
      <c r="AL77" s="701"/>
      <c r="AM77" s="701">
        <f>'別表１－③（事業所⑪～⑮）'!$EG$52</f>
        <v>0</v>
      </c>
      <c r="AN77" s="701"/>
      <c r="AO77" s="701"/>
      <c r="AP77" s="701"/>
      <c r="AQ77" s="701"/>
      <c r="AR77" s="701"/>
      <c r="AU77" s="82"/>
    </row>
    <row r="78" spans="3:47" s="2" customFormat="1" ht="6.75" customHeight="1" x14ac:dyDescent="0.15">
      <c r="C78" s="662"/>
      <c r="D78" s="663"/>
      <c r="E78" s="675"/>
      <c r="F78" s="676"/>
      <c r="G78" s="676"/>
      <c r="H78" s="676"/>
      <c r="I78" s="676"/>
      <c r="J78" s="676"/>
      <c r="K78" s="676"/>
      <c r="L78" s="676"/>
      <c r="M78" s="676"/>
      <c r="N78" s="676"/>
      <c r="O78" s="676"/>
      <c r="P78" s="676"/>
      <c r="Q78" s="676"/>
      <c r="R78" s="676"/>
      <c r="S78" s="676"/>
      <c r="T78" s="677"/>
      <c r="U78" s="190"/>
      <c r="V78" s="700"/>
      <c r="W78" s="700"/>
      <c r="X78" s="700"/>
      <c r="Y78" s="700"/>
      <c r="Z78" s="700"/>
      <c r="AA78" s="702"/>
      <c r="AB78" s="702"/>
      <c r="AC78" s="702"/>
      <c r="AD78" s="702"/>
      <c r="AE78" s="702"/>
      <c r="AF78" s="702"/>
      <c r="AG78" s="702"/>
      <c r="AH78" s="702"/>
      <c r="AI78" s="702"/>
      <c r="AJ78" s="702"/>
      <c r="AK78" s="702"/>
      <c r="AL78" s="702"/>
      <c r="AM78" s="702"/>
      <c r="AN78" s="702"/>
      <c r="AO78" s="702"/>
      <c r="AP78" s="702"/>
      <c r="AQ78" s="702"/>
      <c r="AR78" s="702"/>
      <c r="AU78" s="82"/>
    </row>
    <row r="79" spans="3:47" s="2" customFormat="1" ht="6.75" customHeight="1" x14ac:dyDescent="0.15">
      <c r="C79" s="662"/>
      <c r="D79" s="663"/>
      <c r="E79" s="675"/>
      <c r="F79" s="676"/>
      <c r="G79" s="676"/>
      <c r="H79" s="676"/>
      <c r="I79" s="676"/>
      <c r="J79" s="676"/>
      <c r="K79" s="676"/>
      <c r="L79" s="676"/>
      <c r="M79" s="676"/>
      <c r="N79" s="676"/>
      <c r="O79" s="676"/>
      <c r="P79" s="676"/>
      <c r="Q79" s="676"/>
      <c r="R79" s="676"/>
      <c r="S79" s="676"/>
      <c r="T79" s="677"/>
      <c r="U79" s="191"/>
      <c r="V79" s="700" t="s">
        <v>13</v>
      </c>
      <c r="W79" s="700"/>
      <c r="X79" s="700"/>
      <c r="Y79" s="700"/>
      <c r="Z79" s="700"/>
      <c r="AA79" s="702">
        <f>'別表１－③（事業所⑪～⑮）'!$DY$53</f>
        <v>0</v>
      </c>
      <c r="AB79" s="702"/>
      <c r="AC79" s="702"/>
      <c r="AD79" s="702"/>
      <c r="AE79" s="702"/>
      <c r="AF79" s="702"/>
      <c r="AG79" s="702">
        <f>'別表１－③（事業所⑪～⑮）'!$EC$53</f>
        <v>0</v>
      </c>
      <c r="AH79" s="702"/>
      <c r="AI79" s="702"/>
      <c r="AJ79" s="702"/>
      <c r="AK79" s="702"/>
      <c r="AL79" s="702"/>
      <c r="AM79" s="702">
        <f>'別表１－③（事業所⑪～⑮）'!$EG$53</f>
        <v>0</v>
      </c>
      <c r="AN79" s="702"/>
      <c r="AO79" s="702"/>
      <c r="AP79" s="702"/>
      <c r="AQ79" s="702"/>
      <c r="AR79" s="702"/>
      <c r="AU79" s="82"/>
    </row>
    <row r="80" spans="3:47" s="2" customFormat="1" ht="6.75" customHeight="1" x14ac:dyDescent="0.15">
      <c r="C80" s="664"/>
      <c r="D80" s="665"/>
      <c r="E80" s="678"/>
      <c r="F80" s="679"/>
      <c r="G80" s="679"/>
      <c r="H80" s="679"/>
      <c r="I80" s="679"/>
      <c r="J80" s="679"/>
      <c r="K80" s="679"/>
      <c r="L80" s="679"/>
      <c r="M80" s="679"/>
      <c r="N80" s="679"/>
      <c r="O80" s="679"/>
      <c r="P80" s="679"/>
      <c r="Q80" s="679"/>
      <c r="R80" s="679"/>
      <c r="S80" s="679"/>
      <c r="T80" s="680"/>
      <c r="U80" s="192"/>
      <c r="V80" s="703"/>
      <c r="W80" s="703"/>
      <c r="X80" s="703"/>
      <c r="Y80" s="703"/>
      <c r="Z80" s="703"/>
      <c r="AA80" s="704"/>
      <c r="AB80" s="704"/>
      <c r="AC80" s="704"/>
      <c r="AD80" s="704"/>
      <c r="AE80" s="704"/>
      <c r="AF80" s="704"/>
      <c r="AG80" s="704"/>
      <c r="AH80" s="704"/>
      <c r="AI80" s="704"/>
      <c r="AJ80" s="704"/>
      <c r="AK80" s="704"/>
      <c r="AL80" s="704"/>
      <c r="AM80" s="704"/>
      <c r="AN80" s="704"/>
      <c r="AO80" s="704"/>
      <c r="AP80" s="704"/>
      <c r="AQ80" s="704"/>
      <c r="AR80" s="704"/>
      <c r="AU80" s="82"/>
    </row>
    <row r="81" spans="3:47" s="2" customFormat="1" ht="6.75" customHeight="1" x14ac:dyDescent="0.15">
      <c r="C81" s="660">
        <v>13</v>
      </c>
      <c r="D81" s="661"/>
      <c r="E81" s="672">
        <f>'別表１－③（事業所⑪～⑮）'!GP5</f>
        <v>0</v>
      </c>
      <c r="F81" s="673"/>
      <c r="G81" s="673"/>
      <c r="H81" s="673"/>
      <c r="I81" s="673"/>
      <c r="J81" s="673"/>
      <c r="K81" s="673"/>
      <c r="L81" s="673"/>
      <c r="M81" s="673"/>
      <c r="N81" s="673"/>
      <c r="O81" s="673"/>
      <c r="P81" s="673"/>
      <c r="Q81" s="673"/>
      <c r="R81" s="673"/>
      <c r="S81" s="673"/>
      <c r="T81" s="674"/>
      <c r="U81" s="666" t="s">
        <v>56</v>
      </c>
      <c r="V81" s="667"/>
      <c r="W81" s="667"/>
      <c r="X81" s="667"/>
      <c r="Y81" s="667"/>
      <c r="Z81" s="668"/>
      <c r="AA81" s="693">
        <f>IFERROR(AA83+AA85, "")</f>
        <v>0</v>
      </c>
      <c r="AB81" s="694"/>
      <c r="AC81" s="694"/>
      <c r="AD81" s="694"/>
      <c r="AE81" s="694"/>
      <c r="AF81" s="695"/>
      <c r="AG81" s="693">
        <f>IFERROR(AG83+AG85, "")</f>
        <v>0</v>
      </c>
      <c r="AH81" s="694"/>
      <c r="AI81" s="694"/>
      <c r="AJ81" s="694"/>
      <c r="AK81" s="694"/>
      <c r="AL81" s="695"/>
      <c r="AM81" s="693">
        <f>IFERROR(AM83+AM85, "")</f>
        <v>0</v>
      </c>
      <c r="AN81" s="694"/>
      <c r="AO81" s="694"/>
      <c r="AP81" s="694"/>
      <c r="AQ81" s="694"/>
      <c r="AR81" s="695"/>
      <c r="AU81" s="82"/>
    </row>
    <row r="82" spans="3:47" s="2" customFormat="1" ht="6.75" customHeight="1" x14ac:dyDescent="0.15">
      <c r="C82" s="662"/>
      <c r="D82" s="663"/>
      <c r="E82" s="675"/>
      <c r="F82" s="676"/>
      <c r="G82" s="676"/>
      <c r="H82" s="676"/>
      <c r="I82" s="676"/>
      <c r="J82" s="676"/>
      <c r="K82" s="676"/>
      <c r="L82" s="676"/>
      <c r="M82" s="676"/>
      <c r="N82" s="676"/>
      <c r="O82" s="676"/>
      <c r="P82" s="676"/>
      <c r="Q82" s="676"/>
      <c r="R82" s="676"/>
      <c r="S82" s="676"/>
      <c r="T82" s="677"/>
      <c r="U82" s="669"/>
      <c r="V82" s="670"/>
      <c r="W82" s="670"/>
      <c r="X82" s="670"/>
      <c r="Y82" s="670"/>
      <c r="Z82" s="671"/>
      <c r="AA82" s="696"/>
      <c r="AB82" s="697"/>
      <c r="AC82" s="697"/>
      <c r="AD82" s="697"/>
      <c r="AE82" s="697"/>
      <c r="AF82" s="698"/>
      <c r="AG82" s="696"/>
      <c r="AH82" s="697"/>
      <c r="AI82" s="697"/>
      <c r="AJ82" s="697"/>
      <c r="AK82" s="697"/>
      <c r="AL82" s="698"/>
      <c r="AM82" s="696"/>
      <c r="AN82" s="697"/>
      <c r="AO82" s="697"/>
      <c r="AP82" s="697"/>
      <c r="AQ82" s="697"/>
      <c r="AR82" s="698"/>
      <c r="AU82" s="82"/>
    </row>
    <row r="83" spans="3:47" s="2" customFormat="1" ht="6.75" customHeight="1" x14ac:dyDescent="0.15">
      <c r="C83" s="662"/>
      <c r="D83" s="663"/>
      <c r="E83" s="675"/>
      <c r="F83" s="676"/>
      <c r="G83" s="676"/>
      <c r="H83" s="676"/>
      <c r="I83" s="676"/>
      <c r="J83" s="676"/>
      <c r="K83" s="676"/>
      <c r="L83" s="676"/>
      <c r="M83" s="676"/>
      <c r="N83" s="676"/>
      <c r="O83" s="676"/>
      <c r="P83" s="676"/>
      <c r="Q83" s="676"/>
      <c r="R83" s="676"/>
      <c r="S83" s="676"/>
      <c r="T83" s="677"/>
      <c r="U83" s="190"/>
      <c r="V83" s="699" t="s">
        <v>177</v>
      </c>
      <c r="W83" s="699"/>
      <c r="X83" s="699"/>
      <c r="Y83" s="699"/>
      <c r="Z83" s="699"/>
      <c r="AA83" s="701">
        <f>'別表１－③（事業所⑪～⑮）'!$GR$52</f>
        <v>0</v>
      </c>
      <c r="AB83" s="701"/>
      <c r="AC83" s="701"/>
      <c r="AD83" s="701"/>
      <c r="AE83" s="701"/>
      <c r="AF83" s="701"/>
      <c r="AG83" s="701">
        <f>'別表１－③（事業所⑪～⑮）'!$GV$52</f>
        <v>0</v>
      </c>
      <c r="AH83" s="701"/>
      <c r="AI83" s="701"/>
      <c r="AJ83" s="701"/>
      <c r="AK83" s="701"/>
      <c r="AL83" s="701"/>
      <c r="AM83" s="701">
        <f>'別表１－③（事業所⑪～⑮）'!$GZ$52</f>
        <v>0</v>
      </c>
      <c r="AN83" s="701"/>
      <c r="AO83" s="701"/>
      <c r="AP83" s="701"/>
      <c r="AQ83" s="701"/>
      <c r="AR83" s="701"/>
      <c r="AU83" s="82"/>
    </row>
    <row r="84" spans="3:47" s="2" customFormat="1" ht="6.75" customHeight="1" x14ac:dyDescent="0.15">
      <c r="C84" s="662"/>
      <c r="D84" s="663"/>
      <c r="E84" s="675"/>
      <c r="F84" s="676"/>
      <c r="G84" s="676"/>
      <c r="H84" s="676"/>
      <c r="I84" s="676"/>
      <c r="J84" s="676"/>
      <c r="K84" s="676"/>
      <c r="L84" s="676"/>
      <c r="M84" s="676"/>
      <c r="N84" s="676"/>
      <c r="O84" s="676"/>
      <c r="P84" s="676"/>
      <c r="Q84" s="676"/>
      <c r="R84" s="676"/>
      <c r="S84" s="676"/>
      <c r="T84" s="677"/>
      <c r="U84" s="190"/>
      <c r="V84" s="700"/>
      <c r="W84" s="700"/>
      <c r="X84" s="700"/>
      <c r="Y84" s="700"/>
      <c r="Z84" s="700"/>
      <c r="AA84" s="702"/>
      <c r="AB84" s="702"/>
      <c r="AC84" s="702"/>
      <c r="AD84" s="702"/>
      <c r="AE84" s="702"/>
      <c r="AF84" s="702"/>
      <c r="AG84" s="702"/>
      <c r="AH84" s="702"/>
      <c r="AI84" s="702"/>
      <c r="AJ84" s="702"/>
      <c r="AK84" s="702"/>
      <c r="AL84" s="702"/>
      <c r="AM84" s="702"/>
      <c r="AN84" s="702"/>
      <c r="AO84" s="702"/>
      <c r="AP84" s="702"/>
      <c r="AQ84" s="702"/>
      <c r="AR84" s="702"/>
      <c r="AU84" s="82"/>
    </row>
    <row r="85" spans="3:47" s="2" customFormat="1" ht="6.75" customHeight="1" x14ac:dyDescent="0.15">
      <c r="C85" s="662"/>
      <c r="D85" s="663"/>
      <c r="E85" s="675"/>
      <c r="F85" s="676"/>
      <c r="G85" s="676"/>
      <c r="H85" s="676"/>
      <c r="I85" s="676"/>
      <c r="J85" s="676"/>
      <c r="K85" s="676"/>
      <c r="L85" s="676"/>
      <c r="M85" s="676"/>
      <c r="N85" s="676"/>
      <c r="O85" s="676"/>
      <c r="P85" s="676"/>
      <c r="Q85" s="676"/>
      <c r="R85" s="676"/>
      <c r="S85" s="676"/>
      <c r="T85" s="677"/>
      <c r="U85" s="191"/>
      <c r="V85" s="700" t="s">
        <v>13</v>
      </c>
      <c r="W85" s="700"/>
      <c r="X85" s="700"/>
      <c r="Y85" s="700"/>
      <c r="Z85" s="700"/>
      <c r="AA85" s="702">
        <f>'別表１－③（事業所⑪～⑮）'!$GR$53</f>
        <v>0</v>
      </c>
      <c r="AB85" s="702"/>
      <c r="AC85" s="702"/>
      <c r="AD85" s="702"/>
      <c r="AE85" s="702"/>
      <c r="AF85" s="702"/>
      <c r="AG85" s="702">
        <f>'別表１－③（事業所⑪～⑮）'!$GV$53</f>
        <v>0</v>
      </c>
      <c r="AH85" s="702"/>
      <c r="AI85" s="702"/>
      <c r="AJ85" s="702"/>
      <c r="AK85" s="702"/>
      <c r="AL85" s="702"/>
      <c r="AM85" s="702">
        <f>'別表１－③（事業所⑪～⑮）'!$GZ$53</f>
        <v>0</v>
      </c>
      <c r="AN85" s="702"/>
      <c r="AO85" s="702"/>
      <c r="AP85" s="702"/>
      <c r="AQ85" s="702"/>
      <c r="AR85" s="702"/>
      <c r="AU85" s="82"/>
    </row>
    <row r="86" spans="3:47" s="2" customFormat="1" ht="6.75" customHeight="1" x14ac:dyDescent="0.15">
      <c r="C86" s="664"/>
      <c r="D86" s="665"/>
      <c r="E86" s="678"/>
      <c r="F86" s="679"/>
      <c r="G86" s="679"/>
      <c r="H86" s="679"/>
      <c r="I86" s="679"/>
      <c r="J86" s="679"/>
      <c r="K86" s="679"/>
      <c r="L86" s="679"/>
      <c r="M86" s="679"/>
      <c r="N86" s="679"/>
      <c r="O86" s="679"/>
      <c r="P86" s="679"/>
      <c r="Q86" s="679"/>
      <c r="R86" s="679"/>
      <c r="S86" s="679"/>
      <c r="T86" s="680"/>
      <c r="U86" s="192"/>
      <c r="V86" s="703"/>
      <c r="W86" s="703"/>
      <c r="X86" s="703"/>
      <c r="Y86" s="703"/>
      <c r="Z86" s="703"/>
      <c r="AA86" s="704"/>
      <c r="AB86" s="704"/>
      <c r="AC86" s="704"/>
      <c r="AD86" s="704"/>
      <c r="AE86" s="704"/>
      <c r="AF86" s="704"/>
      <c r="AG86" s="704"/>
      <c r="AH86" s="704"/>
      <c r="AI86" s="704"/>
      <c r="AJ86" s="704"/>
      <c r="AK86" s="704"/>
      <c r="AL86" s="704"/>
      <c r="AM86" s="704"/>
      <c r="AN86" s="704"/>
      <c r="AO86" s="704"/>
      <c r="AP86" s="704"/>
      <c r="AQ86" s="704"/>
      <c r="AR86" s="704"/>
      <c r="AU86" s="63"/>
    </row>
    <row r="87" spans="3:47" s="2" customFormat="1" ht="6.75" customHeight="1" x14ac:dyDescent="0.15">
      <c r="C87" s="660">
        <v>14</v>
      </c>
      <c r="D87" s="661"/>
      <c r="E87" s="672">
        <f>'別表１－③（事業所⑪～⑮）'!JI5</f>
        <v>0</v>
      </c>
      <c r="F87" s="673"/>
      <c r="G87" s="673"/>
      <c r="H87" s="673"/>
      <c r="I87" s="673"/>
      <c r="J87" s="673"/>
      <c r="K87" s="673"/>
      <c r="L87" s="673"/>
      <c r="M87" s="673"/>
      <c r="N87" s="673"/>
      <c r="O87" s="673"/>
      <c r="P87" s="673"/>
      <c r="Q87" s="673"/>
      <c r="R87" s="673"/>
      <c r="S87" s="673"/>
      <c r="T87" s="674"/>
      <c r="U87" s="666" t="s">
        <v>56</v>
      </c>
      <c r="V87" s="667"/>
      <c r="W87" s="667"/>
      <c r="X87" s="667"/>
      <c r="Y87" s="667"/>
      <c r="Z87" s="668"/>
      <c r="AA87" s="693">
        <f>IFERROR(AA89+AA91, "")</f>
        <v>0</v>
      </c>
      <c r="AB87" s="694"/>
      <c r="AC87" s="694"/>
      <c r="AD87" s="694"/>
      <c r="AE87" s="694"/>
      <c r="AF87" s="695"/>
      <c r="AG87" s="693">
        <f>IFERROR(AG89+AG91, "")</f>
        <v>0</v>
      </c>
      <c r="AH87" s="694"/>
      <c r="AI87" s="694"/>
      <c r="AJ87" s="694"/>
      <c r="AK87" s="694"/>
      <c r="AL87" s="695"/>
      <c r="AM87" s="693">
        <f>IFERROR(AM89+AM91, "")</f>
        <v>0</v>
      </c>
      <c r="AN87" s="694"/>
      <c r="AO87" s="694"/>
      <c r="AP87" s="694"/>
      <c r="AQ87" s="694"/>
      <c r="AR87" s="695"/>
      <c r="AU87" s="63"/>
    </row>
    <row r="88" spans="3:47" s="2" customFormat="1" ht="6.75" customHeight="1" x14ac:dyDescent="0.15">
      <c r="C88" s="662"/>
      <c r="D88" s="663"/>
      <c r="E88" s="675"/>
      <c r="F88" s="676"/>
      <c r="G88" s="676"/>
      <c r="H88" s="676"/>
      <c r="I88" s="676"/>
      <c r="J88" s="676"/>
      <c r="K88" s="676"/>
      <c r="L88" s="676"/>
      <c r="M88" s="676"/>
      <c r="N88" s="676"/>
      <c r="O88" s="676"/>
      <c r="P88" s="676"/>
      <c r="Q88" s="676"/>
      <c r="R88" s="676"/>
      <c r="S88" s="676"/>
      <c r="T88" s="677"/>
      <c r="U88" s="669"/>
      <c r="V88" s="670"/>
      <c r="W88" s="670"/>
      <c r="X88" s="670"/>
      <c r="Y88" s="670"/>
      <c r="Z88" s="671"/>
      <c r="AA88" s="696"/>
      <c r="AB88" s="697"/>
      <c r="AC88" s="697"/>
      <c r="AD88" s="697"/>
      <c r="AE88" s="697"/>
      <c r="AF88" s="698"/>
      <c r="AG88" s="696"/>
      <c r="AH88" s="697"/>
      <c r="AI88" s="697"/>
      <c r="AJ88" s="697"/>
      <c r="AK88" s="697"/>
      <c r="AL88" s="698"/>
      <c r="AM88" s="696"/>
      <c r="AN88" s="697"/>
      <c r="AO88" s="697"/>
      <c r="AP88" s="697"/>
      <c r="AQ88" s="697"/>
      <c r="AR88" s="698"/>
      <c r="AU88" s="63"/>
    </row>
    <row r="89" spans="3:47" s="2" customFormat="1" ht="6.75" customHeight="1" x14ac:dyDescent="0.15">
      <c r="C89" s="662"/>
      <c r="D89" s="663"/>
      <c r="E89" s="675"/>
      <c r="F89" s="676"/>
      <c r="G89" s="676"/>
      <c r="H89" s="676"/>
      <c r="I89" s="676"/>
      <c r="J89" s="676"/>
      <c r="K89" s="676"/>
      <c r="L89" s="676"/>
      <c r="M89" s="676"/>
      <c r="N89" s="676"/>
      <c r="O89" s="676"/>
      <c r="P89" s="676"/>
      <c r="Q89" s="676"/>
      <c r="R89" s="676"/>
      <c r="S89" s="676"/>
      <c r="T89" s="677"/>
      <c r="U89" s="190"/>
      <c r="V89" s="699" t="s">
        <v>177</v>
      </c>
      <c r="W89" s="699"/>
      <c r="X89" s="699"/>
      <c r="Y89" s="699"/>
      <c r="Z89" s="699"/>
      <c r="AA89" s="701">
        <f>'別表１－③（事業所⑪～⑮）'!$JK$52</f>
        <v>0</v>
      </c>
      <c r="AB89" s="701"/>
      <c r="AC89" s="701"/>
      <c r="AD89" s="701"/>
      <c r="AE89" s="701"/>
      <c r="AF89" s="701"/>
      <c r="AG89" s="701">
        <f>'別表１－③（事業所⑪～⑮）'!$JO$52</f>
        <v>0</v>
      </c>
      <c r="AH89" s="701"/>
      <c r="AI89" s="701"/>
      <c r="AJ89" s="701"/>
      <c r="AK89" s="701"/>
      <c r="AL89" s="701"/>
      <c r="AM89" s="701">
        <f>'別表１－③（事業所⑪～⑮）'!$JS$52</f>
        <v>0</v>
      </c>
      <c r="AN89" s="701"/>
      <c r="AO89" s="701"/>
      <c r="AP89" s="701"/>
      <c r="AQ89" s="701"/>
      <c r="AR89" s="701"/>
      <c r="AU89" s="63"/>
    </row>
    <row r="90" spans="3:47" s="2" customFormat="1" ht="6.75" customHeight="1" x14ac:dyDescent="0.15">
      <c r="C90" s="662"/>
      <c r="D90" s="663"/>
      <c r="E90" s="675"/>
      <c r="F90" s="676"/>
      <c r="G90" s="676"/>
      <c r="H90" s="676"/>
      <c r="I90" s="676"/>
      <c r="J90" s="676"/>
      <c r="K90" s="676"/>
      <c r="L90" s="676"/>
      <c r="M90" s="676"/>
      <c r="N90" s="676"/>
      <c r="O90" s="676"/>
      <c r="P90" s="676"/>
      <c r="Q90" s="676"/>
      <c r="R90" s="676"/>
      <c r="S90" s="676"/>
      <c r="T90" s="677"/>
      <c r="U90" s="190"/>
      <c r="V90" s="700"/>
      <c r="W90" s="700"/>
      <c r="X90" s="700"/>
      <c r="Y90" s="700"/>
      <c r="Z90" s="700"/>
      <c r="AA90" s="702"/>
      <c r="AB90" s="702"/>
      <c r="AC90" s="702"/>
      <c r="AD90" s="702"/>
      <c r="AE90" s="702"/>
      <c r="AF90" s="702"/>
      <c r="AG90" s="702"/>
      <c r="AH90" s="702"/>
      <c r="AI90" s="702"/>
      <c r="AJ90" s="702"/>
      <c r="AK90" s="702"/>
      <c r="AL90" s="702"/>
      <c r="AM90" s="702"/>
      <c r="AN90" s="702"/>
      <c r="AO90" s="702"/>
      <c r="AP90" s="702"/>
      <c r="AQ90" s="702"/>
      <c r="AR90" s="702"/>
      <c r="AU90" s="63"/>
    </row>
    <row r="91" spans="3:47" s="2" customFormat="1" ht="6.75" customHeight="1" x14ac:dyDescent="0.15">
      <c r="C91" s="662"/>
      <c r="D91" s="663"/>
      <c r="E91" s="675"/>
      <c r="F91" s="676"/>
      <c r="G91" s="676"/>
      <c r="H91" s="676"/>
      <c r="I91" s="676"/>
      <c r="J91" s="676"/>
      <c r="K91" s="676"/>
      <c r="L91" s="676"/>
      <c r="M91" s="676"/>
      <c r="N91" s="676"/>
      <c r="O91" s="676"/>
      <c r="P91" s="676"/>
      <c r="Q91" s="676"/>
      <c r="R91" s="676"/>
      <c r="S91" s="676"/>
      <c r="T91" s="677"/>
      <c r="U91" s="191"/>
      <c r="V91" s="700" t="s">
        <v>13</v>
      </c>
      <c r="W91" s="700"/>
      <c r="X91" s="700"/>
      <c r="Y91" s="700"/>
      <c r="Z91" s="700"/>
      <c r="AA91" s="702">
        <f>'別表１－③（事業所⑪～⑮）'!$JK$53</f>
        <v>0</v>
      </c>
      <c r="AB91" s="702"/>
      <c r="AC91" s="702"/>
      <c r="AD91" s="702"/>
      <c r="AE91" s="702"/>
      <c r="AF91" s="702"/>
      <c r="AG91" s="702">
        <f>'別表１－③（事業所⑪～⑮）'!$JO$53</f>
        <v>0</v>
      </c>
      <c r="AH91" s="702"/>
      <c r="AI91" s="702"/>
      <c r="AJ91" s="702"/>
      <c r="AK91" s="702"/>
      <c r="AL91" s="702"/>
      <c r="AM91" s="702">
        <f>'別表１－③（事業所⑪～⑮）'!$JS$53</f>
        <v>0</v>
      </c>
      <c r="AN91" s="702"/>
      <c r="AO91" s="702"/>
      <c r="AP91" s="702"/>
      <c r="AQ91" s="702"/>
      <c r="AR91" s="702"/>
      <c r="AU91" s="63"/>
    </row>
    <row r="92" spans="3:47" s="2" customFormat="1" ht="6.75" customHeight="1" x14ac:dyDescent="0.15">
      <c r="C92" s="664"/>
      <c r="D92" s="665"/>
      <c r="E92" s="678"/>
      <c r="F92" s="679"/>
      <c r="G92" s="679"/>
      <c r="H92" s="679"/>
      <c r="I92" s="679"/>
      <c r="J92" s="679"/>
      <c r="K92" s="679"/>
      <c r="L92" s="679"/>
      <c r="M92" s="679"/>
      <c r="N92" s="679"/>
      <c r="O92" s="679"/>
      <c r="P92" s="679"/>
      <c r="Q92" s="679"/>
      <c r="R92" s="679"/>
      <c r="S92" s="679"/>
      <c r="T92" s="680"/>
      <c r="U92" s="192"/>
      <c r="V92" s="703"/>
      <c r="W92" s="703"/>
      <c r="X92" s="703"/>
      <c r="Y92" s="703"/>
      <c r="Z92" s="703"/>
      <c r="AA92" s="704"/>
      <c r="AB92" s="704"/>
      <c r="AC92" s="704"/>
      <c r="AD92" s="704"/>
      <c r="AE92" s="704"/>
      <c r="AF92" s="704"/>
      <c r="AG92" s="704"/>
      <c r="AH92" s="704"/>
      <c r="AI92" s="704"/>
      <c r="AJ92" s="704"/>
      <c r="AK92" s="704"/>
      <c r="AL92" s="704"/>
      <c r="AM92" s="704"/>
      <c r="AN92" s="704"/>
      <c r="AO92" s="704"/>
      <c r="AP92" s="704"/>
      <c r="AQ92" s="704"/>
      <c r="AR92" s="704"/>
      <c r="AU92" s="63"/>
    </row>
    <row r="93" spans="3:47" s="2" customFormat="1" ht="6.75" customHeight="1" x14ac:dyDescent="0.15">
      <c r="C93" s="660">
        <v>15</v>
      </c>
      <c r="D93" s="661"/>
      <c r="E93" s="672">
        <f>'別表１－③（事業所⑪～⑮）'!MB5</f>
        <v>0</v>
      </c>
      <c r="F93" s="673"/>
      <c r="G93" s="673"/>
      <c r="H93" s="673"/>
      <c r="I93" s="673"/>
      <c r="J93" s="673"/>
      <c r="K93" s="673"/>
      <c r="L93" s="673"/>
      <c r="M93" s="673"/>
      <c r="N93" s="673"/>
      <c r="O93" s="673"/>
      <c r="P93" s="673"/>
      <c r="Q93" s="673"/>
      <c r="R93" s="673"/>
      <c r="S93" s="673"/>
      <c r="T93" s="674"/>
      <c r="U93" s="666" t="s">
        <v>56</v>
      </c>
      <c r="V93" s="667"/>
      <c r="W93" s="667"/>
      <c r="X93" s="667"/>
      <c r="Y93" s="667"/>
      <c r="Z93" s="668"/>
      <c r="AA93" s="693">
        <f>IFERROR(AA95+AA97, "")</f>
        <v>0</v>
      </c>
      <c r="AB93" s="694"/>
      <c r="AC93" s="694"/>
      <c r="AD93" s="694"/>
      <c r="AE93" s="694"/>
      <c r="AF93" s="695"/>
      <c r="AG93" s="693">
        <f>IFERROR(AG95+AG97, "")</f>
        <v>0</v>
      </c>
      <c r="AH93" s="694"/>
      <c r="AI93" s="694"/>
      <c r="AJ93" s="694"/>
      <c r="AK93" s="694"/>
      <c r="AL93" s="695"/>
      <c r="AM93" s="693">
        <f>IFERROR(AM95+AM97, "")</f>
        <v>0</v>
      </c>
      <c r="AN93" s="694"/>
      <c r="AO93" s="694"/>
      <c r="AP93" s="694"/>
      <c r="AQ93" s="694"/>
      <c r="AR93" s="695"/>
      <c r="AU93" s="63"/>
    </row>
    <row r="94" spans="3:47" s="2" customFormat="1" ht="6.75" customHeight="1" x14ac:dyDescent="0.15">
      <c r="C94" s="662"/>
      <c r="D94" s="663"/>
      <c r="E94" s="675"/>
      <c r="F94" s="676"/>
      <c r="G94" s="676"/>
      <c r="H94" s="676"/>
      <c r="I94" s="676"/>
      <c r="J94" s="676"/>
      <c r="K94" s="676"/>
      <c r="L94" s="676"/>
      <c r="M94" s="676"/>
      <c r="N94" s="676"/>
      <c r="O94" s="676"/>
      <c r="P94" s="676"/>
      <c r="Q94" s="676"/>
      <c r="R94" s="676"/>
      <c r="S94" s="676"/>
      <c r="T94" s="677"/>
      <c r="U94" s="669"/>
      <c r="V94" s="670"/>
      <c r="W94" s="670"/>
      <c r="X94" s="670"/>
      <c r="Y94" s="670"/>
      <c r="Z94" s="671"/>
      <c r="AA94" s="696"/>
      <c r="AB94" s="697"/>
      <c r="AC94" s="697"/>
      <c r="AD94" s="697"/>
      <c r="AE94" s="697"/>
      <c r="AF94" s="698"/>
      <c r="AG94" s="696"/>
      <c r="AH94" s="697"/>
      <c r="AI94" s="697"/>
      <c r="AJ94" s="697"/>
      <c r="AK94" s="697"/>
      <c r="AL94" s="698"/>
      <c r="AM94" s="696"/>
      <c r="AN94" s="697"/>
      <c r="AO94" s="697"/>
      <c r="AP94" s="697"/>
      <c r="AQ94" s="697"/>
      <c r="AR94" s="698"/>
      <c r="AU94" s="63"/>
    </row>
    <row r="95" spans="3:47" s="2" customFormat="1" ht="6.75" customHeight="1" x14ac:dyDescent="0.15">
      <c r="C95" s="662"/>
      <c r="D95" s="663"/>
      <c r="E95" s="675"/>
      <c r="F95" s="676"/>
      <c r="G95" s="676"/>
      <c r="H95" s="676"/>
      <c r="I95" s="676"/>
      <c r="J95" s="676"/>
      <c r="K95" s="676"/>
      <c r="L95" s="676"/>
      <c r="M95" s="676"/>
      <c r="N95" s="676"/>
      <c r="O95" s="676"/>
      <c r="P95" s="676"/>
      <c r="Q95" s="676"/>
      <c r="R95" s="676"/>
      <c r="S95" s="676"/>
      <c r="T95" s="677"/>
      <c r="U95" s="190"/>
      <c r="V95" s="699" t="s">
        <v>177</v>
      </c>
      <c r="W95" s="699"/>
      <c r="X95" s="699"/>
      <c r="Y95" s="699"/>
      <c r="Z95" s="699"/>
      <c r="AA95" s="701">
        <f>'別表１－③（事業所⑪～⑮）'!$MD$52</f>
        <v>0</v>
      </c>
      <c r="AB95" s="701"/>
      <c r="AC95" s="701"/>
      <c r="AD95" s="701"/>
      <c r="AE95" s="701"/>
      <c r="AF95" s="701"/>
      <c r="AG95" s="701">
        <f>'別表１－③（事業所⑪～⑮）'!$MH$52</f>
        <v>0</v>
      </c>
      <c r="AH95" s="701"/>
      <c r="AI95" s="701"/>
      <c r="AJ95" s="701"/>
      <c r="AK95" s="701"/>
      <c r="AL95" s="701"/>
      <c r="AM95" s="701">
        <f>'別表１－③（事業所⑪～⑮）'!$ML$52</f>
        <v>0</v>
      </c>
      <c r="AN95" s="701"/>
      <c r="AO95" s="701"/>
      <c r="AP95" s="701"/>
      <c r="AQ95" s="701"/>
      <c r="AR95" s="701"/>
      <c r="AU95" s="63"/>
    </row>
    <row r="96" spans="3:47" s="2" customFormat="1" ht="6.75" customHeight="1" x14ac:dyDescent="0.15">
      <c r="C96" s="662"/>
      <c r="D96" s="663"/>
      <c r="E96" s="675"/>
      <c r="F96" s="676"/>
      <c r="G96" s="676"/>
      <c r="H96" s="676"/>
      <c r="I96" s="676"/>
      <c r="J96" s="676"/>
      <c r="K96" s="676"/>
      <c r="L96" s="676"/>
      <c r="M96" s="676"/>
      <c r="N96" s="676"/>
      <c r="O96" s="676"/>
      <c r="P96" s="676"/>
      <c r="Q96" s="676"/>
      <c r="R96" s="676"/>
      <c r="S96" s="676"/>
      <c r="T96" s="677"/>
      <c r="U96" s="190"/>
      <c r="V96" s="700"/>
      <c r="W96" s="700"/>
      <c r="X96" s="700"/>
      <c r="Y96" s="700"/>
      <c r="Z96" s="700"/>
      <c r="AA96" s="702"/>
      <c r="AB96" s="702"/>
      <c r="AC96" s="702"/>
      <c r="AD96" s="702"/>
      <c r="AE96" s="702"/>
      <c r="AF96" s="702"/>
      <c r="AG96" s="702"/>
      <c r="AH96" s="702"/>
      <c r="AI96" s="702"/>
      <c r="AJ96" s="702"/>
      <c r="AK96" s="702"/>
      <c r="AL96" s="702"/>
      <c r="AM96" s="702"/>
      <c r="AN96" s="702"/>
      <c r="AO96" s="702"/>
      <c r="AP96" s="702"/>
      <c r="AQ96" s="702"/>
      <c r="AR96" s="702"/>
      <c r="AU96" s="63"/>
    </row>
    <row r="97" spans="3:64" s="2" customFormat="1" ht="6.75" customHeight="1" x14ac:dyDescent="0.15">
      <c r="C97" s="662"/>
      <c r="D97" s="663"/>
      <c r="E97" s="675"/>
      <c r="F97" s="676"/>
      <c r="G97" s="676"/>
      <c r="H97" s="676"/>
      <c r="I97" s="676"/>
      <c r="J97" s="676"/>
      <c r="K97" s="676"/>
      <c r="L97" s="676"/>
      <c r="M97" s="676"/>
      <c r="N97" s="676"/>
      <c r="O97" s="676"/>
      <c r="P97" s="676"/>
      <c r="Q97" s="676"/>
      <c r="R97" s="676"/>
      <c r="S97" s="676"/>
      <c r="T97" s="677"/>
      <c r="U97" s="191"/>
      <c r="V97" s="700" t="s">
        <v>13</v>
      </c>
      <c r="W97" s="700"/>
      <c r="X97" s="700"/>
      <c r="Y97" s="700"/>
      <c r="Z97" s="700"/>
      <c r="AA97" s="702">
        <f>'別表１－③（事業所⑪～⑮）'!$MD$53</f>
        <v>0</v>
      </c>
      <c r="AB97" s="702"/>
      <c r="AC97" s="702"/>
      <c r="AD97" s="702"/>
      <c r="AE97" s="702"/>
      <c r="AF97" s="702"/>
      <c r="AG97" s="702">
        <f>'別表１－③（事業所⑪～⑮）'!$MH$53</f>
        <v>0</v>
      </c>
      <c r="AH97" s="702"/>
      <c r="AI97" s="702"/>
      <c r="AJ97" s="702"/>
      <c r="AK97" s="702"/>
      <c r="AL97" s="702"/>
      <c r="AM97" s="702">
        <f>'別表１－③（事業所⑪～⑮）'!$ML$53</f>
        <v>0</v>
      </c>
      <c r="AN97" s="702"/>
      <c r="AO97" s="702"/>
      <c r="AP97" s="702"/>
      <c r="AQ97" s="702"/>
      <c r="AR97" s="702"/>
      <c r="AU97" s="63"/>
    </row>
    <row r="98" spans="3:64" s="2" customFormat="1" ht="6.75" customHeight="1" x14ac:dyDescent="0.15">
      <c r="C98" s="664"/>
      <c r="D98" s="665"/>
      <c r="E98" s="678"/>
      <c r="F98" s="679"/>
      <c r="G98" s="679"/>
      <c r="H98" s="679"/>
      <c r="I98" s="679"/>
      <c r="J98" s="679"/>
      <c r="K98" s="679"/>
      <c r="L98" s="679"/>
      <c r="M98" s="679"/>
      <c r="N98" s="679"/>
      <c r="O98" s="679"/>
      <c r="P98" s="679"/>
      <c r="Q98" s="679"/>
      <c r="R98" s="679"/>
      <c r="S98" s="679"/>
      <c r="T98" s="680"/>
      <c r="U98" s="192"/>
      <c r="V98" s="703"/>
      <c r="W98" s="703"/>
      <c r="X98" s="703"/>
      <c r="Y98" s="703"/>
      <c r="Z98" s="703"/>
      <c r="AA98" s="704"/>
      <c r="AB98" s="704"/>
      <c r="AC98" s="704"/>
      <c r="AD98" s="704"/>
      <c r="AE98" s="704"/>
      <c r="AF98" s="704"/>
      <c r="AG98" s="704"/>
      <c r="AH98" s="704"/>
      <c r="AI98" s="704"/>
      <c r="AJ98" s="704"/>
      <c r="AK98" s="704"/>
      <c r="AL98" s="704"/>
      <c r="AM98" s="704"/>
      <c r="AN98" s="704"/>
      <c r="AO98" s="704"/>
      <c r="AP98" s="704"/>
      <c r="AQ98" s="704"/>
      <c r="AR98" s="704"/>
      <c r="AU98" s="63"/>
    </row>
    <row r="99" spans="3:64" s="2" customFormat="1" ht="13.5" customHeight="1" x14ac:dyDescent="0.15">
      <c r="C99" s="709" t="s">
        <v>112</v>
      </c>
      <c r="D99" s="710"/>
      <c r="E99" s="710"/>
      <c r="F99" s="710"/>
      <c r="G99" s="710"/>
      <c r="H99" s="710"/>
      <c r="I99" s="710"/>
      <c r="J99" s="710"/>
      <c r="K99" s="710"/>
      <c r="L99" s="710"/>
      <c r="M99" s="710"/>
      <c r="N99" s="710"/>
      <c r="O99" s="710"/>
      <c r="P99" s="710"/>
      <c r="Q99" s="710"/>
      <c r="R99" s="710"/>
      <c r="S99" s="710"/>
      <c r="T99" s="711"/>
      <c r="U99" s="718" t="s">
        <v>56</v>
      </c>
      <c r="V99" s="719"/>
      <c r="W99" s="719"/>
      <c r="X99" s="719"/>
      <c r="Y99" s="719"/>
      <c r="Z99" s="720"/>
      <c r="AA99" s="721">
        <f>IFERROR(AA101+AA100, "")</f>
        <v>0</v>
      </c>
      <c r="AB99" s="722"/>
      <c r="AC99" s="722"/>
      <c r="AD99" s="722"/>
      <c r="AE99" s="722"/>
      <c r="AF99" s="723"/>
      <c r="AG99" s="721">
        <f>IFERROR(AG101+AG100, "")</f>
        <v>0</v>
      </c>
      <c r="AH99" s="722"/>
      <c r="AI99" s="722"/>
      <c r="AJ99" s="722"/>
      <c r="AK99" s="722"/>
      <c r="AL99" s="723"/>
      <c r="AM99" s="721">
        <f>IFERROR(AM101+AM100, "")</f>
        <v>0</v>
      </c>
      <c r="AN99" s="722"/>
      <c r="AO99" s="722"/>
      <c r="AP99" s="722"/>
      <c r="AQ99" s="722"/>
      <c r="AR99" s="723"/>
      <c r="AS99" s="4"/>
      <c r="AU99" s="64"/>
    </row>
    <row r="100" spans="3:64" s="2" customFormat="1" ht="13.5" customHeight="1" x14ac:dyDescent="0.15">
      <c r="C100" s="712"/>
      <c r="D100" s="713"/>
      <c r="E100" s="713"/>
      <c r="F100" s="713"/>
      <c r="G100" s="713"/>
      <c r="H100" s="713"/>
      <c r="I100" s="713"/>
      <c r="J100" s="713"/>
      <c r="K100" s="713"/>
      <c r="L100" s="713"/>
      <c r="M100" s="713"/>
      <c r="N100" s="713"/>
      <c r="O100" s="713"/>
      <c r="P100" s="713"/>
      <c r="Q100" s="713"/>
      <c r="R100" s="713"/>
      <c r="S100" s="713"/>
      <c r="T100" s="714"/>
      <c r="U100" s="191"/>
      <c r="V100" s="724" t="s">
        <v>177</v>
      </c>
      <c r="W100" s="725"/>
      <c r="X100" s="725"/>
      <c r="Y100" s="725"/>
      <c r="Z100" s="726"/>
      <c r="AA100" s="727">
        <f>SUM(AA11,AA17,AA23,AA29,AA35,AA41,AA47,AA53,AA59,AA65,AA71,AA77,AA83,AA89,AA95)</f>
        <v>0</v>
      </c>
      <c r="AB100" s="728"/>
      <c r="AC100" s="728"/>
      <c r="AD100" s="728"/>
      <c r="AE100" s="728"/>
      <c r="AF100" s="729"/>
      <c r="AG100" s="727">
        <f>SUM(AG11,AG17,AG23,AG29,AG35,AG41,AG47,AG53,AG59,AG65,AG71,AG77,AG83,AG89,AG95)</f>
        <v>0</v>
      </c>
      <c r="AH100" s="728"/>
      <c r="AI100" s="728"/>
      <c r="AJ100" s="728"/>
      <c r="AK100" s="728"/>
      <c r="AL100" s="729"/>
      <c r="AM100" s="727">
        <f>SUM(AM11,AM17,AM23,AM29,AM35,AM41,AM47,AM53,AM59,AM65,AM71,AM77,AM83,AM89,AM95)</f>
        <v>0</v>
      </c>
      <c r="AN100" s="728"/>
      <c r="AO100" s="728"/>
      <c r="AP100" s="728"/>
      <c r="AQ100" s="728"/>
      <c r="AR100" s="729"/>
      <c r="AS100" s="4"/>
      <c r="AU100" s="64"/>
    </row>
    <row r="101" spans="3:64" s="2" customFormat="1" ht="13.5" customHeight="1" x14ac:dyDescent="0.15">
      <c r="C101" s="715"/>
      <c r="D101" s="716"/>
      <c r="E101" s="716"/>
      <c r="F101" s="716"/>
      <c r="G101" s="716"/>
      <c r="H101" s="716"/>
      <c r="I101" s="716"/>
      <c r="J101" s="716"/>
      <c r="K101" s="716"/>
      <c r="L101" s="716"/>
      <c r="M101" s="716"/>
      <c r="N101" s="716"/>
      <c r="O101" s="716"/>
      <c r="P101" s="716"/>
      <c r="Q101" s="716"/>
      <c r="R101" s="716"/>
      <c r="S101" s="716"/>
      <c r="T101" s="717"/>
      <c r="U101" s="193"/>
      <c r="V101" s="730" t="s">
        <v>13</v>
      </c>
      <c r="W101" s="731"/>
      <c r="X101" s="731"/>
      <c r="Y101" s="731"/>
      <c r="Z101" s="732"/>
      <c r="AA101" s="705">
        <f>SUM(AA13,AA19,AA25,AA31,AA37,AA43,AA49,AA55,AA61,AA67,AA73,AA79,AA85,AA91,AA97)</f>
        <v>0</v>
      </c>
      <c r="AB101" s="706"/>
      <c r="AC101" s="706"/>
      <c r="AD101" s="706"/>
      <c r="AE101" s="706"/>
      <c r="AF101" s="707"/>
      <c r="AG101" s="705">
        <f>SUM(AG13,AG19,AG25,AG31,AG37,AG43,AG49,AG55,AG61,AG67,AG73,AG79,AG85,AG91,AG97)</f>
        <v>0</v>
      </c>
      <c r="AH101" s="706"/>
      <c r="AI101" s="706"/>
      <c r="AJ101" s="706"/>
      <c r="AK101" s="706"/>
      <c r="AL101" s="707"/>
      <c r="AM101" s="705">
        <f>SUM(AM13,AM19,AM25,AM31,AM37,AM43,AM49,AM55,AM61,AM67,AM73,AM79,AM85,AM91,AM97)</f>
        <v>0</v>
      </c>
      <c r="AN101" s="706"/>
      <c r="AO101" s="706"/>
      <c r="AP101" s="706"/>
      <c r="AQ101" s="706"/>
      <c r="AR101" s="707"/>
      <c r="AS101" s="4"/>
      <c r="AU101" s="64"/>
    </row>
    <row r="102" spans="3:64" s="9" customFormat="1" ht="6.75" customHeight="1" x14ac:dyDescent="0.15">
      <c r="C102" s="162"/>
      <c r="D102" s="162"/>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U102" s="61"/>
    </row>
    <row r="103" spans="3:64" s="12" customFormat="1" ht="12.75" customHeight="1" x14ac:dyDescent="0.15">
      <c r="C103" s="5" t="s">
        <v>41</v>
      </c>
      <c r="D103" s="5"/>
      <c r="E103" s="43">
        <v>1</v>
      </c>
      <c r="F103" s="708" t="s">
        <v>212</v>
      </c>
      <c r="G103" s="708"/>
      <c r="H103" s="708"/>
      <c r="I103" s="708"/>
      <c r="J103" s="708"/>
      <c r="K103" s="708"/>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c r="AO103" s="708"/>
      <c r="AP103" s="708"/>
      <c r="AQ103" s="708"/>
      <c r="AR103" s="708"/>
      <c r="AU103" s="62"/>
    </row>
    <row r="104" spans="3:64" s="9" customFormat="1" ht="12.75" customHeight="1" x14ac:dyDescent="0.15">
      <c r="C104" s="6"/>
      <c r="D104" s="6"/>
      <c r="E104" s="161"/>
      <c r="F104" s="708"/>
      <c r="G104" s="708"/>
      <c r="H104" s="708"/>
      <c r="I104" s="708"/>
      <c r="J104" s="708"/>
      <c r="K104" s="708"/>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c r="AO104" s="708"/>
      <c r="AP104" s="708"/>
      <c r="AQ104" s="708"/>
      <c r="AR104" s="708"/>
      <c r="AU104" s="61"/>
    </row>
    <row r="105" spans="3:64" s="12" customFormat="1" ht="65.25" customHeight="1" x14ac:dyDescent="0.15">
      <c r="C105" s="27"/>
      <c r="D105" s="27"/>
      <c r="E105" s="84">
        <v>2</v>
      </c>
      <c r="F105" s="482" t="s">
        <v>199</v>
      </c>
      <c r="G105" s="734"/>
      <c r="H105" s="734"/>
      <c r="I105" s="734"/>
      <c r="J105" s="734"/>
      <c r="K105" s="734"/>
      <c r="L105" s="734"/>
      <c r="M105" s="734"/>
      <c r="N105" s="734"/>
      <c r="O105" s="734"/>
      <c r="P105" s="734"/>
      <c r="Q105" s="734"/>
      <c r="R105" s="734"/>
      <c r="S105" s="734"/>
      <c r="T105" s="734"/>
      <c r="U105" s="734"/>
      <c r="V105" s="734"/>
      <c r="W105" s="734"/>
      <c r="X105" s="734"/>
      <c r="Y105" s="734"/>
      <c r="Z105" s="734"/>
      <c r="AA105" s="734"/>
      <c r="AB105" s="734"/>
      <c r="AC105" s="734"/>
      <c r="AD105" s="734"/>
      <c r="AE105" s="734"/>
      <c r="AF105" s="734"/>
      <c r="AG105" s="734"/>
      <c r="AH105" s="734"/>
      <c r="AI105" s="734"/>
      <c r="AJ105" s="734"/>
      <c r="AK105" s="734"/>
      <c r="AL105" s="734"/>
      <c r="AM105" s="734"/>
      <c r="AN105" s="734"/>
      <c r="AO105" s="734"/>
      <c r="AP105" s="734"/>
      <c r="AQ105" s="734"/>
      <c r="AR105" s="734"/>
      <c r="AS105" s="86"/>
      <c r="AT105" s="86"/>
      <c r="AU105" s="86"/>
      <c r="AV105" s="86"/>
      <c r="AW105" s="86"/>
      <c r="AX105" s="86"/>
      <c r="AY105" s="86"/>
      <c r="AZ105" s="86"/>
      <c r="BA105" s="86"/>
      <c r="BB105" s="86"/>
      <c r="BC105" s="86"/>
      <c r="BD105" s="86"/>
      <c r="BE105" s="86"/>
      <c r="BF105" s="86"/>
      <c r="BG105" s="86"/>
      <c r="BH105" s="86"/>
      <c r="BI105" s="86"/>
      <c r="BL105" s="62"/>
    </row>
    <row r="106" spans="3:64" s="9" customFormat="1" ht="24.75" customHeight="1" x14ac:dyDescent="0.15">
      <c r="C106" s="6"/>
      <c r="D106" s="6"/>
      <c r="E106" s="85">
        <v>3</v>
      </c>
      <c r="F106" s="733" t="s">
        <v>137</v>
      </c>
      <c r="G106" s="733"/>
      <c r="H106" s="733"/>
      <c r="I106" s="733"/>
      <c r="J106" s="733"/>
      <c r="K106" s="733"/>
      <c r="L106" s="733"/>
      <c r="M106" s="733"/>
      <c r="N106" s="733"/>
      <c r="O106" s="733"/>
      <c r="P106" s="733"/>
      <c r="Q106" s="733"/>
      <c r="R106" s="733"/>
      <c r="S106" s="733"/>
      <c r="T106" s="733"/>
      <c r="U106" s="733"/>
      <c r="V106" s="733"/>
      <c r="W106" s="733"/>
      <c r="X106" s="733"/>
      <c r="Y106" s="733"/>
      <c r="Z106" s="733"/>
      <c r="AA106" s="733"/>
      <c r="AB106" s="733"/>
      <c r="AC106" s="733"/>
      <c r="AD106" s="733"/>
      <c r="AE106" s="733"/>
      <c r="AF106" s="733"/>
      <c r="AG106" s="733"/>
      <c r="AH106" s="733"/>
      <c r="AI106" s="733"/>
      <c r="AJ106" s="733"/>
      <c r="AK106" s="733"/>
      <c r="AL106" s="733"/>
      <c r="AM106" s="733"/>
      <c r="AN106" s="733"/>
      <c r="AO106" s="733"/>
      <c r="AP106" s="733"/>
      <c r="AQ106" s="733"/>
      <c r="AR106" s="733"/>
      <c r="AU106" s="1"/>
    </row>
    <row r="107" spans="3:64" x14ac:dyDescent="0.15">
      <c r="E107" s="11"/>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c r="AB107" s="500"/>
      <c r="AC107" s="500"/>
      <c r="AD107" s="500"/>
      <c r="AE107" s="500"/>
      <c r="AF107" s="500"/>
      <c r="AG107" s="500"/>
      <c r="AH107" s="500"/>
      <c r="AI107" s="500"/>
      <c r="AJ107" s="500"/>
      <c r="AK107" s="500"/>
      <c r="AL107" s="500"/>
      <c r="AM107" s="500"/>
      <c r="AN107" s="500"/>
      <c r="AO107" s="500"/>
    </row>
  </sheetData>
  <mergeCells count="252">
    <mergeCell ref="AM81:AR82"/>
    <mergeCell ref="V83:Z84"/>
    <mergeCell ref="AA83:AF84"/>
    <mergeCell ref="AG83:AL84"/>
    <mergeCell ref="AM83:AR84"/>
    <mergeCell ref="E84:T86"/>
    <mergeCell ref="V85:Z86"/>
    <mergeCell ref="AA85:AF86"/>
    <mergeCell ref="AG85:AL86"/>
    <mergeCell ref="AM85:AR86"/>
    <mergeCell ref="AM75:AR76"/>
    <mergeCell ref="V77:Z78"/>
    <mergeCell ref="AA77:AF78"/>
    <mergeCell ref="AG77:AL78"/>
    <mergeCell ref="AM77:AR78"/>
    <mergeCell ref="E78:T80"/>
    <mergeCell ref="V79:Z80"/>
    <mergeCell ref="AA79:AF80"/>
    <mergeCell ref="AG79:AL80"/>
    <mergeCell ref="AM79:AR80"/>
    <mergeCell ref="C63:D68"/>
    <mergeCell ref="E63:T65"/>
    <mergeCell ref="U63:Z64"/>
    <mergeCell ref="AA63:AF64"/>
    <mergeCell ref="AG63:AL64"/>
    <mergeCell ref="AM63:AR64"/>
    <mergeCell ref="V65:Z66"/>
    <mergeCell ref="AA65:AF66"/>
    <mergeCell ref="AG65:AL66"/>
    <mergeCell ref="AM65:AR66"/>
    <mergeCell ref="E66:T68"/>
    <mergeCell ref="V67:Z68"/>
    <mergeCell ref="AA67:AF68"/>
    <mergeCell ref="AG67:AL68"/>
    <mergeCell ref="AM67:AR68"/>
    <mergeCell ref="C57:D62"/>
    <mergeCell ref="E57:T59"/>
    <mergeCell ref="U57:Z58"/>
    <mergeCell ref="AA57:AF58"/>
    <mergeCell ref="AG57:AL58"/>
    <mergeCell ref="AM57:AR58"/>
    <mergeCell ref="V59:Z60"/>
    <mergeCell ref="AA59:AF60"/>
    <mergeCell ref="AG59:AL60"/>
    <mergeCell ref="AM59:AR60"/>
    <mergeCell ref="E60:T62"/>
    <mergeCell ref="V61:Z62"/>
    <mergeCell ref="AA61:AF62"/>
    <mergeCell ref="AG61:AL62"/>
    <mergeCell ref="AM61:AR62"/>
    <mergeCell ref="AM49:AR50"/>
    <mergeCell ref="C51:D56"/>
    <mergeCell ref="E51:T53"/>
    <mergeCell ref="U51:Z52"/>
    <mergeCell ref="AA51:AF52"/>
    <mergeCell ref="AG51:AL52"/>
    <mergeCell ref="AM51:AR52"/>
    <mergeCell ref="V53:Z54"/>
    <mergeCell ref="AA53:AF54"/>
    <mergeCell ref="AG53:AL54"/>
    <mergeCell ref="AM53:AR54"/>
    <mergeCell ref="E54:T56"/>
    <mergeCell ref="V55:Z56"/>
    <mergeCell ref="AA55:AF56"/>
    <mergeCell ref="AG55:AL56"/>
    <mergeCell ref="AM55:AR56"/>
    <mergeCell ref="AM39:AR40"/>
    <mergeCell ref="V41:Z42"/>
    <mergeCell ref="AA41:AF42"/>
    <mergeCell ref="AG41:AL42"/>
    <mergeCell ref="AM41:AR42"/>
    <mergeCell ref="E42:T44"/>
    <mergeCell ref="V43:Z44"/>
    <mergeCell ref="AA43:AF44"/>
    <mergeCell ref="AG43:AL44"/>
    <mergeCell ref="AM43:AR44"/>
    <mergeCell ref="AM69:AR70"/>
    <mergeCell ref="V71:Z72"/>
    <mergeCell ref="AA71:AF72"/>
    <mergeCell ref="AG71:AL72"/>
    <mergeCell ref="AM71:AR72"/>
    <mergeCell ref="V73:Z74"/>
    <mergeCell ref="AA73:AF74"/>
    <mergeCell ref="AG73:AL74"/>
    <mergeCell ref="AM73:AR74"/>
    <mergeCell ref="AM33:AR34"/>
    <mergeCell ref="V35:Z36"/>
    <mergeCell ref="AA35:AF36"/>
    <mergeCell ref="AG35:AL36"/>
    <mergeCell ref="AM35:AR36"/>
    <mergeCell ref="V37:Z38"/>
    <mergeCell ref="AA37:AF38"/>
    <mergeCell ref="AG37:AL38"/>
    <mergeCell ref="AM37:AR38"/>
    <mergeCell ref="AM27:AR28"/>
    <mergeCell ref="V29:Z30"/>
    <mergeCell ref="AA29:AF30"/>
    <mergeCell ref="AG29:AL30"/>
    <mergeCell ref="AM29:AR30"/>
    <mergeCell ref="V31:Z32"/>
    <mergeCell ref="AA31:AF32"/>
    <mergeCell ref="AG31:AL32"/>
    <mergeCell ref="AM31:AR32"/>
    <mergeCell ref="AM21:AR22"/>
    <mergeCell ref="V23:Z24"/>
    <mergeCell ref="AA23:AF24"/>
    <mergeCell ref="AG23:AL24"/>
    <mergeCell ref="AM23:AR24"/>
    <mergeCell ref="V25:Z26"/>
    <mergeCell ref="AA25:AF26"/>
    <mergeCell ref="AG25:AL26"/>
    <mergeCell ref="AM25:AR26"/>
    <mergeCell ref="AA21:AF22"/>
    <mergeCell ref="AM15:AR16"/>
    <mergeCell ref="V17:Z18"/>
    <mergeCell ref="AA17:AF18"/>
    <mergeCell ref="AG17:AL18"/>
    <mergeCell ref="AM17:AR18"/>
    <mergeCell ref="V19:Z20"/>
    <mergeCell ref="AA19:AF20"/>
    <mergeCell ref="AG19:AL20"/>
    <mergeCell ref="AM19:AR20"/>
    <mergeCell ref="AM9:AR10"/>
    <mergeCell ref="V11:Z12"/>
    <mergeCell ref="V13:Z14"/>
    <mergeCell ref="AA11:AF12"/>
    <mergeCell ref="AG11:AL12"/>
    <mergeCell ref="AM11:AR12"/>
    <mergeCell ref="AA13:AF14"/>
    <mergeCell ref="AG13:AL14"/>
    <mergeCell ref="AM13:AR14"/>
    <mergeCell ref="E33:T35"/>
    <mergeCell ref="E30:T32"/>
    <mergeCell ref="E27:T29"/>
    <mergeCell ref="E24:T26"/>
    <mergeCell ref="C21:D26"/>
    <mergeCell ref="U21:Z22"/>
    <mergeCell ref="U9:Z10"/>
    <mergeCell ref="AA9:AF10"/>
    <mergeCell ref="AG9:AL10"/>
    <mergeCell ref="C15:D20"/>
    <mergeCell ref="U15:Z16"/>
    <mergeCell ref="AA15:AF16"/>
    <mergeCell ref="AG15:AL16"/>
    <mergeCell ref="AG21:AL22"/>
    <mergeCell ref="C27:D32"/>
    <mergeCell ref="U27:Z28"/>
    <mergeCell ref="AA27:AF28"/>
    <mergeCell ref="AG27:AL28"/>
    <mergeCell ref="C33:D38"/>
    <mergeCell ref="U33:Z34"/>
    <mergeCell ref="AA33:AF34"/>
    <mergeCell ref="AG33:AL34"/>
    <mergeCell ref="E36:T38"/>
    <mergeCell ref="F107:AO107"/>
    <mergeCell ref="AA101:AF101"/>
    <mergeCell ref="AM101:AR101"/>
    <mergeCell ref="F103:AR104"/>
    <mergeCell ref="C99:T101"/>
    <mergeCell ref="U99:Z99"/>
    <mergeCell ref="AA99:AF99"/>
    <mergeCell ref="AG99:AL99"/>
    <mergeCell ref="AM99:AR99"/>
    <mergeCell ref="V100:Z100"/>
    <mergeCell ref="AA100:AF100"/>
    <mergeCell ref="AM100:AR100"/>
    <mergeCell ref="AG100:AL100"/>
    <mergeCell ref="AG101:AL101"/>
    <mergeCell ref="V101:Z101"/>
    <mergeCell ref="F106:AR106"/>
    <mergeCell ref="F105:AR105"/>
    <mergeCell ref="AM93:AR94"/>
    <mergeCell ref="V95:Z96"/>
    <mergeCell ref="AA95:AF96"/>
    <mergeCell ref="AG95:AL96"/>
    <mergeCell ref="AM95:AR96"/>
    <mergeCell ref="E96:T98"/>
    <mergeCell ref="C87:D92"/>
    <mergeCell ref="U87:Z88"/>
    <mergeCell ref="AA87:AF88"/>
    <mergeCell ref="AG87:AL88"/>
    <mergeCell ref="AM87:AR88"/>
    <mergeCell ref="V89:Z90"/>
    <mergeCell ref="AA89:AF90"/>
    <mergeCell ref="AG89:AL90"/>
    <mergeCell ref="AM89:AR90"/>
    <mergeCell ref="V91:Z92"/>
    <mergeCell ref="AA91:AF92"/>
    <mergeCell ref="AG91:AL92"/>
    <mergeCell ref="AM91:AR92"/>
    <mergeCell ref="V97:Z98"/>
    <mergeCell ref="AA97:AF98"/>
    <mergeCell ref="AG97:AL98"/>
    <mergeCell ref="AM97:AR98"/>
    <mergeCell ref="E93:T95"/>
    <mergeCell ref="E90:T92"/>
    <mergeCell ref="E87:T89"/>
    <mergeCell ref="E72:T74"/>
    <mergeCell ref="C93:D98"/>
    <mergeCell ref="U93:Z94"/>
    <mergeCell ref="AA93:AF94"/>
    <mergeCell ref="AG93:AL94"/>
    <mergeCell ref="AA69:AF70"/>
    <mergeCell ref="AG69:AL70"/>
    <mergeCell ref="C75:D80"/>
    <mergeCell ref="E75:T77"/>
    <mergeCell ref="U75:Z76"/>
    <mergeCell ref="AA75:AF76"/>
    <mergeCell ref="AG75:AL76"/>
    <mergeCell ref="C81:D86"/>
    <mergeCell ref="E81:T83"/>
    <mergeCell ref="U81:Z82"/>
    <mergeCell ref="AA81:AF82"/>
    <mergeCell ref="AG81:AL82"/>
    <mergeCell ref="C39:D44"/>
    <mergeCell ref="E39:T41"/>
    <mergeCell ref="U39:Z40"/>
    <mergeCell ref="AA39:AF40"/>
    <mergeCell ref="AG39:AL40"/>
    <mergeCell ref="C45:D50"/>
    <mergeCell ref="E45:T47"/>
    <mergeCell ref="U45:Z46"/>
    <mergeCell ref="AA45:AF46"/>
    <mergeCell ref="AG45:AL46"/>
    <mergeCell ref="E48:T50"/>
    <mergeCell ref="V49:Z50"/>
    <mergeCell ref="AA49:AF50"/>
    <mergeCell ref="AG49:AL50"/>
    <mergeCell ref="AU8:CN8"/>
    <mergeCell ref="C69:D74"/>
    <mergeCell ref="U69:Z70"/>
    <mergeCell ref="E69:T71"/>
    <mergeCell ref="E18:T20"/>
    <mergeCell ref="E21:T23"/>
    <mergeCell ref="C3:AR4"/>
    <mergeCell ref="C5:AR6"/>
    <mergeCell ref="C7:D8"/>
    <mergeCell ref="E7:T8"/>
    <mergeCell ref="U7:AR7"/>
    <mergeCell ref="E15:T17"/>
    <mergeCell ref="C9:D14"/>
    <mergeCell ref="AG8:AL8"/>
    <mergeCell ref="U8:Z8"/>
    <mergeCell ref="AA8:AF8"/>
    <mergeCell ref="AM45:AR46"/>
    <mergeCell ref="V47:Z48"/>
    <mergeCell ref="AA47:AF48"/>
    <mergeCell ref="AG47:AL48"/>
    <mergeCell ref="AM47:AR48"/>
    <mergeCell ref="AM8:AR8"/>
    <mergeCell ref="E9:T11"/>
    <mergeCell ref="E12:T14"/>
  </mergeCells>
  <phoneticPr fontId="2"/>
  <conditionalFormatting sqref="E12:T14 E18:T20 E24:T26 E30:T32 E36:T38 E42:T44 E48:T50 E54:T56 E60:T62 E66:T68 E72:T74 E78:T80 E84:T86 E90:T92 E96:T98">
    <cfRule type="cellIs" dxfId="23" priority="1" operator="equal">
      <formula>""</formula>
    </cfRule>
  </conditionalFormatting>
  <printOptions horizontalCentered="1"/>
  <pageMargins left="0.51181102362204722" right="0.51181102362204722" top="0.39370078740157483" bottom="0.39370078740157483" header="0.31496062992125984" footer="0.19685039370078741"/>
  <pageSetup paperSize="9" scale="9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PL58"/>
  <sheetViews>
    <sheetView showGridLines="0" showZeros="0" view="pageLayout" zoomScale="70" zoomScaleNormal="90" zoomScaleSheetLayoutView="70" zoomScalePageLayoutView="70" workbookViewId="0">
      <selection activeCell="AH49" sqref="AH49:AK49"/>
    </sheetView>
  </sheetViews>
  <sheetFormatPr defaultColWidth="2.25" defaultRowHeight="13.5" x14ac:dyDescent="0.15"/>
  <cols>
    <col min="1" max="2" width="2.25" style="102"/>
    <col min="3" max="3" width="3.25" style="102" customWidth="1"/>
    <col min="4" max="4" width="3.125" style="102" customWidth="1"/>
    <col min="5" max="45" width="2.25" style="102"/>
    <col min="46" max="57" width="2.25" style="1" customWidth="1"/>
    <col min="58" max="68" width="2.25" style="102"/>
    <col min="69" max="70" width="2.25" style="102" customWidth="1"/>
    <col min="71" max="73" width="2.25" style="102"/>
    <col min="74" max="74" width="3.25" style="102" customWidth="1"/>
    <col min="75" max="75" width="3.125" style="102" customWidth="1"/>
    <col min="76" max="116" width="2.25" style="102"/>
    <col min="117" max="128" width="2.25" style="1" customWidth="1"/>
    <col min="129" max="139" width="2.25" style="102"/>
    <col min="140" max="141" width="2.25" style="102" customWidth="1"/>
    <col min="142" max="144" width="2.25" style="102"/>
    <col min="145" max="145" width="3.25" style="102" customWidth="1"/>
    <col min="146" max="146" width="3.125" style="102" customWidth="1"/>
    <col min="147" max="187" width="2.25" style="102"/>
    <col min="188" max="199" width="2.25" style="1" customWidth="1"/>
    <col min="200" max="210" width="2.25" style="102"/>
    <col min="211" max="212" width="2.25" style="102" customWidth="1"/>
    <col min="213" max="215" width="2.25" style="102"/>
    <col min="216" max="216" width="3.25" style="102" customWidth="1"/>
    <col min="217" max="217" width="3.125" style="102" customWidth="1"/>
    <col min="218" max="258" width="2.25" style="102"/>
    <col min="259" max="270" width="2.25" style="1" customWidth="1"/>
    <col min="271" max="281" width="2.25" style="102"/>
    <col min="282" max="283" width="2.25" style="102" customWidth="1"/>
    <col min="284" max="286" width="2.25" style="102"/>
    <col min="287" max="287" width="3.25" style="102" customWidth="1"/>
    <col min="288" max="288" width="3.125" style="102" customWidth="1"/>
    <col min="289" max="329" width="2.25" style="102"/>
    <col min="330" max="341" width="2.25" style="1" customWidth="1"/>
    <col min="342" max="352" width="2.25" style="102"/>
    <col min="353" max="354" width="2.25" style="102" customWidth="1"/>
    <col min="355" max="380" width="2.25" style="102"/>
    <col min="381" max="418" width="0" style="102" hidden="1" customWidth="1"/>
    <col min="419" max="419" width="2.375" style="102" hidden="1" customWidth="1"/>
    <col min="420" max="423" width="0" style="102" hidden="1" customWidth="1"/>
    <col min="424" max="424" width="2.25" style="102" hidden="1" customWidth="1"/>
    <col min="425" max="425" width="0" style="102" hidden="1" customWidth="1"/>
    <col min="426" max="16384" width="2.25" style="102"/>
  </cols>
  <sheetData>
    <row r="3" spans="3:424" s="100" customFormat="1" ht="9.75" customHeight="1" x14ac:dyDescent="0.15">
      <c r="C3" s="835" t="s">
        <v>96</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99"/>
      <c r="BV3" s="835" t="s">
        <v>96</v>
      </c>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170"/>
      <c r="EO3" s="835" t="s">
        <v>96</v>
      </c>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836"/>
      <c r="GF3" s="836"/>
      <c r="GG3" s="836"/>
      <c r="GH3" s="836"/>
      <c r="GI3" s="836"/>
      <c r="GJ3" s="836"/>
      <c r="GK3" s="836"/>
      <c r="GL3" s="836"/>
      <c r="GM3" s="836"/>
      <c r="GN3" s="836"/>
      <c r="GO3" s="836"/>
      <c r="GP3" s="836"/>
      <c r="GQ3" s="836"/>
      <c r="GR3" s="836"/>
      <c r="GS3" s="836"/>
      <c r="GT3" s="836"/>
      <c r="GU3" s="836"/>
      <c r="GV3" s="836"/>
      <c r="GW3" s="836"/>
      <c r="GX3" s="836"/>
      <c r="GY3" s="836"/>
      <c r="GZ3" s="836"/>
      <c r="HA3" s="836"/>
      <c r="HB3" s="836"/>
      <c r="HC3" s="836"/>
      <c r="HD3" s="170"/>
      <c r="HH3" s="835" t="s">
        <v>96</v>
      </c>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170"/>
      <c r="KA3" s="835" t="s">
        <v>96</v>
      </c>
      <c r="KB3" s="836"/>
      <c r="KC3" s="836"/>
      <c r="KD3" s="836"/>
      <c r="KE3" s="836"/>
      <c r="KF3" s="836"/>
      <c r="KG3" s="836"/>
      <c r="KH3" s="836"/>
      <c r="KI3" s="836"/>
      <c r="KJ3" s="836"/>
      <c r="KK3" s="836"/>
      <c r="KL3" s="836"/>
      <c r="KM3" s="836"/>
      <c r="KN3" s="836"/>
      <c r="KO3" s="836"/>
      <c r="KP3" s="836"/>
      <c r="KQ3" s="836"/>
      <c r="KR3" s="836"/>
      <c r="KS3" s="836"/>
      <c r="KT3" s="836"/>
      <c r="KU3" s="836"/>
      <c r="KV3" s="836"/>
      <c r="KW3" s="836"/>
      <c r="KX3" s="836"/>
      <c r="KY3" s="836"/>
      <c r="KZ3" s="836"/>
      <c r="LA3" s="836"/>
      <c r="LB3" s="836"/>
      <c r="LC3" s="836"/>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170"/>
    </row>
    <row r="4" spans="3:424" s="100" customFormat="1" ht="9.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99"/>
      <c r="BV4" s="836"/>
      <c r="BW4" s="836"/>
      <c r="BX4" s="836"/>
      <c r="BY4" s="836"/>
      <c r="BZ4" s="836"/>
      <c r="CA4" s="836"/>
      <c r="CB4" s="836"/>
      <c r="CC4" s="836"/>
      <c r="CD4" s="836"/>
      <c r="CE4" s="836"/>
      <c r="CF4" s="836"/>
      <c r="CG4" s="836"/>
      <c r="CH4" s="836"/>
      <c r="CI4" s="836"/>
      <c r="CJ4" s="836"/>
      <c r="CK4" s="836"/>
      <c r="CL4" s="836"/>
      <c r="CM4" s="836"/>
      <c r="CN4" s="836"/>
      <c r="CO4" s="836"/>
      <c r="CP4" s="836"/>
      <c r="CQ4" s="836"/>
      <c r="CR4" s="836"/>
      <c r="CS4" s="836"/>
      <c r="CT4" s="836"/>
      <c r="CU4" s="836"/>
      <c r="CV4" s="836"/>
      <c r="CW4" s="836"/>
      <c r="CX4" s="836"/>
      <c r="CY4" s="836"/>
      <c r="CZ4" s="836"/>
      <c r="DA4" s="836"/>
      <c r="DB4" s="836"/>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170"/>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836"/>
      <c r="GF4" s="836"/>
      <c r="GG4" s="836"/>
      <c r="GH4" s="836"/>
      <c r="GI4" s="836"/>
      <c r="GJ4" s="836"/>
      <c r="GK4" s="836"/>
      <c r="GL4" s="836"/>
      <c r="GM4" s="836"/>
      <c r="GN4" s="836"/>
      <c r="GO4" s="836"/>
      <c r="GP4" s="836"/>
      <c r="GQ4" s="836"/>
      <c r="GR4" s="836"/>
      <c r="GS4" s="836"/>
      <c r="GT4" s="836"/>
      <c r="GU4" s="836"/>
      <c r="GV4" s="836"/>
      <c r="GW4" s="836"/>
      <c r="GX4" s="836"/>
      <c r="GY4" s="836"/>
      <c r="GZ4" s="836"/>
      <c r="HA4" s="836"/>
      <c r="HB4" s="836"/>
      <c r="HC4" s="836"/>
      <c r="HD4" s="170"/>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170"/>
      <c r="KA4" s="836"/>
      <c r="KB4" s="836"/>
      <c r="KC4" s="836"/>
      <c r="KD4" s="836"/>
      <c r="KE4" s="836"/>
      <c r="KF4" s="836"/>
      <c r="KG4" s="836"/>
      <c r="KH4" s="836"/>
      <c r="KI4" s="836"/>
      <c r="KJ4" s="836"/>
      <c r="KK4" s="836"/>
      <c r="KL4" s="836"/>
      <c r="KM4" s="836"/>
      <c r="KN4" s="836"/>
      <c r="KO4" s="836"/>
      <c r="KP4" s="836"/>
      <c r="KQ4" s="836"/>
      <c r="KR4" s="836"/>
      <c r="KS4" s="836"/>
      <c r="KT4" s="836"/>
      <c r="KU4" s="836"/>
      <c r="KV4" s="836"/>
      <c r="KW4" s="836"/>
      <c r="KX4" s="836"/>
      <c r="KY4" s="836"/>
      <c r="KZ4" s="836"/>
      <c r="LA4" s="836"/>
      <c r="LB4" s="836"/>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170"/>
    </row>
    <row r="5" spans="3:424" s="100" customFormat="1" ht="9.75" customHeight="1" x14ac:dyDescent="0.15">
      <c r="C5" s="837" t="s">
        <v>188</v>
      </c>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9" t="s">
        <v>189</v>
      </c>
      <c r="AZ5" s="839"/>
      <c r="BA5" s="839"/>
      <c r="BB5" s="839"/>
      <c r="BC5" s="839"/>
      <c r="BD5" s="841"/>
      <c r="BE5" s="841"/>
      <c r="BF5" s="841"/>
      <c r="BG5" s="841"/>
      <c r="BH5" s="841"/>
      <c r="BI5" s="841"/>
      <c r="BJ5" s="841"/>
      <c r="BK5" s="841"/>
      <c r="BL5" s="841"/>
      <c r="BM5" s="841"/>
      <c r="BN5" s="841"/>
      <c r="BO5" s="841"/>
      <c r="BP5" s="843" t="s">
        <v>190</v>
      </c>
      <c r="BQ5" s="843"/>
      <c r="BR5" s="101"/>
      <c r="BV5" s="837" t="s">
        <v>188</v>
      </c>
      <c r="BW5" s="837"/>
      <c r="BX5" s="837"/>
      <c r="BY5" s="837"/>
      <c r="BZ5" s="837"/>
      <c r="CA5" s="837"/>
      <c r="CB5" s="837"/>
      <c r="CC5" s="837"/>
      <c r="CD5" s="837"/>
      <c r="CE5" s="837"/>
      <c r="CF5" s="837"/>
      <c r="CG5" s="837"/>
      <c r="CH5" s="837"/>
      <c r="CI5" s="837"/>
      <c r="CJ5" s="837"/>
      <c r="CK5" s="837"/>
      <c r="CL5" s="837"/>
      <c r="CM5" s="837"/>
      <c r="CN5" s="837"/>
      <c r="CO5" s="837"/>
      <c r="CP5" s="837"/>
      <c r="CQ5" s="837"/>
      <c r="CR5" s="837"/>
      <c r="CS5" s="837"/>
      <c r="CT5" s="837"/>
      <c r="CU5" s="837"/>
      <c r="CV5" s="837"/>
      <c r="CW5" s="837"/>
      <c r="CX5" s="837"/>
      <c r="CY5" s="837"/>
      <c r="CZ5" s="837"/>
      <c r="DA5" s="837"/>
      <c r="DB5" s="837"/>
      <c r="DC5" s="837"/>
      <c r="DD5" s="837"/>
      <c r="DE5" s="837"/>
      <c r="DF5" s="837"/>
      <c r="DG5" s="837"/>
      <c r="DH5" s="837"/>
      <c r="DI5" s="837"/>
      <c r="DJ5" s="837"/>
      <c r="DK5" s="837"/>
      <c r="DL5" s="837"/>
      <c r="DM5" s="837"/>
      <c r="DN5" s="837"/>
      <c r="DO5" s="837"/>
      <c r="DP5" s="837"/>
      <c r="DQ5" s="837"/>
      <c r="DR5" s="839" t="s">
        <v>189</v>
      </c>
      <c r="DS5" s="839"/>
      <c r="DT5" s="839"/>
      <c r="DU5" s="839"/>
      <c r="DV5" s="839"/>
      <c r="DW5" s="841"/>
      <c r="DX5" s="841"/>
      <c r="DY5" s="841"/>
      <c r="DZ5" s="841"/>
      <c r="EA5" s="841"/>
      <c r="EB5" s="841"/>
      <c r="EC5" s="841"/>
      <c r="ED5" s="841"/>
      <c r="EE5" s="841"/>
      <c r="EF5" s="841"/>
      <c r="EG5" s="841"/>
      <c r="EH5" s="841"/>
      <c r="EI5" s="843" t="s">
        <v>190</v>
      </c>
      <c r="EJ5" s="843"/>
      <c r="EK5" s="101"/>
      <c r="EO5" s="837" t="s">
        <v>188</v>
      </c>
      <c r="EP5" s="837"/>
      <c r="EQ5" s="837"/>
      <c r="ER5" s="837"/>
      <c r="ES5" s="837"/>
      <c r="ET5" s="837"/>
      <c r="EU5" s="837"/>
      <c r="EV5" s="837"/>
      <c r="EW5" s="837"/>
      <c r="EX5" s="837"/>
      <c r="EY5" s="837"/>
      <c r="EZ5" s="837"/>
      <c r="FA5" s="837"/>
      <c r="FB5" s="837"/>
      <c r="FC5" s="837"/>
      <c r="FD5" s="837"/>
      <c r="FE5" s="837"/>
      <c r="FF5" s="837"/>
      <c r="FG5" s="837"/>
      <c r="FH5" s="837"/>
      <c r="FI5" s="837"/>
      <c r="FJ5" s="837"/>
      <c r="FK5" s="837"/>
      <c r="FL5" s="837"/>
      <c r="FM5" s="837"/>
      <c r="FN5" s="837"/>
      <c r="FO5" s="837"/>
      <c r="FP5" s="837"/>
      <c r="FQ5" s="837"/>
      <c r="FR5" s="837"/>
      <c r="FS5" s="837"/>
      <c r="FT5" s="837"/>
      <c r="FU5" s="837"/>
      <c r="FV5" s="837"/>
      <c r="FW5" s="837"/>
      <c r="FX5" s="837"/>
      <c r="FY5" s="837"/>
      <c r="FZ5" s="837"/>
      <c r="GA5" s="837"/>
      <c r="GB5" s="837"/>
      <c r="GC5" s="837"/>
      <c r="GD5" s="837"/>
      <c r="GE5" s="837"/>
      <c r="GF5" s="837"/>
      <c r="GG5" s="837"/>
      <c r="GH5" s="837"/>
      <c r="GI5" s="837"/>
      <c r="GJ5" s="837"/>
      <c r="GK5" s="839" t="s">
        <v>189</v>
      </c>
      <c r="GL5" s="839"/>
      <c r="GM5" s="839"/>
      <c r="GN5" s="839"/>
      <c r="GO5" s="839"/>
      <c r="GP5" s="841"/>
      <c r="GQ5" s="841"/>
      <c r="GR5" s="841"/>
      <c r="GS5" s="841"/>
      <c r="GT5" s="841"/>
      <c r="GU5" s="841"/>
      <c r="GV5" s="841"/>
      <c r="GW5" s="841"/>
      <c r="GX5" s="841"/>
      <c r="GY5" s="841"/>
      <c r="GZ5" s="841"/>
      <c r="HA5" s="841"/>
      <c r="HB5" s="843" t="s">
        <v>190</v>
      </c>
      <c r="HC5" s="843"/>
      <c r="HD5" s="101"/>
      <c r="HH5" s="837" t="s">
        <v>188</v>
      </c>
      <c r="HI5" s="837"/>
      <c r="HJ5" s="837"/>
      <c r="HK5" s="837"/>
      <c r="HL5" s="837"/>
      <c r="HM5" s="837"/>
      <c r="HN5" s="837"/>
      <c r="HO5" s="837"/>
      <c r="HP5" s="837"/>
      <c r="HQ5" s="837"/>
      <c r="HR5" s="837"/>
      <c r="HS5" s="837"/>
      <c r="HT5" s="837"/>
      <c r="HU5" s="837"/>
      <c r="HV5" s="837"/>
      <c r="HW5" s="837"/>
      <c r="HX5" s="837"/>
      <c r="HY5" s="837"/>
      <c r="HZ5" s="837"/>
      <c r="IA5" s="837"/>
      <c r="IB5" s="837"/>
      <c r="IC5" s="837"/>
      <c r="ID5" s="837"/>
      <c r="IE5" s="837"/>
      <c r="IF5" s="837"/>
      <c r="IG5" s="837"/>
      <c r="IH5" s="837"/>
      <c r="II5" s="837"/>
      <c r="IJ5" s="837"/>
      <c r="IK5" s="837"/>
      <c r="IL5" s="837"/>
      <c r="IM5" s="837"/>
      <c r="IN5" s="837"/>
      <c r="IO5" s="837"/>
      <c r="IP5" s="837"/>
      <c r="IQ5" s="837"/>
      <c r="IR5" s="837"/>
      <c r="IS5" s="837"/>
      <c r="IT5" s="837"/>
      <c r="IU5" s="837"/>
      <c r="IV5" s="837"/>
      <c r="IW5" s="837"/>
      <c r="IX5" s="837"/>
      <c r="IY5" s="837"/>
      <c r="IZ5" s="837"/>
      <c r="JA5" s="837"/>
      <c r="JB5" s="837"/>
      <c r="JC5" s="837"/>
      <c r="JD5" s="839" t="s">
        <v>189</v>
      </c>
      <c r="JE5" s="839"/>
      <c r="JF5" s="839"/>
      <c r="JG5" s="839"/>
      <c r="JH5" s="839"/>
      <c r="JI5" s="841"/>
      <c r="JJ5" s="841"/>
      <c r="JK5" s="841"/>
      <c r="JL5" s="841"/>
      <c r="JM5" s="841"/>
      <c r="JN5" s="841"/>
      <c r="JO5" s="841"/>
      <c r="JP5" s="841"/>
      <c r="JQ5" s="841"/>
      <c r="JR5" s="841"/>
      <c r="JS5" s="841"/>
      <c r="JT5" s="841"/>
      <c r="JU5" s="843" t="s">
        <v>190</v>
      </c>
      <c r="JV5" s="843"/>
      <c r="JW5" s="101"/>
      <c r="KA5" s="837" t="s">
        <v>188</v>
      </c>
      <c r="KB5" s="837"/>
      <c r="KC5" s="837"/>
      <c r="KD5" s="837"/>
      <c r="KE5" s="837"/>
      <c r="KF5" s="837"/>
      <c r="KG5" s="837"/>
      <c r="KH5" s="837"/>
      <c r="KI5" s="837"/>
      <c r="KJ5" s="837"/>
      <c r="KK5" s="837"/>
      <c r="KL5" s="837"/>
      <c r="KM5" s="837"/>
      <c r="KN5" s="837"/>
      <c r="KO5" s="837"/>
      <c r="KP5" s="837"/>
      <c r="KQ5" s="837"/>
      <c r="KR5" s="837"/>
      <c r="KS5" s="837"/>
      <c r="KT5" s="837"/>
      <c r="KU5" s="837"/>
      <c r="KV5" s="837"/>
      <c r="KW5" s="837"/>
      <c r="KX5" s="837"/>
      <c r="KY5" s="837"/>
      <c r="KZ5" s="837"/>
      <c r="LA5" s="837"/>
      <c r="LB5" s="837"/>
      <c r="LC5" s="837"/>
      <c r="LD5" s="837"/>
      <c r="LE5" s="837"/>
      <c r="LF5" s="837"/>
      <c r="LG5" s="837"/>
      <c r="LH5" s="837"/>
      <c r="LI5" s="837"/>
      <c r="LJ5" s="837"/>
      <c r="LK5" s="837"/>
      <c r="LL5" s="837"/>
      <c r="LM5" s="837"/>
      <c r="LN5" s="837"/>
      <c r="LO5" s="837"/>
      <c r="LP5" s="837"/>
      <c r="LQ5" s="837"/>
      <c r="LR5" s="837"/>
      <c r="LS5" s="837"/>
      <c r="LT5" s="837"/>
      <c r="LU5" s="837"/>
      <c r="LV5" s="837"/>
      <c r="LW5" s="839" t="s">
        <v>189</v>
      </c>
      <c r="LX5" s="839"/>
      <c r="LY5" s="839"/>
      <c r="LZ5" s="839"/>
      <c r="MA5" s="839"/>
      <c r="MB5" s="841"/>
      <c r="MC5" s="841"/>
      <c r="MD5" s="841"/>
      <c r="ME5" s="841"/>
      <c r="MF5" s="841"/>
      <c r="MG5" s="841"/>
      <c r="MH5" s="841"/>
      <c r="MI5" s="841"/>
      <c r="MJ5" s="841"/>
      <c r="MK5" s="841"/>
      <c r="ML5" s="841"/>
      <c r="MM5" s="841"/>
      <c r="MN5" s="843" t="s">
        <v>190</v>
      </c>
      <c r="MO5" s="843"/>
      <c r="MP5" s="101"/>
      <c r="OW5" s="880"/>
      <c r="OX5" s="880"/>
      <c r="OY5" s="880"/>
      <c r="OZ5" s="880"/>
      <c r="PA5" s="880"/>
      <c r="PB5" s="880"/>
      <c r="PC5" s="880"/>
      <c r="PD5" s="880"/>
      <c r="PE5" s="880"/>
      <c r="PF5" s="880"/>
      <c r="PG5" s="843"/>
      <c r="PH5" s="843"/>
    </row>
    <row r="6" spans="3:424" s="100" customFormat="1" ht="9.75" customHeight="1" x14ac:dyDescent="0.1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c r="AO6" s="838"/>
      <c r="AP6" s="838"/>
      <c r="AQ6" s="838"/>
      <c r="AR6" s="838"/>
      <c r="AS6" s="838"/>
      <c r="AT6" s="838"/>
      <c r="AU6" s="838"/>
      <c r="AV6" s="838"/>
      <c r="AW6" s="838"/>
      <c r="AX6" s="838"/>
      <c r="AY6" s="840"/>
      <c r="AZ6" s="840"/>
      <c r="BA6" s="840"/>
      <c r="BB6" s="840"/>
      <c r="BC6" s="840"/>
      <c r="BD6" s="842"/>
      <c r="BE6" s="842"/>
      <c r="BF6" s="842"/>
      <c r="BG6" s="842"/>
      <c r="BH6" s="842"/>
      <c r="BI6" s="842"/>
      <c r="BJ6" s="842"/>
      <c r="BK6" s="842"/>
      <c r="BL6" s="842"/>
      <c r="BM6" s="842"/>
      <c r="BN6" s="842"/>
      <c r="BO6" s="842"/>
      <c r="BP6" s="844"/>
      <c r="BQ6" s="844"/>
      <c r="BR6" s="101"/>
      <c r="BV6" s="838"/>
      <c r="BW6" s="838"/>
      <c r="BX6" s="838"/>
      <c r="BY6" s="838"/>
      <c r="BZ6" s="838"/>
      <c r="CA6" s="838"/>
      <c r="CB6" s="838"/>
      <c r="CC6" s="838"/>
      <c r="CD6" s="838"/>
      <c r="CE6" s="838"/>
      <c r="CF6" s="838"/>
      <c r="CG6" s="838"/>
      <c r="CH6" s="838"/>
      <c r="CI6" s="838"/>
      <c r="CJ6" s="838"/>
      <c r="CK6" s="838"/>
      <c r="CL6" s="838"/>
      <c r="CM6" s="838"/>
      <c r="CN6" s="838"/>
      <c r="CO6" s="838"/>
      <c r="CP6" s="838"/>
      <c r="CQ6" s="838"/>
      <c r="CR6" s="838"/>
      <c r="CS6" s="838"/>
      <c r="CT6" s="838"/>
      <c r="CU6" s="838"/>
      <c r="CV6" s="838"/>
      <c r="CW6" s="838"/>
      <c r="CX6" s="838"/>
      <c r="CY6" s="838"/>
      <c r="CZ6" s="838"/>
      <c r="DA6" s="838"/>
      <c r="DB6" s="838"/>
      <c r="DC6" s="838"/>
      <c r="DD6" s="838"/>
      <c r="DE6" s="838"/>
      <c r="DF6" s="838"/>
      <c r="DG6" s="838"/>
      <c r="DH6" s="838"/>
      <c r="DI6" s="838"/>
      <c r="DJ6" s="838"/>
      <c r="DK6" s="838"/>
      <c r="DL6" s="838"/>
      <c r="DM6" s="838"/>
      <c r="DN6" s="838"/>
      <c r="DO6" s="838"/>
      <c r="DP6" s="838"/>
      <c r="DQ6" s="838"/>
      <c r="DR6" s="840"/>
      <c r="DS6" s="840"/>
      <c r="DT6" s="840"/>
      <c r="DU6" s="840"/>
      <c r="DV6" s="840"/>
      <c r="DW6" s="842"/>
      <c r="DX6" s="842"/>
      <c r="DY6" s="842"/>
      <c r="DZ6" s="842"/>
      <c r="EA6" s="842"/>
      <c r="EB6" s="842"/>
      <c r="EC6" s="842"/>
      <c r="ED6" s="842"/>
      <c r="EE6" s="842"/>
      <c r="EF6" s="842"/>
      <c r="EG6" s="842"/>
      <c r="EH6" s="842"/>
      <c r="EI6" s="844"/>
      <c r="EJ6" s="844"/>
      <c r="EK6" s="101"/>
      <c r="EO6" s="838"/>
      <c r="EP6" s="838"/>
      <c r="EQ6" s="838"/>
      <c r="ER6" s="838"/>
      <c r="ES6" s="838"/>
      <c r="ET6" s="838"/>
      <c r="EU6" s="838"/>
      <c r="EV6" s="838"/>
      <c r="EW6" s="838"/>
      <c r="EX6" s="838"/>
      <c r="EY6" s="838"/>
      <c r="EZ6" s="838"/>
      <c r="FA6" s="838"/>
      <c r="FB6" s="838"/>
      <c r="FC6" s="838"/>
      <c r="FD6" s="838"/>
      <c r="FE6" s="838"/>
      <c r="FF6" s="838"/>
      <c r="FG6" s="838"/>
      <c r="FH6" s="838"/>
      <c r="FI6" s="838"/>
      <c r="FJ6" s="838"/>
      <c r="FK6" s="838"/>
      <c r="FL6" s="838"/>
      <c r="FM6" s="838"/>
      <c r="FN6" s="838"/>
      <c r="FO6" s="838"/>
      <c r="FP6" s="838"/>
      <c r="FQ6" s="838"/>
      <c r="FR6" s="838"/>
      <c r="FS6" s="838"/>
      <c r="FT6" s="838"/>
      <c r="FU6" s="838"/>
      <c r="FV6" s="838"/>
      <c r="FW6" s="838"/>
      <c r="FX6" s="838"/>
      <c r="FY6" s="838"/>
      <c r="FZ6" s="838"/>
      <c r="GA6" s="838"/>
      <c r="GB6" s="838"/>
      <c r="GC6" s="838"/>
      <c r="GD6" s="838"/>
      <c r="GE6" s="838"/>
      <c r="GF6" s="838"/>
      <c r="GG6" s="838"/>
      <c r="GH6" s="838"/>
      <c r="GI6" s="838"/>
      <c r="GJ6" s="838"/>
      <c r="GK6" s="840"/>
      <c r="GL6" s="840"/>
      <c r="GM6" s="840"/>
      <c r="GN6" s="840"/>
      <c r="GO6" s="840"/>
      <c r="GP6" s="842"/>
      <c r="GQ6" s="842"/>
      <c r="GR6" s="842"/>
      <c r="GS6" s="842"/>
      <c r="GT6" s="842"/>
      <c r="GU6" s="842"/>
      <c r="GV6" s="842"/>
      <c r="GW6" s="842"/>
      <c r="GX6" s="842"/>
      <c r="GY6" s="842"/>
      <c r="GZ6" s="842"/>
      <c r="HA6" s="842"/>
      <c r="HB6" s="844"/>
      <c r="HC6" s="844"/>
      <c r="HD6" s="101"/>
      <c r="HH6" s="838"/>
      <c r="HI6" s="838"/>
      <c r="HJ6" s="838"/>
      <c r="HK6" s="838"/>
      <c r="HL6" s="838"/>
      <c r="HM6" s="838"/>
      <c r="HN6" s="838"/>
      <c r="HO6" s="838"/>
      <c r="HP6" s="838"/>
      <c r="HQ6" s="838"/>
      <c r="HR6" s="838"/>
      <c r="HS6" s="838"/>
      <c r="HT6" s="838"/>
      <c r="HU6" s="838"/>
      <c r="HV6" s="838"/>
      <c r="HW6" s="838"/>
      <c r="HX6" s="838"/>
      <c r="HY6" s="838"/>
      <c r="HZ6" s="838"/>
      <c r="IA6" s="838"/>
      <c r="IB6" s="838"/>
      <c r="IC6" s="838"/>
      <c r="ID6" s="838"/>
      <c r="IE6" s="838"/>
      <c r="IF6" s="838"/>
      <c r="IG6" s="838"/>
      <c r="IH6" s="838"/>
      <c r="II6" s="838"/>
      <c r="IJ6" s="838"/>
      <c r="IK6" s="838"/>
      <c r="IL6" s="838"/>
      <c r="IM6" s="838"/>
      <c r="IN6" s="838"/>
      <c r="IO6" s="838"/>
      <c r="IP6" s="838"/>
      <c r="IQ6" s="838"/>
      <c r="IR6" s="838"/>
      <c r="IS6" s="838"/>
      <c r="IT6" s="838"/>
      <c r="IU6" s="838"/>
      <c r="IV6" s="838"/>
      <c r="IW6" s="838"/>
      <c r="IX6" s="838"/>
      <c r="IY6" s="838"/>
      <c r="IZ6" s="838"/>
      <c r="JA6" s="838"/>
      <c r="JB6" s="838"/>
      <c r="JC6" s="838"/>
      <c r="JD6" s="840"/>
      <c r="JE6" s="840"/>
      <c r="JF6" s="840"/>
      <c r="JG6" s="840"/>
      <c r="JH6" s="840"/>
      <c r="JI6" s="842"/>
      <c r="JJ6" s="842"/>
      <c r="JK6" s="842"/>
      <c r="JL6" s="842"/>
      <c r="JM6" s="842"/>
      <c r="JN6" s="842"/>
      <c r="JO6" s="842"/>
      <c r="JP6" s="842"/>
      <c r="JQ6" s="842"/>
      <c r="JR6" s="842"/>
      <c r="JS6" s="842"/>
      <c r="JT6" s="842"/>
      <c r="JU6" s="844"/>
      <c r="JV6" s="844"/>
      <c r="JW6" s="101"/>
      <c r="KA6" s="838"/>
      <c r="KB6" s="838"/>
      <c r="KC6" s="838"/>
      <c r="KD6" s="838"/>
      <c r="KE6" s="838"/>
      <c r="KF6" s="838"/>
      <c r="KG6" s="838"/>
      <c r="KH6" s="838"/>
      <c r="KI6" s="838"/>
      <c r="KJ6" s="838"/>
      <c r="KK6" s="838"/>
      <c r="KL6" s="838"/>
      <c r="KM6" s="838"/>
      <c r="KN6" s="838"/>
      <c r="KO6" s="838"/>
      <c r="KP6" s="838"/>
      <c r="KQ6" s="838"/>
      <c r="KR6" s="838"/>
      <c r="KS6" s="838"/>
      <c r="KT6" s="838"/>
      <c r="KU6" s="838"/>
      <c r="KV6" s="838"/>
      <c r="KW6" s="838"/>
      <c r="KX6" s="838"/>
      <c r="KY6" s="838"/>
      <c r="KZ6" s="838"/>
      <c r="LA6" s="838"/>
      <c r="LB6" s="838"/>
      <c r="LC6" s="838"/>
      <c r="LD6" s="838"/>
      <c r="LE6" s="838"/>
      <c r="LF6" s="838"/>
      <c r="LG6" s="838"/>
      <c r="LH6" s="838"/>
      <c r="LI6" s="838"/>
      <c r="LJ6" s="838"/>
      <c r="LK6" s="838"/>
      <c r="LL6" s="838"/>
      <c r="LM6" s="838"/>
      <c r="LN6" s="838"/>
      <c r="LO6" s="838"/>
      <c r="LP6" s="838"/>
      <c r="LQ6" s="838"/>
      <c r="LR6" s="838"/>
      <c r="LS6" s="838"/>
      <c r="LT6" s="838"/>
      <c r="LU6" s="838"/>
      <c r="LV6" s="838"/>
      <c r="LW6" s="840"/>
      <c r="LX6" s="840"/>
      <c r="LY6" s="840"/>
      <c r="LZ6" s="840"/>
      <c r="MA6" s="840"/>
      <c r="MB6" s="842"/>
      <c r="MC6" s="842"/>
      <c r="MD6" s="842"/>
      <c r="ME6" s="842"/>
      <c r="MF6" s="842"/>
      <c r="MG6" s="842"/>
      <c r="MH6" s="842"/>
      <c r="MI6" s="842"/>
      <c r="MJ6" s="842"/>
      <c r="MK6" s="842"/>
      <c r="ML6" s="842"/>
      <c r="MM6" s="842"/>
      <c r="MN6" s="844"/>
      <c r="MO6" s="844"/>
      <c r="MP6" s="101"/>
      <c r="OW6" s="881"/>
      <c r="OX6" s="881"/>
      <c r="OY6" s="881"/>
      <c r="OZ6" s="881"/>
      <c r="PA6" s="881"/>
      <c r="PB6" s="881"/>
      <c r="PC6" s="881"/>
      <c r="PD6" s="881"/>
      <c r="PE6" s="881"/>
      <c r="PF6" s="881"/>
      <c r="PG6" s="844"/>
      <c r="PH6" s="844"/>
    </row>
    <row r="7" spans="3:424" s="100" customFormat="1" ht="54" customHeight="1" x14ac:dyDescent="0.15">
      <c r="C7" s="845" t="s">
        <v>11</v>
      </c>
      <c r="D7" s="846"/>
      <c r="E7" s="846"/>
      <c r="F7" s="846"/>
      <c r="G7" s="846"/>
      <c r="H7" s="846"/>
      <c r="I7" s="846"/>
      <c r="J7" s="846"/>
      <c r="K7" s="846"/>
      <c r="L7" s="846"/>
      <c r="M7" s="846"/>
      <c r="N7" s="846"/>
      <c r="O7" s="784"/>
      <c r="P7" s="848" t="s">
        <v>14</v>
      </c>
      <c r="Q7" s="849"/>
      <c r="R7" s="849"/>
      <c r="S7" s="849"/>
      <c r="T7" s="849"/>
      <c r="U7" s="849"/>
      <c r="V7" s="849"/>
      <c r="W7" s="849"/>
      <c r="X7" s="849"/>
      <c r="Y7" s="849"/>
      <c r="Z7" s="849"/>
      <c r="AA7" s="849"/>
      <c r="AB7" s="849"/>
      <c r="AC7" s="849"/>
      <c r="AD7" s="850"/>
      <c r="AE7" s="851" t="s">
        <v>93</v>
      </c>
      <c r="AF7" s="852"/>
      <c r="AG7" s="853"/>
      <c r="AH7" s="857" t="s">
        <v>128</v>
      </c>
      <c r="AI7" s="858"/>
      <c r="AJ7" s="858"/>
      <c r="AK7" s="858"/>
      <c r="AL7" s="858"/>
      <c r="AM7" s="858"/>
      <c r="AN7" s="858"/>
      <c r="AO7" s="858"/>
      <c r="AP7" s="858"/>
      <c r="AQ7" s="858"/>
      <c r="AR7" s="858"/>
      <c r="AS7" s="859"/>
      <c r="AT7" s="539" t="s">
        <v>213</v>
      </c>
      <c r="AU7" s="490"/>
      <c r="AV7" s="490"/>
      <c r="AW7" s="490"/>
      <c r="AX7" s="490"/>
      <c r="AY7" s="490"/>
      <c r="AZ7" s="490"/>
      <c r="BA7" s="490"/>
      <c r="BB7" s="490"/>
      <c r="BC7" s="490"/>
      <c r="BD7" s="490"/>
      <c r="BE7" s="491"/>
      <c r="BF7" s="860" t="s">
        <v>214</v>
      </c>
      <c r="BG7" s="861"/>
      <c r="BH7" s="861"/>
      <c r="BI7" s="861"/>
      <c r="BJ7" s="861"/>
      <c r="BK7" s="861"/>
      <c r="BL7" s="861"/>
      <c r="BM7" s="861"/>
      <c r="BN7" s="861"/>
      <c r="BO7" s="861"/>
      <c r="BP7" s="861"/>
      <c r="BQ7" s="862"/>
      <c r="BV7" s="845" t="s">
        <v>11</v>
      </c>
      <c r="BW7" s="846"/>
      <c r="BX7" s="846"/>
      <c r="BY7" s="846"/>
      <c r="BZ7" s="846"/>
      <c r="CA7" s="846"/>
      <c r="CB7" s="846"/>
      <c r="CC7" s="846"/>
      <c r="CD7" s="846"/>
      <c r="CE7" s="846"/>
      <c r="CF7" s="846"/>
      <c r="CG7" s="846"/>
      <c r="CH7" s="784"/>
      <c r="CI7" s="848" t="s">
        <v>14</v>
      </c>
      <c r="CJ7" s="849"/>
      <c r="CK7" s="849"/>
      <c r="CL7" s="849"/>
      <c r="CM7" s="849"/>
      <c r="CN7" s="849"/>
      <c r="CO7" s="849"/>
      <c r="CP7" s="849"/>
      <c r="CQ7" s="849"/>
      <c r="CR7" s="849"/>
      <c r="CS7" s="849"/>
      <c r="CT7" s="849"/>
      <c r="CU7" s="849"/>
      <c r="CV7" s="849"/>
      <c r="CW7" s="850"/>
      <c r="CX7" s="851" t="s">
        <v>93</v>
      </c>
      <c r="CY7" s="852"/>
      <c r="CZ7" s="853"/>
      <c r="DA7" s="857" t="s">
        <v>128</v>
      </c>
      <c r="DB7" s="858"/>
      <c r="DC7" s="858"/>
      <c r="DD7" s="858"/>
      <c r="DE7" s="858"/>
      <c r="DF7" s="858"/>
      <c r="DG7" s="858"/>
      <c r="DH7" s="858"/>
      <c r="DI7" s="858"/>
      <c r="DJ7" s="858"/>
      <c r="DK7" s="858"/>
      <c r="DL7" s="859"/>
      <c r="DM7" s="539" t="s">
        <v>213</v>
      </c>
      <c r="DN7" s="490"/>
      <c r="DO7" s="490"/>
      <c r="DP7" s="490"/>
      <c r="DQ7" s="490"/>
      <c r="DR7" s="490"/>
      <c r="DS7" s="490"/>
      <c r="DT7" s="490"/>
      <c r="DU7" s="490"/>
      <c r="DV7" s="490"/>
      <c r="DW7" s="490"/>
      <c r="DX7" s="491"/>
      <c r="DY7" s="860" t="s">
        <v>214</v>
      </c>
      <c r="DZ7" s="861"/>
      <c r="EA7" s="861"/>
      <c r="EB7" s="861"/>
      <c r="EC7" s="861"/>
      <c r="ED7" s="861"/>
      <c r="EE7" s="861"/>
      <c r="EF7" s="861"/>
      <c r="EG7" s="861"/>
      <c r="EH7" s="861"/>
      <c r="EI7" s="861"/>
      <c r="EJ7" s="862"/>
      <c r="EO7" s="845" t="s">
        <v>11</v>
      </c>
      <c r="EP7" s="846"/>
      <c r="EQ7" s="846"/>
      <c r="ER7" s="846"/>
      <c r="ES7" s="846"/>
      <c r="ET7" s="846"/>
      <c r="EU7" s="846"/>
      <c r="EV7" s="846"/>
      <c r="EW7" s="846"/>
      <c r="EX7" s="846"/>
      <c r="EY7" s="846"/>
      <c r="EZ7" s="846"/>
      <c r="FA7" s="784"/>
      <c r="FB7" s="848" t="s">
        <v>14</v>
      </c>
      <c r="FC7" s="849"/>
      <c r="FD7" s="849"/>
      <c r="FE7" s="849"/>
      <c r="FF7" s="849"/>
      <c r="FG7" s="849"/>
      <c r="FH7" s="849"/>
      <c r="FI7" s="849"/>
      <c r="FJ7" s="849"/>
      <c r="FK7" s="849"/>
      <c r="FL7" s="849"/>
      <c r="FM7" s="849"/>
      <c r="FN7" s="849"/>
      <c r="FO7" s="849"/>
      <c r="FP7" s="850"/>
      <c r="FQ7" s="851" t="s">
        <v>93</v>
      </c>
      <c r="FR7" s="852"/>
      <c r="FS7" s="853"/>
      <c r="FT7" s="857" t="s">
        <v>128</v>
      </c>
      <c r="FU7" s="858"/>
      <c r="FV7" s="858"/>
      <c r="FW7" s="858"/>
      <c r="FX7" s="858"/>
      <c r="FY7" s="858"/>
      <c r="FZ7" s="858"/>
      <c r="GA7" s="858"/>
      <c r="GB7" s="858"/>
      <c r="GC7" s="858"/>
      <c r="GD7" s="858"/>
      <c r="GE7" s="859"/>
      <c r="GF7" s="539" t="s">
        <v>213</v>
      </c>
      <c r="GG7" s="490"/>
      <c r="GH7" s="490"/>
      <c r="GI7" s="490"/>
      <c r="GJ7" s="490"/>
      <c r="GK7" s="490"/>
      <c r="GL7" s="490"/>
      <c r="GM7" s="490"/>
      <c r="GN7" s="490"/>
      <c r="GO7" s="490"/>
      <c r="GP7" s="490"/>
      <c r="GQ7" s="491"/>
      <c r="GR7" s="860" t="s">
        <v>214</v>
      </c>
      <c r="GS7" s="861"/>
      <c r="GT7" s="861"/>
      <c r="GU7" s="861"/>
      <c r="GV7" s="861"/>
      <c r="GW7" s="861"/>
      <c r="GX7" s="861"/>
      <c r="GY7" s="861"/>
      <c r="GZ7" s="861"/>
      <c r="HA7" s="861"/>
      <c r="HB7" s="861"/>
      <c r="HC7" s="862"/>
      <c r="HH7" s="845" t="s">
        <v>11</v>
      </c>
      <c r="HI7" s="846"/>
      <c r="HJ7" s="846"/>
      <c r="HK7" s="846"/>
      <c r="HL7" s="846"/>
      <c r="HM7" s="846"/>
      <c r="HN7" s="846"/>
      <c r="HO7" s="846"/>
      <c r="HP7" s="846"/>
      <c r="HQ7" s="846"/>
      <c r="HR7" s="846"/>
      <c r="HS7" s="846"/>
      <c r="HT7" s="784"/>
      <c r="HU7" s="848" t="s">
        <v>14</v>
      </c>
      <c r="HV7" s="849"/>
      <c r="HW7" s="849"/>
      <c r="HX7" s="849"/>
      <c r="HY7" s="849"/>
      <c r="HZ7" s="849"/>
      <c r="IA7" s="849"/>
      <c r="IB7" s="849"/>
      <c r="IC7" s="849"/>
      <c r="ID7" s="849"/>
      <c r="IE7" s="849"/>
      <c r="IF7" s="849"/>
      <c r="IG7" s="849"/>
      <c r="IH7" s="849"/>
      <c r="II7" s="850"/>
      <c r="IJ7" s="851" t="s">
        <v>93</v>
      </c>
      <c r="IK7" s="852"/>
      <c r="IL7" s="853"/>
      <c r="IM7" s="857" t="s">
        <v>128</v>
      </c>
      <c r="IN7" s="858"/>
      <c r="IO7" s="858"/>
      <c r="IP7" s="858"/>
      <c r="IQ7" s="858"/>
      <c r="IR7" s="858"/>
      <c r="IS7" s="858"/>
      <c r="IT7" s="858"/>
      <c r="IU7" s="858"/>
      <c r="IV7" s="858"/>
      <c r="IW7" s="858"/>
      <c r="IX7" s="859"/>
      <c r="IY7" s="539" t="s">
        <v>213</v>
      </c>
      <c r="IZ7" s="490"/>
      <c r="JA7" s="490"/>
      <c r="JB7" s="490"/>
      <c r="JC7" s="490"/>
      <c r="JD7" s="490"/>
      <c r="JE7" s="490"/>
      <c r="JF7" s="490"/>
      <c r="JG7" s="490"/>
      <c r="JH7" s="490"/>
      <c r="JI7" s="490"/>
      <c r="JJ7" s="491"/>
      <c r="JK7" s="860" t="s">
        <v>214</v>
      </c>
      <c r="JL7" s="861"/>
      <c r="JM7" s="861"/>
      <c r="JN7" s="861"/>
      <c r="JO7" s="861"/>
      <c r="JP7" s="861"/>
      <c r="JQ7" s="861"/>
      <c r="JR7" s="861"/>
      <c r="JS7" s="861"/>
      <c r="JT7" s="861"/>
      <c r="JU7" s="861"/>
      <c r="JV7" s="862"/>
      <c r="KA7" s="845" t="s">
        <v>11</v>
      </c>
      <c r="KB7" s="846"/>
      <c r="KC7" s="846"/>
      <c r="KD7" s="846"/>
      <c r="KE7" s="846"/>
      <c r="KF7" s="846"/>
      <c r="KG7" s="846"/>
      <c r="KH7" s="846"/>
      <c r="KI7" s="846"/>
      <c r="KJ7" s="846"/>
      <c r="KK7" s="846"/>
      <c r="KL7" s="846"/>
      <c r="KM7" s="784"/>
      <c r="KN7" s="848" t="s">
        <v>14</v>
      </c>
      <c r="KO7" s="849"/>
      <c r="KP7" s="849"/>
      <c r="KQ7" s="849"/>
      <c r="KR7" s="849"/>
      <c r="KS7" s="849"/>
      <c r="KT7" s="849"/>
      <c r="KU7" s="849"/>
      <c r="KV7" s="849"/>
      <c r="KW7" s="849"/>
      <c r="KX7" s="849"/>
      <c r="KY7" s="849"/>
      <c r="KZ7" s="849"/>
      <c r="LA7" s="849"/>
      <c r="LB7" s="850"/>
      <c r="LC7" s="851" t="s">
        <v>93</v>
      </c>
      <c r="LD7" s="852"/>
      <c r="LE7" s="853"/>
      <c r="LF7" s="857" t="s">
        <v>128</v>
      </c>
      <c r="LG7" s="858"/>
      <c r="LH7" s="858"/>
      <c r="LI7" s="858"/>
      <c r="LJ7" s="858"/>
      <c r="LK7" s="858"/>
      <c r="LL7" s="858"/>
      <c r="LM7" s="858"/>
      <c r="LN7" s="858"/>
      <c r="LO7" s="858"/>
      <c r="LP7" s="858"/>
      <c r="LQ7" s="859"/>
      <c r="LR7" s="539" t="s">
        <v>213</v>
      </c>
      <c r="LS7" s="490"/>
      <c r="LT7" s="490"/>
      <c r="LU7" s="490"/>
      <c r="LV7" s="490"/>
      <c r="LW7" s="490"/>
      <c r="LX7" s="490"/>
      <c r="LY7" s="490"/>
      <c r="LZ7" s="490"/>
      <c r="MA7" s="490"/>
      <c r="MB7" s="490"/>
      <c r="MC7" s="491"/>
      <c r="MD7" s="860" t="s">
        <v>214</v>
      </c>
      <c r="ME7" s="861"/>
      <c r="MF7" s="861"/>
      <c r="MG7" s="861"/>
      <c r="MH7" s="861"/>
      <c r="MI7" s="861"/>
      <c r="MJ7" s="861"/>
      <c r="MK7" s="861"/>
      <c r="ML7" s="861"/>
      <c r="MM7" s="861"/>
      <c r="MN7" s="861"/>
      <c r="MO7" s="862"/>
      <c r="NS7" s="848" t="s">
        <v>14</v>
      </c>
      <c r="NT7" s="849"/>
      <c r="NU7" s="849"/>
      <c r="NV7" s="849"/>
      <c r="NW7" s="849"/>
      <c r="NX7" s="849"/>
      <c r="NY7" s="849"/>
      <c r="NZ7" s="849"/>
      <c r="OA7" s="849"/>
      <c r="OB7" s="849"/>
      <c r="OC7" s="849"/>
      <c r="OD7" s="849"/>
      <c r="OE7" s="849"/>
      <c r="OF7" s="849"/>
      <c r="OG7" s="850"/>
      <c r="OH7" s="851" t="s">
        <v>93</v>
      </c>
      <c r="OI7" s="852"/>
      <c r="OJ7" s="853"/>
      <c r="OK7" s="857" t="s">
        <v>128</v>
      </c>
      <c r="OL7" s="858"/>
      <c r="OM7" s="858"/>
      <c r="ON7" s="858"/>
      <c r="OO7" s="858"/>
      <c r="OP7" s="858"/>
      <c r="OQ7" s="858"/>
      <c r="OR7" s="858"/>
      <c r="OS7" s="858"/>
      <c r="OT7" s="858"/>
      <c r="OU7" s="858"/>
      <c r="OV7" s="859"/>
      <c r="OW7" s="860" t="s">
        <v>135</v>
      </c>
      <c r="OX7" s="861"/>
      <c r="OY7" s="861"/>
      <c r="OZ7" s="861"/>
      <c r="PA7" s="861"/>
      <c r="PB7" s="861"/>
      <c r="PC7" s="861"/>
      <c r="PD7" s="861"/>
      <c r="PE7" s="861"/>
      <c r="PF7" s="861"/>
      <c r="PG7" s="861"/>
      <c r="PH7" s="862"/>
    </row>
    <row r="8" spans="3:424" s="100" customFormat="1" ht="24" customHeight="1" x14ac:dyDescent="0.15">
      <c r="C8" s="787"/>
      <c r="D8" s="847"/>
      <c r="E8" s="847"/>
      <c r="F8" s="847"/>
      <c r="G8" s="847"/>
      <c r="H8" s="847"/>
      <c r="I8" s="847"/>
      <c r="J8" s="847"/>
      <c r="K8" s="847"/>
      <c r="L8" s="847"/>
      <c r="M8" s="847"/>
      <c r="N8" s="847"/>
      <c r="O8" s="788"/>
      <c r="P8" s="863" t="str">
        <f>別記第1号様式!L63</f>
        <v>基準年度　（　　）年度</v>
      </c>
      <c r="Q8" s="864"/>
      <c r="R8" s="865"/>
      <c r="S8" s="865"/>
      <c r="T8" s="864" t="str">
        <f>別記第1号様式!P63</f>
        <v>前年度　　　（　　）年度</v>
      </c>
      <c r="U8" s="864"/>
      <c r="V8" s="865"/>
      <c r="W8" s="865"/>
      <c r="X8" s="864" t="str">
        <f>別記第1号様式!T63</f>
        <v>目標年度　（　　）年度</v>
      </c>
      <c r="Y8" s="864"/>
      <c r="Z8" s="865"/>
      <c r="AA8" s="865"/>
      <c r="AB8" s="849" t="s">
        <v>12</v>
      </c>
      <c r="AC8" s="849"/>
      <c r="AD8" s="850"/>
      <c r="AE8" s="854"/>
      <c r="AF8" s="855"/>
      <c r="AG8" s="856"/>
      <c r="AH8" s="492" t="str">
        <f>P8</f>
        <v>基準年度　（　　）年度</v>
      </c>
      <c r="AI8" s="493"/>
      <c r="AJ8" s="494"/>
      <c r="AK8" s="494"/>
      <c r="AL8" s="493" t="str">
        <f>T8</f>
        <v>前年度　　　（　　）年度</v>
      </c>
      <c r="AM8" s="493"/>
      <c r="AN8" s="494"/>
      <c r="AO8" s="494"/>
      <c r="AP8" s="493" t="str">
        <f>X8</f>
        <v>目標年度　（　　）年度</v>
      </c>
      <c r="AQ8" s="493"/>
      <c r="AR8" s="494"/>
      <c r="AS8" s="866"/>
      <c r="AT8" s="553"/>
      <c r="AU8" s="553"/>
      <c r="AV8" s="553"/>
      <c r="AW8" s="553"/>
      <c r="AX8" s="553"/>
      <c r="AY8" s="553"/>
      <c r="AZ8" s="553"/>
      <c r="BA8" s="553"/>
      <c r="BB8" s="553"/>
      <c r="BC8" s="553"/>
      <c r="BD8" s="553"/>
      <c r="BE8" s="554"/>
      <c r="BF8" s="492" t="str">
        <f>P8</f>
        <v>基準年度　（　　）年度</v>
      </c>
      <c r="BG8" s="493"/>
      <c r="BH8" s="494"/>
      <c r="BI8" s="494"/>
      <c r="BJ8" s="493" t="str">
        <f>T8</f>
        <v>前年度　　　（　　）年度</v>
      </c>
      <c r="BK8" s="493"/>
      <c r="BL8" s="494"/>
      <c r="BM8" s="494"/>
      <c r="BN8" s="493" t="str">
        <f>X8</f>
        <v>目標年度　（　　）年度</v>
      </c>
      <c r="BO8" s="493"/>
      <c r="BP8" s="494"/>
      <c r="BQ8" s="866"/>
      <c r="BV8" s="787"/>
      <c r="BW8" s="847"/>
      <c r="BX8" s="847"/>
      <c r="BY8" s="847"/>
      <c r="BZ8" s="847"/>
      <c r="CA8" s="847"/>
      <c r="CB8" s="847"/>
      <c r="CC8" s="847"/>
      <c r="CD8" s="847"/>
      <c r="CE8" s="847"/>
      <c r="CF8" s="847"/>
      <c r="CG8" s="847"/>
      <c r="CH8" s="788"/>
      <c r="CI8" s="863" t="str">
        <f>$P$8</f>
        <v>基準年度　（　　）年度</v>
      </c>
      <c r="CJ8" s="864"/>
      <c r="CK8" s="865"/>
      <c r="CL8" s="865"/>
      <c r="CM8" s="864" t="str">
        <f>$T$8</f>
        <v>前年度　　　（　　）年度</v>
      </c>
      <c r="CN8" s="864"/>
      <c r="CO8" s="865"/>
      <c r="CP8" s="865"/>
      <c r="CQ8" s="864" t="str">
        <f>$X$8</f>
        <v>目標年度　（　　）年度</v>
      </c>
      <c r="CR8" s="864"/>
      <c r="CS8" s="865"/>
      <c r="CT8" s="865"/>
      <c r="CU8" s="849" t="s">
        <v>12</v>
      </c>
      <c r="CV8" s="849"/>
      <c r="CW8" s="850"/>
      <c r="CX8" s="854"/>
      <c r="CY8" s="855"/>
      <c r="CZ8" s="856"/>
      <c r="DA8" s="492" t="str">
        <f>CI8</f>
        <v>基準年度　（　　）年度</v>
      </c>
      <c r="DB8" s="493"/>
      <c r="DC8" s="494"/>
      <c r="DD8" s="494"/>
      <c r="DE8" s="493" t="str">
        <f>CM8</f>
        <v>前年度　　　（　　）年度</v>
      </c>
      <c r="DF8" s="493"/>
      <c r="DG8" s="494"/>
      <c r="DH8" s="494"/>
      <c r="DI8" s="493" t="str">
        <f>CQ8</f>
        <v>目標年度　（　　）年度</v>
      </c>
      <c r="DJ8" s="493"/>
      <c r="DK8" s="494"/>
      <c r="DL8" s="866"/>
      <c r="DM8" s="553"/>
      <c r="DN8" s="553"/>
      <c r="DO8" s="553"/>
      <c r="DP8" s="553"/>
      <c r="DQ8" s="553"/>
      <c r="DR8" s="553"/>
      <c r="DS8" s="553"/>
      <c r="DT8" s="553"/>
      <c r="DU8" s="553"/>
      <c r="DV8" s="553"/>
      <c r="DW8" s="553"/>
      <c r="DX8" s="554"/>
      <c r="DY8" s="492" t="str">
        <f>CI8</f>
        <v>基準年度　（　　）年度</v>
      </c>
      <c r="DZ8" s="493"/>
      <c r="EA8" s="494"/>
      <c r="EB8" s="494"/>
      <c r="EC8" s="493" t="str">
        <f>CM8</f>
        <v>前年度　　　（　　）年度</v>
      </c>
      <c r="ED8" s="493"/>
      <c r="EE8" s="494"/>
      <c r="EF8" s="494"/>
      <c r="EG8" s="493" t="str">
        <f>CQ8</f>
        <v>目標年度　（　　）年度</v>
      </c>
      <c r="EH8" s="493"/>
      <c r="EI8" s="494"/>
      <c r="EJ8" s="866"/>
      <c r="EO8" s="787"/>
      <c r="EP8" s="847"/>
      <c r="EQ8" s="847"/>
      <c r="ER8" s="847"/>
      <c r="ES8" s="847"/>
      <c r="ET8" s="847"/>
      <c r="EU8" s="847"/>
      <c r="EV8" s="847"/>
      <c r="EW8" s="847"/>
      <c r="EX8" s="847"/>
      <c r="EY8" s="847"/>
      <c r="EZ8" s="847"/>
      <c r="FA8" s="788"/>
      <c r="FB8" s="863" t="str">
        <f>$P$8</f>
        <v>基準年度　（　　）年度</v>
      </c>
      <c r="FC8" s="864"/>
      <c r="FD8" s="865"/>
      <c r="FE8" s="865"/>
      <c r="FF8" s="864" t="str">
        <f>$T$8</f>
        <v>前年度　　　（　　）年度</v>
      </c>
      <c r="FG8" s="864"/>
      <c r="FH8" s="865"/>
      <c r="FI8" s="865"/>
      <c r="FJ8" s="864" t="str">
        <f>$X$8</f>
        <v>目標年度　（　　）年度</v>
      </c>
      <c r="FK8" s="864"/>
      <c r="FL8" s="865"/>
      <c r="FM8" s="865"/>
      <c r="FN8" s="849" t="s">
        <v>12</v>
      </c>
      <c r="FO8" s="849"/>
      <c r="FP8" s="850"/>
      <c r="FQ8" s="854"/>
      <c r="FR8" s="855"/>
      <c r="FS8" s="856"/>
      <c r="FT8" s="492" t="str">
        <f>FB8</f>
        <v>基準年度　（　　）年度</v>
      </c>
      <c r="FU8" s="493"/>
      <c r="FV8" s="494"/>
      <c r="FW8" s="494"/>
      <c r="FX8" s="493" t="str">
        <f>FF8</f>
        <v>前年度　　　（　　）年度</v>
      </c>
      <c r="FY8" s="493"/>
      <c r="FZ8" s="494"/>
      <c r="GA8" s="494"/>
      <c r="GB8" s="493" t="str">
        <f>FJ8</f>
        <v>目標年度　（　　）年度</v>
      </c>
      <c r="GC8" s="493"/>
      <c r="GD8" s="494"/>
      <c r="GE8" s="866"/>
      <c r="GF8" s="553"/>
      <c r="GG8" s="553"/>
      <c r="GH8" s="553"/>
      <c r="GI8" s="553"/>
      <c r="GJ8" s="553"/>
      <c r="GK8" s="553"/>
      <c r="GL8" s="553"/>
      <c r="GM8" s="553"/>
      <c r="GN8" s="553"/>
      <c r="GO8" s="553"/>
      <c r="GP8" s="553"/>
      <c r="GQ8" s="554"/>
      <c r="GR8" s="492" t="str">
        <f>FB8</f>
        <v>基準年度　（　　）年度</v>
      </c>
      <c r="GS8" s="493"/>
      <c r="GT8" s="494"/>
      <c r="GU8" s="494"/>
      <c r="GV8" s="493" t="str">
        <f>FF8</f>
        <v>前年度　　　（　　）年度</v>
      </c>
      <c r="GW8" s="493"/>
      <c r="GX8" s="494"/>
      <c r="GY8" s="494"/>
      <c r="GZ8" s="493" t="str">
        <f>FJ8</f>
        <v>目標年度　（　　）年度</v>
      </c>
      <c r="HA8" s="493"/>
      <c r="HB8" s="494"/>
      <c r="HC8" s="866"/>
      <c r="HH8" s="787"/>
      <c r="HI8" s="847"/>
      <c r="HJ8" s="847"/>
      <c r="HK8" s="847"/>
      <c r="HL8" s="847"/>
      <c r="HM8" s="847"/>
      <c r="HN8" s="847"/>
      <c r="HO8" s="847"/>
      <c r="HP8" s="847"/>
      <c r="HQ8" s="847"/>
      <c r="HR8" s="847"/>
      <c r="HS8" s="847"/>
      <c r="HT8" s="788"/>
      <c r="HU8" s="863" t="str">
        <f>$P$8</f>
        <v>基準年度　（　　）年度</v>
      </c>
      <c r="HV8" s="864"/>
      <c r="HW8" s="865"/>
      <c r="HX8" s="865"/>
      <c r="HY8" s="864" t="str">
        <f>$T$8</f>
        <v>前年度　　　（　　）年度</v>
      </c>
      <c r="HZ8" s="864"/>
      <c r="IA8" s="865"/>
      <c r="IB8" s="865"/>
      <c r="IC8" s="864" t="str">
        <f>$X$8</f>
        <v>目標年度　（　　）年度</v>
      </c>
      <c r="ID8" s="864"/>
      <c r="IE8" s="865"/>
      <c r="IF8" s="865"/>
      <c r="IG8" s="849" t="s">
        <v>12</v>
      </c>
      <c r="IH8" s="849"/>
      <c r="II8" s="850"/>
      <c r="IJ8" s="854"/>
      <c r="IK8" s="855"/>
      <c r="IL8" s="856"/>
      <c r="IM8" s="492" t="str">
        <f>HU8</f>
        <v>基準年度　（　　）年度</v>
      </c>
      <c r="IN8" s="493"/>
      <c r="IO8" s="494"/>
      <c r="IP8" s="494"/>
      <c r="IQ8" s="493" t="str">
        <f>HY8</f>
        <v>前年度　　　（　　）年度</v>
      </c>
      <c r="IR8" s="493"/>
      <c r="IS8" s="494"/>
      <c r="IT8" s="494"/>
      <c r="IU8" s="493" t="str">
        <f>IC8</f>
        <v>目標年度　（　　）年度</v>
      </c>
      <c r="IV8" s="493"/>
      <c r="IW8" s="494"/>
      <c r="IX8" s="866"/>
      <c r="IY8" s="553"/>
      <c r="IZ8" s="553"/>
      <c r="JA8" s="553"/>
      <c r="JB8" s="553"/>
      <c r="JC8" s="553"/>
      <c r="JD8" s="553"/>
      <c r="JE8" s="553"/>
      <c r="JF8" s="553"/>
      <c r="JG8" s="553"/>
      <c r="JH8" s="553"/>
      <c r="JI8" s="553"/>
      <c r="JJ8" s="554"/>
      <c r="JK8" s="492" t="str">
        <f>HU8</f>
        <v>基準年度　（　　）年度</v>
      </c>
      <c r="JL8" s="493"/>
      <c r="JM8" s="494"/>
      <c r="JN8" s="494"/>
      <c r="JO8" s="493" t="str">
        <f>HY8</f>
        <v>前年度　　　（　　）年度</v>
      </c>
      <c r="JP8" s="493"/>
      <c r="JQ8" s="494"/>
      <c r="JR8" s="494"/>
      <c r="JS8" s="493" t="str">
        <f>IC8</f>
        <v>目標年度　（　　）年度</v>
      </c>
      <c r="JT8" s="493"/>
      <c r="JU8" s="494"/>
      <c r="JV8" s="866"/>
      <c r="KA8" s="787"/>
      <c r="KB8" s="847"/>
      <c r="KC8" s="847"/>
      <c r="KD8" s="847"/>
      <c r="KE8" s="847"/>
      <c r="KF8" s="847"/>
      <c r="KG8" s="847"/>
      <c r="KH8" s="847"/>
      <c r="KI8" s="847"/>
      <c r="KJ8" s="847"/>
      <c r="KK8" s="847"/>
      <c r="KL8" s="847"/>
      <c r="KM8" s="788"/>
      <c r="KN8" s="863" t="str">
        <f>$P$8</f>
        <v>基準年度　（　　）年度</v>
      </c>
      <c r="KO8" s="864"/>
      <c r="KP8" s="865"/>
      <c r="KQ8" s="865"/>
      <c r="KR8" s="864" t="str">
        <f>$T$8</f>
        <v>前年度　　　（　　）年度</v>
      </c>
      <c r="KS8" s="864"/>
      <c r="KT8" s="865"/>
      <c r="KU8" s="865"/>
      <c r="KV8" s="864" t="str">
        <f>$X$8</f>
        <v>目標年度　（　　）年度</v>
      </c>
      <c r="KW8" s="864"/>
      <c r="KX8" s="865"/>
      <c r="KY8" s="865"/>
      <c r="KZ8" s="849" t="s">
        <v>12</v>
      </c>
      <c r="LA8" s="849"/>
      <c r="LB8" s="850"/>
      <c r="LC8" s="854"/>
      <c r="LD8" s="855"/>
      <c r="LE8" s="856"/>
      <c r="LF8" s="492" t="str">
        <f>KN8</f>
        <v>基準年度　（　　）年度</v>
      </c>
      <c r="LG8" s="493"/>
      <c r="LH8" s="494"/>
      <c r="LI8" s="494"/>
      <c r="LJ8" s="493" t="str">
        <f>KR8</f>
        <v>前年度　　　（　　）年度</v>
      </c>
      <c r="LK8" s="493"/>
      <c r="LL8" s="494"/>
      <c r="LM8" s="494"/>
      <c r="LN8" s="493" t="str">
        <f>KV8</f>
        <v>目標年度　（　　）年度</v>
      </c>
      <c r="LO8" s="493"/>
      <c r="LP8" s="494"/>
      <c r="LQ8" s="866"/>
      <c r="LR8" s="553"/>
      <c r="LS8" s="553"/>
      <c r="LT8" s="553"/>
      <c r="LU8" s="553"/>
      <c r="LV8" s="553"/>
      <c r="LW8" s="553"/>
      <c r="LX8" s="553"/>
      <c r="LY8" s="553"/>
      <c r="LZ8" s="553"/>
      <c r="MA8" s="553"/>
      <c r="MB8" s="553"/>
      <c r="MC8" s="554"/>
      <c r="MD8" s="492" t="str">
        <f>KN8</f>
        <v>基準年度　（　　）年度</v>
      </c>
      <c r="ME8" s="493"/>
      <c r="MF8" s="494"/>
      <c r="MG8" s="494"/>
      <c r="MH8" s="493" t="str">
        <f>KR8</f>
        <v>前年度　　　（　　）年度</v>
      </c>
      <c r="MI8" s="493"/>
      <c r="MJ8" s="494"/>
      <c r="MK8" s="494"/>
      <c r="ML8" s="493" t="str">
        <f>KV8</f>
        <v>目標年度　（　　）年度</v>
      </c>
      <c r="MM8" s="493"/>
      <c r="MN8" s="494"/>
      <c r="MO8" s="866"/>
      <c r="NS8" s="863" t="str">
        <f>$P$8</f>
        <v>基準年度　（　　）年度</v>
      </c>
      <c r="NT8" s="864"/>
      <c r="NU8" s="865"/>
      <c r="NV8" s="865"/>
      <c r="NW8" s="864" t="str">
        <f>$T$8</f>
        <v>前年度　　　（　　）年度</v>
      </c>
      <c r="NX8" s="864"/>
      <c r="NY8" s="865"/>
      <c r="NZ8" s="865"/>
      <c r="OA8" s="864" t="str">
        <f>$X$8</f>
        <v>目標年度　（　　）年度</v>
      </c>
      <c r="OB8" s="864"/>
      <c r="OC8" s="865"/>
      <c r="OD8" s="865"/>
      <c r="OE8" s="849" t="s">
        <v>12</v>
      </c>
      <c r="OF8" s="849"/>
      <c r="OG8" s="850"/>
      <c r="OH8" s="854"/>
      <c r="OI8" s="855"/>
      <c r="OJ8" s="856"/>
      <c r="OK8" s="492" t="str">
        <f>NS8</f>
        <v>基準年度　（　　）年度</v>
      </c>
      <c r="OL8" s="493"/>
      <c r="OM8" s="494"/>
      <c r="ON8" s="494"/>
      <c r="OO8" s="493" t="str">
        <f>NW8</f>
        <v>前年度　　　（　　）年度</v>
      </c>
      <c r="OP8" s="493"/>
      <c r="OQ8" s="494"/>
      <c r="OR8" s="494"/>
      <c r="OS8" s="493" t="str">
        <f>OA8</f>
        <v>目標年度　（　　）年度</v>
      </c>
      <c r="OT8" s="493"/>
      <c r="OU8" s="494"/>
      <c r="OV8" s="866"/>
      <c r="OW8" s="492" t="str">
        <f>NS8</f>
        <v>基準年度　（　　）年度</v>
      </c>
      <c r="OX8" s="493"/>
      <c r="OY8" s="494"/>
      <c r="OZ8" s="494"/>
      <c r="PA8" s="493" t="str">
        <f>NW8</f>
        <v>前年度　　　（　　）年度</v>
      </c>
      <c r="PB8" s="493"/>
      <c r="PC8" s="494"/>
      <c r="PD8" s="494"/>
      <c r="PE8" s="493" t="str">
        <f>OA8</f>
        <v>目標年度　（　　）年度</v>
      </c>
      <c r="PF8" s="493"/>
      <c r="PG8" s="494"/>
      <c r="PH8" s="866"/>
    </row>
    <row r="9" spans="3:424" s="100" customFormat="1" ht="19.5" customHeight="1" x14ac:dyDescent="0.15">
      <c r="C9" s="648" t="s">
        <v>175</v>
      </c>
      <c r="D9" s="525" t="s">
        <v>160</v>
      </c>
      <c r="E9" s="833" t="s">
        <v>27</v>
      </c>
      <c r="F9" s="833"/>
      <c r="G9" s="833"/>
      <c r="H9" s="833"/>
      <c r="I9" s="833"/>
      <c r="J9" s="833"/>
      <c r="K9" s="833"/>
      <c r="L9" s="833"/>
      <c r="M9" s="833"/>
      <c r="N9" s="833"/>
      <c r="O9" s="833"/>
      <c r="P9" s="768"/>
      <c r="Q9" s="769"/>
      <c r="R9" s="770"/>
      <c r="S9" s="770"/>
      <c r="T9" s="769"/>
      <c r="U9" s="769"/>
      <c r="V9" s="770"/>
      <c r="W9" s="771"/>
      <c r="X9" s="769"/>
      <c r="Y9" s="769"/>
      <c r="Z9" s="770"/>
      <c r="AA9" s="771"/>
      <c r="AB9" s="772" t="s">
        <v>33</v>
      </c>
      <c r="AC9" s="773"/>
      <c r="AD9" s="774"/>
      <c r="AE9" s="513">
        <f>各種係数!O9</f>
        <v>33.4</v>
      </c>
      <c r="AF9" s="514"/>
      <c r="AG9" s="515"/>
      <c r="AH9" s="452">
        <f t="shared" ref="AH9:AH24" si="0">P9*AE9</f>
        <v>0</v>
      </c>
      <c r="AI9" s="429"/>
      <c r="AJ9" s="430"/>
      <c r="AK9" s="430"/>
      <c r="AL9" s="429">
        <f t="shared" ref="AL9:AL24" si="1">T9*AE9</f>
        <v>0</v>
      </c>
      <c r="AM9" s="429"/>
      <c r="AN9" s="430"/>
      <c r="AO9" s="431"/>
      <c r="AP9" s="429">
        <f t="shared" ref="AP9:AP24" si="2">X9*AE9</f>
        <v>0</v>
      </c>
      <c r="AQ9" s="429"/>
      <c r="AR9" s="430"/>
      <c r="AS9" s="431"/>
      <c r="AT9" s="466">
        <f>各種係数!R9</f>
        <v>1.8700000000000001E-2</v>
      </c>
      <c r="AU9" s="467"/>
      <c r="AV9" s="467"/>
      <c r="AW9" s="467"/>
      <c r="AX9" s="468"/>
      <c r="AY9" s="468"/>
      <c r="AZ9" s="468"/>
      <c r="BA9" s="468"/>
      <c r="BB9" s="468"/>
      <c r="BC9" s="468"/>
      <c r="BD9" s="468"/>
      <c r="BE9" s="469"/>
      <c r="BF9" s="484">
        <f>AH9*$AT9*44/12</f>
        <v>0</v>
      </c>
      <c r="BG9" s="434"/>
      <c r="BH9" s="435"/>
      <c r="BI9" s="435"/>
      <c r="BJ9" s="434">
        <f>AL9*$AT9*44/12</f>
        <v>0</v>
      </c>
      <c r="BK9" s="434"/>
      <c r="BL9" s="435"/>
      <c r="BM9" s="435"/>
      <c r="BN9" s="434">
        <f>AP9*$AT9*44/12</f>
        <v>0</v>
      </c>
      <c r="BO9" s="434"/>
      <c r="BP9" s="435"/>
      <c r="BQ9" s="436"/>
      <c r="BV9" s="648" t="s">
        <v>175</v>
      </c>
      <c r="BW9" s="525" t="s">
        <v>160</v>
      </c>
      <c r="BX9" s="833" t="s">
        <v>27</v>
      </c>
      <c r="BY9" s="833"/>
      <c r="BZ9" s="833"/>
      <c r="CA9" s="833"/>
      <c r="CB9" s="833"/>
      <c r="CC9" s="833"/>
      <c r="CD9" s="833"/>
      <c r="CE9" s="833"/>
      <c r="CF9" s="833"/>
      <c r="CG9" s="833"/>
      <c r="CH9" s="833"/>
      <c r="CI9" s="768"/>
      <c r="CJ9" s="769"/>
      <c r="CK9" s="770"/>
      <c r="CL9" s="770"/>
      <c r="CM9" s="769"/>
      <c r="CN9" s="769"/>
      <c r="CO9" s="770"/>
      <c r="CP9" s="771"/>
      <c r="CQ9" s="769"/>
      <c r="CR9" s="769"/>
      <c r="CS9" s="770"/>
      <c r="CT9" s="771"/>
      <c r="CU9" s="772" t="s">
        <v>33</v>
      </c>
      <c r="CV9" s="773"/>
      <c r="CW9" s="774"/>
      <c r="CX9" s="513">
        <f>$AE9</f>
        <v>33.4</v>
      </c>
      <c r="CY9" s="514"/>
      <c r="CZ9" s="515"/>
      <c r="DA9" s="452">
        <f t="shared" ref="DA9:DA24" si="3">CI9*CX9</f>
        <v>0</v>
      </c>
      <c r="DB9" s="429"/>
      <c r="DC9" s="430"/>
      <c r="DD9" s="430"/>
      <c r="DE9" s="429">
        <f>CM9*CX9</f>
        <v>0</v>
      </c>
      <c r="DF9" s="429"/>
      <c r="DG9" s="430"/>
      <c r="DH9" s="431"/>
      <c r="DI9" s="429">
        <f>CQ9*CX9</f>
        <v>0</v>
      </c>
      <c r="DJ9" s="429"/>
      <c r="DK9" s="430"/>
      <c r="DL9" s="431"/>
      <c r="DM9" s="466">
        <f>$AT9</f>
        <v>1.8700000000000001E-2</v>
      </c>
      <c r="DN9" s="467"/>
      <c r="DO9" s="467"/>
      <c r="DP9" s="467"/>
      <c r="DQ9" s="468"/>
      <c r="DR9" s="468"/>
      <c r="DS9" s="468"/>
      <c r="DT9" s="468"/>
      <c r="DU9" s="468"/>
      <c r="DV9" s="468"/>
      <c r="DW9" s="468"/>
      <c r="DX9" s="469"/>
      <c r="DY9" s="484">
        <f>DA9*$DM9*44/12</f>
        <v>0</v>
      </c>
      <c r="DZ9" s="434"/>
      <c r="EA9" s="435"/>
      <c r="EB9" s="435"/>
      <c r="EC9" s="434">
        <f t="shared" ref="EC9:EC24" si="4">DE9*$DM9*44/12</f>
        <v>0</v>
      </c>
      <c r="ED9" s="434"/>
      <c r="EE9" s="435"/>
      <c r="EF9" s="435"/>
      <c r="EG9" s="434">
        <f t="shared" ref="EG9:EG24" si="5">DI9*$DM9*44/12</f>
        <v>0</v>
      </c>
      <c r="EH9" s="434"/>
      <c r="EI9" s="435"/>
      <c r="EJ9" s="436"/>
      <c r="EO9" s="648" t="s">
        <v>175</v>
      </c>
      <c r="EP9" s="525" t="s">
        <v>160</v>
      </c>
      <c r="EQ9" s="833" t="s">
        <v>27</v>
      </c>
      <c r="ER9" s="833"/>
      <c r="ES9" s="833"/>
      <c r="ET9" s="833"/>
      <c r="EU9" s="833"/>
      <c r="EV9" s="833"/>
      <c r="EW9" s="833"/>
      <c r="EX9" s="833"/>
      <c r="EY9" s="833"/>
      <c r="EZ9" s="833"/>
      <c r="FA9" s="833"/>
      <c r="FB9" s="768"/>
      <c r="FC9" s="769"/>
      <c r="FD9" s="770"/>
      <c r="FE9" s="770"/>
      <c r="FF9" s="769"/>
      <c r="FG9" s="769"/>
      <c r="FH9" s="770"/>
      <c r="FI9" s="771"/>
      <c r="FJ9" s="769"/>
      <c r="FK9" s="769"/>
      <c r="FL9" s="770"/>
      <c r="FM9" s="771"/>
      <c r="FN9" s="772" t="s">
        <v>33</v>
      </c>
      <c r="FO9" s="773"/>
      <c r="FP9" s="774"/>
      <c r="FQ9" s="513">
        <f>$AE9</f>
        <v>33.4</v>
      </c>
      <c r="FR9" s="514"/>
      <c r="FS9" s="515"/>
      <c r="FT9" s="452">
        <f t="shared" ref="FT9:FT24" si="6">FB9*FQ9</f>
        <v>0</v>
      </c>
      <c r="FU9" s="429"/>
      <c r="FV9" s="430"/>
      <c r="FW9" s="430"/>
      <c r="FX9" s="429">
        <f>FF9*FQ9</f>
        <v>0</v>
      </c>
      <c r="FY9" s="429"/>
      <c r="FZ9" s="430"/>
      <c r="GA9" s="431"/>
      <c r="GB9" s="429">
        <f>FJ9*FQ9</f>
        <v>0</v>
      </c>
      <c r="GC9" s="429"/>
      <c r="GD9" s="430"/>
      <c r="GE9" s="431"/>
      <c r="GF9" s="466">
        <f>$AT9</f>
        <v>1.8700000000000001E-2</v>
      </c>
      <c r="GG9" s="467"/>
      <c r="GH9" s="467"/>
      <c r="GI9" s="467"/>
      <c r="GJ9" s="468"/>
      <c r="GK9" s="468"/>
      <c r="GL9" s="468"/>
      <c r="GM9" s="468"/>
      <c r="GN9" s="468"/>
      <c r="GO9" s="468"/>
      <c r="GP9" s="468"/>
      <c r="GQ9" s="469"/>
      <c r="GR9" s="484">
        <f>FT9*$GF9*44/12</f>
        <v>0</v>
      </c>
      <c r="GS9" s="434"/>
      <c r="GT9" s="435"/>
      <c r="GU9" s="435"/>
      <c r="GV9" s="434">
        <f>FX9*$GF9*44/12</f>
        <v>0</v>
      </c>
      <c r="GW9" s="434"/>
      <c r="GX9" s="435"/>
      <c r="GY9" s="435"/>
      <c r="GZ9" s="434">
        <f>GB9*$GF9*44/12</f>
        <v>0</v>
      </c>
      <c r="HA9" s="434"/>
      <c r="HB9" s="435"/>
      <c r="HC9" s="436"/>
      <c r="HH9" s="648" t="s">
        <v>175</v>
      </c>
      <c r="HI9" s="525" t="s">
        <v>160</v>
      </c>
      <c r="HJ9" s="833" t="s">
        <v>27</v>
      </c>
      <c r="HK9" s="833"/>
      <c r="HL9" s="833"/>
      <c r="HM9" s="833"/>
      <c r="HN9" s="833"/>
      <c r="HO9" s="833"/>
      <c r="HP9" s="833"/>
      <c r="HQ9" s="833"/>
      <c r="HR9" s="833"/>
      <c r="HS9" s="833"/>
      <c r="HT9" s="833"/>
      <c r="HU9" s="768"/>
      <c r="HV9" s="769"/>
      <c r="HW9" s="770"/>
      <c r="HX9" s="770"/>
      <c r="HY9" s="769"/>
      <c r="HZ9" s="769"/>
      <c r="IA9" s="770"/>
      <c r="IB9" s="771"/>
      <c r="IC9" s="769"/>
      <c r="ID9" s="769"/>
      <c r="IE9" s="770"/>
      <c r="IF9" s="771"/>
      <c r="IG9" s="772" t="s">
        <v>33</v>
      </c>
      <c r="IH9" s="773"/>
      <c r="II9" s="774"/>
      <c r="IJ9" s="513">
        <f>$AE9</f>
        <v>33.4</v>
      </c>
      <c r="IK9" s="514"/>
      <c r="IL9" s="515"/>
      <c r="IM9" s="452">
        <f t="shared" ref="IM9:IM24" si="7">HU9*IJ9</f>
        <v>0</v>
      </c>
      <c r="IN9" s="429"/>
      <c r="IO9" s="430"/>
      <c r="IP9" s="430"/>
      <c r="IQ9" s="429">
        <f>HY9*IJ9</f>
        <v>0</v>
      </c>
      <c r="IR9" s="429"/>
      <c r="IS9" s="430"/>
      <c r="IT9" s="431"/>
      <c r="IU9" s="429">
        <f>IC9*IJ9</f>
        <v>0</v>
      </c>
      <c r="IV9" s="429"/>
      <c r="IW9" s="430"/>
      <c r="IX9" s="431"/>
      <c r="IY9" s="466">
        <f>$AT9</f>
        <v>1.8700000000000001E-2</v>
      </c>
      <c r="IZ9" s="467"/>
      <c r="JA9" s="467"/>
      <c r="JB9" s="467"/>
      <c r="JC9" s="468"/>
      <c r="JD9" s="468"/>
      <c r="JE9" s="468"/>
      <c r="JF9" s="468"/>
      <c r="JG9" s="468"/>
      <c r="JH9" s="468"/>
      <c r="JI9" s="468"/>
      <c r="JJ9" s="469"/>
      <c r="JK9" s="484">
        <f>IM9*$IY9*44/12</f>
        <v>0</v>
      </c>
      <c r="JL9" s="434"/>
      <c r="JM9" s="435"/>
      <c r="JN9" s="435"/>
      <c r="JO9" s="434">
        <f t="shared" ref="JO9:JO24" si="8">IQ9*$IY9*44/12</f>
        <v>0</v>
      </c>
      <c r="JP9" s="434"/>
      <c r="JQ9" s="435"/>
      <c r="JR9" s="435"/>
      <c r="JS9" s="434">
        <f t="shared" ref="JS9:JS24" si="9">IU9*$IY9*44/12</f>
        <v>0</v>
      </c>
      <c r="JT9" s="434"/>
      <c r="JU9" s="435"/>
      <c r="JV9" s="436"/>
      <c r="KA9" s="648" t="s">
        <v>175</v>
      </c>
      <c r="KB9" s="525" t="s">
        <v>160</v>
      </c>
      <c r="KC9" s="833" t="s">
        <v>27</v>
      </c>
      <c r="KD9" s="833"/>
      <c r="KE9" s="833"/>
      <c r="KF9" s="833"/>
      <c r="KG9" s="833"/>
      <c r="KH9" s="833"/>
      <c r="KI9" s="833"/>
      <c r="KJ9" s="833"/>
      <c r="KK9" s="833"/>
      <c r="KL9" s="833"/>
      <c r="KM9" s="833"/>
      <c r="KN9" s="768"/>
      <c r="KO9" s="769"/>
      <c r="KP9" s="770"/>
      <c r="KQ9" s="770"/>
      <c r="KR9" s="769"/>
      <c r="KS9" s="769"/>
      <c r="KT9" s="770"/>
      <c r="KU9" s="771"/>
      <c r="KV9" s="769"/>
      <c r="KW9" s="769"/>
      <c r="KX9" s="770"/>
      <c r="KY9" s="771"/>
      <c r="KZ9" s="772" t="s">
        <v>33</v>
      </c>
      <c r="LA9" s="773"/>
      <c r="LB9" s="774"/>
      <c r="LC9" s="513">
        <f>$AE9</f>
        <v>33.4</v>
      </c>
      <c r="LD9" s="514"/>
      <c r="LE9" s="515"/>
      <c r="LF9" s="452">
        <f t="shared" ref="LF9:LF24" si="10">KN9*LC9</f>
        <v>0</v>
      </c>
      <c r="LG9" s="429"/>
      <c r="LH9" s="430"/>
      <c r="LI9" s="430"/>
      <c r="LJ9" s="429">
        <f>KR9*LC9</f>
        <v>0</v>
      </c>
      <c r="LK9" s="429"/>
      <c r="LL9" s="430"/>
      <c r="LM9" s="431"/>
      <c r="LN9" s="429">
        <f>KV9*LC9</f>
        <v>0</v>
      </c>
      <c r="LO9" s="429"/>
      <c r="LP9" s="430"/>
      <c r="LQ9" s="431"/>
      <c r="LR9" s="466">
        <f>$AT9</f>
        <v>1.8700000000000001E-2</v>
      </c>
      <c r="LS9" s="467"/>
      <c r="LT9" s="467"/>
      <c r="LU9" s="467"/>
      <c r="LV9" s="468"/>
      <c r="LW9" s="468"/>
      <c r="LX9" s="468"/>
      <c r="LY9" s="468"/>
      <c r="LZ9" s="468"/>
      <c r="MA9" s="468"/>
      <c r="MB9" s="468"/>
      <c r="MC9" s="469"/>
      <c r="MD9" s="484">
        <f>LF9*$LR9*44/12</f>
        <v>0</v>
      </c>
      <c r="ME9" s="434"/>
      <c r="MF9" s="435"/>
      <c r="MG9" s="435"/>
      <c r="MH9" s="434">
        <f t="shared" ref="MH9" si="11">LJ9*$LR9*44/12</f>
        <v>0</v>
      </c>
      <c r="MI9" s="434"/>
      <c r="MJ9" s="435"/>
      <c r="MK9" s="435"/>
      <c r="ML9" s="434">
        <f t="shared" ref="ML9" si="12">LN9*$LR9*44/12</f>
        <v>0</v>
      </c>
      <c r="MM9" s="434"/>
      <c r="MN9" s="435"/>
      <c r="MO9" s="436"/>
      <c r="NS9" s="882">
        <f>P9+CI9+FB9+HU9+KN9</f>
        <v>0</v>
      </c>
      <c r="NT9" s="883"/>
      <c r="NU9" s="884"/>
      <c r="NV9" s="884"/>
      <c r="NW9" s="883">
        <f>T9+CM9+FF9+HY9+KR9</f>
        <v>0</v>
      </c>
      <c r="NX9" s="883"/>
      <c r="NY9" s="884"/>
      <c r="NZ9" s="885"/>
      <c r="OA9" s="883">
        <f>X9+CQ9+FJ9+IC9+KV9</f>
        <v>0</v>
      </c>
      <c r="OB9" s="883"/>
      <c r="OC9" s="884"/>
      <c r="OD9" s="885"/>
      <c r="OE9" s="772" t="s">
        <v>33</v>
      </c>
      <c r="OF9" s="773"/>
      <c r="OG9" s="774"/>
      <c r="OH9" s="513">
        <f>$AE9</f>
        <v>33.4</v>
      </c>
      <c r="OI9" s="514"/>
      <c r="OJ9" s="515"/>
      <c r="OK9" s="452">
        <f>LF9+IM9+FT9+DA9+AH9</f>
        <v>0</v>
      </c>
      <c r="OL9" s="429"/>
      <c r="OM9" s="430"/>
      <c r="ON9" s="430"/>
      <c r="OO9" s="429">
        <f>LJ9+IQ9+FX9+DE9+AL9</f>
        <v>0</v>
      </c>
      <c r="OP9" s="429"/>
      <c r="OQ9" s="430"/>
      <c r="OR9" s="431"/>
      <c r="OS9" s="429">
        <f>LN9+IU9+GB9+DI9+AP9</f>
        <v>0</v>
      </c>
      <c r="OT9" s="429"/>
      <c r="OU9" s="430"/>
      <c r="OV9" s="431"/>
      <c r="OW9" s="452">
        <f>MD9+JK9+GR9+DY9+BF9</f>
        <v>0</v>
      </c>
      <c r="OX9" s="429"/>
      <c r="OY9" s="430"/>
      <c r="OZ9" s="430"/>
      <c r="PA9" s="429">
        <f>MH9+JO9+GV9+EC9+BJ9</f>
        <v>0</v>
      </c>
      <c r="PB9" s="429"/>
      <c r="PC9" s="430"/>
      <c r="PD9" s="431"/>
      <c r="PE9" s="429">
        <f>ML9+JS9+GZ9+EG9+BN9</f>
        <v>0</v>
      </c>
      <c r="PF9" s="429"/>
      <c r="PG9" s="430"/>
      <c r="PH9" s="431"/>
    </row>
    <row r="10" spans="3:424" s="100" customFormat="1" ht="19.5" customHeight="1" x14ac:dyDescent="0.15">
      <c r="C10" s="867"/>
      <c r="D10" s="526"/>
      <c r="E10" s="755" t="s">
        <v>15</v>
      </c>
      <c r="F10" s="755"/>
      <c r="G10" s="755"/>
      <c r="H10" s="755"/>
      <c r="I10" s="755"/>
      <c r="J10" s="755"/>
      <c r="K10" s="755"/>
      <c r="L10" s="755"/>
      <c r="M10" s="755"/>
      <c r="N10" s="755"/>
      <c r="O10" s="755"/>
      <c r="P10" s="768"/>
      <c r="Q10" s="769"/>
      <c r="R10" s="770"/>
      <c r="S10" s="770"/>
      <c r="T10" s="769"/>
      <c r="U10" s="769"/>
      <c r="V10" s="770"/>
      <c r="W10" s="771"/>
      <c r="X10" s="769"/>
      <c r="Y10" s="769"/>
      <c r="Z10" s="770"/>
      <c r="AA10" s="771"/>
      <c r="AB10" s="772" t="s">
        <v>33</v>
      </c>
      <c r="AC10" s="773"/>
      <c r="AD10" s="774"/>
      <c r="AE10" s="513">
        <f>各種係数!O10</f>
        <v>36.5</v>
      </c>
      <c r="AF10" s="514"/>
      <c r="AG10" s="515"/>
      <c r="AH10" s="452">
        <f t="shared" si="0"/>
        <v>0</v>
      </c>
      <c r="AI10" s="429"/>
      <c r="AJ10" s="430"/>
      <c r="AK10" s="430"/>
      <c r="AL10" s="429">
        <f t="shared" si="1"/>
        <v>0</v>
      </c>
      <c r="AM10" s="429"/>
      <c r="AN10" s="430"/>
      <c r="AO10" s="431"/>
      <c r="AP10" s="429">
        <f t="shared" si="2"/>
        <v>0</v>
      </c>
      <c r="AQ10" s="429"/>
      <c r="AR10" s="430"/>
      <c r="AS10" s="431"/>
      <c r="AT10" s="466">
        <f>各種係数!R10</f>
        <v>1.8700000000000001E-2</v>
      </c>
      <c r="AU10" s="467"/>
      <c r="AV10" s="467"/>
      <c r="AW10" s="467"/>
      <c r="AX10" s="468"/>
      <c r="AY10" s="468"/>
      <c r="AZ10" s="468"/>
      <c r="BA10" s="468"/>
      <c r="BB10" s="468"/>
      <c r="BC10" s="468"/>
      <c r="BD10" s="468"/>
      <c r="BE10" s="469"/>
      <c r="BF10" s="484">
        <f t="shared" ref="BF10:BF30" si="13">AH10*$AT10*44/12</f>
        <v>0</v>
      </c>
      <c r="BG10" s="434"/>
      <c r="BH10" s="435"/>
      <c r="BI10" s="435"/>
      <c r="BJ10" s="434">
        <f t="shared" ref="BJ10:BJ30" si="14">AL10*$AT10*44/12</f>
        <v>0</v>
      </c>
      <c r="BK10" s="434"/>
      <c r="BL10" s="435"/>
      <c r="BM10" s="435"/>
      <c r="BN10" s="434">
        <f t="shared" ref="BN10:BN30" si="15">AP10*$AT10*44/12</f>
        <v>0</v>
      </c>
      <c r="BO10" s="434"/>
      <c r="BP10" s="435"/>
      <c r="BQ10" s="436"/>
      <c r="BV10" s="867"/>
      <c r="BW10" s="526"/>
      <c r="BX10" s="755" t="s">
        <v>15</v>
      </c>
      <c r="BY10" s="755"/>
      <c r="BZ10" s="755"/>
      <c r="CA10" s="755"/>
      <c r="CB10" s="755"/>
      <c r="CC10" s="755"/>
      <c r="CD10" s="755"/>
      <c r="CE10" s="755"/>
      <c r="CF10" s="755"/>
      <c r="CG10" s="755"/>
      <c r="CH10" s="755"/>
      <c r="CI10" s="768"/>
      <c r="CJ10" s="769"/>
      <c r="CK10" s="770"/>
      <c r="CL10" s="770"/>
      <c r="CM10" s="769"/>
      <c r="CN10" s="769"/>
      <c r="CO10" s="770"/>
      <c r="CP10" s="771"/>
      <c r="CQ10" s="769"/>
      <c r="CR10" s="769"/>
      <c r="CS10" s="770"/>
      <c r="CT10" s="771"/>
      <c r="CU10" s="772" t="s">
        <v>33</v>
      </c>
      <c r="CV10" s="773"/>
      <c r="CW10" s="774"/>
      <c r="CX10" s="513">
        <f t="shared" ref="CX10:CX20" si="16">$AE10</f>
        <v>36.5</v>
      </c>
      <c r="CY10" s="514"/>
      <c r="CZ10" s="515"/>
      <c r="DA10" s="452">
        <f t="shared" si="3"/>
        <v>0</v>
      </c>
      <c r="DB10" s="429"/>
      <c r="DC10" s="430"/>
      <c r="DD10" s="430"/>
      <c r="DE10" s="429">
        <f t="shared" ref="DE10:DE24" si="17">CM10*CX10</f>
        <v>0</v>
      </c>
      <c r="DF10" s="429"/>
      <c r="DG10" s="430"/>
      <c r="DH10" s="431"/>
      <c r="DI10" s="429">
        <f t="shared" ref="DI10:DI24" si="18">CQ10*CX10</f>
        <v>0</v>
      </c>
      <c r="DJ10" s="429"/>
      <c r="DK10" s="430"/>
      <c r="DL10" s="431"/>
      <c r="DM10" s="466">
        <f t="shared" ref="DM10:DM21" si="19">$AT10</f>
        <v>1.8700000000000001E-2</v>
      </c>
      <c r="DN10" s="467"/>
      <c r="DO10" s="467"/>
      <c r="DP10" s="467"/>
      <c r="DQ10" s="468"/>
      <c r="DR10" s="468"/>
      <c r="DS10" s="468"/>
      <c r="DT10" s="468"/>
      <c r="DU10" s="468"/>
      <c r="DV10" s="468"/>
      <c r="DW10" s="468"/>
      <c r="DX10" s="469"/>
      <c r="DY10" s="484">
        <f t="shared" ref="DY10:DY24" si="20">DA10*$DM10*44/12</f>
        <v>0</v>
      </c>
      <c r="DZ10" s="434"/>
      <c r="EA10" s="435"/>
      <c r="EB10" s="435"/>
      <c r="EC10" s="434">
        <f t="shared" si="4"/>
        <v>0</v>
      </c>
      <c r="ED10" s="434"/>
      <c r="EE10" s="435"/>
      <c r="EF10" s="435"/>
      <c r="EG10" s="434">
        <f t="shared" si="5"/>
        <v>0</v>
      </c>
      <c r="EH10" s="434"/>
      <c r="EI10" s="435"/>
      <c r="EJ10" s="436"/>
      <c r="EO10" s="867"/>
      <c r="EP10" s="526"/>
      <c r="EQ10" s="755" t="s">
        <v>15</v>
      </c>
      <c r="ER10" s="755"/>
      <c r="ES10" s="755"/>
      <c r="ET10" s="755"/>
      <c r="EU10" s="755"/>
      <c r="EV10" s="755"/>
      <c r="EW10" s="755"/>
      <c r="EX10" s="755"/>
      <c r="EY10" s="755"/>
      <c r="EZ10" s="755"/>
      <c r="FA10" s="755"/>
      <c r="FB10" s="768"/>
      <c r="FC10" s="769"/>
      <c r="FD10" s="770"/>
      <c r="FE10" s="770"/>
      <c r="FF10" s="769"/>
      <c r="FG10" s="769"/>
      <c r="FH10" s="770"/>
      <c r="FI10" s="771"/>
      <c r="FJ10" s="769"/>
      <c r="FK10" s="769"/>
      <c r="FL10" s="770"/>
      <c r="FM10" s="771"/>
      <c r="FN10" s="772" t="s">
        <v>33</v>
      </c>
      <c r="FO10" s="773"/>
      <c r="FP10" s="774"/>
      <c r="FQ10" s="513">
        <f t="shared" ref="FQ10:FQ20" si="21">$AE10</f>
        <v>36.5</v>
      </c>
      <c r="FR10" s="514"/>
      <c r="FS10" s="515"/>
      <c r="FT10" s="452">
        <f t="shared" si="6"/>
        <v>0</v>
      </c>
      <c r="FU10" s="429"/>
      <c r="FV10" s="430"/>
      <c r="FW10" s="430"/>
      <c r="FX10" s="429">
        <f t="shared" ref="FX10:FX24" si="22">FF10*FQ10</f>
        <v>0</v>
      </c>
      <c r="FY10" s="429"/>
      <c r="FZ10" s="430"/>
      <c r="GA10" s="431"/>
      <c r="GB10" s="429">
        <f t="shared" ref="GB10:GB24" si="23">FJ10*FQ10</f>
        <v>0</v>
      </c>
      <c r="GC10" s="429"/>
      <c r="GD10" s="430"/>
      <c r="GE10" s="431"/>
      <c r="GF10" s="466">
        <f t="shared" ref="GF10:GF21" si="24">$AT10</f>
        <v>1.8700000000000001E-2</v>
      </c>
      <c r="GG10" s="467"/>
      <c r="GH10" s="467"/>
      <c r="GI10" s="467"/>
      <c r="GJ10" s="468"/>
      <c r="GK10" s="468"/>
      <c r="GL10" s="468"/>
      <c r="GM10" s="468"/>
      <c r="GN10" s="468"/>
      <c r="GO10" s="468"/>
      <c r="GP10" s="468"/>
      <c r="GQ10" s="469"/>
      <c r="GR10" s="484">
        <f t="shared" ref="GR10:GR11" si="25">FT10*$GF10*44/12</f>
        <v>0</v>
      </c>
      <c r="GS10" s="434"/>
      <c r="GT10" s="435"/>
      <c r="GU10" s="435"/>
      <c r="GV10" s="434">
        <f t="shared" ref="GV10:GV11" si="26">FX10*$GF10*44/12</f>
        <v>0</v>
      </c>
      <c r="GW10" s="434"/>
      <c r="GX10" s="435"/>
      <c r="GY10" s="435"/>
      <c r="GZ10" s="434">
        <f t="shared" ref="GZ10:GZ11" si="27">GB10*$GF10*44/12</f>
        <v>0</v>
      </c>
      <c r="HA10" s="434"/>
      <c r="HB10" s="435"/>
      <c r="HC10" s="436"/>
      <c r="HH10" s="867"/>
      <c r="HI10" s="526"/>
      <c r="HJ10" s="755" t="s">
        <v>15</v>
      </c>
      <c r="HK10" s="755"/>
      <c r="HL10" s="755"/>
      <c r="HM10" s="755"/>
      <c r="HN10" s="755"/>
      <c r="HO10" s="755"/>
      <c r="HP10" s="755"/>
      <c r="HQ10" s="755"/>
      <c r="HR10" s="755"/>
      <c r="HS10" s="755"/>
      <c r="HT10" s="755"/>
      <c r="HU10" s="768"/>
      <c r="HV10" s="769"/>
      <c r="HW10" s="770"/>
      <c r="HX10" s="770"/>
      <c r="HY10" s="769"/>
      <c r="HZ10" s="769"/>
      <c r="IA10" s="770"/>
      <c r="IB10" s="771"/>
      <c r="IC10" s="769"/>
      <c r="ID10" s="769"/>
      <c r="IE10" s="770"/>
      <c r="IF10" s="771"/>
      <c r="IG10" s="772" t="s">
        <v>33</v>
      </c>
      <c r="IH10" s="773"/>
      <c r="II10" s="774"/>
      <c r="IJ10" s="513">
        <f t="shared" ref="IJ10:IJ20" si="28">$AE10</f>
        <v>36.5</v>
      </c>
      <c r="IK10" s="514"/>
      <c r="IL10" s="515"/>
      <c r="IM10" s="452">
        <f t="shared" si="7"/>
        <v>0</v>
      </c>
      <c r="IN10" s="429"/>
      <c r="IO10" s="430"/>
      <c r="IP10" s="430"/>
      <c r="IQ10" s="429">
        <f t="shared" ref="IQ10:IQ24" si="29">HY10*IJ10</f>
        <v>0</v>
      </c>
      <c r="IR10" s="429"/>
      <c r="IS10" s="430"/>
      <c r="IT10" s="431"/>
      <c r="IU10" s="429">
        <f t="shared" ref="IU10:IU24" si="30">IC10*IJ10</f>
        <v>0</v>
      </c>
      <c r="IV10" s="429"/>
      <c r="IW10" s="430"/>
      <c r="IX10" s="431"/>
      <c r="IY10" s="466">
        <f t="shared" ref="IY10:IY21" si="31">$AT10</f>
        <v>1.8700000000000001E-2</v>
      </c>
      <c r="IZ10" s="467"/>
      <c r="JA10" s="467"/>
      <c r="JB10" s="467"/>
      <c r="JC10" s="468"/>
      <c r="JD10" s="468"/>
      <c r="JE10" s="468"/>
      <c r="JF10" s="468"/>
      <c r="JG10" s="468"/>
      <c r="JH10" s="468"/>
      <c r="JI10" s="468"/>
      <c r="JJ10" s="469"/>
      <c r="JK10" s="484">
        <f t="shared" ref="JK10:JK24" si="32">IM10*$IY10*44/12</f>
        <v>0</v>
      </c>
      <c r="JL10" s="434"/>
      <c r="JM10" s="435"/>
      <c r="JN10" s="435"/>
      <c r="JO10" s="434">
        <f t="shared" si="8"/>
        <v>0</v>
      </c>
      <c r="JP10" s="434"/>
      <c r="JQ10" s="435"/>
      <c r="JR10" s="435"/>
      <c r="JS10" s="434">
        <f t="shared" si="9"/>
        <v>0</v>
      </c>
      <c r="JT10" s="434"/>
      <c r="JU10" s="435"/>
      <c r="JV10" s="436"/>
      <c r="KA10" s="867"/>
      <c r="KB10" s="526"/>
      <c r="KC10" s="755" t="s">
        <v>15</v>
      </c>
      <c r="KD10" s="755"/>
      <c r="KE10" s="755"/>
      <c r="KF10" s="755"/>
      <c r="KG10" s="755"/>
      <c r="KH10" s="755"/>
      <c r="KI10" s="755"/>
      <c r="KJ10" s="755"/>
      <c r="KK10" s="755"/>
      <c r="KL10" s="755"/>
      <c r="KM10" s="755"/>
      <c r="KN10" s="768"/>
      <c r="KO10" s="769"/>
      <c r="KP10" s="770"/>
      <c r="KQ10" s="770"/>
      <c r="KR10" s="769"/>
      <c r="KS10" s="769"/>
      <c r="KT10" s="770"/>
      <c r="KU10" s="771"/>
      <c r="KV10" s="769"/>
      <c r="KW10" s="769"/>
      <c r="KX10" s="770"/>
      <c r="KY10" s="771"/>
      <c r="KZ10" s="772" t="s">
        <v>33</v>
      </c>
      <c r="LA10" s="773"/>
      <c r="LB10" s="774"/>
      <c r="LC10" s="513">
        <f t="shared" ref="LC10:LC20" si="33">$AE10</f>
        <v>36.5</v>
      </c>
      <c r="LD10" s="514"/>
      <c r="LE10" s="515"/>
      <c r="LF10" s="452">
        <f t="shared" si="10"/>
        <v>0</v>
      </c>
      <c r="LG10" s="429"/>
      <c r="LH10" s="430"/>
      <c r="LI10" s="430"/>
      <c r="LJ10" s="429">
        <f t="shared" ref="LJ10:LJ24" si="34">KR10*LC10</f>
        <v>0</v>
      </c>
      <c r="LK10" s="429"/>
      <c r="LL10" s="430"/>
      <c r="LM10" s="431"/>
      <c r="LN10" s="429">
        <f t="shared" ref="LN10:LN24" si="35">KV10*LC10</f>
        <v>0</v>
      </c>
      <c r="LO10" s="429"/>
      <c r="LP10" s="430"/>
      <c r="LQ10" s="431"/>
      <c r="LR10" s="466">
        <f t="shared" ref="LR10:LR21" si="36">$AT10</f>
        <v>1.8700000000000001E-2</v>
      </c>
      <c r="LS10" s="467"/>
      <c r="LT10" s="467"/>
      <c r="LU10" s="467"/>
      <c r="LV10" s="468"/>
      <c r="LW10" s="468"/>
      <c r="LX10" s="468"/>
      <c r="LY10" s="468"/>
      <c r="LZ10" s="468"/>
      <c r="MA10" s="468"/>
      <c r="MB10" s="468"/>
      <c r="MC10" s="469"/>
      <c r="MD10" s="484">
        <f t="shared" ref="MD10:MD24" si="37">LF10*$LR10*44/12</f>
        <v>0</v>
      </c>
      <c r="ME10" s="434"/>
      <c r="MF10" s="435"/>
      <c r="MG10" s="435"/>
      <c r="MH10" s="434">
        <f t="shared" ref="MH10:MH24" si="38">LJ10*$LR10*44/12</f>
        <v>0</v>
      </c>
      <c r="MI10" s="434"/>
      <c r="MJ10" s="435"/>
      <c r="MK10" s="435"/>
      <c r="ML10" s="434">
        <f t="shared" ref="ML10:ML24" si="39">LN10*$LR10*44/12</f>
        <v>0</v>
      </c>
      <c r="MM10" s="434"/>
      <c r="MN10" s="435"/>
      <c r="MO10" s="436"/>
      <c r="NS10" s="882">
        <f t="shared" ref="NS10:NS24" si="40">P10+CI10+FB10+HU10+KN10</f>
        <v>0</v>
      </c>
      <c r="NT10" s="883"/>
      <c r="NU10" s="884"/>
      <c r="NV10" s="884"/>
      <c r="NW10" s="883">
        <f t="shared" ref="NW10:NW24" si="41">T10+CM10+FF10+HY10+KR10</f>
        <v>0</v>
      </c>
      <c r="NX10" s="883"/>
      <c r="NY10" s="884"/>
      <c r="NZ10" s="885"/>
      <c r="OA10" s="883">
        <f t="shared" ref="OA10:OA24" si="42">X10+CQ10+FJ10+IC10+KV10</f>
        <v>0</v>
      </c>
      <c r="OB10" s="883"/>
      <c r="OC10" s="884"/>
      <c r="OD10" s="885"/>
      <c r="OE10" s="772" t="s">
        <v>33</v>
      </c>
      <c r="OF10" s="773"/>
      <c r="OG10" s="774"/>
      <c r="OH10" s="513">
        <f t="shared" ref="OH10:OH20" si="43">$AE10</f>
        <v>36.5</v>
      </c>
      <c r="OI10" s="514"/>
      <c r="OJ10" s="515"/>
      <c r="OK10" s="452">
        <f t="shared" ref="OK10:OK24" si="44">LF10+IM10+FT10+DA10+AH10</f>
        <v>0</v>
      </c>
      <c r="OL10" s="429"/>
      <c r="OM10" s="430"/>
      <c r="ON10" s="430"/>
      <c r="OO10" s="429">
        <f t="shared" ref="OO10:OO24" si="45">LJ10+IQ10+FX10+DE10+AL10</f>
        <v>0</v>
      </c>
      <c r="OP10" s="429"/>
      <c r="OQ10" s="430"/>
      <c r="OR10" s="431"/>
      <c r="OS10" s="429">
        <f t="shared" ref="OS10:OS24" si="46">LN10+IU10+GB10+DI10+AP10</f>
        <v>0</v>
      </c>
      <c r="OT10" s="429"/>
      <c r="OU10" s="430"/>
      <c r="OV10" s="431"/>
      <c r="OW10" s="484">
        <f t="shared" ref="OW10:OW24" si="47">MD10+JK10+GR10+DY10+BF10</f>
        <v>0</v>
      </c>
      <c r="OX10" s="434"/>
      <c r="OY10" s="435"/>
      <c r="OZ10" s="435"/>
      <c r="PA10" s="434">
        <f t="shared" ref="PA10:PA24" si="48">MH10+JO10+GV10+EC10+BJ10</f>
        <v>0</v>
      </c>
      <c r="PB10" s="434"/>
      <c r="PC10" s="435"/>
      <c r="PD10" s="435"/>
      <c r="PE10" s="434">
        <f t="shared" ref="PE10:PE24" si="49">ML10+JS10+GZ10+EG10+BN10</f>
        <v>0</v>
      </c>
      <c r="PF10" s="434"/>
      <c r="PG10" s="435"/>
      <c r="PH10" s="436"/>
    </row>
    <row r="11" spans="3:424" s="100" customFormat="1" ht="19.5" customHeight="1" x14ac:dyDescent="0.15">
      <c r="C11" s="867"/>
      <c r="D11" s="526"/>
      <c r="E11" s="755" t="s">
        <v>16</v>
      </c>
      <c r="F11" s="755"/>
      <c r="G11" s="755"/>
      <c r="H11" s="755"/>
      <c r="I11" s="755"/>
      <c r="J11" s="755"/>
      <c r="K11" s="755"/>
      <c r="L11" s="755"/>
      <c r="M11" s="755"/>
      <c r="N11" s="755"/>
      <c r="O11" s="755"/>
      <c r="P11" s="768"/>
      <c r="Q11" s="769"/>
      <c r="R11" s="770"/>
      <c r="S11" s="770"/>
      <c r="T11" s="769"/>
      <c r="U11" s="769"/>
      <c r="V11" s="770"/>
      <c r="W11" s="771"/>
      <c r="X11" s="769"/>
      <c r="Y11" s="769"/>
      <c r="Z11" s="770"/>
      <c r="AA11" s="771"/>
      <c r="AB11" s="772" t="s">
        <v>33</v>
      </c>
      <c r="AC11" s="773"/>
      <c r="AD11" s="774"/>
      <c r="AE11" s="513">
        <f>各種係数!O11</f>
        <v>38</v>
      </c>
      <c r="AF11" s="514"/>
      <c r="AG11" s="515"/>
      <c r="AH11" s="452">
        <f t="shared" si="0"/>
        <v>0</v>
      </c>
      <c r="AI11" s="429"/>
      <c r="AJ11" s="430"/>
      <c r="AK11" s="430"/>
      <c r="AL11" s="429">
        <f t="shared" si="1"/>
        <v>0</v>
      </c>
      <c r="AM11" s="429"/>
      <c r="AN11" s="430"/>
      <c r="AO11" s="431"/>
      <c r="AP11" s="429">
        <f t="shared" si="2"/>
        <v>0</v>
      </c>
      <c r="AQ11" s="429"/>
      <c r="AR11" s="430"/>
      <c r="AS11" s="431"/>
      <c r="AT11" s="466">
        <f>各種係数!R11</f>
        <v>1.8800000000000001E-2</v>
      </c>
      <c r="AU11" s="467"/>
      <c r="AV11" s="467"/>
      <c r="AW11" s="467"/>
      <c r="AX11" s="468"/>
      <c r="AY11" s="468"/>
      <c r="AZ11" s="468"/>
      <c r="BA11" s="468"/>
      <c r="BB11" s="468"/>
      <c r="BC11" s="468"/>
      <c r="BD11" s="468"/>
      <c r="BE11" s="469"/>
      <c r="BF11" s="484">
        <f t="shared" si="13"/>
        <v>0</v>
      </c>
      <c r="BG11" s="434"/>
      <c r="BH11" s="435"/>
      <c r="BI11" s="435"/>
      <c r="BJ11" s="434">
        <f>AL11*$AT11*44/12</f>
        <v>0</v>
      </c>
      <c r="BK11" s="434"/>
      <c r="BL11" s="435"/>
      <c r="BM11" s="435"/>
      <c r="BN11" s="434">
        <f t="shared" si="15"/>
        <v>0</v>
      </c>
      <c r="BO11" s="434"/>
      <c r="BP11" s="435"/>
      <c r="BQ11" s="436"/>
      <c r="BV11" s="867"/>
      <c r="BW11" s="526"/>
      <c r="BX11" s="755" t="s">
        <v>16</v>
      </c>
      <c r="BY11" s="755"/>
      <c r="BZ11" s="755"/>
      <c r="CA11" s="755"/>
      <c r="CB11" s="755"/>
      <c r="CC11" s="755"/>
      <c r="CD11" s="755"/>
      <c r="CE11" s="755"/>
      <c r="CF11" s="755"/>
      <c r="CG11" s="755"/>
      <c r="CH11" s="755"/>
      <c r="CI11" s="768"/>
      <c r="CJ11" s="769"/>
      <c r="CK11" s="770"/>
      <c r="CL11" s="770"/>
      <c r="CM11" s="769"/>
      <c r="CN11" s="769"/>
      <c r="CO11" s="770"/>
      <c r="CP11" s="771"/>
      <c r="CQ11" s="769"/>
      <c r="CR11" s="769"/>
      <c r="CS11" s="770"/>
      <c r="CT11" s="771"/>
      <c r="CU11" s="772" t="s">
        <v>33</v>
      </c>
      <c r="CV11" s="773"/>
      <c r="CW11" s="774"/>
      <c r="CX11" s="513">
        <f t="shared" si="16"/>
        <v>38</v>
      </c>
      <c r="CY11" s="514"/>
      <c r="CZ11" s="515"/>
      <c r="DA11" s="452">
        <f t="shared" si="3"/>
        <v>0</v>
      </c>
      <c r="DB11" s="429"/>
      <c r="DC11" s="430"/>
      <c r="DD11" s="430"/>
      <c r="DE11" s="429">
        <f t="shared" si="17"/>
        <v>0</v>
      </c>
      <c r="DF11" s="429"/>
      <c r="DG11" s="430"/>
      <c r="DH11" s="431"/>
      <c r="DI11" s="429">
        <f t="shared" si="18"/>
        <v>0</v>
      </c>
      <c r="DJ11" s="429"/>
      <c r="DK11" s="430"/>
      <c r="DL11" s="431"/>
      <c r="DM11" s="466">
        <f t="shared" si="19"/>
        <v>1.8800000000000001E-2</v>
      </c>
      <c r="DN11" s="467"/>
      <c r="DO11" s="467"/>
      <c r="DP11" s="467"/>
      <c r="DQ11" s="468"/>
      <c r="DR11" s="468"/>
      <c r="DS11" s="468"/>
      <c r="DT11" s="468"/>
      <c r="DU11" s="468"/>
      <c r="DV11" s="468"/>
      <c r="DW11" s="468"/>
      <c r="DX11" s="469"/>
      <c r="DY11" s="484">
        <f t="shared" si="20"/>
        <v>0</v>
      </c>
      <c r="DZ11" s="434"/>
      <c r="EA11" s="435"/>
      <c r="EB11" s="435"/>
      <c r="EC11" s="434">
        <f t="shared" si="4"/>
        <v>0</v>
      </c>
      <c r="ED11" s="434"/>
      <c r="EE11" s="435"/>
      <c r="EF11" s="435"/>
      <c r="EG11" s="434">
        <f t="shared" si="5"/>
        <v>0</v>
      </c>
      <c r="EH11" s="434"/>
      <c r="EI11" s="435"/>
      <c r="EJ11" s="436"/>
      <c r="EO11" s="867"/>
      <c r="EP11" s="526"/>
      <c r="EQ11" s="755" t="s">
        <v>16</v>
      </c>
      <c r="ER11" s="755"/>
      <c r="ES11" s="755"/>
      <c r="ET11" s="755"/>
      <c r="EU11" s="755"/>
      <c r="EV11" s="755"/>
      <c r="EW11" s="755"/>
      <c r="EX11" s="755"/>
      <c r="EY11" s="755"/>
      <c r="EZ11" s="755"/>
      <c r="FA11" s="755"/>
      <c r="FB11" s="768"/>
      <c r="FC11" s="769"/>
      <c r="FD11" s="770"/>
      <c r="FE11" s="770"/>
      <c r="FF11" s="769"/>
      <c r="FG11" s="769"/>
      <c r="FH11" s="770"/>
      <c r="FI11" s="771"/>
      <c r="FJ11" s="769"/>
      <c r="FK11" s="769"/>
      <c r="FL11" s="770"/>
      <c r="FM11" s="771"/>
      <c r="FN11" s="772" t="s">
        <v>33</v>
      </c>
      <c r="FO11" s="773"/>
      <c r="FP11" s="774"/>
      <c r="FQ11" s="513">
        <f t="shared" si="21"/>
        <v>38</v>
      </c>
      <c r="FR11" s="514"/>
      <c r="FS11" s="515"/>
      <c r="FT11" s="452">
        <f t="shared" si="6"/>
        <v>0</v>
      </c>
      <c r="FU11" s="429"/>
      <c r="FV11" s="430"/>
      <c r="FW11" s="430"/>
      <c r="FX11" s="429">
        <f t="shared" si="22"/>
        <v>0</v>
      </c>
      <c r="FY11" s="429"/>
      <c r="FZ11" s="430"/>
      <c r="GA11" s="431"/>
      <c r="GB11" s="429">
        <f t="shared" si="23"/>
        <v>0</v>
      </c>
      <c r="GC11" s="429"/>
      <c r="GD11" s="430"/>
      <c r="GE11" s="431"/>
      <c r="GF11" s="466">
        <f t="shared" si="24"/>
        <v>1.8800000000000001E-2</v>
      </c>
      <c r="GG11" s="467"/>
      <c r="GH11" s="467"/>
      <c r="GI11" s="467"/>
      <c r="GJ11" s="468"/>
      <c r="GK11" s="468"/>
      <c r="GL11" s="468"/>
      <c r="GM11" s="468"/>
      <c r="GN11" s="468"/>
      <c r="GO11" s="468"/>
      <c r="GP11" s="468"/>
      <c r="GQ11" s="469"/>
      <c r="GR11" s="484">
        <f t="shared" si="25"/>
        <v>0</v>
      </c>
      <c r="GS11" s="434"/>
      <c r="GT11" s="435"/>
      <c r="GU11" s="435"/>
      <c r="GV11" s="434">
        <f t="shared" si="26"/>
        <v>0</v>
      </c>
      <c r="GW11" s="434"/>
      <c r="GX11" s="435"/>
      <c r="GY11" s="435"/>
      <c r="GZ11" s="434">
        <f t="shared" si="27"/>
        <v>0</v>
      </c>
      <c r="HA11" s="434"/>
      <c r="HB11" s="435"/>
      <c r="HC11" s="436"/>
      <c r="HH11" s="867"/>
      <c r="HI11" s="526"/>
      <c r="HJ11" s="755" t="s">
        <v>16</v>
      </c>
      <c r="HK11" s="755"/>
      <c r="HL11" s="755"/>
      <c r="HM11" s="755"/>
      <c r="HN11" s="755"/>
      <c r="HO11" s="755"/>
      <c r="HP11" s="755"/>
      <c r="HQ11" s="755"/>
      <c r="HR11" s="755"/>
      <c r="HS11" s="755"/>
      <c r="HT11" s="755"/>
      <c r="HU11" s="768"/>
      <c r="HV11" s="769"/>
      <c r="HW11" s="770"/>
      <c r="HX11" s="770"/>
      <c r="HY11" s="769"/>
      <c r="HZ11" s="769"/>
      <c r="IA11" s="770"/>
      <c r="IB11" s="771"/>
      <c r="IC11" s="769"/>
      <c r="ID11" s="769"/>
      <c r="IE11" s="770"/>
      <c r="IF11" s="771"/>
      <c r="IG11" s="772" t="s">
        <v>33</v>
      </c>
      <c r="IH11" s="773"/>
      <c r="II11" s="774"/>
      <c r="IJ11" s="513">
        <f t="shared" si="28"/>
        <v>38</v>
      </c>
      <c r="IK11" s="514"/>
      <c r="IL11" s="515"/>
      <c r="IM11" s="452">
        <f t="shared" si="7"/>
        <v>0</v>
      </c>
      <c r="IN11" s="429"/>
      <c r="IO11" s="430"/>
      <c r="IP11" s="430"/>
      <c r="IQ11" s="429">
        <f t="shared" si="29"/>
        <v>0</v>
      </c>
      <c r="IR11" s="429"/>
      <c r="IS11" s="430"/>
      <c r="IT11" s="431"/>
      <c r="IU11" s="429">
        <f t="shared" si="30"/>
        <v>0</v>
      </c>
      <c r="IV11" s="429"/>
      <c r="IW11" s="430"/>
      <c r="IX11" s="431"/>
      <c r="IY11" s="466">
        <f t="shared" si="31"/>
        <v>1.8800000000000001E-2</v>
      </c>
      <c r="IZ11" s="467"/>
      <c r="JA11" s="467"/>
      <c r="JB11" s="467"/>
      <c r="JC11" s="468"/>
      <c r="JD11" s="468"/>
      <c r="JE11" s="468"/>
      <c r="JF11" s="468"/>
      <c r="JG11" s="468"/>
      <c r="JH11" s="468"/>
      <c r="JI11" s="468"/>
      <c r="JJ11" s="469"/>
      <c r="JK11" s="484">
        <f t="shared" si="32"/>
        <v>0</v>
      </c>
      <c r="JL11" s="434"/>
      <c r="JM11" s="435"/>
      <c r="JN11" s="435"/>
      <c r="JO11" s="434">
        <f t="shared" si="8"/>
        <v>0</v>
      </c>
      <c r="JP11" s="434"/>
      <c r="JQ11" s="435"/>
      <c r="JR11" s="435"/>
      <c r="JS11" s="434">
        <f t="shared" si="9"/>
        <v>0</v>
      </c>
      <c r="JT11" s="434"/>
      <c r="JU11" s="435"/>
      <c r="JV11" s="436"/>
      <c r="KA11" s="867"/>
      <c r="KB11" s="526"/>
      <c r="KC11" s="755" t="s">
        <v>16</v>
      </c>
      <c r="KD11" s="755"/>
      <c r="KE11" s="755"/>
      <c r="KF11" s="755"/>
      <c r="KG11" s="755"/>
      <c r="KH11" s="755"/>
      <c r="KI11" s="755"/>
      <c r="KJ11" s="755"/>
      <c r="KK11" s="755"/>
      <c r="KL11" s="755"/>
      <c r="KM11" s="755"/>
      <c r="KN11" s="768"/>
      <c r="KO11" s="769"/>
      <c r="KP11" s="770"/>
      <c r="KQ11" s="770"/>
      <c r="KR11" s="769"/>
      <c r="KS11" s="769"/>
      <c r="KT11" s="770"/>
      <c r="KU11" s="771"/>
      <c r="KV11" s="769"/>
      <c r="KW11" s="769"/>
      <c r="KX11" s="770"/>
      <c r="KY11" s="771"/>
      <c r="KZ11" s="772" t="s">
        <v>33</v>
      </c>
      <c r="LA11" s="773"/>
      <c r="LB11" s="774"/>
      <c r="LC11" s="513">
        <f t="shared" si="33"/>
        <v>38</v>
      </c>
      <c r="LD11" s="514"/>
      <c r="LE11" s="515"/>
      <c r="LF11" s="452">
        <f t="shared" si="10"/>
        <v>0</v>
      </c>
      <c r="LG11" s="429"/>
      <c r="LH11" s="430"/>
      <c r="LI11" s="430"/>
      <c r="LJ11" s="429">
        <f t="shared" si="34"/>
        <v>0</v>
      </c>
      <c r="LK11" s="429"/>
      <c r="LL11" s="430"/>
      <c r="LM11" s="431"/>
      <c r="LN11" s="429">
        <f t="shared" si="35"/>
        <v>0</v>
      </c>
      <c r="LO11" s="429"/>
      <c r="LP11" s="430"/>
      <c r="LQ11" s="431"/>
      <c r="LR11" s="466">
        <f t="shared" si="36"/>
        <v>1.8800000000000001E-2</v>
      </c>
      <c r="LS11" s="467"/>
      <c r="LT11" s="467"/>
      <c r="LU11" s="467"/>
      <c r="LV11" s="468"/>
      <c r="LW11" s="468"/>
      <c r="LX11" s="468"/>
      <c r="LY11" s="468"/>
      <c r="LZ11" s="468"/>
      <c r="MA11" s="468"/>
      <c r="MB11" s="468"/>
      <c r="MC11" s="469"/>
      <c r="MD11" s="484">
        <f t="shared" si="37"/>
        <v>0</v>
      </c>
      <c r="ME11" s="434"/>
      <c r="MF11" s="435"/>
      <c r="MG11" s="435"/>
      <c r="MH11" s="434">
        <f t="shared" si="38"/>
        <v>0</v>
      </c>
      <c r="MI11" s="434"/>
      <c r="MJ11" s="435"/>
      <c r="MK11" s="435"/>
      <c r="ML11" s="434">
        <f t="shared" si="39"/>
        <v>0</v>
      </c>
      <c r="MM11" s="434"/>
      <c r="MN11" s="435"/>
      <c r="MO11" s="436"/>
      <c r="NS11" s="882">
        <f t="shared" si="40"/>
        <v>0</v>
      </c>
      <c r="NT11" s="883"/>
      <c r="NU11" s="884"/>
      <c r="NV11" s="884"/>
      <c r="NW11" s="883">
        <f t="shared" si="41"/>
        <v>0</v>
      </c>
      <c r="NX11" s="883"/>
      <c r="NY11" s="884"/>
      <c r="NZ11" s="885"/>
      <c r="OA11" s="883">
        <f t="shared" si="42"/>
        <v>0</v>
      </c>
      <c r="OB11" s="883"/>
      <c r="OC11" s="884"/>
      <c r="OD11" s="885"/>
      <c r="OE11" s="772" t="s">
        <v>33</v>
      </c>
      <c r="OF11" s="773"/>
      <c r="OG11" s="774"/>
      <c r="OH11" s="513">
        <f t="shared" si="43"/>
        <v>38</v>
      </c>
      <c r="OI11" s="514"/>
      <c r="OJ11" s="515"/>
      <c r="OK11" s="452">
        <f t="shared" si="44"/>
        <v>0</v>
      </c>
      <c r="OL11" s="429"/>
      <c r="OM11" s="430"/>
      <c r="ON11" s="430"/>
      <c r="OO11" s="429">
        <f t="shared" si="45"/>
        <v>0</v>
      </c>
      <c r="OP11" s="429"/>
      <c r="OQ11" s="430"/>
      <c r="OR11" s="431"/>
      <c r="OS11" s="429">
        <f t="shared" si="46"/>
        <v>0</v>
      </c>
      <c r="OT11" s="429"/>
      <c r="OU11" s="430"/>
      <c r="OV11" s="431"/>
      <c r="OW11" s="484">
        <f t="shared" si="47"/>
        <v>0</v>
      </c>
      <c r="OX11" s="434"/>
      <c r="OY11" s="435"/>
      <c r="OZ11" s="435"/>
      <c r="PA11" s="434">
        <f t="shared" si="48"/>
        <v>0</v>
      </c>
      <c r="PB11" s="434"/>
      <c r="PC11" s="435"/>
      <c r="PD11" s="435"/>
      <c r="PE11" s="434">
        <f t="shared" si="49"/>
        <v>0</v>
      </c>
      <c r="PF11" s="434"/>
      <c r="PG11" s="435"/>
      <c r="PH11" s="436"/>
    </row>
    <row r="12" spans="3:424" s="100" customFormat="1" ht="19.5" customHeight="1" x14ac:dyDescent="0.15">
      <c r="C12" s="867"/>
      <c r="D12" s="526"/>
      <c r="E12" s="755" t="s">
        <v>17</v>
      </c>
      <c r="F12" s="755"/>
      <c r="G12" s="755"/>
      <c r="H12" s="755"/>
      <c r="I12" s="755"/>
      <c r="J12" s="755"/>
      <c r="K12" s="755"/>
      <c r="L12" s="755"/>
      <c r="M12" s="755"/>
      <c r="N12" s="755"/>
      <c r="O12" s="755"/>
      <c r="P12" s="768"/>
      <c r="Q12" s="769"/>
      <c r="R12" s="770"/>
      <c r="S12" s="770"/>
      <c r="T12" s="769"/>
      <c r="U12" s="769"/>
      <c r="V12" s="770"/>
      <c r="W12" s="771"/>
      <c r="X12" s="769"/>
      <c r="Y12" s="769"/>
      <c r="Z12" s="770"/>
      <c r="AA12" s="771"/>
      <c r="AB12" s="772" t="s">
        <v>33</v>
      </c>
      <c r="AC12" s="773"/>
      <c r="AD12" s="774"/>
      <c r="AE12" s="513">
        <f>各種係数!O12</f>
        <v>38.9</v>
      </c>
      <c r="AF12" s="514"/>
      <c r="AG12" s="515"/>
      <c r="AH12" s="452">
        <f t="shared" si="0"/>
        <v>0</v>
      </c>
      <c r="AI12" s="429"/>
      <c r="AJ12" s="430"/>
      <c r="AK12" s="430"/>
      <c r="AL12" s="429">
        <f t="shared" si="1"/>
        <v>0</v>
      </c>
      <c r="AM12" s="429"/>
      <c r="AN12" s="430"/>
      <c r="AO12" s="431"/>
      <c r="AP12" s="429">
        <f t="shared" si="2"/>
        <v>0</v>
      </c>
      <c r="AQ12" s="429"/>
      <c r="AR12" s="430"/>
      <c r="AS12" s="431"/>
      <c r="AT12" s="466">
        <f>各種係数!R12</f>
        <v>1.9300000000000001E-2</v>
      </c>
      <c r="AU12" s="467"/>
      <c r="AV12" s="467"/>
      <c r="AW12" s="467"/>
      <c r="AX12" s="468"/>
      <c r="AY12" s="468"/>
      <c r="AZ12" s="468"/>
      <c r="BA12" s="468"/>
      <c r="BB12" s="468"/>
      <c r="BC12" s="468"/>
      <c r="BD12" s="468"/>
      <c r="BE12" s="469"/>
      <c r="BF12" s="484">
        <f t="shared" si="13"/>
        <v>0</v>
      </c>
      <c r="BG12" s="434"/>
      <c r="BH12" s="435"/>
      <c r="BI12" s="435"/>
      <c r="BJ12" s="434">
        <f t="shared" si="14"/>
        <v>0</v>
      </c>
      <c r="BK12" s="434"/>
      <c r="BL12" s="435"/>
      <c r="BM12" s="435"/>
      <c r="BN12" s="434">
        <f t="shared" si="15"/>
        <v>0</v>
      </c>
      <c r="BO12" s="434"/>
      <c r="BP12" s="435"/>
      <c r="BQ12" s="436"/>
      <c r="BV12" s="867"/>
      <c r="BW12" s="526"/>
      <c r="BX12" s="755" t="s">
        <v>17</v>
      </c>
      <c r="BY12" s="755"/>
      <c r="BZ12" s="755"/>
      <c r="CA12" s="755"/>
      <c r="CB12" s="755"/>
      <c r="CC12" s="755"/>
      <c r="CD12" s="755"/>
      <c r="CE12" s="755"/>
      <c r="CF12" s="755"/>
      <c r="CG12" s="755"/>
      <c r="CH12" s="755"/>
      <c r="CI12" s="768"/>
      <c r="CJ12" s="769"/>
      <c r="CK12" s="770"/>
      <c r="CL12" s="770"/>
      <c r="CM12" s="769"/>
      <c r="CN12" s="769"/>
      <c r="CO12" s="770"/>
      <c r="CP12" s="771"/>
      <c r="CQ12" s="769"/>
      <c r="CR12" s="769"/>
      <c r="CS12" s="770"/>
      <c r="CT12" s="771"/>
      <c r="CU12" s="772" t="s">
        <v>33</v>
      </c>
      <c r="CV12" s="773"/>
      <c r="CW12" s="774"/>
      <c r="CX12" s="513">
        <f t="shared" si="16"/>
        <v>38.9</v>
      </c>
      <c r="CY12" s="514"/>
      <c r="CZ12" s="515"/>
      <c r="DA12" s="452">
        <f t="shared" si="3"/>
        <v>0</v>
      </c>
      <c r="DB12" s="429"/>
      <c r="DC12" s="430"/>
      <c r="DD12" s="430"/>
      <c r="DE12" s="429">
        <f t="shared" si="17"/>
        <v>0</v>
      </c>
      <c r="DF12" s="429"/>
      <c r="DG12" s="430"/>
      <c r="DH12" s="431"/>
      <c r="DI12" s="429">
        <f t="shared" si="18"/>
        <v>0</v>
      </c>
      <c r="DJ12" s="429"/>
      <c r="DK12" s="430"/>
      <c r="DL12" s="431"/>
      <c r="DM12" s="466">
        <f t="shared" si="19"/>
        <v>1.9300000000000001E-2</v>
      </c>
      <c r="DN12" s="467"/>
      <c r="DO12" s="467"/>
      <c r="DP12" s="467"/>
      <c r="DQ12" s="468"/>
      <c r="DR12" s="468"/>
      <c r="DS12" s="468"/>
      <c r="DT12" s="468"/>
      <c r="DU12" s="468"/>
      <c r="DV12" s="468"/>
      <c r="DW12" s="468"/>
      <c r="DX12" s="469"/>
      <c r="DY12" s="484">
        <f t="shared" si="20"/>
        <v>0</v>
      </c>
      <c r="DZ12" s="434"/>
      <c r="EA12" s="435"/>
      <c r="EB12" s="435"/>
      <c r="EC12" s="434">
        <f t="shared" si="4"/>
        <v>0</v>
      </c>
      <c r="ED12" s="434"/>
      <c r="EE12" s="435"/>
      <c r="EF12" s="435"/>
      <c r="EG12" s="434">
        <f t="shared" si="5"/>
        <v>0</v>
      </c>
      <c r="EH12" s="434"/>
      <c r="EI12" s="435"/>
      <c r="EJ12" s="436"/>
      <c r="EO12" s="867"/>
      <c r="EP12" s="526"/>
      <c r="EQ12" s="755" t="s">
        <v>17</v>
      </c>
      <c r="ER12" s="755"/>
      <c r="ES12" s="755"/>
      <c r="ET12" s="755"/>
      <c r="EU12" s="755"/>
      <c r="EV12" s="755"/>
      <c r="EW12" s="755"/>
      <c r="EX12" s="755"/>
      <c r="EY12" s="755"/>
      <c r="EZ12" s="755"/>
      <c r="FA12" s="755"/>
      <c r="FB12" s="768"/>
      <c r="FC12" s="769"/>
      <c r="FD12" s="770"/>
      <c r="FE12" s="770"/>
      <c r="FF12" s="769"/>
      <c r="FG12" s="769"/>
      <c r="FH12" s="770"/>
      <c r="FI12" s="771"/>
      <c r="FJ12" s="769"/>
      <c r="FK12" s="769"/>
      <c r="FL12" s="770"/>
      <c r="FM12" s="771"/>
      <c r="FN12" s="772" t="s">
        <v>33</v>
      </c>
      <c r="FO12" s="773"/>
      <c r="FP12" s="774"/>
      <c r="FQ12" s="513">
        <f t="shared" si="21"/>
        <v>38.9</v>
      </c>
      <c r="FR12" s="514"/>
      <c r="FS12" s="515"/>
      <c r="FT12" s="452">
        <f t="shared" si="6"/>
        <v>0</v>
      </c>
      <c r="FU12" s="429"/>
      <c r="FV12" s="430"/>
      <c r="FW12" s="430"/>
      <c r="FX12" s="429">
        <f t="shared" si="22"/>
        <v>0</v>
      </c>
      <c r="FY12" s="429"/>
      <c r="FZ12" s="430"/>
      <c r="GA12" s="431"/>
      <c r="GB12" s="429">
        <f t="shared" si="23"/>
        <v>0</v>
      </c>
      <c r="GC12" s="429"/>
      <c r="GD12" s="430"/>
      <c r="GE12" s="431"/>
      <c r="GF12" s="466">
        <f t="shared" si="24"/>
        <v>1.9300000000000001E-2</v>
      </c>
      <c r="GG12" s="467"/>
      <c r="GH12" s="467"/>
      <c r="GI12" s="467"/>
      <c r="GJ12" s="468"/>
      <c r="GK12" s="468"/>
      <c r="GL12" s="468"/>
      <c r="GM12" s="468"/>
      <c r="GN12" s="468"/>
      <c r="GO12" s="468"/>
      <c r="GP12" s="468"/>
      <c r="GQ12" s="469"/>
      <c r="GR12" s="484">
        <f t="shared" ref="GR12:GR24" si="50">FT12*$GF12*44/12</f>
        <v>0</v>
      </c>
      <c r="GS12" s="434"/>
      <c r="GT12" s="435"/>
      <c r="GU12" s="435"/>
      <c r="GV12" s="434">
        <f t="shared" ref="GV12:GV24" si="51">FX12*$GF12*44/12</f>
        <v>0</v>
      </c>
      <c r="GW12" s="434"/>
      <c r="GX12" s="435"/>
      <c r="GY12" s="435"/>
      <c r="GZ12" s="434">
        <f t="shared" ref="GZ12:GZ24" si="52">GB12*$GF12*44/12</f>
        <v>0</v>
      </c>
      <c r="HA12" s="434"/>
      <c r="HB12" s="435"/>
      <c r="HC12" s="436"/>
      <c r="HH12" s="867"/>
      <c r="HI12" s="526"/>
      <c r="HJ12" s="755" t="s">
        <v>17</v>
      </c>
      <c r="HK12" s="755"/>
      <c r="HL12" s="755"/>
      <c r="HM12" s="755"/>
      <c r="HN12" s="755"/>
      <c r="HO12" s="755"/>
      <c r="HP12" s="755"/>
      <c r="HQ12" s="755"/>
      <c r="HR12" s="755"/>
      <c r="HS12" s="755"/>
      <c r="HT12" s="755"/>
      <c r="HU12" s="768"/>
      <c r="HV12" s="769"/>
      <c r="HW12" s="770"/>
      <c r="HX12" s="770"/>
      <c r="HY12" s="769"/>
      <c r="HZ12" s="769"/>
      <c r="IA12" s="770"/>
      <c r="IB12" s="771"/>
      <c r="IC12" s="769"/>
      <c r="ID12" s="769"/>
      <c r="IE12" s="770"/>
      <c r="IF12" s="771"/>
      <c r="IG12" s="772" t="s">
        <v>33</v>
      </c>
      <c r="IH12" s="773"/>
      <c r="II12" s="774"/>
      <c r="IJ12" s="513">
        <f t="shared" si="28"/>
        <v>38.9</v>
      </c>
      <c r="IK12" s="514"/>
      <c r="IL12" s="515"/>
      <c r="IM12" s="452">
        <f t="shared" si="7"/>
        <v>0</v>
      </c>
      <c r="IN12" s="429"/>
      <c r="IO12" s="430"/>
      <c r="IP12" s="430"/>
      <c r="IQ12" s="429">
        <f t="shared" si="29"/>
        <v>0</v>
      </c>
      <c r="IR12" s="429"/>
      <c r="IS12" s="430"/>
      <c r="IT12" s="431"/>
      <c r="IU12" s="429">
        <f t="shared" si="30"/>
        <v>0</v>
      </c>
      <c r="IV12" s="429"/>
      <c r="IW12" s="430"/>
      <c r="IX12" s="431"/>
      <c r="IY12" s="466">
        <f t="shared" si="31"/>
        <v>1.9300000000000001E-2</v>
      </c>
      <c r="IZ12" s="467"/>
      <c r="JA12" s="467"/>
      <c r="JB12" s="467"/>
      <c r="JC12" s="468"/>
      <c r="JD12" s="468"/>
      <c r="JE12" s="468"/>
      <c r="JF12" s="468"/>
      <c r="JG12" s="468"/>
      <c r="JH12" s="468"/>
      <c r="JI12" s="468"/>
      <c r="JJ12" s="469"/>
      <c r="JK12" s="484">
        <f t="shared" si="32"/>
        <v>0</v>
      </c>
      <c r="JL12" s="434"/>
      <c r="JM12" s="435"/>
      <c r="JN12" s="435"/>
      <c r="JO12" s="434">
        <f t="shared" si="8"/>
        <v>0</v>
      </c>
      <c r="JP12" s="434"/>
      <c r="JQ12" s="435"/>
      <c r="JR12" s="435"/>
      <c r="JS12" s="434">
        <f t="shared" si="9"/>
        <v>0</v>
      </c>
      <c r="JT12" s="434"/>
      <c r="JU12" s="435"/>
      <c r="JV12" s="436"/>
      <c r="KA12" s="867"/>
      <c r="KB12" s="526"/>
      <c r="KC12" s="755" t="s">
        <v>17</v>
      </c>
      <c r="KD12" s="755"/>
      <c r="KE12" s="755"/>
      <c r="KF12" s="755"/>
      <c r="KG12" s="755"/>
      <c r="KH12" s="755"/>
      <c r="KI12" s="755"/>
      <c r="KJ12" s="755"/>
      <c r="KK12" s="755"/>
      <c r="KL12" s="755"/>
      <c r="KM12" s="755"/>
      <c r="KN12" s="768"/>
      <c r="KO12" s="769"/>
      <c r="KP12" s="770"/>
      <c r="KQ12" s="770"/>
      <c r="KR12" s="769"/>
      <c r="KS12" s="769"/>
      <c r="KT12" s="770"/>
      <c r="KU12" s="771"/>
      <c r="KV12" s="769"/>
      <c r="KW12" s="769"/>
      <c r="KX12" s="770"/>
      <c r="KY12" s="771"/>
      <c r="KZ12" s="772" t="s">
        <v>33</v>
      </c>
      <c r="LA12" s="773"/>
      <c r="LB12" s="774"/>
      <c r="LC12" s="513">
        <f t="shared" si="33"/>
        <v>38.9</v>
      </c>
      <c r="LD12" s="514"/>
      <c r="LE12" s="515"/>
      <c r="LF12" s="452">
        <f t="shared" si="10"/>
        <v>0</v>
      </c>
      <c r="LG12" s="429"/>
      <c r="LH12" s="430"/>
      <c r="LI12" s="430"/>
      <c r="LJ12" s="429">
        <f t="shared" si="34"/>
        <v>0</v>
      </c>
      <c r="LK12" s="429"/>
      <c r="LL12" s="430"/>
      <c r="LM12" s="431"/>
      <c r="LN12" s="429">
        <f t="shared" si="35"/>
        <v>0</v>
      </c>
      <c r="LO12" s="429"/>
      <c r="LP12" s="430"/>
      <c r="LQ12" s="431"/>
      <c r="LR12" s="466">
        <f t="shared" si="36"/>
        <v>1.9300000000000001E-2</v>
      </c>
      <c r="LS12" s="467"/>
      <c r="LT12" s="467"/>
      <c r="LU12" s="467"/>
      <c r="LV12" s="468"/>
      <c r="LW12" s="468"/>
      <c r="LX12" s="468"/>
      <c r="LY12" s="468"/>
      <c r="LZ12" s="468"/>
      <c r="MA12" s="468"/>
      <c r="MB12" s="468"/>
      <c r="MC12" s="469"/>
      <c r="MD12" s="484">
        <f t="shared" si="37"/>
        <v>0</v>
      </c>
      <c r="ME12" s="434"/>
      <c r="MF12" s="435"/>
      <c r="MG12" s="435"/>
      <c r="MH12" s="434">
        <f t="shared" si="38"/>
        <v>0</v>
      </c>
      <c r="MI12" s="434"/>
      <c r="MJ12" s="435"/>
      <c r="MK12" s="435"/>
      <c r="ML12" s="434">
        <f t="shared" si="39"/>
        <v>0</v>
      </c>
      <c r="MM12" s="434"/>
      <c r="MN12" s="435"/>
      <c r="MO12" s="436"/>
      <c r="NS12" s="882">
        <f t="shared" si="40"/>
        <v>0</v>
      </c>
      <c r="NT12" s="883"/>
      <c r="NU12" s="884"/>
      <c r="NV12" s="884"/>
      <c r="NW12" s="886">
        <f t="shared" si="41"/>
        <v>0</v>
      </c>
      <c r="NX12" s="886"/>
      <c r="NY12" s="887"/>
      <c r="NZ12" s="888"/>
      <c r="OA12" s="886">
        <f t="shared" si="42"/>
        <v>0</v>
      </c>
      <c r="OB12" s="886"/>
      <c r="OC12" s="887"/>
      <c r="OD12" s="888"/>
      <c r="OE12" s="772" t="s">
        <v>33</v>
      </c>
      <c r="OF12" s="773"/>
      <c r="OG12" s="774"/>
      <c r="OH12" s="513">
        <f t="shared" si="43"/>
        <v>38.9</v>
      </c>
      <c r="OI12" s="514"/>
      <c r="OJ12" s="515"/>
      <c r="OK12" s="452">
        <f t="shared" si="44"/>
        <v>0</v>
      </c>
      <c r="OL12" s="429"/>
      <c r="OM12" s="430"/>
      <c r="ON12" s="430"/>
      <c r="OO12" s="889">
        <f t="shared" si="45"/>
        <v>0</v>
      </c>
      <c r="OP12" s="889"/>
      <c r="OQ12" s="890"/>
      <c r="OR12" s="891"/>
      <c r="OS12" s="429">
        <f t="shared" si="46"/>
        <v>0</v>
      </c>
      <c r="OT12" s="429"/>
      <c r="OU12" s="430"/>
      <c r="OV12" s="431"/>
      <c r="OW12" s="484">
        <f t="shared" si="47"/>
        <v>0</v>
      </c>
      <c r="OX12" s="434"/>
      <c r="OY12" s="435"/>
      <c r="OZ12" s="435"/>
      <c r="PA12" s="892">
        <f t="shared" si="48"/>
        <v>0</v>
      </c>
      <c r="PB12" s="892"/>
      <c r="PC12" s="893"/>
      <c r="PD12" s="893"/>
      <c r="PE12" s="434">
        <f t="shared" si="49"/>
        <v>0</v>
      </c>
      <c r="PF12" s="434"/>
      <c r="PG12" s="435"/>
      <c r="PH12" s="436"/>
    </row>
    <row r="13" spans="3:424" s="100" customFormat="1" ht="19.5" customHeight="1" x14ac:dyDescent="0.15">
      <c r="C13" s="867"/>
      <c r="D13" s="526"/>
      <c r="E13" s="755" t="s">
        <v>18</v>
      </c>
      <c r="F13" s="755"/>
      <c r="G13" s="755"/>
      <c r="H13" s="755"/>
      <c r="I13" s="755"/>
      <c r="J13" s="755"/>
      <c r="K13" s="755"/>
      <c r="L13" s="755"/>
      <c r="M13" s="755"/>
      <c r="N13" s="755"/>
      <c r="O13" s="755"/>
      <c r="P13" s="768"/>
      <c r="Q13" s="769"/>
      <c r="R13" s="770"/>
      <c r="S13" s="770"/>
      <c r="T13" s="769"/>
      <c r="U13" s="769"/>
      <c r="V13" s="770"/>
      <c r="W13" s="771"/>
      <c r="X13" s="769"/>
      <c r="Y13" s="769"/>
      <c r="Z13" s="770"/>
      <c r="AA13" s="771"/>
      <c r="AB13" s="772" t="s">
        <v>33</v>
      </c>
      <c r="AC13" s="773"/>
      <c r="AD13" s="774"/>
      <c r="AE13" s="513">
        <f>各種係数!O13</f>
        <v>41.8</v>
      </c>
      <c r="AF13" s="514"/>
      <c r="AG13" s="515"/>
      <c r="AH13" s="452">
        <f t="shared" si="0"/>
        <v>0</v>
      </c>
      <c r="AI13" s="429"/>
      <c r="AJ13" s="430"/>
      <c r="AK13" s="430"/>
      <c r="AL13" s="429">
        <f t="shared" si="1"/>
        <v>0</v>
      </c>
      <c r="AM13" s="429"/>
      <c r="AN13" s="430"/>
      <c r="AO13" s="431"/>
      <c r="AP13" s="429">
        <f t="shared" si="2"/>
        <v>0</v>
      </c>
      <c r="AQ13" s="429"/>
      <c r="AR13" s="430"/>
      <c r="AS13" s="431"/>
      <c r="AT13" s="466">
        <f>各種係数!R13</f>
        <v>2.0199999999999999E-2</v>
      </c>
      <c r="AU13" s="467"/>
      <c r="AV13" s="467"/>
      <c r="AW13" s="467"/>
      <c r="AX13" s="468"/>
      <c r="AY13" s="468"/>
      <c r="AZ13" s="468"/>
      <c r="BA13" s="468"/>
      <c r="BB13" s="468"/>
      <c r="BC13" s="468"/>
      <c r="BD13" s="468"/>
      <c r="BE13" s="469"/>
      <c r="BF13" s="484">
        <f t="shared" si="13"/>
        <v>0</v>
      </c>
      <c r="BG13" s="434"/>
      <c r="BH13" s="435"/>
      <c r="BI13" s="435"/>
      <c r="BJ13" s="434">
        <f t="shared" si="14"/>
        <v>0</v>
      </c>
      <c r="BK13" s="434"/>
      <c r="BL13" s="435"/>
      <c r="BM13" s="435"/>
      <c r="BN13" s="434">
        <f t="shared" si="15"/>
        <v>0</v>
      </c>
      <c r="BO13" s="434"/>
      <c r="BP13" s="435"/>
      <c r="BQ13" s="436"/>
      <c r="BV13" s="867"/>
      <c r="BW13" s="526"/>
      <c r="BX13" s="755" t="s">
        <v>18</v>
      </c>
      <c r="BY13" s="755"/>
      <c r="BZ13" s="755"/>
      <c r="CA13" s="755"/>
      <c r="CB13" s="755"/>
      <c r="CC13" s="755"/>
      <c r="CD13" s="755"/>
      <c r="CE13" s="755"/>
      <c r="CF13" s="755"/>
      <c r="CG13" s="755"/>
      <c r="CH13" s="755"/>
      <c r="CI13" s="768"/>
      <c r="CJ13" s="769"/>
      <c r="CK13" s="770"/>
      <c r="CL13" s="770"/>
      <c r="CM13" s="769"/>
      <c r="CN13" s="769"/>
      <c r="CO13" s="770"/>
      <c r="CP13" s="771"/>
      <c r="CQ13" s="769"/>
      <c r="CR13" s="769"/>
      <c r="CS13" s="770"/>
      <c r="CT13" s="771"/>
      <c r="CU13" s="772" t="s">
        <v>33</v>
      </c>
      <c r="CV13" s="773"/>
      <c r="CW13" s="774"/>
      <c r="CX13" s="513">
        <f t="shared" si="16"/>
        <v>41.8</v>
      </c>
      <c r="CY13" s="514"/>
      <c r="CZ13" s="515"/>
      <c r="DA13" s="452">
        <f t="shared" si="3"/>
        <v>0</v>
      </c>
      <c r="DB13" s="429"/>
      <c r="DC13" s="430"/>
      <c r="DD13" s="430"/>
      <c r="DE13" s="429">
        <f t="shared" si="17"/>
        <v>0</v>
      </c>
      <c r="DF13" s="429"/>
      <c r="DG13" s="430"/>
      <c r="DH13" s="431"/>
      <c r="DI13" s="429">
        <f t="shared" si="18"/>
        <v>0</v>
      </c>
      <c r="DJ13" s="429"/>
      <c r="DK13" s="430"/>
      <c r="DL13" s="431"/>
      <c r="DM13" s="466">
        <f t="shared" si="19"/>
        <v>2.0199999999999999E-2</v>
      </c>
      <c r="DN13" s="467"/>
      <c r="DO13" s="467"/>
      <c r="DP13" s="467"/>
      <c r="DQ13" s="468"/>
      <c r="DR13" s="468"/>
      <c r="DS13" s="468"/>
      <c r="DT13" s="468"/>
      <c r="DU13" s="468"/>
      <c r="DV13" s="468"/>
      <c r="DW13" s="468"/>
      <c r="DX13" s="469"/>
      <c r="DY13" s="484">
        <f t="shared" si="20"/>
        <v>0</v>
      </c>
      <c r="DZ13" s="434"/>
      <c r="EA13" s="435"/>
      <c r="EB13" s="435"/>
      <c r="EC13" s="434">
        <f t="shared" si="4"/>
        <v>0</v>
      </c>
      <c r="ED13" s="434"/>
      <c r="EE13" s="435"/>
      <c r="EF13" s="435"/>
      <c r="EG13" s="434">
        <f t="shared" si="5"/>
        <v>0</v>
      </c>
      <c r="EH13" s="434"/>
      <c r="EI13" s="435"/>
      <c r="EJ13" s="436"/>
      <c r="EO13" s="867"/>
      <c r="EP13" s="526"/>
      <c r="EQ13" s="755" t="s">
        <v>18</v>
      </c>
      <c r="ER13" s="755"/>
      <c r="ES13" s="755"/>
      <c r="ET13" s="755"/>
      <c r="EU13" s="755"/>
      <c r="EV13" s="755"/>
      <c r="EW13" s="755"/>
      <c r="EX13" s="755"/>
      <c r="EY13" s="755"/>
      <c r="EZ13" s="755"/>
      <c r="FA13" s="755"/>
      <c r="FB13" s="768"/>
      <c r="FC13" s="769"/>
      <c r="FD13" s="770"/>
      <c r="FE13" s="770"/>
      <c r="FF13" s="769"/>
      <c r="FG13" s="769"/>
      <c r="FH13" s="770"/>
      <c r="FI13" s="771"/>
      <c r="FJ13" s="769"/>
      <c r="FK13" s="769"/>
      <c r="FL13" s="770"/>
      <c r="FM13" s="771"/>
      <c r="FN13" s="772" t="s">
        <v>33</v>
      </c>
      <c r="FO13" s="773"/>
      <c r="FP13" s="774"/>
      <c r="FQ13" s="513">
        <f t="shared" si="21"/>
        <v>41.8</v>
      </c>
      <c r="FR13" s="514"/>
      <c r="FS13" s="515"/>
      <c r="FT13" s="452">
        <f t="shared" si="6"/>
        <v>0</v>
      </c>
      <c r="FU13" s="429"/>
      <c r="FV13" s="430"/>
      <c r="FW13" s="430"/>
      <c r="FX13" s="429">
        <f t="shared" si="22"/>
        <v>0</v>
      </c>
      <c r="FY13" s="429"/>
      <c r="FZ13" s="430"/>
      <c r="GA13" s="431"/>
      <c r="GB13" s="429">
        <f t="shared" si="23"/>
        <v>0</v>
      </c>
      <c r="GC13" s="429"/>
      <c r="GD13" s="430"/>
      <c r="GE13" s="431"/>
      <c r="GF13" s="466">
        <f t="shared" si="24"/>
        <v>2.0199999999999999E-2</v>
      </c>
      <c r="GG13" s="467"/>
      <c r="GH13" s="467"/>
      <c r="GI13" s="467"/>
      <c r="GJ13" s="468"/>
      <c r="GK13" s="468"/>
      <c r="GL13" s="468"/>
      <c r="GM13" s="468"/>
      <c r="GN13" s="468"/>
      <c r="GO13" s="468"/>
      <c r="GP13" s="468"/>
      <c r="GQ13" s="469"/>
      <c r="GR13" s="484">
        <f t="shared" si="50"/>
        <v>0</v>
      </c>
      <c r="GS13" s="434"/>
      <c r="GT13" s="435"/>
      <c r="GU13" s="435"/>
      <c r="GV13" s="434">
        <f t="shared" si="51"/>
        <v>0</v>
      </c>
      <c r="GW13" s="434"/>
      <c r="GX13" s="435"/>
      <c r="GY13" s="435"/>
      <c r="GZ13" s="434">
        <f t="shared" si="52"/>
        <v>0</v>
      </c>
      <c r="HA13" s="434"/>
      <c r="HB13" s="435"/>
      <c r="HC13" s="436"/>
      <c r="HH13" s="867"/>
      <c r="HI13" s="526"/>
      <c r="HJ13" s="755" t="s">
        <v>18</v>
      </c>
      <c r="HK13" s="755"/>
      <c r="HL13" s="755"/>
      <c r="HM13" s="755"/>
      <c r="HN13" s="755"/>
      <c r="HO13" s="755"/>
      <c r="HP13" s="755"/>
      <c r="HQ13" s="755"/>
      <c r="HR13" s="755"/>
      <c r="HS13" s="755"/>
      <c r="HT13" s="755"/>
      <c r="HU13" s="768"/>
      <c r="HV13" s="769"/>
      <c r="HW13" s="770"/>
      <c r="HX13" s="770"/>
      <c r="HY13" s="769"/>
      <c r="HZ13" s="769"/>
      <c r="IA13" s="770"/>
      <c r="IB13" s="771"/>
      <c r="IC13" s="769"/>
      <c r="ID13" s="769"/>
      <c r="IE13" s="770"/>
      <c r="IF13" s="771"/>
      <c r="IG13" s="772" t="s">
        <v>33</v>
      </c>
      <c r="IH13" s="773"/>
      <c r="II13" s="774"/>
      <c r="IJ13" s="513">
        <f t="shared" si="28"/>
        <v>41.8</v>
      </c>
      <c r="IK13" s="514"/>
      <c r="IL13" s="515"/>
      <c r="IM13" s="452">
        <f t="shared" si="7"/>
        <v>0</v>
      </c>
      <c r="IN13" s="429"/>
      <c r="IO13" s="430"/>
      <c r="IP13" s="430"/>
      <c r="IQ13" s="429">
        <f t="shared" si="29"/>
        <v>0</v>
      </c>
      <c r="IR13" s="429"/>
      <c r="IS13" s="430"/>
      <c r="IT13" s="431"/>
      <c r="IU13" s="429">
        <f t="shared" si="30"/>
        <v>0</v>
      </c>
      <c r="IV13" s="429"/>
      <c r="IW13" s="430"/>
      <c r="IX13" s="431"/>
      <c r="IY13" s="466">
        <f t="shared" si="31"/>
        <v>2.0199999999999999E-2</v>
      </c>
      <c r="IZ13" s="467"/>
      <c r="JA13" s="467"/>
      <c r="JB13" s="467"/>
      <c r="JC13" s="468"/>
      <c r="JD13" s="468"/>
      <c r="JE13" s="468"/>
      <c r="JF13" s="468"/>
      <c r="JG13" s="468"/>
      <c r="JH13" s="468"/>
      <c r="JI13" s="468"/>
      <c r="JJ13" s="469"/>
      <c r="JK13" s="484">
        <f t="shared" si="32"/>
        <v>0</v>
      </c>
      <c r="JL13" s="434"/>
      <c r="JM13" s="435"/>
      <c r="JN13" s="435"/>
      <c r="JO13" s="434">
        <f t="shared" si="8"/>
        <v>0</v>
      </c>
      <c r="JP13" s="434"/>
      <c r="JQ13" s="435"/>
      <c r="JR13" s="435"/>
      <c r="JS13" s="434">
        <f t="shared" si="9"/>
        <v>0</v>
      </c>
      <c r="JT13" s="434"/>
      <c r="JU13" s="435"/>
      <c r="JV13" s="436"/>
      <c r="KA13" s="867"/>
      <c r="KB13" s="526"/>
      <c r="KC13" s="755" t="s">
        <v>18</v>
      </c>
      <c r="KD13" s="755"/>
      <c r="KE13" s="755"/>
      <c r="KF13" s="755"/>
      <c r="KG13" s="755"/>
      <c r="KH13" s="755"/>
      <c r="KI13" s="755"/>
      <c r="KJ13" s="755"/>
      <c r="KK13" s="755"/>
      <c r="KL13" s="755"/>
      <c r="KM13" s="755"/>
      <c r="KN13" s="768"/>
      <c r="KO13" s="769"/>
      <c r="KP13" s="770"/>
      <c r="KQ13" s="770"/>
      <c r="KR13" s="769"/>
      <c r="KS13" s="769"/>
      <c r="KT13" s="770"/>
      <c r="KU13" s="771"/>
      <c r="KV13" s="769"/>
      <c r="KW13" s="769"/>
      <c r="KX13" s="770"/>
      <c r="KY13" s="771"/>
      <c r="KZ13" s="772" t="s">
        <v>33</v>
      </c>
      <c r="LA13" s="773"/>
      <c r="LB13" s="774"/>
      <c r="LC13" s="513">
        <f t="shared" si="33"/>
        <v>41.8</v>
      </c>
      <c r="LD13" s="514"/>
      <c r="LE13" s="515"/>
      <c r="LF13" s="452">
        <f t="shared" si="10"/>
        <v>0</v>
      </c>
      <c r="LG13" s="429"/>
      <c r="LH13" s="430"/>
      <c r="LI13" s="430"/>
      <c r="LJ13" s="429">
        <f t="shared" si="34"/>
        <v>0</v>
      </c>
      <c r="LK13" s="429"/>
      <c r="LL13" s="430"/>
      <c r="LM13" s="431"/>
      <c r="LN13" s="429">
        <f t="shared" si="35"/>
        <v>0</v>
      </c>
      <c r="LO13" s="429"/>
      <c r="LP13" s="430"/>
      <c r="LQ13" s="431"/>
      <c r="LR13" s="466">
        <f t="shared" si="36"/>
        <v>2.0199999999999999E-2</v>
      </c>
      <c r="LS13" s="467"/>
      <c r="LT13" s="467"/>
      <c r="LU13" s="467"/>
      <c r="LV13" s="468"/>
      <c r="LW13" s="468"/>
      <c r="LX13" s="468"/>
      <c r="LY13" s="468"/>
      <c r="LZ13" s="468"/>
      <c r="MA13" s="468"/>
      <c r="MB13" s="468"/>
      <c r="MC13" s="469"/>
      <c r="MD13" s="484">
        <f t="shared" si="37"/>
        <v>0</v>
      </c>
      <c r="ME13" s="434"/>
      <c r="MF13" s="435"/>
      <c r="MG13" s="435"/>
      <c r="MH13" s="434">
        <f t="shared" si="38"/>
        <v>0</v>
      </c>
      <c r="MI13" s="434"/>
      <c r="MJ13" s="435"/>
      <c r="MK13" s="435"/>
      <c r="ML13" s="434">
        <f t="shared" si="39"/>
        <v>0</v>
      </c>
      <c r="MM13" s="434"/>
      <c r="MN13" s="435"/>
      <c r="MO13" s="436"/>
      <c r="NS13" s="882">
        <f t="shared" si="40"/>
        <v>0</v>
      </c>
      <c r="NT13" s="883"/>
      <c r="NU13" s="884"/>
      <c r="NV13" s="884"/>
      <c r="NW13" s="883">
        <f t="shared" si="41"/>
        <v>0</v>
      </c>
      <c r="NX13" s="883"/>
      <c r="NY13" s="884"/>
      <c r="NZ13" s="885"/>
      <c r="OA13" s="883">
        <f t="shared" si="42"/>
        <v>0</v>
      </c>
      <c r="OB13" s="883"/>
      <c r="OC13" s="884"/>
      <c r="OD13" s="885"/>
      <c r="OE13" s="772" t="s">
        <v>33</v>
      </c>
      <c r="OF13" s="773"/>
      <c r="OG13" s="774"/>
      <c r="OH13" s="513">
        <f t="shared" si="43"/>
        <v>41.8</v>
      </c>
      <c r="OI13" s="514"/>
      <c r="OJ13" s="515"/>
      <c r="OK13" s="452">
        <f t="shared" si="44"/>
        <v>0</v>
      </c>
      <c r="OL13" s="429"/>
      <c r="OM13" s="430"/>
      <c r="ON13" s="430"/>
      <c r="OO13" s="429">
        <f t="shared" si="45"/>
        <v>0</v>
      </c>
      <c r="OP13" s="429"/>
      <c r="OQ13" s="430"/>
      <c r="OR13" s="431"/>
      <c r="OS13" s="429">
        <f t="shared" si="46"/>
        <v>0</v>
      </c>
      <c r="OT13" s="429"/>
      <c r="OU13" s="430"/>
      <c r="OV13" s="431"/>
      <c r="OW13" s="484">
        <f t="shared" si="47"/>
        <v>0</v>
      </c>
      <c r="OX13" s="434"/>
      <c r="OY13" s="435"/>
      <c r="OZ13" s="435"/>
      <c r="PA13" s="434">
        <f t="shared" si="48"/>
        <v>0</v>
      </c>
      <c r="PB13" s="434"/>
      <c r="PC13" s="435"/>
      <c r="PD13" s="435"/>
      <c r="PE13" s="434">
        <f t="shared" si="49"/>
        <v>0</v>
      </c>
      <c r="PF13" s="434"/>
      <c r="PG13" s="435"/>
      <c r="PH13" s="436"/>
    </row>
    <row r="14" spans="3:424" s="100" customFormat="1" ht="19.5" customHeight="1" x14ac:dyDescent="0.15">
      <c r="C14" s="867"/>
      <c r="D14" s="526"/>
      <c r="E14" s="824" t="s">
        <v>52</v>
      </c>
      <c r="F14" s="825"/>
      <c r="G14" s="826"/>
      <c r="H14" s="830" t="s">
        <v>19</v>
      </c>
      <c r="I14" s="831"/>
      <c r="J14" s="831"/>
      <c r="K14" s="831"/>
      <c r="L14" s="831"/>
      <c r="M14" s="831"/>
      <c r="N14" s="831"/>
      <c r="O14" s="832"/>
      <c r="P14" s="768"/>
      <c r="Q14" s="769"/>
      <c r="R14" s="770"/>
      <c r="S14" s="770"/>
      <c r="T14" s="769"/>
      <c r="U14" s="769"/>
      <c r="V14" s="770"/>
      <c r="W14" s="771"/>
      <c r="X14" s="769"/>
      <c r="Y14" s="769"/>
      <c r="Z14" s="770"/>
      <c r="AA14" s="771"/>
      <c r="AB14" s="772" t="s">
        <v>34</v>
      </c>
      <c r="AC14" s="773"/>
      <c r="AD14" s="774"/>
      <c r="AE14" s="513">
        <f>各種係数!O14</f>
        <v>50.1</v>
      </c>
      <c r="AF14" s="514"/>
      <c r="AG14" s="515"/>
      <c r="AH14" s="452">
        <f t="shared" si="0"/>
        <v>0</v>
      </c>
      <c r="AI14" s="429"/>
      <c r="AJ14" s="430"/>
      <c r="AK14" s="430"/>
      <c r="AL14" s="429">
        <f t="shared" si="1"/>
        <v>0</v>
      </c>
      <c r="AM14" s="429"/>
      <c r="AN14" s="430"/>
      <c r="AO14" s="431"/>
      <c r="AP14" s="429">
        <f t="shared" si="2"/>
        <v>0</v>
      </c>
      <c r="AQ14" s="429"/>
      <c r="AR14" s="430"/>
      <c r="AS14" s="431"/>
      <c r="AT14" s="466">
        <f>各種係数!R14</f>
        <v>1.6299999999999999E-2</v>
      </c>
      <c r="AU14" s="467"/>
      <c r="AV14" s="467"/>
      <c r="AW14" s="467"/>
      <c r="AX14" s="468"/>
      <c r="AY14" s="468"/>
      <c r="AZ14" s="468"/>
      <c r="BA14" s="468"/>
      <c r="BB14" s="468"/>
      <c r="BC14" s="468"/>
      <c r="BD14" s="468"/>
      <c r="BE14" s="469"/>
      <c r="BF14" s="484">
        <f t="shared" si="13"/>
        <v>0</v>
      </c>
      <c r="BG14" s="434"/>
      <c r="BH14" s="435"/>
      <c r="BI14" s="435"/>
      <c r="BJ14" s="434">
        <f t="shared" si="14"/>
        <v>0</v>
      </c>
      <c r="BK14" s="434"/>
      <c r="BL14" s="435"/>
      <c r="BM14" s="435"/>
      <c r="BN14" s="434">
        <f t="shared" si="15"/>
        <v>0</v>
      </c>
      <c r="BO14" s="434"/>
      <c r="BP14" s="435"/>
      <c r="BQ14" s="436"/>
      <c r="BV14" s="867"/>
      <c r="BW14" s="526"/>
      <c r="BX14" s="824" t="s">
        <v>52</v>
      </c>
      <c r="BY14" s="825"/>
      <c r="BZ14" s="826"/>
      <c r="CA14" s="830" t="s">
        <v>19</v>
      </c>
      <c r="CB14" s="831"/>
      <c r="CC14" s="831"/>
      <c r="CD14" s="831"/>
      <c r="CE14" s="831"/>
      <c r="CF14" s="831"/>
      <c r="CG14" s="831"/>
      <c r="CH14" s="832"/>
      <c r="CI14" s="768"/>
      <c r="CJ14" s="769"/>
      <c r="CK14" s="770"/>
      <c r="CL14" s="770"/>
      <c r="CM14" s="769"/>
      <c r="CN14" s="769"/>
      <c r="CO14" s="770"/>
      <c r="CP14" s="771"/>
      <c r="CQ14" s="769"/>
      <c r="CR14" s="769"/>
      <c r="CS14" s="770"/>
      <c r="CT14" s="771"/>
      <c r="CU14" s="772" t="s">
        <v>34</v>
      </c>
      <c r="CV14" s="773"/>
      <c r="CW14" s="774"/>
      <c r="CX14" s="513">
        <f t="shared" si="16"/>
        <v>50.1</v>
      </c>
      <c r="CY14" s="514"/>
      <c r="CZ14" s="515"/>
      <c r="DA14" s="452">
        <f t="shared" si="3"/>
        <v>0</v>
      </c>
      <c r="DB14" s="429"/>
      <c r="DC14" s="430"/>
      <c r="DD14" s="430"/>
      <c r="DE14" s="429">
        <f t="shared" si="17"/>
        <v>0</v>
      </c>
      <c r="DF14" s="429"/>
      <c r="DG14" s="430"/>
      <c r="DH14" s="431"/>
      <c r="DI14" s="429">
        <f t="shared" si="18"/>
        <v>0</v>
      </c>
      <c r="DJ14" s="429"/>
      <c r="DK14" s="430"/>
      <c r="DL14" s="431"/>
      <c r="DM14" s="466">
        <f t="shared" si="19"/>
        <v>1.6299999999999999E-2</v>
      </c>
      <c r="DN14" s="467"/>
      <c r="DO14" s="467"/>
      <c r="DP14" s="467"/>
      <c r="DQ14" s="468"/>
      <c r="DR14" s="468"/>
      <c r="DS14" s="468"/>
      <c r="DT14" s="468"/>
      <c r="DU14" s="468"/>
      <c r="DV14" s="468"/>
      <c r="DW14" s="468"/>
      <c r="DX14" s="469"/>
      <c r="DY14" s="484">
        <f t="shared" si="20"/>
        <v>0</v>
      </c>
      <c r="DZ14" s="434"/>
      <c r="EA14" s="435"/>
      <c r="EB14" s="435"/>
      <c r="EC14" s="434">
        <f>DE14*$DM14*44/12</f>
        <v>0</v>
      </c>
      <c r="ED14" s="434"/>
      <c r="EE14" s="435"/>
      <c r="EF14" s="435"/>
      <c r="EG14" s="434">
        <f>DI14*$DM14*44/12</f>
        <v>0</v>
      </c>
      <c r="EH14" s="434"/>
      <c r="EI14" s="435"/>
      <c r="EJ14" s="436"/>
      <c r="EO14" s="867"/>
      <c r="EP14" s="526"/>
      <c r="EQ14" s="824" t="s">
        <v>52</v>
      </c>
      <c r="ER14" s="825"/>
      <c r="ES14" s="826"/>
      <c r="ET14" s="830" t="s">
        <v>19</v>
      </c>
      <c r="EU14" s="831"/>
      <c r="EV14" s="831"/>
      <c r="EW14" s="831"/>
      <c r="EX14" s="831"/>
      <c r="EY14" s="831"/>
      <c r="EZ14" s="831"/>
      <c r="FA14" s="832"/>
      <c r="FB14" s="768"/>
      <c r="FC14" s="769"/>
      <c r="FD14" s="770"/>
      <c r="FE14" s="770"/>
      <c r="FF14" s="769"/>
      <c r="FG14" s="769"/>
      <c r="FH14" s="770"/>
      <c r="FI14" s="771"/>
      <c r="FJ14" s="769"/>
      <c r="FK14" s="769"/>
      <c r="FL14" s="770"/>
      <c r="FM14" s="771"/>
      <c r="FN14" s="772" t="s">
        <v>34</v>
      </c>
      <c r="FO14" s="773"/>
      <c r="FP14" s="774"/>
      <c r="FQ14" s="513">
        <f t="shared" si="21"/>
        <v>50.1</v>
      </c>
      <c r="FR14" s="514"/>
      <c r="FS14" s="515"/>
      <c r="FT14" s="452">
        <f t="shared" si="6"/>
        <v>0</v>
      </c>
      <c r="FU14" s="429"/>
      <c r="FV14" s="430"/>
      <c r="FW14" s="430"/>
      <c r="FX14" s="429">
        <f t="shared" si="22"/>
        <v>0</v>
      </c>
      <c r="FY14" s="429"/>
      <c r="FZ14" s="430"/>
      <c r="GA14" s="431"/>
      <c r="GB14" s="429">
        <f t="shared" si="23"/>
        <v>0</v>
      </c>
      <c r="GC14" s="429"/>
      <c r="GD14" s="430"/>
      <c r="GE14" s="431"/>
      <c r="GF14" s="466">
        <f t="shared" si="24"/>
        <v>1.6299999999999999E-2</v>
      </c>
      <c r="GG14" s="467"/>
      <c r="GH14" s="467"/>
      <c r="GI14" s="467"/>
      <c r="GJ14" s="468"/>
      <c r="GK14" s="468"/>
      <c r="GL14" s="468"/>
      <c r="GM14" s="468"/>
      <c r="GN14" s="468"/>
      <c r="GO14" s="468"/>
      <c r="GP14" s="468"/>
      <c r="GQ14" s="469"/>
      <c r="GR14" s="484">
        <f t="shared" si="50"/>
        <v>0</v>
      </c>
      <c r="GS14" s="434"/>
      <c r="GT14" s="435"/>
      <c r="GU14" s="435"/>
      <c r="GV14" s="434">
        <f t="shared" si="51"/>
        <v>0</v>
      </c>
      <c r="GW14" s="434"/>
      <c r="GX14" s="435"/>
      <c r="GY14" s="435"/>
      <c r="GZ14" s="434">
        <f t="shared" si="52"/>
        <v>0</v>
      </c>
      <c r="HA14" s="434"/>
      <c r="HB14" s="435"/>
      <c r="HC14" s="436"/>
      <c r="HH14" s="867"/>
      <c r="HI14" s="526"/>
      <c r="HJ14" s="824" t="s">
        <v>52</v>
      </c>
      <c r="HK14" s="825"/>
      <c r="HL14" s="826"/>
      <c r="HM14" s="830" t="s">
        <v>19</v>
      </c>
      <c r="HN14" s="831"/>
      <c r="HO14" s="831"/>
      <c r="HP14" s="831"/>
      <c r="HQ14" s="831"/>
      <c r="HR14" s="831"/>
      <c r="HS14" s="831"/>
      <c r="HT14" s="832"/>
      <c r="HU14" s="768"/>
      <c r="HV14" s="769"/>
      <c r="HW14" s="770"/>
      <c r="HX14" s="770"/>
      <c r="HY14" s="769"/>
      <c r="HZ14" s="769"/>
      <c r="IA14" s="770"/>
      <c r="IB14" s="771"/>
      <c r="IC14" s="769"/>
      <c r="ID14" s="769"/>
      <c r="IE14" s="770"/>
      <c r="IF14" s="771"/>
      <c r="IG14" s="772" t="s">
        <v>34</v>
      </c>
      <c r="IH14" s="773"/>
      <c r="II14" s="774"/>
      <c r="IJ14" s="513">
        <f t="shared" si="28"/>
        <v>50.1</v>
      </c>
      <c r="IK14" s="514"/>
      <c r="IL14" s="515"/>
      <c r="IM14" s="452">
        <f t="shared" si="7"/>
        <v>0</v>
      </c>
      <c r="IN14" s="429"/>
      <c r="IO14" s="430"/>
      <c r="IP14" s="430"/>
      <c r="IQ14" s="429">
        <f t="shared" si="29"/>
        <v>0</v>
      </c>
      <c r="IR14" s="429"/>
      <c r="IS14" s="430"/>
      <c r="IT14" s="431"/>
      <c r="IU14" s="429">
        <f t="shared" si="30"/>
        <v>0</v>
      </c>
      <c r="IV14" s="429"/>
      <c r="IW14" s="430"/>
      <c r="IX14" s="431"/>
      <c r="IY14" s="466">
        <f t="shared" si="31"/>
        <v>1.6299999999999999E-2</v>
      </c>
      <c r="IZ14" s="467"/>
      <c r="JA14" s="467"/>
      <c r="JB14" s="467"/>
      <c r="JC14" s="468"/>
      <c r="JD14" s="468"/>
      <c r="JE14" s="468"/>
      <c r="JF14" s="468"/>
      <c r="JG14" s="468"/>
      <c r="JH14" s="468"/>
      <c r="JI14" s="468"/>
      <c r="JJ14" s="469"/>
      <c r="JK14" s="484">
        <f t="shared" si="32"/>
        <v>0</v>
      </c>
      <c r="JL14" s="434"/>
      <c r="JM14" s="435"/>
      <c r="JN14" s="435"/>
      <c r="JO14" s="434">
        <f t="shared" si="8"/>
        <v>0</v>
      </c>
      <c r="JP14" s="434"/>
      <c r="JQ14" s="435"/>
      <c r="JR14" s="435"/>
      <c r="JS14" s="434">
        <f t="shared" si="9"/>
        <v>0</v>
      </c>
      <c r="JT14" s="434"/>
      <c r="JU14" s="435"/>
      <c r="JV14" s="436"/>
      <c r="KA14" s="867"/>
      <c r="KB14" s="526"/>
      <c r="KC14" s="824" t="s">
        <v>52</v>
      </c>
      <c r="KD14" s="825"/>
      <c r="KE14" s="826"/>
      <c r="KF14" s="830" t="s">
        <v>19</v>
      </c>
      <c r="KG14" s="831"/>
      <c r="KH14" s="831"/>
      <c r="KI14" s="831"/>
      <c r="KJ14" s="831"/>
      <c r="KK14" s="831"/>
      <c r="KL14" s="831"/>
      <c r="KM14" s="832"/>
      <c r="KN14" s="768"/>
      <c r="KO14" s="769"/>
      <c r="KP14" s="770"/>
      <c r="KQ14" s="770"/>
      <c r="KR14" s="769"/>
      <c r="KS14" s="769"/>
      <c r="KT14" s="770"/>
      <c r="KU14" s="771"/>
      <c r="KV14" s="769"/>
      <c r="KW14" s="769"/>
      <c r="KX14" s="770"/>
      <c r="KY14" s="771"/>
      <c r="KZ14" s="772" t="s">
        <v>34</v>
      </c>
      <c r="LA14" s="773"/>
      <c r="LB14" s="774"/>
      <c r="LC14" s="513">
        <f t="shared" si="33"/>
        <v>50.1</v>
      </c>
      <c r="LD14" s="514"/>
      <c r="LE14" s="515"/>
      <c r="LF14" s="452">
        <f t="shared" si="10"/>
        <v>0</v>
      </c>
      <c r="LG14" s="429"/>
      <c r="LH14" s="430"/>
      <c r="LI14" s="430"/>
      <c r="LJ14" s="429">
        <f t="shared" si="34"/>
        <v>0</v>
      </c>
      <c r="LK14" s="429"/>
      <c r="LL14" s="430"/>
      <c r="LM14" s="431"/>
      <c r="LN14" s="429">
        <f t="shared" si="35"/>
        <v>0</v>
      </c>
      <c r="LO14" s="429"/>
      <c r="LP14" s="430"/>
      <c r="LQ14" s="431"/>
      <c r="LR14" s="466">
        <f t="shared" si="36"/>
        <v>1.6299999999999999E-2</v>
      </c>
      <c r="LS14" s="467"/>
      <c r="LT14" s="467"/>
      <c r="LU14" s="467"/>
      <c r="LV14" s="468"/>
      <c r="LW14" s="468"/>
      <c r="LX14" s="468"/>
      <c r="LY14" s="468"/>
      <c r="LZ14" s="468"/>
      <c r="MA14" s="468"/>
      <c r="MB14" s="468"/>
      <c r="MC14" s="469"/>
      <c r="MD14" s="484">
        <f t="shared" si="37"/>
        <v>0</v>
      </c>
      <c r="ME14" s="434"/>
      <c r="MF14" s="435"/>
      <c r="MG14" s="435"/>
      <c r="MH14" s="434">
        <f t="shared" si="38"/>
        <v>0</v>
      </c>
      <c r="MI14" s="434"/>
      <c r="MJ14" s="435"/>
      <c r="MK14" s="435"/>
      <c r="ML14" s="434">
        <f t="shared" si="39"/>
        <v>0</v>
      </c>
      <c r="MM14" s="434"/>
      <c r="MN14" s="435"/>
      <c r="MO14" s="436"/>
      <c r="NS14" s="882">
        <f t="shared" si="40"/>
        <v>0</v>
      </c>
      <c r="NT14" s="883"/>
      <c r="NU14" s="884"/>
      <c r="NV14" s="884"/>
      <c r="NW14" s="883">
        <f t="shared" si="41"/>
        <v>0</v>
      </c>
      <c r="NX14" s="883"/>
      <c r="NY14" s="884"/>
      <c r="NZ14" s="885"/>
      <c r="OA14" s="883">
        <f t="shared" si="42"/>
        <v>0</v>
      </c>
      <c r="OB14" s="883"/>
      <c r="OC14" s="884"/>
      <c r="OD14" s="885"/>
      <c r="OE14" s="772" t="s">
        <v>34</v>
      </c>
      <c r="OF14" s="773"/>
      <c r="OG14" s="774"/>
      <c r="OH14" s="513">
        <f t="shared" si="43"/>
        <v>50.1</v>
      </c>
      <c r="OI14" s="514"/>
      <c r="OJ14" s="515"/>
      <c r="OK14" s="452">
        <f t="shared" si="44"/>
        <v>0</v>
      </c>
      <c r="OL14" s="429"/>
      <c r="OM14" s="430"/>
      <c r="ON14" s="430"/>
      <c r="OO14" s="429">
        <f t="shared" si="45"/>
        <v>0</v>
      </c>
      <c r="OP14" s="429"/>
      <c r="OQ14" s="430"/>
      <c r="OR14" s="431"/>
      <c r="OS14" s="429">
        <f t="shared" si="46"/>
        <v>0</v>
      </c>
      <c r="OT14" s="429"/>
      <c r="OU14" s="430"/>
      <c r="OV14" s="431"/>
      <c r="OW14" s="484">
        <f t="shared" si="47"/>
        <v>0</v>
      </c>
      <c r="OX14" s="434"/>
      <c r="OY14" s="435"/>
      <c r="OZ14" s="435"/>
      <c r="PA14" s="434">
        <f t="shared" si="48"/>
        <v>0</v>
      </c>
      <c r="PB14" s="434"/>
      <c r="PC14" s="435"/>
      <c r="PD14" s="435"/>
      <c r="PE14" s="434">
        <f t="shared" si="49"/>
        <v>0</v>
      </c>
      <c r="PF14" s="434"/>
      <c r="PG14" s="435"/>
      <c r="PH14" s="436"/>
    </row>
    <row r="15" spans="3:424" s="100" customFormat="1" ht="19.5" customHeight="1" x14ac:dyDescent="0.15">
      <c r="C15" s="867"/>
      <c r="D15" s="526"/>
      <c r="E15" s="827"/>
      <c r="F15" s="828"/>
      <c r="G15" s="829"/>
      <c r="H15" s="830" t="s">
        <v>20</v>
      </c>
      <c r="I15" s="831"/>
      <c r="J15" s="831"/>
      <c r="K15" s="831"/>
      <c r="L15" s="831"/>
      <c r="M15" s="831"/>
      <c r="N15" s="831"/>
      <c r="O15" s="832"/>
      <c r="P15" s="768"/>
      <c r="Q15" s="769"/>
      <c r="R15" s="770"/>
      <c r="S15" s="770"/>
      <c r="T15" s="769"/>
      <c r="U15" s="769"/>
      <c r="V15" s="770"/>
      <c r="W15" s="771"/>
      <c r="X15" s="769"/>
      <c r="Y15" s="769"/>
      <c r="Z15" s="770"/>
      <c r="AA15" s="771"/>
      <c r="AB15" s="772" t="s">
        <v>166</v>
      </c>
      <c r="AC15" s="773"/>
      <c r="AD15" s="774"/>
      <c r="AE15" s="513">
        <f>各種係数!O15</f>
        <v>46.1</v>
      </c>
      <c r="AF15" s="514"/>
      <c r="AG15" s="515"/>
      <c r="AH15" s="452">
        <f t="shared" si="0"/>
        <v>0</v>
      </c>
      <c r="AI15" s="429"/>
      <c r="AJ15" s="430"/>
      <c r="AK15" s="430"/>
      <c r="AL15" s="429">
        <f t="shared" si="1"/>
        <v>0</v>
      </c>
      <c r="AM15" s="429"/>
      <c r="AN15" s="430"/>
      <c r="AO15" s="431"/>
      <c r="AP15" s="429">
        <f t="shared" si="2"/>
        <v>0</v>
      </c>
      <c r="AQ15" s="429"/>
      <c r="AR15" s="430"/>
      <c r="AS15" s="431"/>
      <c r="AT15" s="466">
        <f>各種係数!R15</f>
        <v>1.44E-2</v>
      </c>
      <c r="AU15" s="467"/>
      <c r="AV15" s="467"/>
      <c r="AW15" s="467"/>
      <c r="AX15" s="468"/>
      <c r="AY15" s="468"/>
      <c r="AZ15" s="468"/>
      <c r="BA15" s="468"/>
      <c r="BB15" s="468"/>
      <c r="BC15" s="468"/>
      <c r="BD15" s="468"/>
      <c r="BE15" s="469"/>
      <c r="BF15" s="484">
        <f t="shared" si="13"/>
        <v>0</v>
      </c>
      <c r="BG15" s="434"/>
      <c r="BH15" s="435"/>
      <c r="BI15" s="435"/>
      <c r="BJ15" s="434">
        <f t="shared" si="14"/>
        <v>0</v>
      </c>
      <c r="BK15" s="434"/>
      <c r="BL15" s="435"/>
      <c r="BM15" s="435"/>
      <c r="BN15" s="434">
        <f t="shared" si="15"/>
        <v>0</v>
      </c>
      <c r="BO15" s="434"/>
      <c r="BP15" s="435"/>
      <c r="BQ15" s="436"/>
      <c r="BV15" s="867"/>
      <c r="BW15" s="526"/>
      <c r="BX15" s="827"/>
      <c r="BY15" s="828"/>
      <c r="BZ15" s="829"/>
      <c r="CA15" s="830" t="s">
        <v>20</v>
      </c>
      <c r="CB15" s="831"/>
      <c r="CC15" s="831"/>
      <c r="CD15" s="831"/>
      <c r="CE15" s="831"/>
      <c r="CF15" s="831"/>
      <c r="CG15" s="831"/>
      <c r="CH15" s="832"/>
      <c r="CI15" s="768"/>
      <c r="CJ15" s="769"/>
      <c r="CK15" s="770"/>
      <c r="CL15" s="770"/>
      <c r="CM15" s="769"/>
      <c r="CN15" s="769"/>
      <c r="CO15" s="770"/>
      <c r="CP15" s="771"/>
      <c r="CQ15" s="769"/>
      <c r="CR15" s="769"/>
      <c r="CS15" s="770"/>
      <c r="CT15" s="771"/>
      <c r="CU15" s="772" t="s">
        <v>166</v>
      </c>
      <c r="CV15" s="773"/>
      <c r="CW15" s="774"/>
      <c r="CX15" s="513">
        <f t="shared" si="16"/>
        <v>46.1</v>
      </c>
      <c r="CY15" s="514"/>
      <c r="CZ15" s="515"/>
      <c r="DA15" s="452">
        <f t="shared" si="3"/>
        <v>0</v>
      </c>
      <c r="DB15" s="429"/>
      <c r="DC15" s="430"/>
      <c r="DD15" s="430"/>
      <c r="DE15" s="429">
        <f t="shared" si="17"/>
        <v>0</v>
      </c>
      <c r="DF15" s="429"/>
      <c r="DG15" s="430"/>
      <c r="DH15" s="431"/>
      <c r="DI15" s="429">
        <f t="shared" si="18"/>
        <v>0</v>
      </c>
      <c r="DJ15" s="429"/>
      <c r="DK15" s="430"/>
      <c r="DL15" s="431"/>
      <c r="DM15" s="466">
        <f t="shared" si="19"/>
        <v>1.44E-2</v>
      </c>
      <c r="DN15" s="467"/>
      <c r="DO15" s="467"/>
      <c r="DP15" s="467"/>
      <c r="DQ15" s="468"/>
      <c r="DR15" s="468"/>
      <c r="DS15" s="468"/>
      <c r="DT15" s="468"/>
      <c r="DU15" s="468"/>
      <c r="DV15" s="468"/>
      <c r="DW15" s="468"/>
      <c r="DX15" s="469"/>
      <c r="DY15" s="484">
        <f t="shared" si="20"/>
        <v>0</v>
      </c>
      <c r="DZ15" s="434"/>
      <c r="EA15" s="435"/>
      <c r="EB15" s="435"/>
      <c r="EC15" s="434">
        <f t="shared" si="4"/>
        <v>0</v>
      </c>
      <c r="ED15" s="434"/>
      <c r="EE15" s="435"/>
      <c r="EF15" s="435"/>
      <c r="EG15" s="434">
        <f t="shared" si="5"/>
        <v>0</v>
      </c>
      <c r="EH15" s="434"/>
      <c r="EI15" s="435"/>
      <c r="EJ15" s="436"/>
      <c r="EO15" s="867"/>
      <c r="EP15" s="526"/>
      <c r="EQ15" s="827"/>
      <c r="ER15" s="828"/>
      <c r="ES15" s="829"/>
      <c r="ET15" s="830" t="s">
        <v>20</v>
      </c>
      <c r="EU15" s="831"/>
      <c r="EV15" s="831"/>
      <c r="EW15" s="831"/>
      <c r="EX15" s="831"/>
      <c r="EY15" s="831"/>
      <c r="EZ15" s="831"/>
      <c r="FA15" s="832"/>
      <c r="FB15" s="768"/>
      <c r="FC15" s="769"/>
      <c r="FD15" s="770"/>
      <c r="FE15" s="770"/>
      <c r="FF15" s="769"/>
      <c r="FG15" s="769"/>
      <c r="FH15" s="770"/>
      <c r="FI15" s="771"/>
      <c r="FJ15" s="769"/>
      <c r="FK15" s="769"/>
      <c r="FL15" s="770"/>
      <c r="FM15" s="771"/>
      <c r="FN15" s="772" t="s">
        <v>166</v>
      </c>
      <c r="FO15" s="773"/>
      <c r="FP15" s="774"/>
      <c r="FQ15" s="513">
        <f t="shared" si="21"/>
        <v>46.1</v>
      </c>
      <c r="FR15" s="514"/>
      <c r="FS15" s="515"/>
      <c r="FT15" s="452">
        <f t="shared" si="6"/>
        <v>0</v>
      </c>
      <c r="FU15" s="429"/>
      <c r="FV15" s="430"/>
      <c r="FW15" s="430"/>
      <c r="FX15" s="429">
        <f t="shared" si="22"/>
        <v>0</v>
      </c>
      <c r="FY15" s="429"/>
      <c r="FZ15" s="430"/>
      <c r="GA15" s="431"/>
      <c r="GB15" s="429">
        <f t="shared" si="23"/>
        <v>0</v>
      </c>
      <c r="GC15" s="429"/>
      <c r="GD15" s="430"/>
      <c r="GE15" s="431"/>
      <c r="GF15" s="466">
        <f t="shared" si="24"/>
        <v>1.44E-2</v>
      </c>
      <c r="GG15" s="467"/>
      <c r="GH15" s="467"/>
      <c r="GI15" s="467"/>
      <c r="GJ15" s="468"/>
      <c r="GK15" s="468"/>
      <c r="GL15" s="468"/>
      <c r="GM15" s="468"/>
      <c r="GN15" s="468"/>
      <c r="GO15" s="468"/>
      <c r="GP15" s="468"/>
      <c r="GQ15" s="469"/>
      <c r="GR15" s="484">
        <f t="shared" si="50"/>
        <v>0</v>
      </c>
      <c r="GS15" s="434"/>
      <c r="GT15" s="435"/>
      <c r="GU15" s="435"/>
      <c r="GV15" s="434">
        <f t="shared" si="51"/>
        <v>0</v>
      </c>
      <c r="GW15" s="434"/>
      <c r="GX15" s="435"/>
      <c r="GY15" s="435"/>
      <c r="GZ15" s="434">
        <f t="shared" si="52"/>
        <v>0</v>
      </c>
      <c r="HA15" s="434"/>
      <c r="HB15" s="435"/>
      <c r="HC15" s="436"/>
      <c r="HH15" s="867"/>
      <c r="HI15" s="526"/>
      <c r="HJ15" s="827"/>
      <c r="HK15" s="828"/>
      <c r="HL15" s="829"/>
      <c r="HM15" s="830" t="s">
        <v>20</v>
      </c>
      <c r="HN15" s="831"/>
      <c r="HO15" s="831"/>
      <c r="HP15" s="831"/>
      <c r="HQ15" s="831"/>
      <c r="HR15" s="831"/>
      <c r="HS15" s="831"/>
      <c r="HT15" s="832"/>
      <c r="HU15" s="768"/>
      <c r="HV15" s="769"/>
      <c r="HW15" s="770"/>
      <c r="HX15" s="770"/>
      <c r="HY15" s="769"/>
      <c r="HZ15" s="769"/>
      <c r="IA15" s="770"/>
      <c r="IB15" s="771"/>
      <c r="IC15" s="769"/>
      <c r="ID15" s="769"/>
      <c r="IE15" s="770"/>
      <c r="IF15" s="771"/>
      <c r="IG15" s="772" t="s">
        <v>166</v>
      </c>
      <c r="IH15" s="773"/>
      <c r="II15" s="774"/>
      <c r="IJ15" s="513">
        <f t="shared" si="28"/>
        <v>46.1</v>
      </c>
      <c r="IK15" s="514"/>
      <c r="IL15" s="515"/>
      <c r="IM15" s="452">
        <f t="shared" si="7"/>
        <v>0</v>
      </c>
      <c r="IN15" s="429"/>
      <c r="IO15" s="430"/>
      <c r="IP15" s="430"/>
      <c r="IQ15" s="429">
        <f t="shared" si="29"/>
        <v>0</v>
      </c>
      <c r="IR15" s="429"/>
      <c r="IS15" s="430"/>
      <c r="IT15" s="431"/>
      <c r="IU15" s="429">
        <f t="shared" si="30"/>
        <v>0</v>
      </c>
      <c r="IV15" s="429"/>
      <c r="IW15" s="430"/>
      <c r="IX15" s="431"/>
      <c r="IY15" s="466">
        <f t="shared" si="31"/>
        <v>1.44E-2</v>
      </c>
      <c r="IZ15" s="467"/>
      <c r="JA15" s="467"/>
      <c r="JB15" s="467"/>
      <c r="JC15" s="468"/>
      <c r="JD15" s="468"/>
      <c r="JE15" s="468"/>
      <c r="JF15" s="468"/>
      <c r="JG15" s="468"/>
      <c r="JH15" s="468"/>
      <c r="JI15" s="468"/>
      <c r="JJ15" s="469"/>
      <c r="JK15" s="484">
        <f t="shared" si="32"/>
        <v>0</v>
      </c>
      <c r="JL15" s="434"/>
      <c r="JM15" s="435"/>
      <c r="JN15" s="435"/>
      <c r="JO15" s="434">
        <f t="shared" si="8"/>
        <v>0</v>
      </c>
      <c r="JP15" s="434"/>
      <c r="JQ15" s="435"/>
      <c r="JR15" s="435"/>
      <c r="JS15" s="434">
        <f t="shared" si="9"/>
        <v>0</v>
      </c>
      <c r="JT15" s="434"/>
      <c r="JU15" s="435"/>
      <c r="JV15" s="436"/>
      <c r="KA15" s="867"/>
      <c r="KB15" s="526"/>
      <c r="KC15" s="827"/>
      <c r="KD15" s="828"/>
      <c r="KE15" s="829"/>
      <c r="KF15" s="830" t="s">
        <v>20</v>
      </c>
      <c r="KG15" s="831"/>
      <c r="KH15" s="831"/>
      <c r="KI15" s="831"/>
      <c r="KJ15" s="831"/>
      <c r="KK15" s="831"/>
      <c r="KL15" s="831"/>
      <c r="KM15" s="832"/>
      <c r="KN15" s="768"/>
      <c r="KO15" s="769"/>
      <c r="KP15" s="770"/>
      <c r="KQ15" s="770"/>
      <c r="KR15" s="769"/>
      <c r="KS15" s="769"/>
      <c r="KT15" s="770"/>
      <c r="KU15" s="771"/>
      <c r="KV15" s="769"/>
      <c r="KW15" s="769"/>
      <c r="KX15" s="770"/>
      <c r="KY15" s="771"/>
      <c r="KZ15" s="772" t="s">
        <v>166</v>
      </c>
      <c r="LA15" s="773"/>
      <c r="LB15" s="774"/>
      <c r="LC15" s="513">
        <f t="shared" si="33"/>
        <v>46.1</v>
      </c>
      <c r="LD15" s="514"/>
      <c r="LE15" s="515"/>
      <c r="LF15" s="452">
        <f t="shared" si="10"/>
        <v>0</v>
      </c>
      <c r="LG15" s="429"/>
      <c r="LH15" s="430"/>
      <c r="LI15" s="430"/>
      <c r="LJ15" s="429">
        <f t="shared" si="34"/>
        <v>0</v>
      </c>
      <c r="LK15" s="429"/>
      <c r="LL15" s="430"/>
      <c r="LM15" s="431"/>
      <c r="LN15" s="429">
        <f t="shared" si="35"/>
        <v>0</v>
      </c>
      <c r="LO15" s="429"/>
      <c r="LP15" s="430"/>
      <c r="LQ15" s="431"/>
      <c r="LR15" s="466">
        <f t="shared" si="36"/>
        <v>1.44E-2</v>
      </c>
      <c r="LS15" s="467"/>
      <c r="LT15" s="467"/>
      <c r="LU15" s="467"/>
      <c r="LV15" s="468"/>
      <c r="LW15" s="468"/>
      <c r="LX15" s="468"/>
      <c r="LY15" s="468"/>
      <c r="LZ15" s="468"/>
      <c r="MA15" s="468"/>
      <c r="MB15" s="468"/>
      <c r="MC15" s="469"/>
      <c r="MD15" s="484">
        <f t="shared" si="37"/>
        <v>0</v>
      </c>
      <c r="ME15" s="434"/>
      <c r="MF15" s="435"/>
      <c r="MG15" s="435"/>
      <c r="MH15" s="434">
        <f t="shared" si="38"/>
        <v>0</v>
      </c>
      <c r="MI15" s="434"/>
      <c r="MJ15" s="435"/>
      <c r="MK15" s="435"/>
      <c r="ML15" s="434">
        <f t="shared" si="39"/>
        <v>0</v>
      </c>
      <c r="MM15" s="434"/>
      <c r="MN15" s="435"/>
      <c r="MO15" s="436"/>
      <c r="NS15" s="882">
        <f t="shared" si="40"/>
        <v>0</v>
      </c>
      <c r="NT15" s="883"/>
      <c r="NU15" s="884"/>
      <c r="NV15" s="884"/>
      <c r="NW15" s="883">
        <f t="shared" si="41"/>
        <v>0</v>
      </c>
      <c r="NX15" s="883"/>
      <c r="NY15" s="884"/>
      <c r="NZ15" s="885"/>
      <c r="OA15" s="883">
        <f t="shared" si="42"/>
        <v>0</v>
      </c>
      <c r="OB15" s="883"/>
      <c r="OC15" s="884"/>
      <c r="OD15" s="885"/>
      <c r="OE15" s="772" t="s">
        <v>166</v>
      </c>
      <c r="OF15" s="773"/>
      <c r="OG15" s="774"/>
      <c r="OH15" s="513">
        <f t="shared" si="43"/>
        <v>46.1</v>
      </c>
      <c r="OI15" s="514"/>
      <c r="OJ15" s="515"/>
      <c r="OK15" s="452">
        <f t="shared" si="44"/>
        <v>0</v>
      </c>
      <c r="OL15" s="429"/>
      <c r="OM15" s="430"/>
      <c r="ON15" s="430"/>
      <c r="OO15" s="429">
        <f t="shared" si="45"/>
        <v>0</v>
      </c>
      <c r="OP15" s="429"/>
      <c r="OQ15" s="430"/>
      <c r="OR15" s="431"/>
      <c r="OS15" s="429">
        <f t="shared" si="46"/>
        <v>0</v>
      </c>
      <c r="OT15" s="429"/>
      <c r="OU15" s="430"/>
      <c r="OV15" s="431"/>
      <c r="OW15" s="484">
        <f t="shared" si="47"/>
        <v>0</v>
      </c>
      <c r="OX15" s="434"/>
      <c r="OY15" s="435"/>
      <c r="OZ15" s="435"/>
      <c r="PA15" s="434">
        <f t="shared" si="48"/>
        <v>0</v>
      </c>
      <c r="PB15" s="434"/>
      <c r="PC15" s="435"/>
      <c r="PD15" s="435"/>
      <c r="PE15" s="434">
        <f t="shared" si="49"/>
        <v>0</v>
      </c>
      <c r="PF15" s="434"/>
      <c r="PG15" s="435"/>
      <c r="PH15" s="436"/>
    </row>
    <row r="16" spans="3:424" s="100" customFormat="1" ht="19.5" customHeight="1" x14ac:dyDescent="0.15">
      <c r="C16" s="867"/>
      <c r="D16" s="526"/>
      <c r="E16" s="834" t="s">
        <v>53</v>
      </c>
      <c r="F16" s="834"/>
      <c r="G16" s="834"/>
      <c r="H16" s="823" t="s">
        <v>21</v>
      </c>
      <c r="I16" s="823"/>
      <c r="J16" s="823"/>
      <c r="K16" s="823"/>
      <c r="L16" s="823"/>
      <c r="M16" s="823"/>
      <c r="N16" s="823"/>
      <c r="O16" s="823"/>
      <c r="P16" s="768"/>
      <c r="Q16" s="769"/>
      <c r="R16" s="770"/>
      <c r="S16" s="770"/>
      <c r="T16" s="769"/>
      <c r="U16" s="769"/>
      <c r="V16" s="770"/>
      <c r="W16" s="771"/>
      <c r="X16" s="769"/>
      <c r="Y16" s="769"/>
      <c r="Z16" s="770"/>
      <c r="AA16" s="771"/>
      <c r="AB16" s="772" t="s">
        <v>34</v>
      </c>
      <c r="AC16" s="773"/>
      <c r="AD16" s="774"/>
      <c r="AE16" s="513">
        <f>各種係数!O16</f>
        <v>54.7</v>
      </c>
      <c r="AF16" s="514"/>
      <c r="AG16" s="515"/>
      <c r="AH16" s="452">
        <f t="shared" si="0"/>
        <v>0</v>
      </c>
      <c r="AI16" s="429"/>
      <c r="AJ16" s="430"/>
      <c r="AK16" s="430"/>
      <c r="AL16" s="429">
        <f t="shared" si="1"/>
        <v>0</v>
      </c>
      <c r="AM16" s="429"/>
      <c r="AN16" s="430"/>
      <c r="AO16" s="431"/>
      <c r="AP16" s="429">
        <f t="shared" si="2"/>
        <v>0</v>
      </c>
      <c r="AQ16" s="429"/>
      <c r="AR16" s="430"/>
      <c r="AS16" s="431"/>
      <c r="AT16" s="466">
        <f>各種係数!R16</f>
        <v>1.3899999999999999E-2</v>
      </c>
      <c r="AU16" s="467"/>
      <c r="AV16" s="467"/>
      <c r="AW16" s="467"/>
      <c r="AX16" s="468"/>
      <c r="AY16" s="468"/>
      <c r="AZ16" s="468"/>
      <c r="BA16" s="468"/>
      <c r="BB16" s="468"/>
      <c r="BC16" s="468"/>
      <c r="BD16" s="468"/>
      <c r="BE16" s="469"/>
      <c r="BF16" s="484">
        <f t="shared" si="13"/>
        <v>0</v>
      </c>
      <c r="BG16" s="434"/>
      <c r="BH16" s="435"/>
      <c r="BI16" s="435"/>
      <c r="BJ16" s="434">
        <f t="shared" si="14"/>
        <v>0</v>
      </c>
      <c r="BK16" s="434"/>
      <c r="BL16" s="435"/>
      <c r="BM16" s="435"/>
      <c r="BN16" s="434">
        <f t="shared" si="15"/>
        <v>0</v>
      </c>
      <c r="BO16" s="434"/>
      <c r="BP16" s="435"/>
      <c r="BQ16" s="436"/>
      <c r="BV16" s="867"/>
      <c r="BW16" s="526"/>
      <c r="BX16" s="834" t="s">
        <v>53</v>
      </c>
      <c r="BY16" s="834"/>
      <c r="BZ16" s="834"/>
      <c r="CA16" s="823" t="s">
        <v>21</v>
      </c>
      <c r="CB16" s="823"/>
      <c r="CC16" s="823"/>
      <c r="CD16" s="823"/>
      <c r="CE16" s="823"/>
      <c r="CF16" s="823"/>
      <c r="CG16" s="823"/>
      <c r="CH16" s="823"/>
      <c r="CI16" s="768"/>
      <c r="CJ16" s="769"/>
      <c r="CK16" s="770"/>
      <c r="CL16" s="770"/>
      <c r="CM16" s="769"/>
      <c r="CN16" s="769"/>
      <c r="CO16" s="770"/>
      <c r="CP16" s="771"/>
      <c r="CQ16" s="769"/>
      <c r="CR16" s="769"/>
      <c r="CS16" s="770"/>
      <c r="CT16" s="771"/>
      <c r="CU16" s="772" t="s">
        <v>34</v>
      </c>
      <c r="CV16" s="773"/>
      <c r="CW16" s="774"/>
      <c r="CX16" s="513">
        <f t="shared" si="16"/>
        <v>54.7</v>
      </c>
      <c r="CY16" s="514"/>
      <c r="CZ16" s="515"/>
      <c r="DA16" s="452">
        <f t="shared" si="3"/>
        <v>0</v>
      </c>
      <c r="DB16" s="429"/>
      <c r="DC16" s="430"/>
      <c r="DD16" s="430"/>
      <c r="DE16" s="429">
        <f t="shared" si="17"/>
        <v>0</v>
      </c>
      <c r="DF16" s="429"/>
      <c r="DG16" s="430"/>
      <c r="DH16" s="431"/>
      <c r="DI16" s="429">
        <f t="shared" si="18"/>
        <v>0</v>
      </c>
      <c r="DJ16" s="429"/>
      <c r="DK16" s="430"/>
      <c r="DL16" s="431"/>
      <c r="DM16" s="466">
        <f t="shared" si="19"/>
        <v>1.3899999999999999E-2</v>
      </c>
      <c r="DN16" s="467"/>
      <c r="DO16" s="467"/>
      <c r="DP16" s="467"/>
      <c r="DQ16" s="468"/>
      <c r="DR16" s="468"/>
      <c r="DS16" s="468"/>
      <c r="DT16" s="468"/>
      <c r="DU16" s="468"/>
      <c r="DV16" s="468"/>
      <c r="DW16" s="468"/>
      <c r="DX16" s="469"/>
      <c r="DY16" s="484">
        <f t="shared" si="20"/>
        <v>0</v>
      </c>
      <c r="DZ16" s="434"/>
      <c r="EA16" s="435"/>
      <c r="EB16" s="435"/>
      <c r="EC16" s="434">
        <f t="shared" si="4"/>
        <v>0</v>
      </c>
      <c r="ED16" s="434"/>
      <c r="EE16" s="435"/>
      <c r="EF16" s="435"/>
      <c r="EG16" s="434">
        <f t="shared" si="5"/>
        <v>0</v>
      </c>
      <c r="EH16" s="434"/>
      <c r="EI16" s="435"/>
      <c r="EJ16" s="436"/>
      <c r="EO16" s="867"/>
      <c r="EP16" s="526"/>
      <c r="EQ16" s="834" t="s">
        <v>53</v>
      </c>
      <c r="ER16" s="834"/>
      <c r="ES16" s="834"/>
      <c r="ET16" s="823" t="s">
        <v>21</v>
      </c>
      <c r="EU16" s="823"/>
      <c r="EV16" s="823"/>
      <c r="EW16" s="823"/>
      <c r="EX16" s="823"/>
      <c r="EY16" s="823"/>
      <c r="EZ16" s="823"/>
      <c r="FA16" s="823"/>
      <c r="FB16" s="768"/>
      <c r="FC16" s="769"/>
      <c r="FD16" s="770"/>
      <c r="FE16" s="770"/>
      <c r="FF16" s="769"/>
      <c r="FG16" s="769"/>
      <c r="FH16" s="770"/>
      <c r="FI16" s="771"/>
      <c r="FJ16" s="769"/>
      <c r="FK16" s="769"/>
      <c r="FL16" s="770"/>
      <c r="FM16" s="771"/>
      <c r="FN16" s="772" t="s">
        <v>34</v>
      </c>
      <c r="FO16" s="773"/>
      <c r="FP16" s="774"/>
      <c r="FQ16" s="513">
        <f t="shared" si="21"/>
        <v>54.7</v>
      </c>
      <c r="FR16" s="514"/>
      <c r="FS16" s="515"/>
      <c r="FT16" s="452">
        <f t="shared" si="6"/>
        <v>0</v>
      </c>
      <c r="FU16" s="429"/>
      <c r="FV16" s="430"/>
      <c r="FW16" s="430"/>
      <c r="FX16" s="429">
        <f t="shared" si="22"/>
        <v>0</v>
      </c>
      <c r="FY16" s="429"/>
      <c r="FZ16" s="430"/>
      <c r="GA16" s="431"/>
      <c r="GB16" s="429">
        <f t="shared" si="23"/>
        <v>0</v>
      </c>
      <c r="GC16" s="429"/>
      <c r="GD16" s="430"/>
      <c r="GE16" s="431"/>
      <c r="GF16" s="466">
        <f t="shared" si="24"/>
        <v>1.3899999999999999E-2</v>
      </c>
      <c r="GG16" s="467"/>
      <c r="GH16" s="467"/>
      <c r="GI16" s="467"/>
      <c r="GJ16" s="468"/>
      <c r="GK16" s="468"/>
      <c r="GL16" s="468"/>
      <c r="GM16" s="468"/>
      <c r="GN16" s="468"/>
      <c r="GO16" s="468"/>
      <c r="GP16" s="468"/>
      <c r="GQ16" s="469"/>
      <c r="GR16" s="484">
        <f t="shared" si="50"/>
        <v>0</v>
      </c>
      <c r="GS16" s="434"/>
      <c r="GT16" s="435"/>
      <c r="GU16" s="435"/>
      <c r="GV16" s="434">
        <f t="shared" si="51"/>
        <v>0</v>
      </c>
      <c r="GW16" s="434"/>
      <c r="GX16" s="435"/>
      <c r="GY16" s="435"/>
      <c r="GZ16" s="434">
        <f t="shared" si="52"/>
        <v>0</v>
      </c>
      <c r="HA16" s="434"/>
      <c r="HB16" s="435"/>
      <c r="HC16" s="436"/>
      <c r="HH16" s="867"/>
      <c r="HI16" s="526"/>
      <c r="HJ16" s="834" t="s">
        <v>53</v>
      </c>
      <c r="HK16" s="834"/>
      <c r="HL16" s="834"/>
      <c r="HM16" s="823" t="s">
        <v>21</v>
      </c>
      <c r="HN16" s="823"/>
      <c r="HO16" s="823"/>
      <c r="HP16" s="823"/>
      <c r="HQ16" s="823"/>
      <c r="HR16" s="823"/>
      <c r="HS16" s="823"/>
      <c r="HT16" s="823"/>
      <c r="HU16" s="768"/>
      <c r="HV16" s="769"/>
      <c r="HW16" s="770"/>
      <c r="HX16" s="770"/>
      <c r="HY16" s="769"/>
      <c r="HZ16" s="769"/>
      <c r="IA16" s="770"/>
      <c r="IB16" s="771"/>
      <c r="IC16" s="769"/>
      <c r="ID16" s="769"/>
      <c r="IE16" s="770"/>
      <c r="IF16" s="771"/>
      <c r="IG16" s="772" t="s">
        <v>34</v>
      </c>
      <c r="IH16" s="773"/>
      <c r="II16" s="774"/>
      <c r="IJ16" s="513">
        <f t="shared" si="28"/>
        <v>54.7</v>
      </c>
      <c r="IK16" s="514"/>
      <c r="IL16" s="515"/>
      <c r="IM16" s="452">
        <f t="shared" si="7"/>
        <v>0</v>
      </c>
      <c r="IN16" s="429"/>
      <c r="IO16" s="430"/>
      <c r="IP16" s="430"/>
      <c r="IQ16" s="429">
        <f t="shared" si="29"/>
        <v>0</v>
      </c>
      <c r="IR16" s="429"/>
      <c r="IS16" s="430"/>
      <c r="IT16" s="431"/>
      <c r="IU16" s="429">
        <f t="shared" si="30"/>
        <v>0</v>
      </c>
      <c r="IV16" s="429"/>
      <c r="IW16" s="430"/>
      <c r="IX16" s="431"/>
      <c r="IY16" s="466">
        <f t="shared" si="31"/>
        <v>1.3899999999999999E-2</v>
      </c>
      <c r="IZ16" s="467"/>
      <c r="JA16" s="467"/>
      <c r="JB16" s="467"/>
      <c r="JC16" s="468"/>
      <c r="JD16" s="468"/>
      <c r="JE16" s="468"/>
      <c r="JF16" s="468"/>
      <c r="JG16" s="468"/>
      <c r="JH16" s="468"/>
      <c r="JI16" s="468"/>
      <c r="JJ16" s="469"/>
      <c r="JK16" s="484">
        <f t="shared" si="32"/>
        <v>0</v>
      </c>
      <c r="JL16" s="434"/>
      <c r="JM16" s="435"/>
      <c r="JN16" s="435"/>
      <c r="JO16" s="434">
        <f t="shared" si="8"/>
        <v>0</v>
      </c>
      <c r="JP16" s="434"/>
      <c r="JQ16" s="435"/>
      <c r="JR16" s="435"/>
      <c r="JS16" s="434">
        <f t="shared" si="9"/>
        <v>0</v>
      </c>
      <c r="JT16" s="434"/>
      <c r="JU16" s="435"/>
      <c r="JV16" s="436"/>
      <c r="KA16" s="867"/>
      <c r="KB16" s="526"/>
      <c r="KC16" s="834" t="s">
        <v>53</v>
      </c>
      <c r="KD16" s="834"/>
      <c r="KE16" s="834"/>
      <c r="KF16" s="823" t="s">
        <v>21</v>
      </c>
      <c r="KG16" s="823"/>
      <c r="KH16" s="823"/>
      <c r="KI16" s="823"/>
      <c r="KJ16" s="823"/>
      <c r="KK16" s="823"/>
      <c r="KL16" s="823"/>
      <c r="KM16" s="823"/>
      <c r="KN16" s="768"/>
      <c r="KO16" s="769"/>
      <c r="KP16" s="770"/>
      <c r="KQ16" s="770"/>
      <c r="KR16" s="769"/>
      <c r="KS16" s="769"/>
      <c r="KT16" s="770"/>
      <c r="KU16" s="771"/>
      <c r="KV16" s="769"/>
      <c r="KW16" s="769"/>
      <c r="KX16" s="770"/>
      <c r="KY16" s="771"/>
      <c r="KZ16" s="772" t="s">
        <v>34</v>
      </c>
      <c r="LA16" s="773"/>
      <c r="LB16" s="774"/>
      <c r="LC16" s="513">
        <f t="shared" si="33"/>
        <v>54.7</v>
      </c>
      <c r="LD16" s="514"/>
      <c r="LE16" s="515"/>
      <c r="LF16" s="452">
        <f t="shared" si="10"/>
        <v>0</v>
      </c>
      <c r="LG16" s="429"/>
      <c r="LH16" s="430"/>
      <c r="LI16" s="430"/>
      <c r="LJ16" s="429">
        <f t="shared" si="34"/>
        <v>0</v>
      </c>
      <c r="LK16" s="429"/>
      <c r="LL16" s="430"/>
      <c r="LM16" s="431"/>
      <c r="LN16" s="429">
        <f t="shared" si="35"/>
        <v>0</v>
      </c>
      <c r="LO16" s="429"/>
      <c r="LP16" s="430"/>
      <c r="LQ16" s="431"/>
      <c r="LR16" s="466">
        <f t="shared" si="36"/>
        <v>1.3899999999999999E-2</v>
      </c>
      <c r="LS16" s="467"/>
      <c r="LT16" s="467"/>
      <c r="LU16" s="467"/>
      <c r="LV16" s="468"/>
      <c r="LW16" s="468"/>
      <c r="LX16" s="468"/>
      <c r="LY16" s="468"/>
      <c r="LZ16" s="468"/>
      <c r="MA16" s="468"/>
      <c r="MB16" s="468"/>
      <c r="MC16" s="469"/>
      <c r="MD16" s="484">
        <f t="shared" si="37"/>
        <v>0</v>
      </c>
      <c r="ME16" s="434"/>
      <c r="MF16" s="435"/>
      <c r="MG16" s="435"/>
      <c r="MH16" s="434">
        <f t="shared" si="38"/>
        <v>0</v>
      </c>
      <c r="MI16" s="434"/>
      <c r="MJ16" s="435"/>
      <c r="MK16" s="435"/>
      <c r="ML16" s="434">
        <f t="shared" si="39"/>
        <v>0</v>
      </c>
      <c r="MM16" s="434"/>
      <c r="MN16" s="435"/>
      <c r="MO16" s="436"/>
      <c r="NS16" s="882">
        <f t="shared" si="40"/>
        <v>0</v>
      </c>
      <c r="NT16" s="883"/>
      <c r="NU16" s="884"/>
      <c r="NV16" s="884"/>
      <c r="NW16" s="883">
        <f t="shared" si="41"/>
        <v>0</v>
      </c>
      <c r="NX16" s="883"/>
      <c r="NY16" s="884"/>
      <c r="NZ16" s="885"/>
      <c r="OA16" s="883">
        <f t="shared" si="42"/>
        <v>0</v>
      </c>
      <c r="OB16" s="883"/>
      <c r="OC16" s="884"/>
      <c r="OD16" s="885"/>
      <c r="OE16" s="772" t="s">
        <v>34</v>
      </c>
      <c r="OF16" s="773"/>
      <c r="OG16" s="774"/>
      <c r="OH16" s="513">
        <f t="shared" si="43"/>
        <v>54.7</v>
      </c>
      <c r="OI16" s="514"/>
      <c r="OJ16" s="515"/>
      <c r="OK16" s="452">
        <f t="shared" si="44"/>
        <v>0</v>
      </c>
      <c r="OL16" s="429"/>
      <c r="OM16" s="430"/>
      <c r="ON16" s="430"/>
      <c r="OO16" s="429">
        <f t="shared" si="45"/>
        <v>0</v>
      </c>
      <c r="OP16" s="429"/>
      <c r="OQ16" s="430"/>
      <c r="OR16" s="431"/>
      <c r="OS16" s="429">
        <f t="shared" si="46"/>
        <v>0</v>
      </c>
      <c r="OT16" s="429"/>
      <c r="OU16" s="430"/>
      <c r="OV16" s="431"/>
      <c r="OW16" s="484">
        <f t="shared" si="47"/>
        <v>0</v>
      </c>
      <c r="OX16" s="434"/>
      <c r="OY16" s="435"/>
      <c r="OZ16" s="435"/>
      <c r="PA16" s="434">
        <f t="shared" si="48"/>
        <v>0</v>
      </c>
      <c r="PB16" s="434"/>
      <c r="PC16" s="435"/>
      <c r="PD16" s="435"/>
      <c r="PE16" s="434">
        <f t="shared" si="49"/>
        <v>0</v>
      </c>
      <c r="PF16" s="434"/>
      <c r="PG16" s="435"/>
      <c r="PH16" s="436"/>
    </row>
    <row r="17" spans="3:424" s="100" customFormat="1" ht="19.5" customHeight="1" x14ac:dyDescent="0.15">
      <c r="C17" s="867"/>
      <c r="D17" s="526"/>
      <c r="E17" s="834"/>
      <c r="F17" s="834"/>
      <c r="G17" s="834"/>
      <c r="H17" s="823" t="s">
        <v>22</v>
      </c>
      <c r="I17" s="823"/>
      <c r="J17" s="823"/>
      <c r="K17" s="823"/>
      <c r="L17" s="823"/>
      <c r="M17" s="823"/>
      <c r="N17" s="823"/>
      <c r="O17" s="823"/>
      <c r="P17" s="768"/>
      <c r="Q17" s="769"/>
      <c r="R17" s="770"/>
      <c r="S17" s="770"/>
      <c r="T17" s="769"/>
      <c r="U17" s="769"/>
      <c r="V17" s="770"/>
      <c r="W17" s="771"/>
      <c r="X17" s="769"/>
      <c r="Y17" s="769"/>
      <c r="Z17" s="770"/>
      <c r="AA17" s="771"/>
      <c r="AB17" s="772" t="s">
        <v>166</v>
      </c>
      <c r="AC17" s="773"/>
      <c r="AD17" s="774"/>
      <c r="AE17" s="513">
        <f>各種係数!O17</f>
        <v>38.4</v>
      </c>
      <c r="AF17" s="514"/>
      <c r="AG17" s="515"/>
      <c r="AH17" s="452">
        <f t="shared" si="0"/>
        <v>0</v>
      </c>
      <c r="AI17" s="429"/>
      <c r="AJ17" s="430"/>
      <c r="AK17" s="430"/>
      <c r="AL17" s="429">
        <f t="shared" si="1"/>
        <v>0</v>
      </c>
      <c r="AM17" s="429"/>
      <c r="AN17" s="430"/>
      <c r="AO17" s="431"/>
      <c r="AP17" s="429">
        <f t="shared" si="2"/>
        <v>0</v>
      </c>
      <c r="AQ17" s="429"/>
      <c r="AR17" s="430"/>
      <c r="AS17" s="431"/>
      <c r="AT17" s="466">
        <f>各種係数!R17</f>
        <v>1.3899999999999999E-2</v>
      </c>
      <c r="AU17" s="467"/>
      <c r="AV17" s="467"/>
      <c r="AW17" s="467"/>
      <c r="AX17" s="468"/>
      <c r="AY17" s="468"/>
      <c r="AZ17" s="468"/>
      <c r="BA17" s="468"/>
      <c r="BB17" s="468"/>
      <c r="BC17" s="468"/>
      <c r="BD17" s="468"/>
      <c r="BE17" s="469"/>
      <c r="BF17" s="484">
        <f t="shared" si="13"/>
        <v>0</v>
      </c>
      <c r="BG17" s="434"/>
      <c r="BH17" s="435"/>
      <c r="BI17" s="435"/>
      <c r="BJ17" s="434">
        <f t="shared" si="14"/>
        <v>0</v>
      </c>
      <c r="BK17" s="434"/>
      <c r="BL17" s="435"/>
      <c r="BM17" s="435"/>
      <c r="BN17" s="434">
        <f t="shared" si="15"/>
        <v>0</v>
      </c>
      <c r="BO17" s="434"/>
      <c r="BP17" s="435"/>
      <c r="BQ17" s="436"/>
      <c r="BV17" s="867"/>
      <c r="BW17" s="526"/>
      <c r="BX17" s="834"/>
      <c r="BY17" s="834"/>
      <c r="BZ17" s="834"/>
      <c r="CA17" s="823" t="s">
        <v>22</v>
      </c>
      <c r="CB17" s="823"/>
      <c r="CC17" s="823"/>
      <c r="CD17" s="823"/>
      <c r="CE17" s="823"/>
      <c r="CF17" s="823"/>
      <c r="CG17" s="823"/>
      <c r="CH17" s="823"/>
      <c r="CI17" s="768"/>
      <c r="CJ17" s="769"/>
      <c r="CK17" s="770"/>
      <c r="CL17" s="770"/>
      <c r="CM17" s="769"/>
      <c r="CN17" s="769"/>
      <c r="CO17" s="770"/>
      <c r="CP17" s="771"/>
      <c r="CQ17" s="769"/>
      <c r="CR17" s="769"/>
      <c r="CS17" s="770"/>
      <c r="CT17" s="771"/>
      <c r="CU17" s="772" t="s">
        <v>166</v>
      </c>
      <c r="CV17" s="773"/>
      <c r="CW17" s="774"/>
      <c r="CX17" s="513">
        <f t="shared" si="16"/>
        <v>38.4</v>
      </c>
      <c r="CY17" s="514"/>
      <c r="CZ17" s="515"/>
      <c r="DA17" s="452">
        <f t="shared" si="3"/>
        <v>0</v>
      </c>
      <c r="DB17" s="429"/>
      <c r="DC17" s="430"/>
      <c r="DD17" s="430"/>
      <c r="DE17" s="429">
        <f t="shared" si="17"/>
        <v>0</v>
      </c>
      <c r="DF17" s="429"/>
      <c r="DG17" s="430"/>
      <c r="DH17" s="431"/>
      <c r="DI17" s="429">
        <f t="shared" si="18"/>
        <v>0</v>
      </c>
      <c r="DJ17" s="429"/>
      <c r="DK17" s="430"/>
      <c r="DL17" s="431"/>
      <c r="DM17" s="466">
        <f t="shared" si="19"/>
        <v>1.3899999999999999E-2</v>
      </c>
      <c r="DN17" s="467"/>
      <c r="DO17" s="467"/>
      <c r="DP17" s="467"/>
      <c r="DQ17" s="468"/>
      <c r="DR17" s="468"/>
      <c r="DS17" s="468"/>
      <c r="DT17" s="468"/>
      <c r="DU17" s="468"/>
      <c r="DV17" s="468"/>
      <c r="DW17" s="468"/>
      <c r="DX17" s="469"/>
      <c r="DY17" s="484">
        <f t="shared" si="20"/>
        <v>0</v>
      </c>
      <c r="DZ17" s="434"/>
      <c r="EA17" s="435"/>
      <c r="EB17" s="435"/>
      <c r="EC17" s="434">
        <f t="shared" si="4"/>
        <v>0</v>
      </c>
      <c r="ED17" s="434"/>
      <c r="EE17" s="435"/>
      <c r="EF17" s="435"/>
      <c r="EG17" s="434">
        <f t="shared" si="5"/>
        <v>0</v>
      </c>
      <c r="EH17" s="434"/>
      <c r="EI17" s="435"/>
      <c r="EJ17" s="436"/>
      <c r="EO17" s="867"/>
      <c r="EP17" s="526"/>
      <c r="EQ17" s="834"/>
      <c r="ER17" s="834"/>
      <c r="ES17" s="834"/>
      <c r="ET17" s="823" t="s">
        <v>22</v>
      </c>
      <c r="EU17" s="823"/>
      <c r="EV17" s="823"/>
      <c r="EW17" s="823"/>
      <c r="EX17" s="823"/>
      <c r="EY17" s="823"/>
      <c r="EZ17" s="823"/>
      <c r="FA17" s="823"/>
      <c r="FB17" s="768"/>
      <c r="FC17" s="769"/>
      <c r="FD17" s="770"/>
      <c r="FE17" s="770"/>
      <c r="FF17" s="769"/>
      <c r="FG17" s="769"/>
      <c r="FH17" s="770"/>
      <c r="FI17" s="771"/>
      <c r="FJ17" s="769"/>
      <c r="FK17" s="769"/>
      <c r="FL17" s="770"/>
      <c r="FM17" s="771"/>
      <c r="FN17" s="772" t="s">
        <v>166</v>
      </c>
      <c r="FO17" s="773"/>
      <c r="FP17" s="774"/>
      <c r="FQ17" s="513">
        <f t="shared" si="21"/>
        <v>38.4</v>
      </c>
      <c r="FR17" s="514"/>
      <c r="FS17" s="515"/>
      <c r="FT17" s="452">
        <f t="shared" si="6"/>
        <v>0</v>
      </c>
      <c r="FU17" s="429"/>
      <c r="FV17" s="430"/>
      <c r="FW17" s="430"/>
      <c r="FX17" s="429">
        <f t="shared" si="22"/>
        <v>0</v>
      </c>
      <c r="FY17" s="429"/>
      <c r="FZ17" s="430"/>
      <c r="GA17" s="431"/>
      <c r="GB17" s="429">
        <f t="shared" si="23"/>
        <v>0</v>
      </c>
      <c r="GC17" s="429"/>
      <c r="GD17" s="430"/>
      <c r="GE17" s="431"/>
      <c r="GF17" s="466">
        <f t="shared" si="24"/>
        <v>1.3899999999999999E-2</v>
      </c>
      <c r="GG17" s="467"/>
      <c r="GH17" s="467"/>
      <c r="GI17" s="467"/>
      <c r="GJ17" s="468"/>
      <c r="GK17" s="468"/>
      <c r="GL17" s="468"/>
      <c r="GM17" s="468"/>
      <c r="GN17" s="468"/>
      <c r="GO17" s="468"/>
      <c r="GP17" s="468"/>
      <c r="GQ17" s="469"/>
      <c r="GR17" s="484">
        <f t="shared" si="50"/>
        <v>0</v>
      </c>
      <c r="GS17" s="434"/>
      <c r="GT17" s="435"/>
      <c r="GU17" s="435"/>
      <c r="GV17" s="434">
        <f t="shared" si="51"/>
        <v>0</v>
      </c>
      <c r="GW17" s="434"/>
      <c r="GX17" s="435"/>
      <c r="GY17" s="435"/>
      <c r="GZ17" s="434">
        <f t="shared" si="52"/>
        <v>0</v>
      </c>
      <c r="HA17" s="434"/>
      <c r="HB17" s="435"/>
      <c r="HC17" s="436"/>
      <c r="HH17" s="867"/>
      <c r="HI17" s="526"/>
      <c r="HJ17" s="834"/>
      <c r="HK17" s="834"/>
      <c r="HL17" s="834"/>
      <c r="HM17" s="823" t="s">
        <v>22</v>
      </c>
      <c r="HN17" s="823"/>
      <c r="HO17" s="823"/>
      <c r="HP17" s="823"/>
      <c r="HQ17" s="823"/>
      <c r="HR17" s="823"/>
      <c r="HS17" s="823"/>
      <c r="HT17" s="823"/>
      <c r="HU17" s="768"/>
      <c r="HV17" s="769"/>
      <c r="HW17" s="770"/>
      <c r="HX17" s="770"/>
      <c r="HY17" s="769"/>
      <c r="HZ17" s="769"/>
      <c r="IA17" s="770"/>
      <c r="IB17" s="771"/>
      <c r="IC17" s="769"/>
      <c r="ID17" s="769"/>
      <c r="IE17" s="770"/>
      <c r="IF17" s="771"/>
      <c r="IG17" s="772" t="s">
        <v>166</v>
      </c>
      <c r="IH17" s="773"/>
      <c r="II17" s="774"/>
      <c r="IJ17" s="513">
        <f t="shared" si="28"/>
        <v>38.4</v>
      </c>
      <c r="IK17" s="514"/>
      <c r="IL17" s="515"/>
      <c r="IM17" s="452">
        <f t="shared" si="7"/>
        <v>0</v>
      </c>
      <c r="IN17" s="429"/>
      <c r="IO17" s="430"/>
      <c r="IP17" s="430"/>
      <c r="IQ17" s="429">
        <f t="shared" si="29"/>
        <v>0</v>
      </c>
      <c r="IR17" s="429"/>
      <c r="IS17" s="430"/>
      <c r="IT17" s="431"/>
      <c r="IU17" s="429">
        <f t="shared" si="30"/>
        <v>0</v>
      </c>
      <c r="IV17" s="429"/>
      <c r="IW17" s="430"/>
      <c r="IX17" s="431"/>
      <c r="IY17" s="466">
        <f t="shared" si="31"/>
        <v>1.3899999999999999E-2</v>
      </c>
      <c r="IZ17" s="467"/>
      <c r="JA17" s="467"/>
      <c r="JB17" s="467"/>
      <c r="JC17" s="468"/>
      <c r="JD17" s="468"/>
      <c r="JE17" s="468"/>
      <c r="JF17" s="468"/>
      <c r="JG17" s="468"/>
      <c r="JH17" s="468"/>
      <c r="JI17" s="468"/>
      <c r="JJ17" s="469"/>
      <c r="JK17" s="484">
        <f t="shared" si="32"/>
        <v>0</v>
      </c>
      <c r="JL17" s="434"/>
      <c r="JM17" s="435"/>
      <c r="JN17" s="435"/>
      <c r="JO17" s="434">
        <f t="shared" si="8"/>
        <v>0</v>
      </c>
      <c r="JP17" s="434"/>
      <c r="JQ17" s="435"/>
      <c r="JR17" s="435"/>
      <c r="JS17" s="434">
        <f t="shared" si="9"/>
        <v>0</v>
      </c>
      <c r="JT17" s="434"/>
      <c r="JU17" s="435"/>
      <c r="JV17" s="436"/>
      <c r="KA17" s="867"/>
      <c r="KB17" s="526"/>
      <c r="KC17" s="834"/>
      <c r="KD17" s="834"/>
      <c r="KE17" s="834"/>
      <c r="KF17" s="823" t="s">
        <v>22</v>
      </c>
      <c r="KG17" s="823"/>
      <c r="KH17" s="823"/>
      <c r="KI17" s="823"/>
      <c r="KJ17" s="823"/>
      <c r="KK17" s="823"/>
      <c r="KL17" s="823"/>
      <c r="KM17" s="823"/>
      <c r="KN17" s="768"/>
      <c r="KO17" s="769"/>
      <c r="KP17" s="770"/>
      <c r="KQ17" s="770"/>
      <c r="KR17" s="769"/>
      <c r="KS17" s="769"/>
      <c r="KT17" s="770"/>
      <c r="KU17" s="771"/>
      <c r="KV17" s="769"/>
      <c r="KW17" s="769"/>
      <c r="KX17" s="770"/>
      <c r="KY17" s="771"/>
      <c r="KZ17" s="772" t="s">
        <v>166</v>
      </c>
      <c r="LA17" s="773"/>
      <c r="LB17" s="774"/>
      <c r="LC17" s="513">
        <f t="shared" si="33"/>
        <v>38.4</v>
      </c>
      <c r="LD17" s="514"/>
      <c r="LE17" s="515"/>
      <c r="LF17" s="452">
        <f t="shared" si="10"/>
        <v>0</v>
      </c>
      <c r="LG17" s="429"/>
      <c r="LH17" s="430"/>
      <c r="LI17" s="430"/>
      <c r="LJ17" s="429">
        <f t="shared" si="34"/>
        <v>0</v>
      </c>
      <c r="LK17" s="429"/>
      <c r="LL17" s="430"/>
      <c r="LM17" s="431"/>
      <c r="LN17" s="429">
        <f t="shared" si="35"/>
        <v>0</v>
      </c>
      <c r="LO17" s="429"/>
      <c r="LP17" s="430"/>
      <c r="LQ17" s="431"/>
      <c r="LR17" s="466">
        <f t="shared" si="36"/>
        <v>1.3899999999999999E-2</v>
      </c>
      <c r="LS17" s="467"/>
      <c r="LT17" s="467"/>
      <c r="LU17" s="467"/>
      <c r="LV17" s="468"/>
      <c r="LW17" s="468"/>
      <c r="LX17" s="468"/>
      <c r="LY17" s="468"/>
      <c r="LZ17" s="468"/>
      <c r="MA17" s="468"/>
      <c r="MB17" s="468"/>
      <c r="MC17" s="469"/>
      <c r="MD17" s="484">
        <f t="shared" si="37"/>
        <v>0</v>
      </c>
      <c r="ME17" s="434"/>
      <c r="MF17" s="435"/>
      <c r="MG17" s="435"/>
      <c r="MH17" s="434">
        <f t="shared" si="38"/>
        <v>0</v>
      </c>
      <c r="MI17" s="434"/>
      <c r="MJ17" s="435"/>
      <c r="MK17" s="435"/>
      <c r="ML17" s="434">
        <f t="shared" si="39"/>
        <v>0</v>
      </c>
      <c r="MM17" s="434"/>
      <c r="MN17" s="435"/>
      <c r="MO17" s="436"/>
      <c r="NS17" s="882">
        <f t="shared" si="40"/>
        <v>0</v>
      </c>
      <c r="NT17" s="883"/>
      <c r="NU17" s="884"/>
      <c r="NV17" s="884"/>
      <c r="NW17" s="883">
        <f t="shared" si="41"/>
        <v>0</v>
      </c>
      <c r="NX17" s="883"/>
      <c r="NY17" s="884"/>
      <c r="NZ17" s="885"/>
      <c r="OA17" s="883">
        <f t="shared" si="42"/>
        <v>0</v>
      </c>
      <c r="OB17" s="883"/>
      <c r="OC17" s="884"/>
      <c r="OD17" s="885"/>
      <c r="OE17" s="772" t="s">
        <v>166</v>
      </c>
      <c r="OF17" s="773"/>
      <c r="OG17" s="774"/>
      <c r="OH17" s="513">
        <f t="shared" si="43"/>
        <v>38.4</v>
      </c>
      <c r="OI17" s="514"/>
      <c r="OJ17" s="515"/>
      <c r="OK17" s="452">
        <f t="shared" si="44"/>
        <v>0</v>
      </c>
      <c r="OL17" s="429"/>
      <c r="OM17" s="430"/>
      <c r="ON17" s="430"/>
      <c r="OO17" s="429">
        <f t="shared" si="45"/>
        <v>0</v>
      </c>
      <c r="OP17" s="429"/>
      <c r="OQ17" s="430"/>
      <c r="OR17" s="431"/>
      <c r="OS17" s="429">
        <f t="shared" si="46"/>
        <v>0</v>
      </c>
      <c r="OT17" s="429"/>
      <c r="OU17" s="430"/>
      <c r="OV17" s="431"/>
      <c r="OW17" s="484">
        <f t="shared" si="47"/>
        <v>0</v>
      </c>
      <c r="OX17" s="434"/>
      <c r="OY17" s="435"/>
      <c r="OZ17" s="435"/>
      <c r="PA17" s="434">
        <f t="shared" si="48"/>
        <v>0</v>
      </c>
      <c r="PB17" s="434"/>
      <c r="PC17" s="435"/>
      <c r="PD17" s="435"/>
      <c r="PE17" s="434">
        <f t="shared" si="49"/>
        <v>0</v>
      </c>
      <c r="PF17" s="434"/>
      <c r="PG17" s="435"/>
      <c r="PH17" s="436"/>
    </row>
    <row r="18" spans="3:424" s="100" customFormat="1" ht="19.5" customHeight="1" x14ac:dyDescent="0.15">
      <c r="C18" s="867"/>
      <c r="D18" s="526"/>
      <c r="E18" s="765" t="s">
        <v>23</v>
      </c>
      <c r="F18" s="766"/>
      <c r="G18" s="767"/>
      <c r="H18" s="746" t="s">
        <v>24</v>
      </c>
      <c r="I18" s="821"/>
      <c r="J18" s="821"/>
      <c r="K18" s="821"/>
      <c r="L18" s="821"/>
      <c r="M18" s="821"/>
      <c r="N18" s="821"/>
      <c r="O18" s="822"/>
      <c r="P18" s="768"/>
      <c r="Q18" s="769"/>
      <c r="R18" s="770"/>
      <c r="S18" s="770"/>
      <c r="T18" s="769"/>
      <c r="U18" s="769"/>
      <c r="V18" s="770"/>
      <c r="W18" s="771"/>
      <c r="X18" s="769"/>
      <c r="Y18" s="769"/>
      <c r="Z18" s="770"/>
      <c r="AA18" s="771"/>
      <c r="AB18" s="772" t="s">
        <v>34</v>
      </c>
      <c r="AC18" s="773"/>
      <c r="AD18" s="774"/>
      <c r="AE18" s="513">
        <f>各種係数!O18</f>
        <v>28.7</v>
      </c>
      <c r="AF18" s="514"/>
      <c r="AG18" s="515"/>
      <c r="AH18" s="452">
        <f t="shared" si="0"/>
        <v>0</v>
      </c>
      <c r="AI18" s="429"/>
      <c r="AJ18" s="430"/>
      <c r="AK18" s="430"/>
      <c r="AL18" s="429">
        <f t="shared" si="1"/>
        <v>0</v>
      </c>
      <c r="AM18" s="429"/>
      <c r="AN18" s="430"/>
      <c r="AO18" s="431"/>
      <c r="AP18" s="429">
        <f t="shared" si="2"/>
        <v>0</v>
      </c>
      <c r="AQ18" s="429"/>
      <c r="AR18" s="430"/>
      <c r="AS18" s="431"/>
      <c r="AT18" s="466">
        <f>各種係数!R18</f>
        <v>2.46E-2</v>
      </c>
      <c r="AU18" s="467"/>
      <c r="AV18" s="467"/>
      <c r="AW18" s="467"/>
      <c r="AX18" s="468"/>
      <c r="AY18" s="468"/>
      <c r="AZ18" s="468"/>
      <c r="BA18" s="468"/>
      <c r="BB18" s="468"/>
      <c r="BC18" s="468"/>
      <c r="BD18" s="468"/>
      <c r="BE18" s="469"/>
      <c r="BF18" s="484">
        <f t="shared" si="13"/>
        <v>0</v>
      </c>
      <c r="BG18" s="434"/>
      <c r="BH18" s="435"/>
      <c r="BI18" s="435"/>
      <c r="BJ18" s="434">
        <f t="shared" si="14"/>
        <v>0</v>
      </c>
      <c r="BK18" s="434"/>
      <c r="BL18" s="435"/>
      <c r="BM18" s="435"/>
      <c r="BN18" s="434">
        <f t="shared" si="15"/>
        <v>0</v>
      </c>
      <c r="BO18" s="434"/>
      <c r="BP18" s="435"/>
      <c r="BQ18" s="436"/>
      <c r="BV18" s="867"/>
      <c r="BW18" s="526"/>
      <c r="BX18" s="765" t="s">
        <v>23</v>
      </c>
      <c r="BY18" s="766"/>
      <c r="BZ18" s="767"/>
      <c r="CA18" s="746" t="s">
        <v>24</v>
      </c>
      <c r="CB18" s="821"/>
      <c r="CC18" s="821"/>
      <c r="CD18" s="821"/>
      <c r="CE18" s="821"/>
      <c r="CF18" s="821"/>
      <c r="CG18" s="821"/>
      <c r="CH18" s="822"/>
      <c r="CI18" s="768"/>
      <c r="CJ18" s="769"/>
      <c r="CK18" s="770"/>
      <c r="CL18" s="770"/>
      <c r="CM18" s="769"/>
      <c r="CN18" s="769"/>
      <c r="CO18" s="770"/>
      <c r="CP18" s="771"/>
      <c r="CQ18" s="769"/>
      <c r="CR18" s="769"/>
      <c r="CS18" s="770"/>
      <c r="CT18" s="771"/>
      <c r="CU18" s="772" t="s">
        <v>34</v>
      </c>
      <c r="CV18" s="773"/>
      <c r="CW18" s="774"/>
      <c r="CX18" s="513">
        <f t="shared" si="16"/>
        <v>28.7</v>
      </c>
      <c r="CY18" s="514"/>
      <c r="CZ18" s="515"/>
      <c r="DA18" s="452">
        <f t="shared" si="3"/>
        <v>0</v>
      </c>
      <c r="DB18" s="429"/>
      <c r="DC18" s="430"/>
      <c r="DD18" s="430"/>
      <c r="DE18" s="429">
        <f t="shared" si="17"/>
        <v>0</v>
      </c>
      <c r="DF18" s="429"/>
      <c r="DG18" s="430"/>
      <c r="DH18" s="431"/>
      <c r="DI18" s="429">
        <f t="shared" si="18"/>
        <v>0</v>
      </c>
      <c r="DJ18" s="429"/>
      <c r="DK18" s="430"/>
      <c r="DL18" s="431"/>
      <c r="DM18" s="466">
        <f t="shared" si="19"/>
        <v>2.46E-2</v>
      </c>
      <c r="DN18" s="467"/>
      <c r="DO18" s="467"/>
      <c r="DP18" s="467"/>
      <c r="DQ18" s="468"/>
      <c r="DR18" s="468"/>
      <c r="DS18" s="468"/>
      <c r="DT18" s="468"/>
      <c r="DU18" s="468"/>
      <c r="DV18" s="468"/>
      <c r="DW18" s="468"/>
      <c r="DX18" s="469"/>
      <c r="DY18" s="484">
        <f t="shared" si="20"/>
        <v>0</v>
      </c>
      <c r="DZ18" s="434"/>
      <c r="EA18" s="435"/>
      <c r="EB18" s="435"/>
      <c r="EC18" s="434">
        <f t="shared" si="4"/>
        <v>0</v>
      </c>
      <c r="ED18" s="434"/>
      <c r="EE18" s="435"/>
      <c r="EF18" s="435"/>
      <c r="EG18" s="434">
        <f t="shared" si="5"/>
        <v>0</v>
      </c>
      <c r="EH18" s="434"/>
      <c r="EI18" s="435"/>
      <c r="EJ18" s="436"/>
      <c r="EO18" s="867"/>
      <c r="EP18" s="526"/>
      <c r="EQ18" s="765" t="s">
        <v>23</v>
      </c>
      <c r="ER18" s="766"/>
      <c r="ES18" s="767"/>
      <c r="ET18" s="746" t="s">
        <v>24</v>
      </c>
      <c r="EU18" s="821"/>
      <c r="EV18" s="821"/>
      <c r="EW18" s="821"/>
      <c r="EX18" s="821"/>
      <c r="EY18" s="821"/>
      <c r="EZ18" s="821"/>
      <c r="FA18" s="822"/>
      <c r="FB18" s="768"/>
      <c r="FC18" s="769"/>
      <c r="FD18" s="770"/>
      <c r="FE18" s="770"/>
      <c r="FF18" s="769"/>
      <c r="FG18" s="769"/>
      <c r="FH18" s="770"/>
      <c r="FI18" s="771"/>
      <c r="FJ18" s="769"/>
      <c r="FK18" s="769"/>
      <c r="FL18" s="770"/>
      <c r="FM18" s="771"/>
      <c r="FN18" s="772" t="s">
        <v>34</v>
      </c>
      <c r="FO18" s="773"/>
      <c r="FP18" s="774"/>
      <c r="FQ18" s="513">
        <f t="shared" si="21"/>
        <v>28.7</v>
      </c>
      <c r="FR18" s="514"/>
      <c r="FS18" s="515"/>
      <c r="FT18" s="452">
        <f t="shared" si="6"/>
        <v>0</v>
      </c>
      <c r="FU18" s="429"/>
      <c r="FV18" s="430"/>
      <c r="FW18" s="430"/>
      <c r="FX18" s="429">
        <f t="shared" si="22"/>
        <v>0</v>
      </c>
      <c r="FY18" s="429"/>
      <c r="FZ18" s="430"/>
      <c r="GA18" s="431"/>
      <c r="GB18" s="429">
        <f t="shared" si="23"/>
        <v>0</v>
      </c>
      <c r="GC18" s="429"/>
      <c r="GD18" s="430"/>
      <c r="GE18" s="431"/>
      <c r="GF18" s="466">
        <f t="shared" si="24"/>
        <v>2.46E-2</v>
      </c>
      <c r="GG18" s="467"/>
      <c r="GH18" s="467"/>
      <c r="GI18" s="467"/>
      <c r="GJ18" s="468"/>
      <c r="GK18" s="468"/>
      <c r="GL18" s="468"/>
      <c r="GM18" s="468"/>
      <c r="GN18" s="468"/>
      <c r="GO18" s="468"/>
      <c r="GP18" s="468"/>
      <c r="GQ18" s="469"/>
      <c r="GR18" s="484">
        <f t="shared" si="50"/>
        <v>0</v>
      </c>
      <c r="GS18" s="434"/>
      <c r="GT18" s="435"/>
      <c r="GU18" s="435"/>
      <c r="GV18" s="434">
        <f t="shared" si="51"/>
        <v>0</v>
      </c>
      <c r="GW18" s="434"/>
      <c r="GX18" s="435"/>
      <c r="GY18" s="435"/>
      <c r="GZ18" s="434">
        <f t="shared" si="52"/>
        <v>0</v>
      </c>
      <c r="HA18" s="434"/>
      <c r="HB18" s="435"/>
      <c r="HC18" s="436"/>
      <c r="HH18" s="867"/>
      <c r="HI18" s="526"/>
      <c r="HJ18" s="765" t="s">
        <v>23</v>
      </c>
      <c r="HK18" s="766"/>
      <c r="HL18" s="767"/>
      <c r="HM18" s="746" t="s">
        <v>24</v>
      </c>
      <c r="HN18" s="821"/>
      <c r="HO18" s="821"/>
      <c r="HP18" s="821"/>
      <c r="HQ18" s="821"/>
      <c r="HR18" s="821"/>
      <c r="HS18" s="821"/>
      <c r="HT18" s="822"/>
      <c r="HU18" s="768"/>
      <c r="HV18" s="769"/>
      <c r="HW18" s="770"/>
      <c r="HX18" s="770"/>
      <c r="HY18" s="769"/>
      <c r="HZ18" s="769"/>
      <c r="IA18" s="770"/>
      <c r="IB18" s="771"/>
      <c r="IC18" s="769"/>
      <c r="ID18" s="769"/>
      <c r="IE18" s="770"/>
      <c r="IF18" s="771"/>
      <c r="IG18" s="772" t="s">
        <v>34</v>
      </c>
      <c r="IH18" s="773"/>
      <c r="II18" s="774"/>
      <c r="IJ18" s="513">
        <f t="shared" si="28"/>
        <v>28.7</v>
      </c>
      <c r="IK18" s="514"/>
      <c r="IL18" s="515"/>
      <c r="IM18" s="452">
        <f t="shared" si="7"/>
        <v>0</v>
      </c>
      <c r="IN18" s="429"/>
      <c r="IO18" s="430"/>
      <c r="IP18" s="430"/>
      <c r="IQ18" s="429">
        <f t="shared" si="29"/>
        <v>0</v>
      </c>
      <c r="IR18" s="429"/>
      <c r="IS18" s="430"/>
      <c r="IT18" s="431"/>
      <c r="IU18" s="429">
        <f t="shared" si="30"/>
        <v>0</v>
      </c>
      <c r="IV18" s="429"/>
      <c r="IW18" s="430"/>
      <c r="IX18" s="431"/>
      <c r="IY18" s="466">
        <f t="shared" si="31"/>
        <v>2.46E-2</v>
      </c>
      <c r="IZ18" s="467"/>
      <c r="JA18" s="467"/>
      <c r="JB18" s="467"/>
      <c r="JC18" s="468"/>
      <c r="JD18" s="468"/>
      <c r="JE18" s="468"/>
      <c r="JF18" s="468"/>
      <c r="JG18" s="468"/>
      <c r="JH18" s="468"/>
      <c r="JI18" s="468"/>
      <c r="JJ18" s="469"/>
      <c r="JK18" s="484">
        <f t="shared" si="32"/>
        <v>0</v>
      </c>
      <c r="JL18" s="434"/>
      <c r="JM18" s="435"/>
      <c r="JN18" s="435"/>
      <c r="JO18" s="434">
        <f t="shared" si="8"/>
        <v>0</v>
      </c>
      <c r="JP18" s="434"/>
      <c r="JQ18" s="435"/>
      <c r="JR18" s="435"/>
      <c r="JS18" s="434">
        <f t="shared" si="9"/>
        <v>0</v>
      </c>
      <c r="JT18" s="434"/>
      <c r="JU18" s="435"/>
      <c r="JV18" s="436"/>
      <c r="KA18" s="867"/>
      <c r="KB18" s="526"/>
      <c r="KC18" s="765" t="s">
        <v>23</v>
      </c>
      <c r="KD18" s="766"/>
      <c r="KE18" s="767"/>
      <c r="KF18" s="746" t="s">
        <v>24</v>
      </c>
      <c r="KG18" s="821"/>
      <c r="KH18" s="821"/>
      <c r="KI18" s="821"/>
      <c r="KJ18" s="821"/>
      <c r="KK18" s="821"/>
      <c r="KL18" s="821"/>
      <c r="KM18" s="822"/>
      <c r="KN18" s="768"/>
      <c r="KO18" s="769"/>
      <c r="KP18" s="770"/>
      <c r="KQ18" s="770"/>
      <c r="KR18" s="769"/>
      <c r="KS18" s="769"/>
      <c r="KT18" s="770"/>
      <c r="KU18" s="771"/>
      <c r="KV18" s="769"/>
      <c r="KW18" s="769"/>
      <c r="KX18" s="770"/>
      <c r="KY18" s="771"/>
      <c r="KZ18" s="772" t="s">
        <v>34</v>
      </c>
      <c r="LA18" s="773"/>
      <c r="LB18" s="774"/>
      <c r="LC18" s="513">
        <f t="shared" si="33"/>
        <v>28.7</v>
      </c>
      <c r="LD18" s="514"/>
      <c r="LE18" s="515"/>
      <c r="LF18" s="452">
        <f t="shared" si="10"/>
        <v>0</v>
      </c>
      <c r="LG18" s="429"/>
      <c r="LH18" s="430"/>
      <c r="LI18" s="430"/>
      <c r="LJ18" s="429">
        <f t="shared" si="34"/>
        <v>0</v>
      </c>
      <c r="LK18" s="429"/>
      <c r="LL18" s="430"/>
      <c r="LM18" s="431"/>
      <c r="LN18" s="429">
        <f t="shared" si="35"/>
        <v>0</v>
      </c>
      <c r="LO18" s="429"/>
      <c r="LP18" s="430"/>
      <c r="LQ18" s="431"/>
      <c r="LR18" s="466">
        <f t="shared" si="36"/>
        <v>2.46E-2</v>
      </c>
      <c r="LS18" s="467"/>
      <c r="LT18" s="467"/>
      <c r="LU18" s="467"/>
      <c r="LV18" s="468"/>
      <c r="LW18" s="468"/>
      <c r="LX18" s="468"/>
      <c r="LY18" s="468"/>
      <c r="LZ18" s="468"/>
      <c r="MA18" s="468"/>
      <c r="MB18" s="468"/>
      <c r="MC18" s="469"/>
      <c r="MD18" s="484">
        <f t="shared" si="37"/>
        <v>0</v>
      </c>
      <c r="ME18" s="434"/>
      <c r="MF18" s="435"/>
      <c r="MG18" s="435"/>
      <c r="MH18" s="434">
        <f t="shared" si="38"/>
        <v>0</v>
      </c>
      <c r="MI18" s="434"/>
      <c r="MJ18" s="435"/>
      <c r="MK18" s="435"/>
      <c r="ML18" s="434">
        <f t="shared" si="39"/>
        <v>0</v>
      </c>
      <c r="MM18" s="434"/>
      <c r="MN18" s="435"/>
      <c r="MO18" s="436"/>
      <c r="NS18" s="882">
        <f t="shared" si="40"/>
        <v>0</v>
      </c>
      <c r="NT18" s="883"/>
      <c r="NU18" s="884"/>
      <c r="NV18" s="884"/>
      <c r="NW18" s="883">
        <f t="shared" si="41"/>
        <v>0</v>
      </c>
      <c r="NX18" s="883"/>
      <c r="NY18" s="884"/>
      <c r="NZ18" s="885"/>
      <c r="OA18" s="883">
        <f t="shared" si="42"/>
        <v>0</v>
      </c>
      <c r="OB18" s="883"/>
      <c r="OC18" s="884"/>
      <c r="OD18" s="885"/>
      <c r="OE18" s="772" t="s">
        <v>34</v>
      </c>
      <c r="OF18" s="773"/>
      <c r="OG18" s="774"/>
      <c r="OH18" s="513">
        <f t="shared" si="43"/>
        <v>28.7</v>
      </c>
      <c r="OI18" s="514"/>
      <c r="OJ18" s="515"/>
      <c r="OK18" s="452">
        <f t="shared" si="44"/>
        <v>0</v>
      </c>
      <c r="OL18" s="429"/>
      <c r="OM18" s="430"/>
      <c r="ON18" s="430"/>
      <c r="OO18" s="429">
        <f t="shared" si="45"/>
        <v>0</v>
      </c>
      <c r="OP18" s="429"/>
      <c r="OQ18" s="430"/>
      <c r="OR18" s="431"/>
      <c r="OS18" s="429">
        <f t="shared" si="46"/>
        <v>0</v>
      </c>
      <c r="OT18" s="429"/>
      <c r="OU18" s="430"/>
      <c r="OV18" s="431"/>
      <c r="OW18" s="484">
        <f t="shared" si="47"/>
        <v>0</v>
      </c>
      <c r="OX18" s="434"/>
      <c r="OY18" s="435"/>
      <c r="OZ18" s="435"/>
      <c r="PA18" s="434">
        <f t="shared" si="48"/>
        <v>0</v>
      </c>
      <c r="PB18" s="434"/>
      <c r="PC18" s="435"/>
      <c r="PD18" s="435"/>
      <c r="PE18" s="434">
        <f t="shared" si="49"/>
        <v>0</v>
      </c>
      <c r="PF18" s="434"/>
      <c r="PG18" s="435"/>
      <c r="PH18" s="436"/>
    </row>
    <row r="19" spans="3:424" s="100" customFormat="1" ht="19.5" customHeight="1" x14ac:dyDescent="0.15">
      <c r="C19" s="867"/>
      <c r="D19" s="526"/>
      <c r="E19" s="817"/>
      <c r="F19" s="818"/>
      <c r="G19" s="819"/>
      <c r="H19" s="746" t="s">
        <v>25</v>
      </c>
      <c r="I19" s="821"/>
      <c r="J19" s="821"/>
      <c r="K19" s="821"/>
      <c r="L19" s="821"/>
      <c r="M19" s="821"/>
      <c r="N19" s="821"/>
      <c r="O19" s="822"/>
      <c r="P19" s="768"/>
      <c r="Q19" s="769"/>
      <c r="R19" s="770"/>
      <c r="S19" s="770"/>
      <c r="T19" s="769"/>
      <c r="U19" s="769"/>
      <c r="V19" s="770"/>
      <c r="W19" s="771"/>
      <c r="X19" s="769"/>
      <c r="Y19" s="769"/>
      <c r="Z19" s="770"/>
      <c r="AA19" s="771"/>
      <c r="AB19" s="772" t="s">
        <v>34</v>
      </c>
      <c r="AC19" s="773"/>
      <c r="AD19" s="774"/>
      <c r="AE19" s="513">
        <f>各種係数!O19</f>
        <v>26.1</v>
      </c>
      <c r="AF19" s="514"/>
      <c r="AG19" s="515"/>
      <c r="AH19" s="452">
        <f t="shared" si="0"/>
        <v>0</v>
      </c>
      <c r="AI19" s="429"/>
      <c r="AJ19" s="430"/>
      <c r="AK19" s="430"/>
      <c r="AL19" s="429">
        <f t="shared" si="1"/>
        <v>0</v>
      </c>
      <c r="AM19" s="429"/>
      <c r="AN19" s="430"/>
      <c r="AO19" s="431"/>
      <c r="AP19" s="429">
        <f t="shared" si="2"/>
        <v>0</v>
      </c>
      <c r="AQ19" s="429"/>
      <c r="AR19" s="430"/>
      <c r="AS19" s="431"/>
      <c r="AT19" s="466">
        <f>各種係数!R19</f>
        <v>2.4299999999999999E-2</v>
      </c>
      <c r="AU19" s="467"/>
      <c r="AV19" s="467"/>
      <c r="AW19" s="467"/>
      <c r="AX19" s="468"/>
      <c r="AY19" s="468"/>
      <c r="AZ19" s="468"/>
      <c r="BA19" s="468"/>
      <c r="BB19" s="468"/>
      <c r="BC19" s="468"/>
      <c r="BD19" s="468"/>
      <c r="BE19" s="469"/>
      <c r="BF19" s="484">
        <f t="shared" si="13"/>
        <v>0</v>
      </c>
      <c r="BG19" s="434"/>
      <c r="BH19" s="435"/>
      <c r="BI19" s="435"/>
      <c r="BJ19" s="434">
        <f t="shared" si="14"/>
        <v>0</v>
      </c>
      <c r="BK19" s="434"/>
      <c r="BL19" s="435"/>
      <c r="BM19" s="435"/>
      <c r="BN19" s="434">
        <f t="shared" si="15"/>
        <v>0</v>
      </c>
      <c r="BO19" s="434"/>
      <c r="BP19" s="435"/>
      <c r="BQ19" s="436"/>
      <c r="BV19" s="867"/>
      <c r="BW19" s="526"/>
      <c r="BX19" s="817"/>
      <c r="BY19" s="818"/>
      <c r="BZ19" s="819"/>
      <c r="CA19" s="746" t="s">
        <v>25</v>
      </c>
      <c r="CB19" s="821"/>
      <c r="CC19" s="821"/>
      <c r="CD19" s="821"/>
      <c r="CE19" s="821"/>
      <c r="CF19" s="821"/>
      <c r="CG19" s="821"/>
      <c r="CH19" s="822"/>
      <c r="CI19" s="768"/>
      <c r="CJ19" s="769"/>
      <c r="CK19" s="770"/>
      <c r="CL19" s="770"/>
      <c r="CM19" s="769"/>
      <c r="CN19" s="769"/>
      <c r="CO19" s="770"/>
      <c r="CP19" s="771"/>
      <c r="CQ19" s="769"/>
      <c r="CR19" s="769"/>
      <c r="CS19" s="770"/>
      <c r="CT19" s="771"/>
      <c r="CU19" s="772" t="s">
        <v>34</v>
      </c>
      <c r="CV19" s="773"/>
      <c r="CW19" s="774"/>
      <c r="CX19" s="513">
        <f t="shared" si="16"/>
        <v>26.1</v>
      </c>
      <c r="CY19" s="514"/>
      <c r="CZ19" s="515"/>
      <c r="DA19" s="452">
        <f t="shared" si="3"/>
        <v>0</v>
      </c>
      <c r="DB19" s="429"/>
      <c r="DC19" s="430"/>
      <c r="DD19" s="430"/>
      <c r="DE19" s="429">
        <f t="shared" si="17"/>
        <v>0</v>
      </c>
      <c r="DF19" s="429"/>
      <c r="DG19" s="430"/>
      <c r="DH19" s="431"/>
      <c r="DI19" s="429">
        <f t="shared" si="18"/>
        <v>0</v>
      </c>
      <c r="DJ19" s="429"/>
      <c r="DK19" s="430"/>
      <c r="DL19" s="431"/>
      <c r="DM19" s="466">
        <f t="shared" si="19"/>
        <v>2.4299999999999999E-2</v>
      </c>
      <c r="DN19" s="467"/>
      <c r="DO19" s="467"/>
      <c r="DP19" s="467"/>
      <c r="DQ19" s="468"/>
      <c r="DR19" s="468"/>
      <c r="DS19" s="468"/>
      <c r="DT19" s="468"/>
      <c r="DU19" s="468"/>
      <c r="DV19" s="468"/>
      <c r="DW19" s="468"/>
      <c r="DX19" s="469"/>
      <c r="DY19" s="484">
        <f t="shared" si="20"/>
        <v>0</v>
      </c>
      <c r="DZ19" s="434"/>
      <c r="EA19" s="435"/>
      <c r="EB19" s="435"/>
      <c r="EC19" s="434">
        <f t="shared" si="4"/>
        <v>0</v>
      </c>
      <c r="ED19" s="434"/>
      <c r="EE19" s="435"/>
      <c r="EF19" s="435"/>
      <c r="EG19" s="434">
        <f t="shared" si="5"/>
        <v>0</v>
      </c>
      <c r="EH19" s="434"/>
      <c r="EI19" s="435"/>
      <c r="EJ19" s="436"/>
      <c r="EO19" s="867"/>
      <c r="EP19" s="526"/>
      <c r="EQ19" s="817"/>
      <c r="ER19" s="818"/>
      <c r="ES19" s="819"/>
      <c r="ET19" s="746" t="s">
        <v>25</v>
      </c>
      <c r="EU19" s="821"/>
      <c r="EV19" s="821"/>
      <c r="EW19" s="821"/>
      <c r="EX19" s="821"/>
      <c r="EY19" s="821"/>
      <c r="EZ19" s="821"/>
      <c r="FA19" s="822"/>
      <c r="FB19" s="768"/>
      <c r="FC19" s="769"/>
      <c r="FD19" s="770"/>
      <c r="FE19" s="770"/>
      <c r="FF19" s="769"/>
      <c r="FG19" s="769"/>
      <c r="FH19" s="770"/>
      <c r="FI19" s="771"/>
      <c r="FJ19" s="769"/>
      <c r="FK19" s="769"/>
      <c r="FL19" s="770"/>
      <c r="FM19" s="771"/>
      <c r="FN19" s="772" t="s">
        <v>34</v>
      </c>
      <c r="FO19" s="773"/>
      <c r="FP19" s="774"/>
      <c r="FQ19" s="513">
        <f t="shared" si="21"/>
        <v>26.1</v>
      </c>
      <c r="FR19" s="514"/>
      <c r="FS19" s="515"/>
      <c r="FT19" s="452">
        <f t="shared" si="6"/>
        <v>0</v>
      </c>
      <c r="FU19" s="429"/>
      <c r="FV19" s="430"/>
      <c r="FW19" s="430"/>
      <c r="FX19" s="429">
        <f t="shared" si="22"/>
        <v>0</v>
      </c>
      <c r="FY19" s="429"/>
      <c r="FZ19" s="430"/>
      <c r="GA19" s="431"/>
      <c r="GB19" s="429">
        <f t="shared" si="23"/>
        <v>0</v>
      </c>
      <c r="GC19" s="429"/>
      <c r="GD19" s="430"/>
      <c r="GE19" s="431"/>
      <c r="GF19" s="466">
        <f t="shared" si="24"/>
        <v>2.4299999999999999E-2</v>
      </c>
      <c r="GG19" s="467"/>
      <c r="GH19" s="467"/>
      <c r="GI19" s="467"/>
      <c r="GJ19" s="468"/>
      <c r="GK19" s="468"/>
      <c r="GL19" s="468"/>
      <c r="GM19" s="468"/>
      <c r="GN19" s="468"/>
      <c r="GO19" s="468"/>
      <c r="GP19" s="468"/>
      <c r="GQ19" s="469"/>
      <c r="GR19" s="484">
        <f t="shared" si="50"/>
        <v>0</v>
      </c>
      <c r="GS19" s="434"/>
      <c r="GT19" s="435"/>
      <c r="GU19" s="435"/>
      <c r="GV19" s="434">
        <f t="shared" si="51"/>
        <v>0</v>
      </c>
      <c r="GW19" s="434"/>
      <c r="GX19" s="435"/>
      <c r="GY19" s="435"/>
      <c r="GZ19" s="434">
        <f t="shared" si="52"/>
        <v>0</v>
      </c>
      <c r="HA19" s="434"/>
      <c r="HB19" s="435"/>
      <c r="HC19" s="436"/>
      <c r="HH19" s="867"/>
      <c r="HI19" s="526"/>
      <c r="HJ19" s="817"/>
      <c r="HK19" s="818"/>
      <c r="HL19" s="819"/>
      <c r="HM19" s="746" t="s">
        <v>25</v>
      </c>
      <c r="HN19" s="821"/>
      <c r="HO19" s="821"/>
      <c r="HP19" s="821"/>
      <c r="HQ19" s="821"/>
      <c r="HR19" s="821"/>
      <c r="HS19" s="821"/>
      <c r="HT19" s="822"/>
      <c r="HU19" s="768"/>
      <c r="HV19" s="769"/>
      <c r="HW19" s="770"/>
      <c r="HX19" s="770"/>
      <c r="HY19" s="769"/>
      <c r="HZ19" s="769"/>
      <c r="IA19" s="770"/>
      <c r="IB19" s="771"/>
      <c r="IC19" s="769"/>
      <c r="ID19" s="769"/>
      <c r="IE19" s="770"/>
      <c r="IF19" s="771"/>
      <c r="IG19" s="772" t="s">
        <v>34</v>
      </c>
      <c r="IH19" s="773"/>
      <c r="II19" s="774"/>
      <c r="IJ19" s="513">
        <f t="shared" si="28"/>
        <v>26.1</v>
      </c>
      <c r="IK19" s="514"/>
      <c r="IL19" s="515"/>
      <c r="IM19" s="452">
        <f t="shared" si="7"/>
        <v>0</v>
      </c>
      <c r="IN19" s="429"/>
      <c r="IO19" s="430"/>
      <c r="IP19" s="430"/>
      <c r="IQ19" s="429">
        <f t="shared" si="29"/>
        <v>0</v>
      </c>
      <c r="IR19" s="429"/>
      <c r="IS19" s="430"/>
      <c r="IT19" s="431"/>
      <c r="IU19" s="429">
        <f t="shared" si="30"/>
        <v>0</v>
      </c>
      <c r="IV19" s="429"/>
      <c r="IW19" s="430"/>
      <c r="IX19" s="431"/>
      <c r="IY19" s="466">
        <f t="shared" si="31"/>
        <v>2.4299999999999999E-2</v>
      </c>
      <c r="IZ19" s="467"/>
      <c r="JA19" s="467"/>
      <c r="JB19" s="467"/>
      <c r="JC19" s="468"/>
      <c r="JD19" s="468"/>
      <c r="JE19" s="468"/>
      <c r="JF19" s="468"/>
      <c r="JG19" s="468"/>
      <c r="JH19" s="468"/>
      <c r="JI19" s="468"/>
      <c r="JJ19" s="469"/>
      <c r="JK19" s="484">
        <f t="shared" si="32"/>
        <v>0</v>
      </c>
      <c r="JL19" s="434"/>
      <c r="JM19" s="435"/>
      <c r="JN19" s="435"/>
      <c r="JO19" s="434">
        <f t="shared" si="8"/>
        <v>0</v>
      </c>
      <c r="JP19" s="434"/>
      <c r="JQ19" s="435"/>
      <c r="JR19" s="435"/>
      <c r="JS19" s="434">
        <f t="shared" si="9"/>
        <v>0</v>
      </c>
      <c r="JT19" s="434"/>
      <c r="JU19" s="435"/>
      <c r="JV19" s="436"/>
      <c r="KA19" s="867"/>
      <c r="KB19" s="526"/>
      <c r="KC19" s="817"/>
      <c r="KD19" s="818"/>
      <c r="KE19" s="819"/>
      <c r="KF19" s="746" t="s">
        <v>25</v>
      </c>
      <c r="KG19" s="821"/>
      <c r="KH19" s="821"/>
      <c r="KI19" s="821"/>
      <c r="KJ19" s="821"/>
      <c r="KK19" s="821"/>
      <c r="KL19" s="821"/>
      <c r="KM19" s="822"/>
      <c r="KN19" s="768"/>
      <c r="KO19" s="769"/>
      <c r="KP19" s="770"/>
      <c r="KQ19" s="770"/>
      <c r="KR19" s="769"/>
      <c r="KS19" s="769"/>
      <c r="KT19" s="770"/>
      <c r="KU19" s="771"/>
      <c r="KV19" s="769"/>
      <c r="KW19" s="769"/>
      <c r="KX19" s="770"/>
      <c r="KY19" s="771"/>
      <c r="KZ19" s="772" t="s">
        <v>34</v>
      </c>
      <c r="LA19" s="773"/>
      <c r="LB19" s="774"/>
      <c r="LC19" s="513">
        <f t="shared" si="33"/>
        <v>26.1</v>
      </c>
      <c r="LD19" s="514"/>
      <c r="LE19" s="515"/>
      <c r="LF19" s="452">
        <f t="shared" si="10"/>
        <v>0</v>
      </c>
      <c r="LG19" s="429"/>
      <c r="LH19" s="430"/>
      <c r="LI19" s="430"/>
      <c r="LJ19" s="429">
        <f t="shared" si="34"/>
        <v>0</v>
      </c>
      <c r="LK19" s="429"/>
      <c r="LL19" s="430"/>
      <c r="LM19" s="431"/>
      <c r="LN19" s="429">
        <f t="shared" si="35"/>
        <v>0</v>
      </c>
      <c r="LO19" s="429"/>
      <c r="LP19" s="430"/>
      <c r="LQ19" s="431"/>
      <c r="LR19" s="466">
        <f t="shared" si="36"/>
        <v>2.4299999999999999E-2</v>
      </c>
      <c r="LS19" s="467"/>
      <c r="LT19" s="467"/>
      <c r="LU19" s="467"/>
      <c r="LV19" s="468"/>
      <c r="LW19" s="468"/>
      <c r="LX19" s="468"/>
      <c r="LY19" s="468"/>
      <c r="LZ19" s="468"/>
      <c r="MA19" s="468"/>
      <c r="MB19" s="468"/>
      <c r="MC19" s="469"/>
      <c r="MD19" s="484">
        <f t="shared" si="37"/>
        <v>0</v>
      </c>
      <c r="ME19" s="434"/>
      <c r="MF19" s="435"/>
      <c r="MG19" s="435"/>
      <c r="MH19" s="434">
        <f t="shared" si="38"/>
        <v>0</v>
      </c>
      <c r="MI19" s="434"/>
      <c r="MJ19" s="435"/>
      <c r="MK19" s="435"/>
      <c r="ML19" s="434">
        <f t="shared" si="39"/>
        <v>0</v>
      </c>
      <c r="MM19" s="434"/>
      <c r="MN19" s="435"/>
      <c r="MO19" s="436"/>
      <c r="NS19" s="882">
        <f t="shared" si="40"/>
        <v>0</v>
      </c>
      <c r="NT19" s="883"/>
      <c r="NU19" s="884"/>
      <c r="NV19" s="884"/>
      <c r="NW19" s="883">
        <f t="shared" si="41"/>
        <v>0</v>
      </c>
      <c r="NX19" s="883"/>
      <c r="NY19" s="884"/>
      <c r="NZ19" s="885"/>
      <c r="OA19" s="883">
        <f t="shared" si="42"/>
        <v>0</v>
      </c>
      <c r="OB19" s="883"/>
      <c r="OC19" s="884"/>
      <c r="OD19" s="885"/>
      <c r="OE19" s="772" t="s">
        <v>34</v>
      </c>
      <c r="OF19" s="773"/>
      <c r="OG19" s="774"/>
      <c r="OH19" s="513">
        <f t="shared" si="43"/>
        <v>26.1</v>
      </c>
      <c r="OI19" s="514"/>
      <c r="OJ19" s="515"/>
      <c r="OK19" s="452">
        <f t="shared" si="44"/>
        <v>0</v>
      </c>
      <c r="OL19" s="429"/>
      <c r="OM19" s="430"/>
      <c r="ON19" s="430"/>
      <c r="OO19" s="429">
        <f t="shared" si="45"/>
        <v>0</v>
      </c>
      <c r="OP19" s="429"/>
      <c r="OQ19" s="430"/>
      <c r="OR19" s="431"/>
      <c r="OS19" s="429">
        <f t="shared" si="46"/>
        <v>0</v>
      </c>
      <c r="OT19" s="429"/>
      <c r="OU19" s="430"/>
      <c r="OV19" s="431"/>
      <c r="OW19" s="484">
        <f t="shared" si="47"/>
        <v>0</v>
      </c>
      <c r="OX19" s="434"/>
      <c r="OY19" s="435"/>
      <c r="OZ19" s="435"/>
      <c r="PA19" s="434">
        <f t="shared" si="48"/>
        <v>0</v>
      </c>
      <c r="PB19" s="434"/>
      <c r="PC19" s="435"/>
      <c r="PD19" s="435"/>
      <c r="PE19" s="434">
        <f t="shared" si="49"/>
        <v>0</v>
      </c>
      <c r="PF19" s="434"/>
      <c r="PG19" s="435"/>
      <c r="PH19" s="436"/>
    </row>
    <row r="20" spans="3:424" s="100" customFormat="1" ht="19.5" customHeight="1" x14ac:dyDescent="0.15">
      <c r="C20" s="867"/>
      <c r="D20" s="526"/>
      <c r="E20" s="744"/>
      <c r="F20" s="820"/>
      <c r="G20" s="745"/>
      <c r="H20" s="746" t="s">
        <v>26</v>
      </c>
      <c r="I20" s="821"/>
      <c r="J20" s="821"/>
      <c r="K20" s="821"/>
      <c r="L20" s="821"/>
      <c r="M20" s="821"/>
      <c r="N20" s="821"/>
      <c r="O20" s="822"/>
      <c r="P20" s="768"/>
      <c r="Q20" s="769"/>
      <c r="R20" s="770"/>
      <c r="S20" s="770"/>
      <c r="T20" s="769"/>
      <c r="U20" s="769"/>
      <c r="V20" s="770"/>
      <c r="W20" s="771"/>
      <c r="X20" s="769"/>
      <c r="Y20" s="769"/>
      <c r="Z20" s="770"/>
      <c r="AA20" s="771"/>
      <c r="AB20" s="772" t="s">
        <v>34</v>
      </c>
      <c r="AC20" s="773"/>
      <c r="AD20" s="774"/>
      <c r="AE20" s="513">
        <f>各種係数!O20</f>
        <v>27.8</v>
      </c>
      <c r="AF20" s="514"/>
      <c r="AG20" s="515"/>
      <c r="AH20" s="452">
        <f t="shared" si="0"/>
        <v>0</v>
      </c>
      <c r="AI20" s="429"/>
      <c r="AJ20" s="430"/>
      <c r="AK20" s="430"/>
      <c r="AL20" s="429">
        <f t="shared" si="1"/>
        <v>0</v>
      </c>
      <c r="AM20" s="429"/>
      <c r="AN20" s="430"/>
      <c r="AO20" s="431"/>
      <c r="AP20" s="429">
        <f t="shared" si="2"/>
        <v>0</v>
      </c>
      <c r="AQ20" s="429"/>
      <c r="AR20" s="430"/>
      <c r="AS20" s="431"/>
      <c r="AT20" s="466">
        <f>各種係数!R20</f>
        <v>2.5899999999999999E-2</v>
      </c>
      <c r="AU20" s="467"/>
      <c r="AV20" s="467"/>
      <c r="AW20" s="467"/>
      <c r="AX20" s="468"/>
      <c r="AY20" s="468"/>
      <c r="AZ20" s="468"/>
      <c r="BA20" s="468"/>
      <c r="BB20" s="468"/>
      <c r="BC20" s="468"/>
      <c r="BD20" s="468"/>
      <c r="BE20" s="469"/>
      <c r="BF20" s="484">
        <f t="shared" si="13"/>
        <v>0</v>
      </c>
      <c r="BG20" s="434"/>
      <c r="BH20" s="435"/>
      <c r="BI20" s="435"/>
      <c r="BJ20" s="434">
        <f t="shared" si="14"/>
        <v>0</v>
      </c>
      <c r="BK20" s="434"/>
      <c r="BL20" s="435"/>
      <c r="BM20" s="435"/>
      <c r="BN20" s="434">
        <f t="shared" si="15"/>
        <v>0</v>
      </c>
      <c r="BO20" s="434"/>
      <c r="BP20" s="435"/>
      <c r="BQ20" s="436"/>
      <c r="BV20" s="867"/>
      <c r="BW20" s="526"/>
      <c r="BX20" s="744"/>
      <c r="BY20" s="820"/>
      <c r="BZ20" s="745"/>
      <c r="CA20" s="746" t="s">
        <v>26</v>
      </c>
      <c r="CB20" s="821"/>
      <c r="CC20" s="821"/>
      <c r="CD20" s="821"/>
      <c r="CE20" s="821"/>
      <c r="CF20" s="821"/>
      <c r="CG20" s="821"/>
      <c r="CH20" s="822"/>
      <c r="CI20" s="768"/>
      <c r="CJ20" s="769"/>
      <c r="CK20" s="770"/>
      <c r="CL20" s="770"/>
      <c r="CM20" s="769"/>
      <c r="CN20" s="769"/>
      <c r="CO20" s="770"/>
      <c r="CP20" s="771"/>
      <c r="CQ20" s="769"/>
      <c r="CR20" s="769"/>
      <c r="CS20" s="770"/>
      <c r="CT20" s="771"/>
      <c r="CU20" s="772" t="s">
        <v>34</v>
      </c>
      <c r="CV20" s="773"/>
      <c r="CW20" s="774"/>
      <c r="CX20" s="513">
        <f t="shared" si="16"/>
        <v>27.8</v>
      </c>
      <c r="CY20" s="514"/>
      <c r="CZ20" s="515"/>
      <c r="DA20" s="452">
        <f t="shared" si="3"/>
        <v>0</v>
      </c>
      <c r="DB20" s="429"/>
      <c r="DC20" s="430"/>
      <c r="DD20" s="430"/>
      <c r="DE20" s="429">
        <f t="shared" si="17"/>
        <v>0</v>
      </c>
      <c r="DF20" s="429"/>
      <c r="DG20" s="430"/>
      <c r="DH20" s="431"/>
      <c r="DI20" s="429">
        <f t="shared" si="18"/>
        <v>0</v>
      </c>
      <c r="DJ20" s="429"/>
      <c r="DK20" s="430"/>
      <c r="DL20" s="431"/>
      <c r="DM20" s="466">
        <f t="shared" si="19"/>
        <v>2.5899999999999999E-2</v>
      </c>
      <c r="DN20" s="467"/>
      <c r="DO20" s="467"/>
      <c r="DP20" s="467"/>
      <c r="DQ20" s="468"/>
      <c r="DR20" s="468"/>
      <c r="DS20" s="468"/>
      <c r="DT20" s="468"/>
      <c r="DU20" s="468"/>
      <c r="DV20" s="468"/>
      <c r="DW20" s="468"/>
      <c r="DX20" s="469"/>
      <c r="DY20" s="484">
        <f t="shared" si="20"/>
        <v>0</v>
      </c>
      <c r="DZ20" s="434"/>
      <c r="EA20" s="435"/>
      <c r="EB20" s="435"/>
      <c r="EC20" s="434">
        <f t="shared" si="4"/>
        <v>0</v>
      </c>
      <c r="ED20" s="434"/>
      <c r="EE20" s="435"/>
      <c r="EF20" s="435"/>
      <c r="EG20" s="434">
        <f t="shared" si="5"/>
        <v>0</v>
      </c>
      <c r="EH20" s="434"/>
      <c r="EI20" s="435"/>
      <c r="EJ20" s="436"/>
      <c r="EO20" s="867"/>
      <c r="EP20" s="526"/>
      <c r="EQ20" s="744"/>
      <c r="ER20" s="820"/>
      <c r="ES20" s="745"/>
      <c r="ET20" s="746" t="s">
        <v>26</v>
      </c>
      <c r="EU20" s="821"/>
      <c r="EV20" s="821"/>
      <c r="EW20" s="821"/>
      <c r="EX20" s="821"/>
      <c r="EY20" s="821"/>
      <c r="EZ20" s="821"/>
      <c r="FA20" s="822"/>
      <c r="FB20" s="768"/>
      <c r="FC20" s="769"/>
      <c r="FD20" s="770"/>
      <c r="FE20" s="770"/>
      <c r="FF20" s="769"/>
      <c r="FG20" s="769"/>
      <c r="FH20" s="770"/>
      <c r="FI20" s="771"/>
      <c r="FJ20" s="769"/>
      <c r="FK20" s="769"/>
      <c r="FL20" s="770"/>
      <c r="FM20" s="771"/>
      <c r="FN20" s="772" t="s">
        <v>34</v>
      </c>
      <c r="FO20" s="773"/>
      <c r="FP20" s="774"/>
      <c r="FQ20" s="513">
        <f t="shared" si="21"/>
        <v>27.8</v>
      </c>
      <c r="FR20" s="514"/>
      <c r="FS20" s="515"/>
      <c r="FT20" s="452">
        <f t="shared" si="6"/>
        <v>0</v>
      </c>
      <c r="FU20" s="429"/>
      <c r="FV20" s="430"/>
      <c r="FW20" s="430"/>
      <c r="FX20" s="429">
        <f t="shared" si="22"/>
        <v>0</v>
      </c>
      <c r="FY20" s="429"/>
      <c r="FZ20" s="430"/>
      <c r="GA20" s="431"/>
      <c r="GB20" s="429">
        <f t="shared" si="23"/>
        <v>0</v>
      </c>
      <c r="GC20" s="429"/>
      <c r="GD20" s="430"/>
      <c r="GE20" s="431"/>
      <c r="GF20" s="466">
        <f t="shared" si="24"/>
        <v>2.5899999999999999E-2</v>
      </c>
      <c r="GG20" s="467"/>
      <c r="GH20" s="467"/>
      <c r="GI20" s="467"/>
      <c r="GJ20" s="468"/>
      <c r="GK20" s="468"/>
      <c r="GL20" s="468"/>
      <c r="GM20" s="468"/>
      <c r="GN20" s="468"/>
      <c r="GO20" s="468"/>
      <c r="GP20" s="468"/>
      <c r="GQ20" s="469"/>
      <c r="GR20" s="484">
        <f t="shared" si="50"/>
        <v>0</v>
      </c>
      <c r="GS20" s="434"/>
      <c r="GT20" s="435"/>
      <c r="GU20" s="435"/>
      <c r="GV20" s="434">
        <f t="shared" si="51"/>
        <v>0</v>
      </c>
      <c r="GW20" s="434"/>
      <c r="GX20" s="435"/>
      <c r="GY20" s="435"/>
      <c r="GZ20" s="434">
        <f t="shared" si="52"/>
        <v>0</v>
      </c>
      <c r="HA20" s="434"/>
      <c r="HB20" s="435"/>
      <c r="HC20" s="436"/>
      <c r="HH20" s="867"/>
      <c r="HI20" s="526"/>
      <c r="HJ20" s="744"/>
      <c r="HK20" s="820"/>
      <c r="HL20" s="745"/>
      <c r="HM20" s="746" t="s">
        <v>26</v>
      </c>
      <c r="HN20" s="821"/>
      <c r="HO20" s="821"/>
      <c r="HP20" s="821"/>
      <c r="HQ20" s="821"/>
      <c r="HR20" s="821"/>
      <c r="HS20" s="821"/>
      <c r="HT20" s="822"/>
      <c r="HU20" s="768"/>
      <c r="HV20" s="769"/>
      <c r="HW20" s="770"/>
      <c r="HX20" s="770"/>
      <c r="HY20" s="769"/>
      <c r="HZ20" s="769"/>
      <c r="IA20" s="770"/>
      <c r="IB20" s="771"/>
      <c r="IC20" s="769"/>
      <c r="ID20" s="769"/>
      <c r="IE20" s="770"/>
      <c r="IF20" s="771"/>
      <c r="IG20" s="772" t="s">
        <v>34</v>
      </c>
      <c r="IH20" s="773"/>
      <c r="II20" s="774"/>
      <c r="IJ20" s="513">
        <f t="shared" si="28"/>
        <v>27.8</v>
      </c>
      <c r="IK20" s="514"/>
      <c r="IL20" s="515"/>
      <c r="IM20" s="452">
        <f t="shared" si="7"/>
        <v>0</v>
      </c>
      <c r="IN20" s="429"/>
      <c r="IO20" s="430"/>
      <c r="IP20" s="430"/>
      <c r="IQ20" s="429">
        <f t="shared" si="29"/>
        <v>0</v>
      </c>
      <c r="IR20" s="429"/>
      <c r="IS20" s="430"/>
      <c r="IT20" s="431"/>
      <c r="IU20" s="429">
        <f t="shared" si="30"/>
        <v>0</v>
      </c>
      <c r="IV20" s="429"/>
      <c r="IW20" s="430"/>
      <c r="IX20" s="431"/>
      <c r="IY20" s="466">
        <f t="shared" si="31"/>
        <v>2.5899999999999999E-2</v>
      </c>
      <c r="IZ20" s="467"/>
      <c r="JA20" s="467"/>
      <c r="JB20" s="467"/>
      <c r="JC20" s="468"/>
      <c r="JD20" s="468"/>
      <c r="JE20" s="468"/>
      <c r="JF20" s="468"/>
      <c r="JG20" s="468"/>
      <c r="JH20" s="468"/>
      <c r="JI20" s="468"/>
      <c r="JJ20" s="469"/>
      <c r="JK20" s="484">
        <f t="shared" si="32"/>
        <v>0</v>
      </c>
      <c r="JL20" s="434"/>
      <c r="JM20" s="435"/>
      <c r="JN20" s="435"/>
      <c r="JO20" s="434">
        <f t="shared" si="8"/>
        <v>0</v>
      </c>
      <c r="JP20" s="434"/>
      <c r="JQ20" s="435"/>
      <c r="JR20" s="435"/>
      <c r="JS20" s="434">
        <f t="shared" si="9"/>
        <v>0</v>
      </c>
      <c r="JT20" s="434"/>
      <c r="JU20" s="435"/>
      <c r="JV20" s="436"/>
      <c r="KA20" s="867"/>
      <c r="KB20" s="526"/>
      <c r="KC20" s="744"/>
      <c r="KD20" s="820"/>
      <c r="KE20" s="745"/>
      <c r="KF20" s="746" t="s">
        <v>26</v>
      </c>
      <c r="KG20" s="821"/>
      <c r="KH20" s="821"/>
      <c r="KI20" s="821"/>
      <c r="KJ20" s="821"/>
      <c r="KK20" s="821"/>
      <c r="KL20" s="821"/>
      <c r="KM20" s="822"/>
      <c r="KN20" s="768"/>
      <c r="KO20" s="769"/>
      <c r="KP20" s="770"/>
      <c r="KQ20" s="770"/>
      <c r="KR20" s="769"/>
      <c r="KS20" s="769"/>
      <c r="KT20" s="770"/>
      <c r="KU20" s="771"/>
      <c r="KV20" s="769"/>
      <c r="KW20" s="769"/>
      <c r="KX20" s="770"/>
      <c r="KY20" s="771"/>
      <c r="KZ20" s="772" t="s">
        <v>34</v>
      </c>
      <c r="LA20" s="773"/>
      <c r="LB20" s="774"/>
      <c r="LC20" s="513">
        <f t="shared" si="33"/>
        <v>27.8</v>
      </c>
      <c r="LD20" s="514"/>
      <c r="LE20" s="515"/>
      <c r="LF20" s="452">
        <f t="shared" si="10"/>
        <v>0</v>
      </c>
      <c r="LG20" s="429"/>
      <c r="LH20" s="430"/>
      <c r="LI20" s="430"/>
      <c r="LJ20" s="429">
        <f t="shared" si="34"/>
        <v>0</v>
      </c>
      <c r="LK20" s="429"/>
      <c r="LL20" s="430"/>
      <c r="LM20" s="431"/>
      <c r="LN20" s="429">
        <f t="shared" si="35"/>
        <v>0</v>
      </c>
      <c r="LO20" s="429"/>
      <c r="LP20" s="430"/>
      <c r="LQ20" s="431"/>
      <c r="LR20" s="466">
        <f t="shared" si="36"/>
        <v>2.5899999999999999E-2</v>
      </c>
      <c r="LS20" s="467"/>
      <c r="LT20" s="467"/>
      <c r="LU20" s="467"/>
      <c r="LV20" s="468"/>
      <c r="LW20" s="468"/>
      <c r="LX20" s="468"/>
      <c r="LY20" s="468"/>
      <c r="LZ20" s="468"/>
      <c r="MA20" s="468"/>
      <c r="MB20" s="468"/>
      <c r="MC20" s="469"/>
      <c r="MD20" s="484">
        <f t="shared" si="37"/>
        <v>0</v>
      </c>
      <c r="ME20" s="434"/>
      <c r="MF20" s="435"/>
      <c r="MG20" s="435"/>
      <c r="MH20" s="434">
        <f t="shared" si="38"/>
        <v>0</v>
      </c>
      <c r="MI20" s="434"/>
      <c r="MJ20" s="435"/>
      <c r="MK20" s="435"/>
      <c r="ML20" s="434">
        <f t="shared" si="39"/>
        <v>0</v>
      </c>
      <c r="MM20" s="434"/>
      <c r="MN20" s="435"/>
      <c r="MO20" s="436"/>
      <c r="NS20" s="882">
        <f t="shared" si="40"/>
        <v>0</v>
      </c>
      <c r="NT20" s="883"/>
      <c r="NU20" s="884"/>
      <c r="NV20" s="884"/>
      <c r="NW20" s="883">
        <f t="shared" si="41"/>
        <v>0</v>
      </c>
      <c r="NX20" s="883"/>
      <c r="NY20" s="884"/>
      <c r="NZ20" s="885"/>
      <c r="OA20" s="883">
        <f t="shared" si="42"/>
        <v>0</v>
      </c>
      <c r="OB20" s="883"/>
      <c r="OC20" s="884"/>
      <c r="OD20" s="885"/>
      <c r="OE20" s="772" t="s">
        <v>34</v>
      </c>
      <c r="OF20" s="773"/>
      <c r="OG20" s="774"/>
      <c r="OH20" s="513">
        <f t="shared" si="43"/>
        <v>27.8</v>
      </c>
      <c r="OI20" s="514"/>
      <c r="OJ20" s="515"/>
      <c r="OK20" s="452">
        <f t="shared" si="44"/>
        <v>0</v>
      </c>
      <c r="OL20" s="429"/>
      <c r="OM20" s="430"/>
      <c r="ON20" s="430"/>
      <c r="OO20" s="429">
        <f t="shared" si="45"/>
        <v>0</v>
      </c>
      <c r="OP20" s="429"/>
      <c r="OQ20" s="430"/>
      <c r="OR20" s="431"/>
      <c r="OS20" s="429">
        <f t="shared" si="46"/>
        <v>0</v>
      </c>
      <c r="OT20" s="429"/>
      <c r="OU20" s="430"/>
      <c r="OV20" s="431"/>
      <c r="OW20" s="484">
        <f t="shared" si="47"/>
        <v>0</v>
      </c>
      <c r="OX20" s="434"/>
      <c r="OY20" s="435"/>
      <c r="OZ20" s="435"/>
      <c r="PA20" s="434">
        <f t="shared" si="48"/>
        <v>0</v>
      </c>
      <c r="PB20" s="434"/>
      <c r="PC20" s="435"/>
      <c r="PD20" s="435"/>
      <c r="PE20" s="434">
        <f t="shared" si="49"/>
        <v>0</v>
      </c>
      <c r="PF20" s="434"/>
      <c r="PG20" s="435"/>
      <c r="PH20" s="436"/>
    </row>
    <row r="21" spans="3:424" s="100" customFormat="1" ht="19.5" customHeight="1" x14ac:dyDescent="0.15">
      <c r="C21" s="867"/>
      <c r="D21" s="526"/>
      <c r="E21" s="518" t="s">
        <v>170</v>
      </c>
      <c r="F21" s="518"/>
      <c r="G21" s="518"/>
      <c r="H21" s="755" t="s">
        <v>54</v>
      </c>
      <c r="I21" s="755"/>
      <c r="J21" s="755"/>
      <c r="K21" s="755"/>
      <c r="L21" s="755"/>
      <c r="M21" s="755"/>
      <c r="N21" s="755"/>
      <c r="O21" s="755"/>
      <c r="P21" s="768"/>
      <c r="Q21" s="769"/>
      <c r="R21" s="770"/>
      <c r="S21" s="770"/>
      <c r="T21" s="769"/>
      <c r="U21" s="769"/>
      <c r="V21" s="770"/>
      <c r="W21" s="771"/>
      <c r="X21" s="769"/>
      <c r="Y21" s="769"/>
      <c r="Z21" s="770"/>
      <c r="AA21" s="771"/>
      <c r="AB21" s="772" t="s">
        <v>166</v>
      </c>
      <c r="AC21" s="773"/>
      <c r="AD21" s="774"/>
      <c r="AE21" s="513"/>
      <c r="AF21" s="514"/>
      <c r="AG21" s="515"/>
      <c r="AH21" s="452">
        <f t="shared" si="0"/>
        <v>0</v>
      </c>
      <c r="AI21" s="429"/>
      <c r="AJ21" s="430"/>
      <c r="AK21" s="430"/>
      <c r="AL21" s="429">
        <f t="shared" si="1"/>
        <v>0</v>
      </c>
      <c r="AM21" s="429"/>
      <c r="AN21" s="430"/>
      <c r="AO21" s="431"/>
      <c r="AP21" s="429">
        <f t="shared" si="2"/>
        <v>0</v>
      </c>
      <c r="AQ21" s="429"/>
      <c r="AR21" s="430"/>
      <c r="AS21" s="431"/>
      <c r="AT21" s="466">
        <f>各種係数!R21</f>
        <v>0</v>
      </c>
      <c r="AU21" s="467"/>
      <c r="AV21" s="467"/>
      <c r="AW21" s="467"/>
      <c r="AX21" s="468"/>
      <c r="AY21" s="468"/>
      <c r="AZ21" s="468"/>
      <c r="BA21" s="468"/>
      <c r="BB21" s="468"/>
      <c r="BC21" s="468"/>
      <c r="BD21" s="468"/>
      <c r="BE21" s="469"/>
      <c r="BF21" s="484">
        <f t="shared" si="13"/>
        <v>0</v>
      </c>
      <c r="BG21" s="434"/>
      <c r="BH21" s="435"/>
      <c r="BI21" s="435"/>
      <c r="BJ21" s="434">
        <f t="shared" si="14"/>
        <v>0</v>
      </c>
      <c r="BK21" s="434"/>
      <c r="BL21" s="435"/>
      <c r="BM21" s="435"/>
      <c r="BN21" s="434">
        <f t="shared" si="15"/>
        <v>0</v>
      </c>
      <c r="BO21" s="434"/>
      <c r="BP21" s="435"/>
      <c r="BQ21" s="436"/>
      <c r="BV21" s="867"/>
      <c r="BW21" s="526"/>
      <c r="BX21" s="518" t="s">
        <v>35</v>
      </c>
      <c r="BY21" s="518"/>
      <c r="BZ21" s="518"/>
      <c r="CA21" s="755" t="s">
        <v>54</v>
      </c>
      <c r="CB21" s="755"/>
      <c r="CC21" s="755"/>
      <c r="CD21" s="755"/>
      <c r="CE21" s="755"/>
      <c r="CF21" s="755"/>
      <c r="CG21" s="755"/>
      <c r="CH21" s="755"/>
      <c r="CI21" s="768"/>
      <c r="CJ21" s="769"/>
      <c r="CK21" s="770"/>
      <c r="CL21" s="770"/>
      <c r="CM21" s="769"/>
      <c r="CN21" s="769"/>
      <c r="CO21" s="770"/>
      <c r="CP21" s="771"/>
      <c r="CQ21" s="769"/>
      <c r="CR21" s="769"/>
      <c r="CS21" s="770"/>
      <c r="CT21" s="771"/>
      <c r="CU21" s="772" t="s">
        <v>166</v>
      </c>
      <c r="CV21" s="773"/>
      <c r="CW21" s="774"/>
      <c r="CX21" s="513"/>
      <c r="CY21" s="514"/>
      <c r="CZ21" s="515"/>
      <c r="DA21" s="452">
        <f t="shared" si="3"/>
        <v>0</v>
      </c>
      <c r="DB21" s="429"/>
      <c r="DC21" s="430"/>
      <c r="DD21" s="430"/>
      <c r="DE21" s="429">
        <f t="shared" si="17"/>
        <v>0</v>
      </c>
      <c r="DF21" s="429"/>
      <c r="DG21" s="430"/>
      <c r="DH21" s="431"/>
      <c r="DI21" s="429">
        <f t="shared" si="18"/>
        <v>0</v>
      </c>
      <c r="DJ21" s="429"/>
      <c r="DK21" s="430"/>
      <c r="DL21" s="431"/>
      <c r="DM21" s="466">
        <f t="shared" si="19"/>
        <v>0</v>
      </c>
      <c r="DN21" s="467"/>
      <c r="DO21" s="467"/>
      <c r="DP21" s="467"/>
      <c r="DQ21" s="468"/>
      <c r="DR21" s="468"/>
      <c r="DS21" s="468"/>
      <c r="DT21" s="468"/>
      <c r="DU21" s="468"/>
      <c r="DV21" s="468"/>
      <c r="DW21" s="468"/>
      <c r="DX21" s="469"/>
      <c r="DY21" s="484">
        <f t="shared" si="20"/>
        <v>0</v>
      </c>
      <c r="DZ21" s="434"/>
      <c r="EA21" s="435"/>
      <c r="EB21" s="435"/>
      <c r="EC21" s="434">
        <f>DE21*$DM21*44/12</f>
        <v>0</v>
      </c>
      <c r="ED21" s="434"/>
      <c r="EE21" s="435"/>
      <c r="EF21" s="435"/>
      <c r="EG21" s="434">
        <f>DI21*$DM21*44/12</f>
        <v>0</v>
      </c>
      <c r="EH21" s="434"/>
      <c r="EI21" s="435"/>
      <c r="EJ21" s="436"/>
      <c r="EO21" s="867"/>
      <c r="EP21" s="526"/>
      <c r="EQ21" s="518" t="s">
        <v>35</v>
      </c>
      <c r="ER21" s="518"/>
      <c r="ES21" s="518"/>
      <c r="ET21" s="755" t="s">
        <v>54</v>
      </c>
      <c r="EU21" s="755"/>
      <c r="EV21" s="755"/>
      <c r="EW21" s="755"/>
      <c r="EX21" s="755"/>
      <c r="EY21" s="755"/>
      <c r="EZ21" s="755"/>
      <c r="FA21" s="755"/>
      <c r="FB21" s="768"/>
      <c r="FC21" s="769"/>
      <c r="FD21" s="770"/>
      <c r="FE21" s="770"/>
      <c r="FF21" s="769"/>
      <c r="FG21" s="769"/>
      <c r="FH21" s="770"/>
      <c r="FI21" s="771"/>
      <c r="FJ21" s="769"/>
      <c r="FK21" s="769"/>
      <c r="FL21" s="770"/>
      <c r="FM21" s="771"/>
      <c r="FN21" s="772" t="s">
        <v>166</v>
      </c>
      <c r="FO21" s="773"/>
      <c r="FP21" s="774"/>
      <c r="FQ21" s="513"/>
      <c r="FR21" s="514"/>
      <c r="FS21" s="515"/>
      <c r="FT21" s="452">
        <f t="shared" si="6"/>
        <v>0</v>
      </c>
      <c r="FU21" s="429"/>
      <c r="FV21" s="430"/>
      <c r="FW21" s="430"/>
      <c r="FX21" s="429">
        <f t="shared" si="22"/>
        <v>0</v>
      </c>
      <c r="FY21" s="429"/>
      <c r="FZ21" s="430"/>
      <c r="GA21" s="431"/>
      <c r="GB21" s="429">
        <f t="shared" si="23"/>
        <v>0</v>
      </c>
      <c r="GC21" s="429"/>
      <c r="GD21" s="430"/>
      <c r="GE21" s="431"/>
      <c r="GF21" s="466">
        <f t="shared" si="24"/>
        <v>0</v>
      </c>
      <c r="GG21" s="467"/>
      <c r="GH21" s="467"/>
      <c r="GI21" s="467"/>
      <c r="GJ21" s="468"/>
      <c r="GK21" s="468"/>
      <c r="GL21" s="468"/>
      <c r="GM21" s="468"/>
      <c r="GN21" s="468"/>
      <c r="GO21" s="468"/>
      <c r="GP21" s="468"/>
      <c r="GQ21" s="469"/>
      <c r="GR21" s="484">
        <f t="shared" si="50"/>
        <v>0</v>
      </c>
      <c r="GS21" s="434"/>
      <c r="GT21" s="435"/>
      <c r="GU21" s="435"/>
      <c r="GV21" s="434">
        <f t="shared" si="51"/>
        <v>0</v>
      </c>
      <c r="GW21" s="434"/>
      <c r="GX21" s="435"/>
      <c r="GY21" s="435"/>
      <c r="GZ21" s="434">
        <f t="shared" si="52"/>
        <v>0</v>
      </c>
      <c r="HA21" s="434"/>
      <c r="HB21" s="435"/>
      <c r="HC21" s="436"/>
      <c r="HH21" s="867"/>
      <c r="HI21" s="526"/>
      <c r="HJ21" s="518" t="s">
        <v>35</v>
      </c>
      <c r="HK21" s="518"/>
      <c r="HL21" s="518"/>
      <c r="HM21" s="755" t="s">
        <v>54</v>
      </c>
      <c r="HN21" s="755"/>
      <c r="HO21" s="755"/>
      <c r="HP21" s="755"/>
      <c r="HQ21" s="755"/>
      <c r="HR21" s="755"/>
      <c r="HS21" s="755"/>
      <c r="HT21" s="755"/>
      <c r="HU21" s="768"/>
      <c r="HV21" s="769"/>
      <c r="HW21" s="770"/>
      <c r="HX21" s="770"/>
      <c r="HY21" s="769"/>
      <c r="HZ21" s="769"/>
      <c r="IA21" s="770"/>
      <c r="IB21" s="771"/>
      <c r="IC21" s="769"/>
      <c r="ID21" s="769"/>
      <c r="IE21" s="770"/>
      <c r="IF21" s="771"/>
      <c r="IG21" s="772" t="s">
        <v>166</v>
      </c>
      <c r="IH21" s="773"/>
      <c r="II21" s="774"/>
      <c r="IJ21" s="513"/>
      <c r="IK21" s="514"/>
      <c r="IL21" s="515"/>
      <c r="IM21" s="452">
        <f t="shared" si="7"/>
        <v>0</v>
      </c>
      <c r="IN21" s="429"/>
      <c r="IO21" s="430"/>
      <c r="IP21" s="430"/>
      <c r="IQ21" s="429">
        <f t="shared" si="29"/>
        <v>0</v>
      </c>
      <c r="IR21" s="429"/>
      <c r="IS21" s="430"/>
      <c r="IT21" s="431"/>
      <c r="IU21" s="429">
        <f t="shared" si="30"/>
        <v>0</v>
      </c>
      <c r="IV21" s="429"/>
      <c r="IW21" s="430"/>
      <c r="IX21" s="431"/>
      <c r="IY21" s="466">
        <f t="shared" si="31"/>
        <v>0</v>
      </c>
      <c r="IZ21" s="467"/>
      <c r="JA21" s="467"/>
      <c r="JB21" s="467"/>
      <c r="JC21" s="468"/>
      <c r="JD21" s="468"/>
      <c r="JE21" s="468"/>
      <c r="JF21" s="468"/>
      <c r="JG21" s="468"/>
      <c r="JH21" s="468"/>
      <c r="JI21" s="468"/>
      <c r="JJ21" s="469"/>
      <c r="JK21" s="484">
        <f t="shared" si="32"/>
        <v>0</v>
      </c>
      <c r="JL21" s="434"/>
      <c r="JM21" s="435"/>
      <c r="JN21" s="435"/>
      <c r="JO21" s="434">
        <f t="shared" si="8"/>
        <v>0</v>
      </c>
      <c r="JP21" s="434"/>
      <c r="JQ21" s="435"/>
      <c r="JR21" s="435"/>
      <c r="JS21" s="434">
        <f t="shared" si="9"/>
        <v>0</v>
      </c>
      <c r="JT21" s="434"/>
      <c r="JU21" s="435"/>
      <c r="JV21" s="436"/>
      <c r="KA21" s="867"/>
      <c r="KB21" s="526"/>
      <c r="KC21" s="518" t="s">
        <v>35</v>
      </c>
      <c r="KD21" s="518"/>
      <c r="KE21" s="518"/>
      <c r="KF21" s="755" t="s">
        <v>54</v>
      </c>
      <c r="KG21" s="755"/>
      <c r="KH21" s="755"/>
      <c r="KI21" s="755"/>
      <c r="KJ21" s="755"/>
      <c r="KK21" s="755"/>
      <c r="KL21" s="755"/>
      <c r="KM21" s="755"/>
      <c r="KN21" s="768"/>
      <c r="KO21" s="769"/>
      <c r="KP21" s="770"/>
      <c r="KQ21" s="770"/>
      <c r="KR21" s="769"/>
      <c r="KS21" s="769"/>
      <c r="KT21" s="770"/>
      <c r="KU21" s="771"/>
      <c r="KV21" s="769"/>
      <c r="KW21" s="769"/>
      <c r="KX21" s="770"/>
      <c r="KY21" s="771"/>
      <c r="KZ21" s="772" t="s">
        <v>166</v>
      </c>
      <c r="LA21" s="773"/>
      <c r="LB21" s="774"/>
      <c r="LC21" s="513"/>
      <c r="LD21" s="514"/>
      <c r="LE21" s="515"/>
      <c r="LF21" s="452">
        <f t="shared" si="10"/>
        <v>0</v>
      </c>
      <c r="LG21" s="429"/>
      <c r="LH21" s="430"/>
      <c r="LI21" s="430"/>
      <c r="LJ21" s="429">
        <f t="shared" si="34"/>
        <v>0</v>
      </c>
      <c r="LK21" s="429"/>
      <c r="LL21" s="430"/>
      <c r="LM21" s="431"/>
      <c r="LN21" s="429">
        <f t="shared" si="35"/>
        <v>0</v>
      </c>
      <c r="LO21" s="429"/>
      <c r="LP21" s="430"/>
      <c r="LQ21" s="431"/>
      <c r="LR21" s="466">
        <f t="shared" si="36"/>
        <v>0</v>
      </c>
      <c r="LS21" s="467"/>
      <c r="LT21" s="467"/>
      <c r="LU21" s="467"/>
      <c r="LV21" s="468"/>
      <c r="LW21" s="468"/>
      <c r="LX21" s="468"/>
      <c r="LY21" s="468"/>
      <c r="LZ21" s="468"/>
      <c r="MA21" s="468"/>
      <c r="MB21" s="468"/>
      <c r="MC21" s="469"/>
      <c r="MD21" s="484">
        <f t="shared" si="37"/>
        <v>0</v>
      </c>
      <c r="ME21" s="434"/>
      <c r="MF21" s="435"/>
      <c r="MG21" s="435"/>
      <c r="MH21" s="434">
        <f t="shared" si="38"/>
        <v>0</v>
      </c>
      <c r="MI21" s="434"/>
      <c r="MJ21" s="435"/>
      <c r="MK21" s="435"/>
      <c r="ML21" s="434">
        <f t="shared" si="39"/>
        <v>0</v>
      </c>
      <c r="MM21" s="434"/>
      <c r="MN21" s="435"/>
      <c r="MO21" s="436"/>
      <c r="NS21" s="882">
        <f t="shared" si="40"/>
        <v>0</v>
      </c>
      <c r="NT21" s="883"/>
      <c r="NU21" s="884"/>
      <c r="NV21" s="884"/>
      <c r="NW21" s="883">
        <f t="shared" si="41"/>
        <v>0</v>
      </c>
      <c r="NX21" s="883"/>
      <c r="NY21" s="884"/>
      <c r="NZ21" s="885"/>
      <c r="OA21" s="883">
        <f t="shared" si="42"/>
        <v>0</v>
      </c>
      <c r="OB21" s="883"/>
      <c r="OC21" s="884"/>
      <c r="OD21" s="885"/>
      <c r="OE21" s="772" t="s">
        <v>166</v>
      </c>
      <c r="OF21" s="773"/>
      <c r="OG21" s="774"/>
      <c r="OH21" s="513"/>
      <c r="OI21" s="514"/>
      <c r="OJ21" s="515"/>
      <c r="OK21" s="452">
        <f t="shared" si="44"/>
        <v>0</v>
      </c>
      <c r="OL21" s="429"/>
      <c r="OM21" s="430"/>
      <c r="ON21" s="430"/>
      <c r="OO21" s="429">
        <f t="shared" si="45"/>
        <v>0</v>
      </c>
      <c r="OP21" s="429"/>
      <c r="OQ21" s="430"/>
      <c r="OR21" s="431"/>
      <c r="OS21" s="429">
        <f t="shared" si="46"/>
        <v>0</v>
      </c>
      <c r="OT21" s="429"/>
      <c r="OU21" s="430"/>
      <c r="OV21" s="431"/>
      <c r="OW21" s="484">
        <f t="shared" si="47"/>
        <v>0</v>
      </c>
      <c r="OX21" s="434"/>
      <c r="OY21" s="435"/>
      <c r="OZ21" s="435"/>
      <c r="PA21" s="434">
        <f t="shared" si="48"/>
        <v>0</v>
      </c>
      <c r="PB21" s="434"/>
      <c r="PC21" s="435"/>
      <c r="PD21" s="435"/>
      <c r="PE21" s="434">
        <f t="shared" si="49"/>
        <v>0</v>
      </c>
      <c r="PF21" s="434"/>
      <c r="PG21" s="435"/>
      <c r="PH21" s="436"/>
    </row>
    <row r="22" spans="3:424" s="100" customFormat="1" ht="19.5" customHeight="1" x14ac:dyDescent="0.15">
      <c r="C22" s="867"/>
      <c r="D22" s="526"/>
      <c r="E22" s="518"/>
      <c r="F22" s="518"/>
      <c r="G22" s="518"/>
      <c r="H22" s="107" t="s">
        <v>31</v>
      </c>
      <c r="I22" s="816"/>
      <c r="J22" s="816"/>
      <c r="K22" s="816"/>
      <c r="L22" s="816"/>
      <c r="M22" s="816"/>
      <c r="N22" s="816"/>
      <c r="O22" s="108" t="s">
        <v>32</v>
      </c>
      <c r="P22" s="768"/>
      <c r="Q22" s="769"/>
      <c r="R22" s="770"/>
      <c r="S22" s="770"/>
      <c r="T22" s="769"/>
      <c r="U22" s="769"/>
      <c r="V22" s="770"/>
      <c r="W22" s="771"/>
      <c r="X22" s="769"/>
      <c r="Y22" s="769"/>
      <c r="Z22" s="770"/>
      <c r="AA22" s="771"/>
      <c r="AB22" s="772"/>
      <c r="AC22" s="773"/>
      <c r="AD22" s="774"/>
      <c r="AE22" s="509"/>
      <c r="AF22" s="510"/>
      <c r="AG22" s="511"/>
      <c r="AH22" s="484">
        <f t="shared" si="0"/>
        <v>0</v>
      </c>
      <c r="AI22" s="434"/>
      <c r="AJ22" s="435"/>
      <c r="AK22" s="435"/>
      <c r="AL22" s="434">
        <f t="shared" si="1"/>
        <v>0</v>
      </c>
      <c r="AM22" s="434"/>
      <c r="AN22" s="435"/>
      <c r="AO22" s="589"/>
      <c r="AP22" s="434">
        <f t="shared" si="2"/>
        <v>0</v>
      </c>
      <c r="AQ22" s="434"/>
      <c r="AR22" s="435"/>
      <c r="AS22" s="589"/>
      <c r="AT22" s="470"/>
      <c r="AU22" s="471"/>
      <c r="AV22" s="471"/>
      <c r="AW22" s="471"/>
      <c r="AX22" s="444"/>
      <c r="AY22" s="444"/>
      <c r="AZ22" s="444"/>
      <c r="BA22" s="444"/>
      <c r="BB22" s="444"/>
      <c r="BC22" s="444"/>
      <c r="BD22" s="444"/>
      <c r="BE22" s="445"/>
      <c r="BF22" s="484">
        <f t="shared" si="13"/>
        <v>0</v>
      </c>
      <c r="BG22" s="434"/>
      <c r="BH22" s="435"/>
      <c r="BI22" s="435"/>
      <c r="BJ22" s="434">
        <f t="shared" si="14"/>
        <v>0</v>
      </c>
      <c r="BK22" s="434"/>
      <c r="BL22" s="435"/>
      <c r="BM22" s="435"/>
      <c r="BN22" s="434">
        <f t="shared" si="15"/>
        <v>0</v>
      </c>
      <c r="BO22" s="434"/>
      <c r="BP22" s="435"/>
      <c r="BQ22" s="436"/>
      <c r="BV22" s="867"/>
      <c r="BW22" s="526"/>
      <c r="BX22" s="518"/>
      <c r="BY22" s="518"/>
      <c r="BZ22" s="518"/>
      <c r="CA22" s="107" t="s">
        <v>31</v>
      </c>
      <c r="CB22" s="816"/>
      <c r="CC22" s="816"/>
      <c r="CD22" s="816"/>
      <c r="CE22" s="816"/>
      <c r="CF22" s="816"/>
      <c r="CG22" s="816"/>
      <c r="CH22" s="108" t="s">
        <v>32</v>
      </c>
      <c r="CI22" s="768"/>
      <c r="CJ22" s="769"/>
      <c r="CK22" s="770"/>
      <c r="CL22" s="770"/>
      <c r="CM22" s="769"/>
      <c r="CN22" s="769"/>
      <c r="CO22" s="770"/>
      <c r="CP22" s="771"/>
      <c r="CQ22" s="769"/>
      <c r="CR22" s="769"/>
      <c r="CS22" s="770"/>
      <c r="CT22" s="771"/>
      <c r="CU22" s="772"/>
      <c r="CV22" s="773"/>
      <c r="CW22" s="774"/>
      <c r="CX22" s="509"/>
      <c r="CY22" s="510"/>
      <c r="CZ22" s="511"/>
      <c r="DA22" s="484">
        <f t="shared" si="3"/>
        <v>0</v>
      </c>
      <c r="DB22" s="434"/>
      <c r="DC22" s="435"/>
      <c r="DD22" s="435"/>
      <c r="DE22" s="434">
        <f t="shared" si="17"/>
        <v>0</v>
      </c>
      <c r="DF22" s="434"/>
      <c r="DG22" s="435"/>
      <c r="DH22" s="589"/>
      <c r="DI22" s="434">
        <f t="shared" si="18"/>
        <v>0</v>
      </c>
      <c r="DJ22" s="434"/>
      <c r="DK22" s="435"/>
      <c r="DL22" s="589"/>
      <c r="DM22" s="466"/>
      <c r="DN22" s="467"/>
      <c r="DO22" s="467"/>
      <c r="DP22" s="467"/>
      <c r="DQ22" s="468"/>
      <c r="DR22" s="468"/>
      <c r="DS22" s="468"/>
      <c r="DT22" s="468"/>
      <c r="DU22" s="468"/>
      <c r="DV22" s="468"/>
      <c r="DW22" s="468"/>
      <c r="DX22" s="469"/>
      <c r="DY22" s="484">
        <f t="shared" si="20"/>
        <v>0</v>
      </c>
      <c r="DZ22" s="434"/>
      <c r="EA22" s="435"/>
      <c r="EB22" s="435"/>
      <c r="EC22" s="434">
        <f>DE22*$DM22*44/12</f>
        <v>0</v>
      </c>
      <c r="ED22" s="434"/>
      <c r="EE22" s="435"/>
      <c r="EF22" s="435"/>
      <c r="EG22" s="434">
        <f>DI22*$DM22*44/12</f>
        <v>0</v>
      </c>
      <c r="EH22" s="434"/>
      <c r="EI22" s="435"/>
      <c r="EJ22" s="436"/>
      <c r="EO22" s="867"/>
      <c r="EP22" s="526"/>
      <c r="EQ22" s="518"/>
      <c r="ER22" s="518"/>
      <c r="ES22" s="518"/>
      <c r="ET22" s="107" t="s">
        <v>31</v>
      </c>
      <c r="EU22" s="816"/>
      <c r="EV22" s="816"/>
      <c r="EW22" s="816"/>
      <c r="EX22" s="816"/>
      <c r="EY22" s="816"/>
      <c r="EZ22" s="816"/>
      <c r="FA22" s="108" t="s">
        <v>32</v>
      </c>
      <c r="FB22" s="768"/>
      <c r="FC22" s="769"/>
      <c r="FD22" s="770"/>
      <c r="FE22" s="770"/>
      <c r="FF22" s="769"/>
      <c r="FG22" s="769"/>
      <c r="FH22" s="770"/>
      <c r="FI22" s="771"/>
      <c r="FJ22" s="769"/>
      <c r="FK22" s="769"/>
      <c r="FL22" s="770"/>
      <c r="FM22" s="771"/>
      <c r="FN22" s="772"/>
      <c r="FO22" s="773"/>
      <c r="FP22" s="774"/>
      <c r="FQ22" s="509"/>
      <c r="FR22" s="510"/>
      <c r="FS22" s="511"/>
      <c r="FT22" s="484">
        <f t="shared" si="6"/>
        <v>0</v>
      </c>
      <c r="FU22" s="434"/>
      <c r="FV22" s="435"/>
      <c r="FW22" s="435"/>
      <c r="FX22" s="434">
        <f t="shared" si="22"/>
        <v>0</v>
      </c>
      <c r="FY22" s="434"/>
      <c r="FZ22" s="435"/>
      <c r="GA22" s="589"/>
      <c r="GB22" s="434">
        <f t="shared" si="23"/>
        <v>0</v>
      </c>
      <c r="GC22" s="434"/>
      <c r="GD22" s="435"/>
      <c r="GE22" s="589"/>
      <c r="GF22" s="466"/>
      <c r="GG22" s="467"/>
      <c r="GH22" s="467"/>
      <c r="GI22" s="467"/>
      <c r="GJ22" s="468"/>
      <c r="GK22" s="468"/>
      <c r="GL22" s="468"/>
      <c r="GM22" s="468"/>
      <c r="GN22" s="468"/>
      <c r="GO22" s="468"/>
      <c r="GP22" s="468"/>
      <c r="GQ22" s="469"/>
      <c r="GR22" s="484">
        <f t="shared" si="50"/>
        <v>0</v>
      </c>
      <c r="GS22" s="434"/>
      <c r="GT22" s="435"/>
      <c r="GU22" s="435"/>
      <c r="GV22" s="434">
        <f t="shared" si="51"/>
        <v>0</v>
      </c>
      <c r="GW22" s="434"/>
      <c r="GX22" s="435"/>
      <c r="GY22" s="435"/>
      <c r="GZ22" s="434">
        <f t="shared" si="52"/>
        <v>0</v>
      </c>
      <c r="HA22" s="434"/>
      <c r="HB22" s="435"/>
      <c r="HC22" s="436"/>
      <c r="HH22" s="867"/>
      <c r="HI22" s="526"/>
      <c r="HJ22" s="518"/>
      <c r="HK22" s="518"/>
      <c r="HL22" s="518"/>
      <c r="HM22" s="107" t="s">
        <v>31</v>
      </c>
      <c r="HN22" s="816"/>
      <c r="HO22" s="816"/>
      <c r="HP22" s="816"/>
      <c r="HQ22" s="816"/>
      <c r="HR22" s="816"/>
      <c r="HS22" s="816"/>
      <c r="HT22" s="108" t="s">
        <v>32</v>
      </c>
      <c r="HU22" s="768"/>
      <c r="HV22" s="769"/>
      <c r="HW22" s="770"/>
      <c r="HX22" s="770"/>
      <c r="HY22" s="769"/>
      <c r="HZ22" s="769"/>
      <c r="IA22" s="770"/>
      <c r="IB22" s="771"/>
      <c r="IC22" s="769"/>
      <c r="ID22" s="769"/>
      <c r="IE22" s="770"/>
      <c r="IF22" s="771"/>
      <c r="IG22" s="772"/>
      <c r="IH22" s="773"/>
      <c r="II22" s="774"/>
      <c r="IJ22" s="509"/>
      <c r="IK22" s="510"/>
      <c r="IL22" s="511"/>
      <c r="IM22" s="484">
        <f t="shared" si="7"/>
        <v>0</v>
      </c>
      <c r="IN22" s="434"/>
      <c r="IO22" s="435"/>
      <c r="IP22" s="435"/>
      <c r="IQ22" s="434">
        <f t="shared" si="29"/>
        <v>0</v>
      </c>
      <c r="IR22" s="434"/>
      <c r="IS22" s="435"/>
      <c r="IT22" s="589"/>
      <c r="IU22" s="434">
        <f t="shared" si="30"/>
        <v>0</v>
      </c>
      <c r="IV22" s="434"/>
      <c r="IW22" s="435"/>
      <c r="IX22" s="589"/>
      <c r="IY22" s="466"/>
      <c r="IZ22" s="467"/>
      <c r="JA22" s="467"/>
      <c r="JB22" s="467"/>
      <c r="JC22" s="468"/>
      <c r="JD22" s="468"/>
      <c r="JE22" s="468"/>
      <c r="JF22" s="468"/>
      <c r="JG22" s="468"/>
      <c r="JH22" s="468"/>
      <c r="JI22" s="468"/>
      <c r="JJ22" s="469"/>
      <c r="JK22" s="484">
        <f t="shared" si="32"/>
        <v>0</v>
      </c>
      <c r="JL22" s="434"/>
      <c r="JM22" s="435"/>
      <c r="JN22" s="435"/>
      <c r="JO22" s="434">
        <f t="shared" si="8"/>
        <v>0</v>
      </c>
      <c r="JP22" s="434"/>
      <c r="JQ22" s="435"/>
      <c r="JR22" s="435"/>
      <c r="JS22" s="434">
        <f t="shared" si="9"/>
        <v>0</v>
      </c>
      <c r="JT22" s="434"/>
      <c r="JU22" s="435"/>
      <c r="JV22" s="436"/>
      <c r="KA22" s="867"/>
      <c r="KB22" s="526"/>
      <c r="KC22" s="518"/>
      <c r="KD22" s="518"/>
      <c r="KE22" s="518"/>
      <c r="KF22" s="107" t="s">
        <v>31</v>
      </c>
      <c r="KG22" s="816"/>
      <c r="KH22" s="816"/>
      <c r="KI22" s="816"/>
      <c r="KJ22" s="816"/>
      <c r="KK22" s="816"/>
      <c r="KL22" s="816"/>
      <c r="KM22" s="108" t="s">
        <v>32</v>
      </c>
      <c r="KN22" s="768"/>
      <c r="KO22" s="769"/>
      <c r="KP22" s="770"/>
      <c r="KQ22" s="770"/>
      <c r="KR22" s="769"/>
      <c r="KS22" s="769"/>
      <c r="KT22" s="770"/>
      <c r="KU22" s="771"/>
      <c r="KV22" s="769"/>
      <c r="KW22" s="769"/>
      <c r="KX22" s="770"/>
      <c r="KY22" s="771"/>
      <c r="KZ22" s="772"/>
      <c r="LA22" s="773"/>
      <c r="LB22" s="774"/>
      <c r="LC22" s="509"/>
      <c r="LD22" s="510"/>
      <c r="LE22" s="511"/>
      <c r="LF22" s="484">
        <f t="shared" si="10"/>
        <v>0</v>
      </c>
      <c r="LG22" s="434"/>
      <c r="LH22" s="435"/>
      <c r="LI22" s="435"/>
      <c r="LJ22" s="434">
        <f t="shared" si="34"/>
        <v>0</v>
      </c>
      <c r="LK22" s="434"/>
      <c r="LL22" s="435"/>
      <c r="LM22" s="589"/>
      <c r="LN22" s="434">
        <f t="shared" si="35"/>
        <v>0</v>
      </c>
      <c r="LO22" s="434"/>
      <c r="LP22" s="435"/>
      <c r="LQ22" s="589"/>
      <c r="LR22" s="466"/>
      <c r="LS22" s="467"/>
      <c r="LT22" s="467"/>
      <c r="LU22" s="467"/>
      <c r="LV22" s="468"/>
      <c r="LW22" s="468"/>
      <c r="LX22" s="468"/>
      <c r="LY22" s="468"/>
      <c r="LZ22" s="468"/>
      <c r="MA22" s="468"/>
      <c r="MB22" s="468"/>
      <c r="MC22" s="469"/>
      <c r="MD22" s="484">
        <f t="shared" si="37"/>
        <v>0</v>
      </c>
      <c r="ME22" s="434"/>
      <c r="MF22" s="435"/>
      <c r="MG22" s="435"/>
      <c r="MH22" s="434">
        <f t="shared" si="38"/>
        <v>0</v>
      </c>
      <c r="MI22" s="434"/>
      <c r="MJ22" s="435"/>
      <c r="MK22" s="435"/>
      <c r="ML22" s="434">
        <f t="shared" si="39"/>
        <v>0</v>
      </c>
      <c r="MM22" s="434"/>
      <c r="MN22" s="435"/>
      <c r="MO22" s="436"/>
      <c r="NS22" s="882">
        <f t="shared" si="40"/>
        <v>0</v>
      </c>
      <c r="NT22" s="883"/>
      <c r="NU22" s="884"/>
      <c r="NV22" s="884"/>
      <c r="NW22" s="883">
        <f t="shared" si="41"/>
        <v>0</v>
      </c>
      <c r="NX22" s="883"/>
      <c r="NY22" s="884"/>
      <c r="NZ22" s="885"/>
      <c r="OA22" s="883">
        <f t="shared" si="42"/>
        <v>0</v>
      </c>
      <c r="OB22" s="883"/>
      <c r="OC22" s="884"/>
      <c r="OD22" s="885"/>
      <c r="OE22" s="772"/>
      <c r="OF22" s="773"/>
      <c r="OG22" s="774"/>
      <c r="OH22" s="509"/>
      <c r="OI22" s="510"/>
      <c r="OJ22" s="511"/>
      <c r="OK22" s="484">
        <f t="shared" si="44"/>
        <v>0</v>
      </c>
      <c r="OL22" s="434"/>
      <c r="OM22" s="435"/>
      <c r="ON22" s="435"/>
      <c r="OO22" s="434">
        <f t="shared" si="45"/>
        <v>0</v>
      </c>
      <c r="OP22" s="434"/>
      <c r="OQ22" s="435"/>
      <c r="OR22" s="589"/>
      <c r="OS22" s="434">
        <f t="shared" si="46"/>
        <v>0</v>
      </c>
      <c r="OT22" s="434"/>
      <c r="OU22" s="435"/>
      <c r="OV22" s="589"/>
      <c r="OW22" s="484">
        <f t="shared" si="47"/>
        <v>0</v>
      </c>
      <c r="OX22" s="434"/>
      <c r="OY22" s="435"/>
      <c r="OZ22" s="435"/>
      <c r="PA22" s="434">
        <f t="shared" si="48"/>
        <v>0</v>
      </c>
      <c r="PB22" s="434"/>
      <c r="PC22" s="435"/>
      <c r="PD22" s="435"/>
      <c r="PE22" s="434">
        <f t="shared" si="49"/>
        <v>0</v>
      </c>
      <c r="PF22" s="434"/>
      <c r="PG22" s="435"/>
      <c r="PH22" s="436"/>
    </row>
    <row r="23" spans="3:424" s="100" customFormat="1" ht="19.5" customHeight="1" x14ac:dyDescent="0.15">
      <c r="C23" s="867"/>
      <c r="D23" s="526"/>
      <c r="E23" s="518"/>
      <c r="F23" s="518"/>
      <c r="G23" s="518"/>
      <c r="H23" s="107" t="s">
        <v>31</v>
      </c>
      <c r="I23" s="816"/>
      <c r="J23" s="816"/>
      <c r="K23" s="816"/>
      <c r="L23" s="816"/>
      <c r="M23" s="816"/>
      <c r="N23" s="816"/>
      <c r="O23" s="108" t="s">
        <v>32</v>
      </c>
      <c r="P23" s="768"/>
      <c r="Q23" s="769"/>
      <c r="R23" s="770"/>
      <c r="S23" s="770"/>
      <c r="T23" s="769"/>
      <c r="U23" s="769"/>
      <c r="V23" s="770"/>
      <c r="W23" s="771"/>
      <c r="X23" s="769"/>
      <c r="Y23" s="769"/>
      <c r="Z23" s="770"/>
      <c r="AA23" s="771"/>
      <c r="AB23" s="772"/>
      <c r="AC23" s="773"/>
      <c r="AD23" s="774"/>
      <c r="AE23" s="509"/>
      <c r="AF23" s="510"/>
      <c r="AG23" s="511"/>
      <c r="AH23" s="484">
        <f t="shared" si="0"/>
        <v>0</v>
      </c>
      <c r="AI23" s="434"/>
      <c r="AJ23" s="435"/>
      <c r="AK23" s="435"/>
      <c r="AL23" s="434">
        <f t="shared" si="1"/>
        <v>0</v>
      </c>
      <c r="AM23" s="434"/>
      <c r="AN23" s="435"/>
      <c r="AO23" s="589"/>
      <c r="AP23" s="434">
        <f t="shared" si="2"/>
        <v>0</v>
      </c>
      <c r="AQ23" s="434"/>
      <c r="AR23" s="435"/>
      <c r="AS23" s="589"/>
      <c r="AT23" s="470"/>
      <c r="AU23" s="471"/>
      <c r="AV23" s="471"/>
      <c r="AW23" s="471"/>
      <c r="AX23" s="444"/>
      <c r="AY23" s="444"/>
      <c r="AZ23" s="444"/>
      <c r="BA23" s="444"/>
      <c r="BB23" s="444"/>
      <c r="BC23" s="444"/>
      <c r="BD23" s="444"/>
      <c r="BE23" s="445"/>
      <c r="BF23" s="484">
        <f t="shared" si="13"/>
        <v>0</v>
      </c>
      <c r="BG23" s="434"/>
      <c r="BH23" s="435"/>
      <c r="BI23" s="435"/>
      <c r="BJ23" s="434">
        <f t="shared" si="14"/>
        <v>0</v>
      </c>
      <c r="BK23" s="434"/>
      <c r="BL23" s="435"/>
      <c r="BM23" s="435"/>
      <c r="BN23" s="434">
        <f t="shared" si="15"/>
        <v>0</v>
      </c>
      <c r="BO23" s="434"/>
      <c r="BP23" s="435"/>
      <c r="BQ23" s="436"/>
      <c r="BV23" s="867"/>
      <c r="BW23" s="526"/>
      <c r="BX23" s="518"/>
      <c r="BY23" s="518"/>
      <c r="BZ23" s="518"/>
      <c r="CA23" s="107" t="s">
        <v>31</v>
      </c>
      <c r="CB23" s="816"/>
      <c r="CC23" s="816"/>
      <c r="CD23" s="816"/>
      <c r="CE23" s="816"/>
      <c r="CF23" s="816"/>
      <c r="CG23" s="816"/>
      <c r="CH23" s="108" t="s">
        <v>32</v>
      </c>
      <c r="CI23" s="768"/>
      <c r="CJ23" s="769"/>
      <c r="CK23" s="770"/>
      <c r="CL23" s="770"/>
      <c r="CM23" s="769"/>
      <c r="CN23" s="769"/>
      <c r="CO23" s="770"/>
      <c r="CP23" s="771"/>
      <c r="CQ23" s="769"/>
      <c r="CR23" s="769"/>
      <c r="CS23" s="770"/>
      <c r="CT23" s="771"/>
      <c r="CU23" s="772"/>
      <c r="CV23" s="773"/>
      <c r="CW23" s="774"/>
      <c r="CX23" s="509"/>
      <c r="CY23" s="510"/>
      <c r="CZ23" s="511"/>
      <c r="DA23" s="484">
        <f t="shared" si="3"/>
        <v>0</v>
      </c>
      <c r="DB23" s="434"/>
      <c r="DC23" s="435"/>
      <c r="DD23" s="435"/>
      <c r="DE23" s="434">
        <f t="shared" si="17"/>
        <v>0</v>
      </c>
      <c r="DF23" s="434"/>
      <c r="DG23" s="435"/>
      <c r="DH23" s="589"/>
      <c r="DI23" s="434">
        <f t="shared" si="18"/>
        <v>0</v>
      </c>
      <c r="DJ23" s="434"/>
      <c r="DK23" s="435"/>
      <c r="DL23" s="589"/>
      <c r="DM23" s="466"/>
      <c r="DN23" s="467"/>
      <c r="DO23" s="467"/>
      <c r="DP23" s="467"/>
      <c r="DQ23" s="468"/>
      <c r="DR23" s="468"/>
      <c r="DS23" s="468"/>
      <c r="DT23" s="468"/>
      <c r="DU23" s="468"/>
      <c r="DV23" s="468"/>
      <c r="DW23" s="468"/>
      <c r="DX23" s="469"/>
      <c r="DY23" s="484">
        <f t="shared" si="20"/>
        <v>0</v>
      </c>
      <c r="DZ23" s="434"/>
      <c r="EA23" s="435"/>
      <c r="EB23" s="435"/>
      <c r="EC23" s="434">
        <f t="shared" si="4"/>
        <v>0</v>
      </c>
      <c r="ED23" s="434"/>
      <c r="EE23" s="435"/>
      <c r="EF23" s="435"/>
      <c r="EG23" s="434">
        <f t="shared" si="5"/>
        <v>0</v>
      </c>
      <c r="EH23" s="434"/>
      <c r="EI23" s="435"/>
      <c r="EJ23" s="436"/>
      <c r="EO23" s="867"/>
      <c r="EP23" s="526"/>
      <c r="EQ23" s="518"/>
      <c r="ER23" s="518"/>
      <c r="ES23" s="518"/>
      <c r="ET23" s="107" t="s">
        <v>31</v>
      </c>
      <c r="EU23" s="816"/>
      <c r="EV23" s="816"/>
      <c r="EW23" s="816"/>
      <c r="EX23" s="816"/>
      <c r="EY23" s="816"/>
      <c r="EZ23" s="816"/>
      <c r="FA23" s="108" t="s">
        <v>32</v>
      </c>
      <c r="FB23" s="768"/>
      <c r="FC23" s="769"/>
      <c r="FD23" s="770"/>
      <c r="FE23" s="770"/>
      <c r="FF23" s="769"/>
      <c r="FG23" s="769"/>
      <c r="FH23" s="770"/>
      <c r="FI23" s="771"/>
      <c r="FJ23" s="769"/>
      <c r="FK23" s="769"/>
      <c r="FL23" s="770"/>
      <c r="FM23" s="771"/>
      <c r="FN23" s="772"/>
      <c r="FO23" s="773"/>
      <c r="FP23" s="774"/>
      <c r="FQ23" s="509"/>
      <c r="FR23" s="510"/>
      <c r="FS23" s="511"/>
      <c r="FT23" s="484">
        <f t="shared" si="6"/>
        <v>0</v>
      </c>
      <c r="FU23" s="434"/>
      <c r="FV23" s="435"/>
      <c r="FW23" s="435"/>
      <c r="FX23" s="434">
        <f t="shared" si="22"/>
        <v>0</v>
      </c>
      <c r="FY23" s="434"/>
      <c r="FZ23" s="435"/>
      <c r="GA23" s="589"/>
      <c r="GB23" s="434">
        <f t="shared" si="23"/>
        <v>0</v>
      </c>
      <c r="GC23" s="434"/>
      <c r="GD23" s="435"/>
      <c r="GE23" s="589"/>
      <c r="GF23" s="466"/>
      <c r="GG23" s="467"/>
      <c r="GH23" s="467"/>
      <c r="GI23" s="467"/>
      <c r="GJ23" s="468"/>
      <c r="GK23" s="468"/>
      <c r="GL23" s="468"/>
      <c r="GM23" s="468"/>
      <c r="GN23" s="468"/>
      <c r="GO23" s="468"/>
      <c r="GP23" s="468"/>
      <c r="GQ23" s="469"/>
      <c r="GR23" s="484">
        <f t="shared" si="50"/>
        <v>0</v>
      </c>
      <c r="GS23" s="434"/>
      <c r="GT23" s="435"/>
      <c r="GU23" s="435"/>
      <c r="GV23" s="434">
        <f t="shared" si="51"/>
        <v>0</v>
      </c>
      <c r="GW23" s="434"/>
      <c r="GX23" s="435"/>
      <c r="GY23" s="435"/>
      <c r="GZ23" s="434">
        <f t="shared" si="52"/>
        <v>0</v>
      </c>
      <c r="HA23" s="434"/>
      <c r="HB23" s="435"/>
      <c r="HC23" s="436"/>
      <c r="HH23" s="867"/>
      <c r="HI23" s="526"/>
      <c r="HJ23" s="518"/>
      <c r="HK23" s="518"/>
      <c r="HL23" s="518"/>
      <c r="HM23" s="107" t="s">
        <v>31</v>
      </c>
      <c r="HN23" s="816"/>
      <c r="HO23" s="816"/>
      <c r="HP23" s="816"/>
      <c r="HQ23" s="816"/>
      <c r="HR23" s="816"/>
      <c r="HS23" s="816"/>
      <c r="HT23" s="108" t="s">
        <v>32</v>
      </c>
      <c r="HU23" s="768"/>
      <c r="HV23" s="769"/>
      <c r="HW23" s="770"/>
      <c r="HX23" s="770"/>
      <c r="HY23" s="769"/>
      <c r="HZ23" s="769"/>
      <c r="IA23" s="770"/>
      <c r="IB23" s="771"/>
      <c r="IC23" s="769"/>
      <c r="ID23" s="769"/>
      <c r="IE23" s="770"/>
      <c r="IF23" s="771"/>
      <c r="IG23" s="772"/>
      <c r="IH23" s="773"/>
      <c r="II23" s="774"/>
      <c r="IJ23" s="509"/>
      <c r="IK23" s="510"/>
      <c r="IL23" s="511"/>
      <c r="IM23" s="484">
        <f t="shared" si="7"/>
        <v>0</v>
      </c>
      <c r="IN23" s="434"/>
      <c r="IO23" s="435"/>
      <c r="IP23" s="435"/>
      <c r="IQ23" s="434">
        <f t="shared" si="29"/>
        <v>0</v>
      </c>
      <c r="IR23" s="434"/>
      <c r="IS23" s="435"/>
      <c r="IT23" s="589"/>
      <c r="IU23" s="434">
        <f t="shared" si="30"/>
        <v>0</v>
      </c>
      <c r="IV23" s="434"/>
      <c r="IW23" s="435"/>
      <c r="IX23" s="589"/>
      <c r="IY23" s="466"/>
      <c r="IZ23" s="467"/>
      <c r="JA23" s="467"/>
      <c r="JB23" s="467"/>
      <c r="JC23" s="468"/>
      <c r="JD23" s="468"/>
      <c r="JE23" s="468"/>
      <c r="JF23" s="468"/>
      <c r="JG23" s="468"/>
      <c r="JH23" s="468"/>
      <c r="JI23" s="468"/>
      <c r="JJ23" s="469"/>
      <c r="JK23" s="484">
        <f t="shared" si="32"/>
        <v>0</v>
      </c>
      <c r="JL23" s="434"/>
      <c r="JM23" s="435"/>
      <c r="JN23" s="435"/>
      <c r="JO23" s="434">
        <f t="shared" si="8"/>
        <v>0</v>
      </c>
      <c r="JP23" s="434"/>
      <c r="JQ23" s="435"/>
      <c r="JR23" s="435"/>
      <c r="JS23" s="434">
        <f t="shared" si="9"/>
        <v>0</v>
      </c>
      <c r="JT23" s="434"/>
      <c r="JU23" s="435"/>
      <c r="JV23" s="436"/>
      <c r="KA23" s="867"/>
      <c r="KB23" s="526"/>
      <c r="KC23" s="518"/>
      <c r="KD23" s="518"/>
      <c r="KE23" s="518"/>
      <c r="KF23" s="107" t="s">
        <v>31</v>
      </c>
      <c r="KG23" s="816"/>
      <c r="KH23" s="816"/>
      <c r="KI23" s="816"/>
      <c r="KJ23" s="816"/>
      <c r="KK23" s="816"/>
      <c r="KL23" s="816"/>
      <c r="KM23" s="108" t="s">
        <v>32</v>
      </c>
      <c r="KN23" s="768"/>
      <c r="KO23" s="769"/>
      <c r="KP23" s="770"/>
      <c r="KQ23" s="770"/>
      <c r="KR23" s="769"/>
      <c r="KS23" s="769"/>
      <c r="KT23" s="770"/>
      <c r="KU23" s="771"/>
      <c r="KV23" s="769"/>
      <c r="KW23" s="769"/>
      <c r="KX23" s="770"/>
      <c r="KY23" s="771"/>
      <c r="KZ23" s="772"/>
      <c r="LA23" s="773"/>
      <c r="LB23" s="774"/>
      <c r="LC23" s="509"/>
      <c r="LD23" s="510"/>
      <c r="LE23" s="511"/>
      <c r="LF23" s="484">
        <f t="shared" si="10"/>
        <v>0</v>
      </c>
      <c r="LG23" s="434"/>
      <c r="LH23" s="435"/>
      <c r="LI23" s="435"/>
      <c r="LJ23" s="434">
        <f t="shared" si="34"/>
        <v>0</v>
      </c>
      <c r="LK23" s="434"/>
      <c r="LL23" s="435"/>
      <c r="LM23" s="589"/>
      <c r="LN23" s="434">
        <f t="shared" si="35"/>
        <v>0</v>
      </c>
      <c r="LO23" s="434"/>
      <c r="LP23" s="435"/>
      <c r="LQ23" s="589"/>
      <c r="LR23" s="466"/>
      <c r="LS23" s="467"/>
      <c r="LT23" s="467"/>
      <c r="LU23" s="467"/>
      <c r="LV23" s="468"/>
      <c r="LW23" s="468"/>
      <c r="LX23" s="468"/>
      <c r="LY23" s="468"/>
      <c r="LZ23" s="468"/>
      <c r="MA23" s="468"/>
      <c r="MB23" s="468"/>
      <c r="MC23" s="469"/>
      <c r="MD23" s="484">
        <f t="shared" si="37"/>
        <v>0</v>
      </c>
      <c r="ME23" s="434"/>
      <c r="MF23" s="435"/>
      <c r="MG23" s="435"/>
      <c r="MH23" s="434">
        <f t="shared" si="38"/>
        <v>0</v>
      </c>
      <c r="MI23" s="434"/>
      <c r="MJ23" s="435"/>
      <c r="MK23" s="435"/>
      <c r="ML23" s="434">
        <f t="shared" si="39"/>
        <v>0</v>
      </c>
      <c r="MM23" s="434"/>
      <c r="MN23" s="435"/>
      <c r="MO23" s="436"/>
      <c r="NS23" s="882">
        <f t="shared" si="40"/>
        <v>0</v>
      </c>
      <c r="NT23" s="883"/>
      <c r="NU23" s="884"/>
      <c r="NV23" s="884"/>
      <c r="NW23" s="883">
        <f t="shared" si="41"/>
        <v>0</v>
      </c>
      <c r="NX23" s="883"/>
      <c r="NY23" s="884"/>
      <c r="NZ23" s="885"/>
      <c r="OA23" s="883">
        <f t="shared" si="42"/>
        <v>0</v>
      </c>
      <c r="OB23" s="883"/>
      <c r="OC23" s="884"/>
      <c r="OD23" s="885"/>
      <c r="OE23" s="772"/>
      <c r="OF23" s="773"/>
      <c r="OG23" s="774"/>
      <c r="OH23" s="509"/>
      <c r="OI23" s="510"/>
      <c r="OJ23" s="511"/>
      <c r="OK23" s="484">
        <f t="shared" si="44"/>
        <v>0</v>
      </c>
      <c r="OL23" s="434"/>
      <c r="OM23" s="435"/>
      <c r="ON23" s="435"/>
      <c r="OO23" s="434">
        <f t="shared" si="45"/>
        <v>0</v>
      </c>
      <c r="OP23" s="434"/>
      <c r="OQ23" s="435"/>
      <c r="OR23" s="589"/>
      <c r="OS23" s="434">
        <f t="shared" si="46"/>
        <v>0</v>
      </c>
      <c r="OT23" s="434"/>
      <c r="OU23" s="435"/>
      <c r="OV23" s="589"/>
      <c r="OW23" s="484">
        <f t="shared" si="47"/>
        <v>0</v>
      </c>
      <c r="OX23" s="434"/>
      <c r="OY23" s="435"/>
      <c r="OZ23" s="435"/>
      <c r="PA23" s="434">
        <f t="shared" si="48"/>
        <v>0</v>
      </c>
      <c r="PB23" s="434"/>
      <c r="PC23" s="435"/>
      <c r="PD23" s="435"/>
      <c r="PE23" s="434">
        <f t="shared" si="49"/>
        <v>0</v>
      </c>
      <c r="PF23" s="434"/>
      <c r="PG23" s="435"/>
      <c r="PH23" s="436"/>
    </row>
    <row r="24" spans="3:424" s="100" customFormat="1" ht="19.5" customHeight="1" x14ac:dyDescent="0.15">
      <c r="C24" s="867"/>
      <c r="D24" s="526"/>
      <c r="E24" s="518"/>
      <c r="F24" s="518"/>
      <c r="G24" s="518"/>
      <c r="H24" s="107" t="s">
        <v>31</v>
      </c>
      <c r="I24" s="816"/>
      <c r="J24" s="816"/>
      <c r="K24" s="816"/>
      <c r="L24" s="816"/>
      <c r="M24" s="816"/>
      <c r="N24" s="816"/>
      <c r="O24" s="108" t="s">
        <v>32</v>
      </c>
      <c r="P24" s="768"/>
      <c r="Q24" s="769"/>
      <c r="R24" s="770"/>
      <c r="S24" s="770"/>
      <c r="T24" s="769"/>
      <c r="U24" s="769"/>
      <c r="V24" s="770"/>
      <c r="W24" s="771"/>
      <c r="X24" s="769"/>
      <c r="Y24" s="769"/>
      <c r="Z24" s="770"/>
      <c r="AA24" s="771"/>
      <c r="AB24" s="772"/>
      <c r="AC24" s="773"/>
      <c r="AD24" s="774"/>
      <c r="AE24" s="509"/>
      <c r="AF24" s="510"/>
      <c r="AG24" s="511"/>
      <c r="AH24" s="484">
        <f t="shared" si="0"/>
        <v>0</v>
      </c>
      <c r="AI24" s="434"/>
      <c r="AJ24" s="435"/>
      <c r="AK24" s="435"/>
      <c r="AL24" s="434">
        <f t="shared" si="1"/>
        <v>0</v>
      </c>
      <c r="AM24" s="434"/>
      <c r="AN24" s="435"/>
      <c r="AO24" s="589"/>
      <c r="AP24" s="434">
        <f t="shared" si="2"/>
        <v>0</v>
      </c>
      <c r="AQ24" s="434"/>
      <c r="AR24" s="435"/>
      <c r="AS24" s="589"/>
      <c r="AT24" s="470"/>
      <c r="AU24" s="471"/>
      <c r="AV24" s="471"/>
      <c r="AW24" s="471"/>
      <c r="AX24" s="444"/>
      <c r="AY24" s="444"/>
      <c r="AZ24" s="444"/>
      <c r="BA24" s="444"/>
      <c r="BB24" s="444"/>
      <c r="BC24" s="444"/>
      <c r="BD24" s="444"/>
      <c r="BE24" s="445"/>
      <c r="BF24" s="484">
        <f t="shared" si="13"/>
        <v>0</v>
      </c>
      <c r="BG24" s="434"/>
      <c r="BH24" s="435"/>
      <c r="BI24" s="435"/>
      <c r="BJ24" s="434">
        <f t="shared" si="14"/>
        <v>0</v>
      </c>
      <c r="BK24" s="434"/>
      <c r="BL24" s="435"/>
      <c r="BM24" s="435"/>
      <c r="BN24" s="434">
        <f t="shared" si="15"/>
        <v>0</v>
      </c>
      <c r="BO24" s="434"/>
      <c r="BP24" s="435"/>
      <c r="BQ24" s="436"/>
      <c r="BV24" s="867"/>
      <c r="BW24" s="526"/>
      <c r="BX24" s="518"/>
      <c r="BY24" s="518"/>
      <c r="BZ24" s="518"/>
      <c r="CA24" s="107" t="s">
        <v>31</v>
      </c>
      <c r="CB24" s="816"/>
      <c r="CC24" s="816"/>
      <c r="CD24" s="816"/>
      <c r="CE24" s="816"/>
      <c r="CF24" s="816"/>
      <c r="CG24" s="816"/>
      <c r="CH24" s="108" t="s">
        <v>32</v>
      </c>
      <c r="CI24" s="768"/>
      <c r="CJ24" s="769"/>
      <c r="CK24" s="770"/>
      <c r="CL24" s="770"/>
      <c r="CM24" s="769"/>
      <c r="CN24" s="769"/>
      <c r="CO24" s="770"/>
      <c r="CP24" s="771"/>
      <c r="CQ24" s="769"/>
      <c r="CR24" s="769"/>
      <c r="CS24" s="770"/>
      <c r="CT24" s="771"/>
      <c r="CU24" s="772"/>
      <c r="CV24" s="773"/>
      <c r="CW24" s="774"/>
      <c r="CX24" s="509"/>
      <c r="CY24" s="510"/>
      <c r="CZ24" s="511"/>
      <c r="DA24" s="484">
        <f t="shared" si="3"/>
        <v>0</v>
      </c>
      <c r="DB24" s="434"/>
      <c r="DC24" s="435"/>
      <c r="DD24" s="435"/>
      <c r="DE24" s="434">
        <f t="shared" si="17"/>
        <v>0</v>
      </c>
      <c r="DF24" s="434"/>
      <c r="DG24" s="435"/>
      <c r="DH24" s="589"/>
      <c r="DI24" s="434">
        <f t="shared" si="18"/>
        <v>0</v>
      </c>
      <c r="DJ24" s="434"/>
      <c r="DK24" s="435"/>
      <c r="DL24" s="589"/>
      <c r="DM24" s="466"/>
      <c r="DN24" s="467"/>
      <c r="DO24" s="467"/>
      <c r="DP24" s="467"/>
      <c r="DQ24" s="468"/>
      <c r="DR24" s="468"/>
      <c r="DS24" s="468"/>
      <c r="DT24" s="468"/>
      <c r="DU24" s="468"/>
      <c r="DV24" s="468"/>
      <c r="DW24" s="468"/>
      <c r="DX24" s="469"/>
      <c r="DY24" s="484">
        <f t="shared" si="20"/>
        <v>0</v>
      </c>
      <c r="DZ24" s="434"/>
      <c r="EA24" s="435"/>
      <c r="EB24" s="435"/>
      <c r="EC24" s="434">
        <f t="shared" si="4"/>
        <v>0</v>
      </c>
      <c r="ED24" s="434"/>
      <c r="EE24" s="435"/>
      <c r="EF24" s="435"/>
      <c r="EG24" s="434">
        <f t="shared" si="5"/>
        <v>0</v>
      </c>
      <c r="EH24" s="434"/>
      <c r="EI24" s="435"/>
      <c r="EJ24" s="436"/>
      <c r="EO24" s="867"/>
      <c r="EP24" s="526"/>
      <c r="EQ24" s="518"/>
      <c r="ER24" s="518"/>
      <c r="ES24" s="518"/>
      <c r="ET24" s="107" t="s">
        <v>31</v>
      </c>
      <c r="EU24" s="816"/>
      <c r="EV24" s="816"/>
      <c r="EW24" s="816"/>
      <c r="EX24" s="816"/>
      <c r="EY24" s="816"/>
      <c r="EZ24" s="816"/>
      <c r="FA24" s="108" t="s">
        <v>32</v>
      </c>
      <c r="FB24" s="768"/>
      <c r="FC24" s="769"/>
      <c r="FD24" s="770"/>
      <c r="FE24" s="770"/>
      <c r="FF24" s="769"/>
      <c r="FG24" s="769"/>
      <c r="FH24" s="770"/>
      <c r="FI24" s="771"/>
      <c r="FJ24" s="769"/>
      <c r="FK24" s="769"/>
      <c r="FL24" s="770"/>
      <c r="FM24" s="771"/>
      <c r="FN24" s="772"/>
      <c r="FO24" s="773"/>
      <c r="FP24" s="774"/>
      <c r="FQ24" s="509"/>
      <c r="FR24" s="510"/>
      <c r="FS24" s="511"/>
      <c r="FT24" s="484">
        <f t="shared" si="6"/>
        <v>0</v>
      </c>
      <c r="FU24" s="434"/>
      <c r="FV24" s="435"/>
      <c r="FW24" s="435"/>
      <c r="FX24" s="434">
        <f t="shared" si="22"/>
        <v>0</v>
      </c>
      <c r="FY24" s="434"/>
      <c r="FZ24" s="435"/>
      <c r="GA24" s="589"/>
      <c r="GB24" s="434">
        <f t="shared" si="23"/>
        <v>0</v>
      </c>
      <c r="GC24" s="434"/>
      <c r="GD24" s="435"/>
      <c r="GE24" s="589"/>
      <c r="GF24" s="466"/>
      <c r="GG24" s="467"/>
      <c r="GH24" s="467"/>
      <c r="GI24" s="467"/>
      <c r="GJ24" s="468"/>
      <c r="GK24" s="468"/>
      <c r="GL24" s="468"/>
      <c r="GM24" s="468"/>
      <c r="GN24" s="468"/>
      <c r="GO24" s="468"/>
      <c r="GP24" s="468"/>
      <c r="GQ24" s="469"/>
      <c r="GR24" s="484">
        <f t="shared" si="50"/>
        <v>0</v>
      </c>
      <c r="GS24" s="434"/>
      <c r="GT24" s="435"/>
      <c r="GU24" s="435"/>
      <c r="GV24" s="434">
        <f t="shared" si="51"/>
        <v>0</v>
      </c>
      <c r="GW24" s="434"/>
      <c r="GX24" s="435"/>
      <c r="GY24" s="435"/>
      <c r="GZ24" s="434">
        <f t="shared" si="52"/>
        <v>0</v>
      </c>
      <c r="HA24" s="434"/>
      <c r="HB24" s="435"/>
      <c r="HC24" s="436"/>
      <c r="HH24" s="867"/>
      <c r="HI24" s="526"/>
      <c r="HJ24" s="518"/>
      <c r="HK24" s="518"/>
      <c r="HL24" s="518"/>
      <c r="HM24" s="107" t="s">
        <v>31</v>
      </c>
      <c r="HN24" s="816"/>
      <c r="HO24" s="816"/>
      <c r="HP24" s="816"/>
      <c r="HQ24" s="816"/>
      <c r="HR24" s="816"/>
      <c r="HS24" s="816"/>
      <c r="HT24" s="108" t="s">
        <v>32</v>
      </c>
      <c r="HU24" s="768"/>
      <c r="HV24" s="769"/>
      <c r="HW24" s="770"/>
      <c r="HX24" s="770"/>
      <c r="HY24" s="769"/>
      <c r="HZ24" s="769"/>
      <c r="IA24" s="770"/>
      <c r="IB24" s="771"/>
      <c r="IC24" s="769"/>
      <c r="ID24" s="769"/>
      <c r="IE24" s="770"/>
      <c r="IF24" s="771"/>
      <c r="IG24" s="772"/>
      <c r="IH24" s="773"/>
      <c r="II24" s="774"/>
      <c r="IJ24" s="509"/>
      <c r="IK24" s="510"/>
      <c r="IL24" s="511"/>
      <c r="IM24" s="484">
        <f t="shared" si="7"/>
        <v>0</v>
      </c>
      <c r="IN24" s="434"/>
      <c r="IO24" s="435"/>
      <c r="IP24" s="435"/>
      <c r="IQ24" s="434">
        <f t="shared" si="29"/>
        <v>0</v>
      </c>
      <c r="IR24" s="434"/>
      <c r="IS24" s="435"/>
      <c r="IT24" s="589"/>
      <c r="IU24" s="434">
        <f t="shared" si="30"/>
        <v>0</v>
      </c>
      <c r="IV24" s="434"/>
      <c r="IW24" s="435"/>
      <c r="IX24" s="589"/>
      <c r="IY24" s="466"/>
      <c r="IZ24" s="467"/>
      <c r="JA24" s="467"/>
      <c r="JB24" s="467"/>
      <c r="JC24" s="468"/>
      <c r="JD24" s="468"/>
      <c r="JE24" s="468"/>
      <c r="JF24" s="468"/>
      <c r="JG24" s="468"/>
      <c r="JH24" s="468"/>
      <c r="JI24" s="468"/>
      <c r="JJ24" s="469"/>
      <c r="JK24" s="484">
        <f t="shared" si="32"/>
        <v>0</v>
      </c>
      <c r="JL24" s="434"/>
      <c r="JM24" s="435"/>
      <c r="JN24" s="435"/>
      <c r="JO24" s="434">
        <f t="shared" si="8"/>
        <v>0</v>
      </c>
      <c r="JP24" s="434"/>
      <c r="JQ24" s="435"/>
      <c r="JR24" s="435"/>
      <c r="JS24" s="434">
        <f t="shared" si="9"/>
        <v>0</v>
      </c>
      <c r="JT24" s="434"/>
      <c r="JU24" s="435"/>
      <c r="JV24" s="436"/>
      <c r="KA24" s="867"/>
      <c r="KB24" s="526"/>
      <c r="KC24" s="518"/>
      <c r="KD24" s="518"/>
      <c r="KE24" s="518"/>
      <c r="KF24" s="107" t="s">
        <v>31</v>
      </c>
      <c r="KG24" s="816"/>
      <c r="KH24" s="816"/>
      <c r="KI24" s="816"/>
      <c r="KJ24" s="816"/>
      <c r="KK24" s="816"/>
      <c r="KL24" s="816"/>
      <c r="KM24" s="108" t="s">
        <v>32</v>
      </c>
      <c r="KN24" s="768"/>
      <c r="KO24" s="769"/>
      <c r="KP24" s="770"/>
      <c r="KQ24" s="770"/>
      <c r="KR24" s="769"/>
      <c r="KS24" s="769"/>
      <c r="KT24" s="770"/>
      <c r="KU24" s="771"/>
      <c r="KV24" s="769"/>
      <c r="KW24" s="769"/>
      <c r="KX24" s="770"/>
      <c r="KY24" s="771"/>
      <c r="KZ24" s="772"/>
      <c r="LA24" s="773"/>
      <c r="LB24" s="774"/>
      <c r="LC24" s="509"/>
      <c r="LD24" s="510"/>
      <c r="LE24" s="511"/>
      <c r="LF24" s="484">
        <f t="shared" si="10"/>
        <v>0</v>
      </c>
      <c r="LG24" s="434"/>
      <c r="LH24" s="435"/>
      <c r="LI24" s="435"/>
      <c r="LJ24" s="434">
        <f t="shared" si="34"/>
        <v>0</v>
      </c>
      <c r="LK24" s="434"/>
      <c r="LL24" s="435"/>
      <c r="LM24" s="589"/>
      <c r="LN24" s="434">
        <f t="shared" si="35"/>
        <v>0</v>
      </c>
      <c r="LO24" s="434"/>
      <c r="LP24" s="435"/>
      <c r="LQ24" s="589"/>
      <c r="LR24" s="466"/>
      <c r="LS24" s="467"/>
      <c r="LT24" s="467"/>
      <c r="LU24" s="467"/>
      <c r="LV24" s="468"/>
      <c r="LW24" s="468"/>
      <c r="LX24" s="468"/>
      <c r="LY24" s="468"/>
      <c r="LZ24" s="468"/>
      <c r="MA24" s="468"/>
      <c r="MB24" s="468"/>
      <c r="MC24" s="469"/>
      <c r="MD24" s="484">
        <f t="shared" si="37"/>
        <v>0</v>
      </c>
      <c r="ME24" s="434"/>
      <c r="MF24" s="435"/>
      <c r="MG24" s="435"/>
      <c r="MH24" s="434">
        <f t="shared" si="38"/>
        <v>0</v>
      </c>
      <c r="MI24" s="434"/>
      <c r="MJ24" s="435"/>
      <c r="MK24" s="435"/>
      <c r="ML24" s="434">
        <f t="shared" si="39"/>
        <v>0</v>
      </c>
      <c r="MM24" s="434"/>
      <c r="MN24" s="435"/>
      <c r="MO24" s="436"/>
      <c r="NS24" s="882">
        <f t="shared" si="40"/>
        <v>0</v>
      </c>
      <c r="NT24" s="883"/>
      <c r="NU24" s="884"/>
      <c r="NV24" s="884"/>
      <c r="NW24" s="883">
        <f t="shared" si="41"/>
        <v>0</v>
      </c>
      <c r="NX24" s="883"/>
      <c r="NY24" s="884"/>
      <c r="NZ24" s="885"/>
      <c r="OA24" s="883">
        <f t="shared" si="42"/>
        <v>0</v>
      </c>
      <c r="OB24" s="883"/>
      <c r="OC24" s="884"/>
      <c r="OD24" s="885"/>
      <c r="OE24" s="772"/>
      <c r="OF24" s="773"/>
      <c r="OG24" s="774"/>
      <c r="OH24" s="509"/>
      <c r="OI24" s="510"/>
      <c r="OJ24" s="511"/>
      <c r="OK24" s="484">
        <f t="shared" si="44"/>
        <v>0</v>
      </c>
      <c r="OL24" s="434"/>
      <c r="OM24" s="435"/>
      <c r="ON24" s="435"/>
      <c r="OO24" s="434">
        <f t="shared" si="45"/>
        <v>0</v>
      </c>
      <c r="OP24" s="434"/>
      <c r="OQ24" s="435"/>
      <c r="OR24" s="589"/>
      <c r="OS24" s="434">
        <f t="shared" si="46"/>
        <v>0</v>
      </c>
      <c r="OT24" s="434"/>
      <c r="OU24" s="435"/>
      <c r="OV24" s="589"/>
      <c r="OW24" s="484">
        <f t="shared" si="47"/>
        <v>0</v>
      </c>
      <c r="OX24" s="434"/>
      <c r="OY24" s="435"/>
      <c r="OZ24" s="435"/>
      <c r="PA24" s="434">
        <f t="shared" si="48"/>
        <v>0</v>
      </c>
      <c r="PB24" s="434"/>
      <c r="PC24" s="435"/>
      <c r="PD24" s="435"/>
      <c r="PE24" s="434">
        <f t="shared" si="49"/>
        <v>0</v>
      </c>
      <c r="PF24" s="434"/>
      <c r="PG24" s="435"/>
      <c r="PH24" s="436"/>
    </row>
    <row r="25" spans="3:424"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801"/>
      <c r="AC25" s="802"/>
      <c r="AD25" s="803"/>
      <c r="AE25" s="477"/>
      <c r="AF25" s="478"/>
      <c r="AG25" s="479"/>
      <c r="AH25" s="484">
        <f>SUM(AH9:AK24)</f>
        <v>0</v>
      </c>
      <c r="AI25" s="434"/>
      <c r="AJ25" s="435"/>
      <c r="AK25" s="435"/>
      <c r="AL25" s="434">
        <f>SUM(AL9:AO24)</f>
        <v>0</v>
      </c>
      <c r="AM25" s="434"/>
      <c r="AN25" s="435"/>
      <c r="AO25" s="589"/>
      <c r="AP25" s="434">
        <f>SUM(AP9:AS24)</f>
        <v>0</v>
      </c>
      <c r="AQ25" s="434"/>
      <c r="AR25" s="435"/>
      <c r="AS25" s="589"/>
      <c r="AT25" s="472"/>
      <c r="AU25" s="473"/>
      <c r="AV25" s="473"/>
      <c r="AW25" s="473"/>
      <c r="AX25" s="474"/>
      <c r="AY25" s="474"/>
      <c r="AZ25" s="474"/>
      <c r="BA25" s="474"/>
      <c r="BB25" s="474"/>
      <c r="BC25" s="474"/>
      <c r="BD25" s="474"/>
      <c r="BE25" s="475"/>
      <c r="BF25" s="484">
        <f>SUM(BF9:BI24)</f>
        <v>0</v>
      </c>
      <c r="BG25" s="434"/>
      <c r="BH25" s="435"/>
      <c r="BI25" s="435"/>
      <c r="BJ25" s="434">
        <f>SUM(BJ9:BM24)</f>
        <v>0</v>
      </c>
      <c r="BK25" s="434"/>
      <c r="BL25" s="435"/>
      <c r="BM25" s="435"/>
      <c r="BN25" s="434">
        <f>SUM(BN9:BQ24)</f>
        <v>0</v>
      </c>
      <c r="BO25" s="434"/>
      <c r="BP25" s="435"/>
      <c r="BQ25" s="436"/>
      <c r="BV25" s="867"/>
      <c r="BW25" s="526"/>
      <c r="BX25" s="755" t="s">
        <v>105</v>
      </c>
      <c r="BY25" s="755"/>
      <c r="BZ25" s="755"/>
      <c r="CA25" s="755"/>
      <c r="CB25" s="755"/>
      <c r="CC25" s="755"/>
      <c r="CD25" s="755"/>
      <c r="CE25" s="755"/>
      <c r="CF25" s="755"/>
      <c r="CG25" s="755"/>
      <c r="CH25" s="755"/>
      <c r="CI25" s="776"/>
      <c r="CJ25" s="777"/>
      <c r="CK25" s="778"/>
      <c r="CL25" s="778"/>
      <c r="CM25" s="777"/>
      <c r="CN25" s="777"/>
      <c r="CO25" s="778"/>
      <c r="CP25" s="800"/>
      <c r="CQ25" s="777"/>
      <c r="CR25" s="777"/>
      <c r="CS25" s="778"/>
      <c r="CT25" s="800"/>
      <c r="CU25" s="801"/>
      <c r="CV25" s="802"/>
      <c r="CW25" s="803"/>
      <c r="CX25" s="477"/>
      <c r="CY25" s="478"/>
      <c r="CZ25" s="479"/>
      <c r="DA25" s="484">
        <f>SUM(DA9:DD24)</f>
        <v>0</v>
      </c>
      <c r="DB25" s="434"/>
      <c r="DC25" s="435"/>
      <c r="DD25" s="435"/>
      <c r="DE25" s="434">
        <f>SUM(DE9:DH24)</f>
        <v>0</v>
      </c>
      <c r="DF25" s="434"/>
      <c r="DG25" s="435"/>
      <c r="DH25" s="589"/>
      <c r="DI25" s="434">
        <f>SUM(DI9:DL24)</f>
        <v>0</v>
      </c>
      <c r="DJ25" s="434"/>
      <c r="DK25" s="435"/>
      <c r="DL25" s="589"/>
      <c r="DM25" s="814"/>
      <c r="DN25" s="815"/>
      <c r="DO25" s="815"/>
      <c r="DP25" s="815"/>
      <c r="DQ25" s="750"/>
      <c r="DR25" s="750"/>
      <c r="DS25" s="750"/>
      <c r="DT25" s="750"/>
      <c r="DU25" s="750"/>
      <c r="DV25" s="750"/>
      <c r="DW25" s="750"/>
      <c r="DX25" s="751"/>
      <c r="DY25" s="484">
        <f>SUM(DY9:EB24)</f>
        <v>0</v>
      </c>
      <c r="DZ25" s="434"/>
      <c r="EA25" s="435"/>
      <c r="EB25" s="435"/>
      <c r="EC25" s="434">
        <f>SUM(EC9:EF24)</f>
        <v>0</v>
      </c>
      <c r="ED25" s="434"/>
      <c r="EE25" s="435"/>
      <c r="EF25" s="435"/>
      <c r="EG25" s="434">
        <f>SUM(EG9:EJ24)</f>
        <v>0</v>
      </c>
      <c r="EH25" s="434"/>
      <c r="EI25" s="435"/>
      <c r="EJ25" s="436"/>
      <c r="EO25" s="867"/>
      <c r="EP25" s="526"/>
      <c r="EQ25" s="755" t="s">
        <v>105</v>
      </c>
      <c r="ER25" s="755"/>
      <c r="ES25" s="755"/>
      <c r="ET25" s="755"/>
      <c r="EU25" s="755"/>
      <c r="EV25" s="755"/>
      <c r="EW25" s="755"/>
      <c r="EX25" s="755"/>
      <c r="EY25" s="755"/>
      <c r="EZ25" s="755"/>
      <c r="FA25" s="755"/>
      <c r="FB25" s="776"/>
      <c r="FC25" s="777"/>
      <c r="FD25" s="778"/>
      <c r="FE25" s="778"/>
      <c r="FF25" s="777"/>
      <c r="FG25" s="777"/>
      <c r="FH25" s="778"/>
      <c r="FI25" s="800"/>
      <c r="FJ25" s="777"/>
      <c r="FK25" s="777"/>
      <c r="FL25" s="778"/>
      <c r="FM25" s="800"/>
      <c r="FN25" s="801"/>
      <c r="FO25" s="802"/>
      <c r="FP25" s="803"/>
      <c r="FQ25" s="477"/>
      <c r="FR25" s="478"/>
      <c r="FS25" s="479"/>
      <c r="FT25" s="484">
        <f>SUM(FT9:FW24)</f>
        <v>0</v>
      </c>
      <c r="FU25" s="434"/>
      <c r="FV25" s="435"/>
      <c r="FW25" s="435"/>
      <c r="FX25" s="434">
        <f>SUM(FX9:GA24)</f>
        <v>0</v>
      </c>
      <c r="FY25" s="434"/>
      <c r="FZ25" s="435"/>
      <c r="GA25" s="589"/>
      <c r="GB25" s="434">
        <f>SUM(GB9:GE24)</f>
        <v>0</v>
      </c>
      <c r="GC25" s="434"/>
      <c r="GD25" s="435"/>
      <c r="GE25" s="589"/>
      <c r="GF25" s="814"/>
      <c r="GG25" s="815"/>
      <c r="GH25" s="815"/>
      <c r="GI25" s="815"/>
      <c r="GJ25" s="750"/>
      <c r="GK25" s="750"/>
      <c r="GL25" s="750"/>
      <c r="GM25" s="750"/>
      <c r="GN25" s="750"/>
      <c r="GO25" s="750"/>
      <c r="GP25" s="750"/>
      <c r="GQ25" s="751"/>
      <c r="GR25" s="484">
        <f>SUM(GR9:GU24)</f>
        <v>0</v>
      </c>
      <c r="GS25" s="434"/>
      <c r="GT25" s="435"/>
      <c r="GU25" s="435"/>
      <c r="GV25" s="434">
        <f>SUM(GV9:GY24)</f>
        <v>0</v>
      </c>
      <c r="GW25" s="434"/>
      <c r="GX25" s="435"/>
      <c r="GY25" s="435"/>
      <c r="GZ25" s="434">
        <f>SUM(GZ9:HC24)</f>
        <v>0</v>
      </c>
      <c r="HA25" s="434"/>
      <c r="HB25" s="435"/>
      <c r="HC25" s="436"/>
      <c r="HH25" s="867"/>
      <c r="HI25" s="526"/>
      <c r="HJ25" s="755" t="s">
        <v>105</v>
      </c>
      <c r="HK25" s="755"/>
      <c r="HL25" s="755"/>
      <c r="HM25" s="755"/>
      <c r="HN25" s="755"/>
      <c r="HO25" s="755"/>
      <c r="HP25" s="755"/>
      <c r="HQ25" s="755"/>
      <c r="HR25" s="755"/>
      <c r="HS25" s="755"/>
      <c r="HT25" s="755"/>
      <c r="HU25" s="776"/>
      <c r="HV25" s="777"/>
      <c r="HW25" s="778"/>
      <c r="HX25" s="778"/>
      <c r="HY25" s="777"/>
      <c r="HZ25" s="777"/>
      <c r="IA25" s="778"/>
      <c r="IB25" s="800"/>
      <c r="IC25" s="777"/>
      <c r="ID25" s="777"/>
      <c r="IE25" s="778"/>
      <c r="IF25" s="800"/>
      <c r="IG25" s="801"/>
      <c r="IH25" s="802"/>
      <c r="II25" s="803"/>
      <c r="IJ25" s="477"/>
      <c r="IK25" s="478"/>
      <c r="IL25" s="479"/>
      <c r="IM25" s="484">
        <f>SUM(IM9:IP24)</f>
        <v>0</v>
      </c>
      <c r="IN25" s="434"/>
      <c r="IO25" s="435"/>
      <c r="IP25" s="435"/>
      <c r="IQ25" s="434">
        <f>SUM(IQ9:IT24)</f>
        <v>0</v>
      </c>
      <c r="IR25" s="434"/>
      <c r="IS25" s="435"/>
      <c r="IT25" s="589"/>
      <c r="IU25" s="434">
        <f>SUM(IU9:IX24)</f>
        <v>0</v>
      </c>
      <c r="IV25" s="434"/>
      <c r="IW25" s="435"/>
      <c r="IX25" s="589"/>
      <c r="IY25" s="814"/>
      <c r="IZ25" s="815"/>
      <c r="JA25" s="815"/>
      <c r="JB25" s="815"/>
      <c r="JC25" s="750"/>
      <c r="JD25" s="750"/>
      <c r="JE25" s="750"/>
      <c r="JF25" s="750"/>
      <c r="JG25" s="750"/>
      <c r="JH25" s="750"/>
      <c r="JI25" s="750"/>
      <c r="JJ25" s="751"/>
      <c r="JK25" s="484">
        <f>SUM(JK9:JN24)</f>
        <v>0</v>
      </c>
      <c r="JL25" s="434"/>
      <c r="JM25" s="435"/>
      <c r="JN25" s="435"/>
      <c r="JO25" s="434">
        <f>SUM(JO9:JR24)</f>
        <v>0</v>
      </c>
      <c r="JP25" s="434"/>
      <c r="JQ25" s="435"/>
      <c r="JR25" s="435"/>
      <c r="JS25" s="434">
        <f>SUM(JS9:JV24)</f>
        <v>0</v>
      </c>
      <c r="JT25" s="434"/>
      <c r="JU25" s="435"/>
      <c r="JV25" s="436"/>
      <c r="KA25" s="867"/>
      <c r="KB25" s="526"/>
      <c r="KC25" s="755" t="s">
        <v>105</v>
      </c>
      <c r="KD25" s="755"/>
      <c r="KE25" s="755"/>
      <c r="KF25" s="755"/>
      <c r="KG25" s="755"/>
      <c r="KH25" s="755"/>
      <c r="KI25" s="755"/>
      <c r="KJ25" s="755"/>
      <c r="KK25" s="755"/>
      <c r="KL25" s="755"/>
      <c r="KM25" s="755"/>
      <c r="KN25" s="776"/>
      <c r="KO25" s="777"/>
      <c r="KP25" s="778"/>
      <c r="KQ25" s="778"/>
      <c r="KR25" s="777"/>
      <c r="KS25" s="777"/>
      <c r="KT25" s="778"/>
      <c r="KU25" s="800"/>
      <c r="KV25" s="777"/>
      <c r="KW25" s="777"/>
      <c r="KX25" s="778"/>
      <c r="KY25" s="800"/>
      <c r="KZ25" s="801"/>
      <c r="LA25" s="802"/>
      <c r="LB25" s="803"/>
      <c r="LC25" s="477"/>
      <c r="LD25" s="478"/>
      <c r="LE25" s="479"/>
      <c r="LF25" s="484">
        <f>SUM(LF9:LI24)</f>
        <v>0</v>
      </c>
      <c r="LG25" s="434"/>
      <c r="LH25" s="435"/>
      <c r="LI25" s="435"/>
      <c r="LJ25" s="434">
        <f>SUM(LJ9:LM24)</f>
        <v>0</v>
      </c>
      <c r="LK25" s="434"/>
      <c r="LL25" s="435"/>
      <c r="LM25" s="589"/>
      <c r="LN25" s="434">
        <f>SUM(LN9:LQ24)</f>
        <v>0</v>
      </c>
      <c r="LO25" s="434"/>
      <c r="LP25" s="435"/>
      <c r="LQ25" s="589"/>
      <c r="LR25" s="814"/>
      <c r="LS25" s="815"/>
      <c r="LT25" s="815"/>
      <c r="LU25" s="815"/>
      <c r="LV25" s="750"/>
      <c r="LW25" s="750"/>
      <c r="LX25" s="750"/>
      <c r="LY25" s="750"/>
      <c r="LZ25" s="750"/>
      <c r="MA25" s="750"/>
      <c r="MB25" s="750"/>
      <c r="MC25" s="751"/>
      <c r="MD25" s="484">
        <f>SUM(MD9:MG24)</f>
        <v>0</v>
      </c>
      <c r="ME25" s="434"/>
      <c r="MF25" s="435"/>
      <c r="MG25" s="435"/>
      <c r="MH25" s="434">
        <f>SUM(MH9:MK24)</f>
        <v>0</v>
      </c>
      <c r="MI25" s="434"/>
      <c r="MJ25" s="435"/>
      <c r="MK25" s="435"/>
      <c r="ML25" s="434">
        <f>SUM(ML9:MO24)</f>
        <v>0</v>
      </c>
      <c r="MM25" s="434"/>
      <c r="MN25" s="435"/>
      <c r="MO25" s="436"/>
      <c r="NS25" s="776"/>
      <c r="NT25" s="777"/>
      <c r="NU25" s="778"/>
      <c r="NV25" s="778"/>
      <c r="NW25" s="777"/>
      <c r="NX25" s="777"/>
      <c r="NY25" s="778"/>
      <c r="NZ25" s="800"/>
      <c r="OA25" s="777"/>
      <c r="OB25" s="777"/>
      <c r="OC25" s="778"/>
      <c r="OD25" s="800"/>
      <c r="OE25" s="801"/>
      <c r="OF25" s="802"/>
      <c r="OG25" s="803"/>
      <c r="OH25" s="477"/>
      <c r="OI25" s="478"/>
      <c r="OJ25" s="479"/>
      <c r="OK25" s="484">
        <f>SUM(OK9:ON24)</f>
        <v>0</v>
      </c>
      <c r="OL25" s="434"/>
      <c r="OM25" s="435"/>
      <c r="ON25" s="435"/>
      <c r="OO25" s="434">
        <f>SUM(OO9:OR24)</f>
        <v>0</v>
      </c>
      <c r="OP25" s="434"/>
      <c r="OQ25" s="435"/>
      <c r="OR25" s="589"/>
      <c r="OS25" s="434">
        <f>SUM(OS9:OV24)</f>
        <v>0</v>
      </c>
      <c r="OT25" s="434"/>
      <c r="OU25" s="435"/>
      <c r="OV25" s="589"/>
      <c r="OW25" s="484">
        <f>SUM(OW9:OZ24)</f>
        <v>0</v>
      </c>
      <c r="OX25" s="434"/>
      <c r="OY25" s="435"/>
      <c r="OZ25" s="435"/>
      <c r="PA25" s="434">
        <f>SUM(PA9:PD24)</f>
        <v>0</v>
      </c>
      <c r="PB25" s="434"/>
      <c r="PC25" s="435"/>
      <c r="PD25" s="435"/>
      <c r="PE25" s="434">
        <f>SUM(PE9:PH24)</f>
        <v>0</v>
      </c>
      <c r="PF25" s="434"/>
      <c r="PG25" s="435"/>
      <c r="PH25" s="436"/>
    </row>
    <row r="26" spans="3:424" s="100" customFormat="1" ht="19.5" customHeight="1" x14ac:dyDescent="0.15">
      <c r="C26" s="867"/>
      <c r="D26" s="526" t="s">
        <v>145</v>
      </c>
      <c r="E26" s="755" t="s">
        <v>157</v>
      </c>
      <c r="F26" s="755"/>
      <c r="G26" s="755"/>
      <c r="H26" s="755"/>
      <c r="I26" s="755"/>
      <c r="J26" s="755"/>
      <c r="K26" s="755"/>
      <c r="L26" s="755"/>
      <c r="M26" s="755"/>
      <c r="N26" s="755"/>
      <c r="O26" s="755"/>
      <c r="P26" s="768"/>
      <c r="Q26" s="769"/>
      <c r="R26" s="770"/>
      <c r="S26" s="770"/>
      <c r="T26" s="769"/>
      <c r="U26" s="769"/>
      <c r="V26" s="770"/>
      <c r="W26" s="771"/>
      <c r="X26" s="769"/>
      <c r="Y26" s="769"/>
      <c r="Z26" s="770"/>
      <c r="AA26" s="771"/>
      <c r="AB26" s="423" t="s">
        <v>203</v>
      </c>
      <c r="AC26" s="424"/>
      <c r="AD26" s="425"/>
      <c r="AE26" s="513">
        <f>各種係数!O26</f>
        <v>17.100000000000001</v>
      </c>
      <c r="AF26" s="514"/>
      <c r="AG26" s="515"/>
      <c r="AH26" s="484">
        <f>P26*AE26</f>
        <v>0</v>
      </c>
      <c r="AI26" s="434"/>
      <c r="AJ26" s="435"/>
      <c r="AK26" s="435"/>
      <c r="AL26" s="434">
        <f>T26*AE26</f>
        <v>0</v>
      </c>
      <c r="AM26" s="434"/>
      <c r="AN26" s="435"/>
      <c r="AO26" s="589"/>
      <c r="AP26" s="434">
        <f>X26*AE26</f>
        <v>0</v>
      </c>
      <c r="AQ26" s="434"/>
      <c r="AR26" s="435"/>
      <c r="AS26" s="589"/>
      <c r="AT26" s="466">
        <f>各種係数!R26</f>
        <v>0</v>
      </c>
      <c r="AU26" s="467"/>
      <c r="AV26" s="467"/>
      <c r="AW26" s="467"/>
      <c r="AX26" s="468"/>
      <c r="AY26" s="468"/>
      <c r="AZ26" s="468"/>
      <c r="BA26" s="468"/>
      <c r="BB26" s="468"/>
      <c r="BC26" s="468"/>
      <c r="BD26" s="468"/>
      <c r="BE26" s="469"/>
      <c r="BF26" s="484">
        <f t="shared" si="13"/>
        <v>0</v>
      </c>
      <c r="BG26" s="434"/>
      <c r="BH26" s="435"/>
      <c r="BI26" s="435"/>
      <c r="BJ26" s="434">
        <f t="shared" si="14"/>
        <v>0</v>
      </c>
      <c r="BK26" s="434"/>
      <c r="BL26" s="435"/>
      <c r="BM26" s="435"/>
      <c r="BN26" s="434">
        <f t="shared" si="15"/>
        <v>0</v>
      </c>
      <c r="BO26" s="434"/>
      <c r="BP26" s="435"/>
      <c r="BQ26" s="436"/>
      <c r="BV26" s="867"/>
      <c r="BW26" s="526" t="s">
        <v>145</v>
      </c>
      <c r="BX26" s="755" t="s">
        <v>157</v>
      </c>
      <c r="BY26" s="755"/>
      <c r="BZ26" s="755"/>
      <c r="CA26" s="755"/>
      <c r="CB26" s="755"/>
      <c r="CC26" s="755"/>
      <c r="CD26" s="755"/>
      <c r="CE26" s="755"/>
      <c r="CF26" s="755"/>
      <c r="CG26" s="755"/>
      <c r="CH26" s="755"/>
      <c r="CI26" s="768"/>
      <c r="CJ26" s="769"/>
      <c r="CK26" s="770"/>
      <c r="CL26" s="770"/>
      <c r="CM26" s="769"/>
      <c r="CN26" s="769"/>
      <c r="CO26" s="770"/>
      <c r="CP26" s="771"/>
      <c r="CQ26" s="769"/>
      <c r="CR26" s="769"/>
      <c r="CS26" s="770"/>
      <c r="CT26" s="771"/>
      <c r="CU26" s="423" t="s">
        <v>203</v>
      </c>
      <c r="CV26" s="424"/>
      <c r="CW26" s="425"/>
      <c r="CX26" s="513">
        <f t="shared" ref="CX26:CX28" si="53">$AE26</f>
        <v>17.100000000000001</v>
      </c>
      <c r="CY26" s="514"/>
      <c r="CZ26" s="515"/>
      <c r="DA26" s="484">
        <f t="shared" ref="DA26:DA30" si="54">CI26*CX26</f>
        <v>0</v>
      </c>
      <c r="DB26" s="434"/>
      <c r="DC26" s="435"/>
      <c r="DD26" s="435"/>
      <c r="DE26" s="434">
        <f t="shared" ref="DE26:DE30" si="55">CM26*CX26</f>
        <v>0</v>
      </c>
      <c r="DF26" s="434"/>
      <c r="DG26" s="435"/>
      <c r="DH26" s="589"/>
      <c r="DI26" s="434">
        <f t="shared" ref="DI26:DI30" si="56">CQ26*CX26</f>
        <v>0</v>
      </c>
      <c r="DJ26" s="434"/>
      <c r="DK26" s="435"/>
      <c r="DL26" s="589"/>
      <c r="DM26" s="466"/>
      <c r="DN26" s="467"/>
      <c r="DO26" s="467"/>
      <c r="DP26" s="467"/>
      <c r="DQ26" s="468"/>
      <c r="DR26" s="468"/>
      <c r="DS26" s="468"/>
      <c r="DT26" s="468"/>
      <c r="DU26" s="468"/>
      <c r="DV26" s="468"/>
      <c r="DW26" s="468"/>
      <c r="DX26" s="469"/>
      <c r="DY26" s="484">
        <f t="shared" ref="DY26" si="57">DA26*$DM26*44/12</f>
        <v>0</v>
      </c>
      <c r="DZ26" s="434"/>
      <c r="EA26" s="435"/>
      <c r="EB26" s="435"/>
      <c r="EC26" s="434">
        <f>DE26*$DM26*44/12</f>
        <v>0</v>
      </c>
      <c r="ED26" s="434"/>
      <c r="EE26" s="435"/>
      <c r="EF26" s="435"/>
      <c r="EG26" s="434">
        <f>DI26*$DM26*44/12</f>
        <v>0</v>
      </c>
      <c r="EH26" s="434"/>
      <c r="EI26" s="435"/>
      <c r="EJ26" s="436"/>
      <c r="EO26" s="867"/>
      <c r="EP26" s="526" t="s">
        <v>145</v>
      </c>
      <c r="EQ26" s="755" t="s">
        <v>157</v>
      </c>
      <c r="ER26" s="755"/>
      <c r="ES26" s="755"/>
      <c r="ET26" s="755"/>
      <c r="EU26" s="755"/>
      <c r="EV26" s="755"/>
      <c r="EW26" s="755"/>
      <c r="EX26" s="755"/>
      <c r="EY26" s="755"/>
      <c r="EZ26" s="755"/>
      <c r="FA26" s="755"/>
      <c r="FB26" s="768"/>
      <c r="FC26" s="769"/>
      <c r="FD26" s="770"/>
      <c r="FE26" s="770"/>
      <c r="FF26" s="769"/>
      <c r="FG26" s="769"/>
      <c r="FH26" s="770"/>
      <c r="FI26" s="771"/>
      <c r="FJ26" s="769"/>
      <c r="FK26" s="769"/>
      <c r="FL26" s="770"/>
      <c r="FM26" s="771"/>
      <c r="FN26" s="423" t="s">
        <v>203</v>
      </c>
      <c r="FO26" s="424"/>
      <c r="FP26" s="425"/>
      <c r="FQ26" s="513">
        <f t="shared" ref="FQ26:FQ28" si="58">$AE26</f>
        <v>17.100000000000001</v>
      </c>
      <c r="FR26" s="514"/>
      <c r="FS26" s="515"/>
      <c r="FT26" s="484">
        <f t="shared" ref="FT26:FT30" si="59">FB26*FQ26</f>
        <v>0</v>
      </c>
      <c r="FU26" s="434"/>
      <c r="FV26" s="435"/>
      <c r="FW26" s="435"/>
      <c r="FX26" s="434">
        <f t="shared" ref="FX26:FX30" si="60">FF26*FQ26</f>
        <v>0</v>
      </c>
      <c r="FY26" s="434"/>
      <c r="FZ26" s="435"/>
      <c r="GA26" s="589"/>
      <c r="GB26" s="434">
        <f t="shared" ref="GB26:GB30" si="61">FJ26*FQ26</f>
        <v>0</v>
      </c>
      <c r="GC26" s="434"/>
      <c r="GD26" s="435"/>
      <c r="GE26" s="589"/>
      <c r="GF26" s="466"/>
      <c r="GG26" s="467"/>
      <c r="GH26" s="467"/>
      <c r="GI26" s="467"/>
      <c r="GJ26" s="468"/>
      <c r="GK26" s="468"/>
      <c r="GL26" s="468"/>
      <c r="GM26" s="468"/>
      <c r="GN26" s="468"/>
      <c r="GO26" s="468"/>
      <c r="GP26" s="468"/>
      <c r="GQ26" s="469"/>
      <c r="GR26" s="484">
        <f t="shared" ref="GR26" si="62">FT26*$GF26*44/12</f>
        <v>0</v>
      </c>
      <c r="GS26" s="434"/>
      <c r="GT26" s="435"/>
      <c r="GU26" s="435"/>
      <c r="GV26" s="434">
        <f t="shared" ref="GV26" si="63">FX26*$GF26*44/12</f>
        <v>0</v>
      </c>
      <c r="GW26" s="434"/>
      <c r="GX26" s="435"/>
      <c r="GY26" s="435"/>
      <c r="GZ26" s="434">
        <f t="shared" ref="GZ26" si="64">GB26*$GF26*44/12</f>
        <v>0</v>
      </c>
      <c r="HA26" s="434"/>
      <c r="HB26" s="435"/>
      <c r="HC26" s="436"/>
      <c r="HH26" s="867"/>
      <c r="HI26" s="526" t="s">
        <v>145</v>
      </c>
      <c r="HJ26" s="755" t="s">
        <v>157</v>
      </c>
      <c r="HK26" s="755"/>
      <c r="HL26" s="755"/>
      <c r="HM26" s="755"/>
      <c r="HN26" s="755"/>
      <c r="HO26" s="755"/>
      <c r="HP26" s="755"/>
      <c r="HQ26" s="755"/>
      <c r="HR26" s="755"/>
      <c r="HS26" s="755"/>
      <c r="HT26" s="755"/>
      <c r="HU26" s="768"/>
      <c r="HV26" s="769"/>
      <c r="HW26" s="770"/>
      <c r="HX26" s="770"/>
      <c r="HY26" s="769"/>
      <c r="HZ26" s="769"/>
      <c r="IA26" s="770"/>
      <c r="IB26" s="771"/>
      <c r="IC26" s="769"/>
      <c r="ID26" s="769"/>
      <c r="IE26" s="770"/>
      <c r="IF26" s="771"/>
      <c r="IG26" s="423" t="s">
        <v>203</v>
      </c>
      <c r="IH26" s="424"/>
      <c r="II26" s="425"/>
      <c r="IJ26" s="513">
        <f t="shared" ref="IJ26:IJ28" si="65">$AE26</f>
        <v>17.100000000000001</v>
      </c>
      <c r="IK26" s="514"/>
      <c r="IL26" s="515"/>
      <c r="IM26" s="484">
        <f t="shared" ref="IM26:IM30" si="66">HU26*IJ26</f>
        <v>0</v>
      </c>
      <c r="IN26" s="434"/>
      <c r="IO26" s="435"/>
      <c r="IP26" s="435"/>
      <c r="IQ26" s="434">
        <f t="shared" ref="IQ26:IQ30" si="67">HY26*IJ26</f>
        <v>0</v>
      </c>
      <c r="IR26" s="434"/>
      <c r="IS26" s="435"/>
      <c r="IT26" s="589"/>
      <c r="IU26" s="434">
        <f t="shared" ref="IU26:IU30" si="68">IC26*IJ26</f>
        <v>0</v>
      </c>
      <c r="IV26" s="434"/>
      <c r="IW26" s="435"/>
      <c r="IX26" s="589"/>
      <c r="IY26" s="466"/>
      <c r="IZ26" s="467"/>
      <c r="JA26" s="467"/>
      <c r="JB26" s="467"/>
      <c r="JC26" s="468"/>
      <c r="JD26" s="468"/>
      <c r="JE26" s="468"/>
      <c r="JF26" s="468"/>
      <c r="JG26" s="468"/>
      <c r="JH26" s="468"/>
      <c r="JI26" s="468"/>
      <c r="JJ26" s="469"/>
      <c r="JK26" s="484">
        <f t="shared" ref="JK26" si="69">IM26*$IY26*44/12</f>
        <v>0</v>
      </c>
      <c r="JL26" s="434"/>
      <c r="JM26" s="435"/>
      <c r="JN26" s="435"/>
      <c r="JO26" s="434">
        <f t="shared" ref="JO26" si="70">IQ26*$IY26*44/12</f>
        <v>0</v>
      </c>
      <c r="JP26" s="434"/>
      <c r="JQ26" s="435"/>
      <c r="JR26" s="435"/>
      <c r="JS26" s="434">
        <f t="shared" ref="JS26" si="71">IU26*$IY26*44/12</f>
        <v>0</v>
      </c>
      <c r="JT26" s="434"/>
      <c r="JU26" s="435"/>
      <c r="JV26" s="436"/>
      <c r="KA26" s="867"/>
      <c r="KB26" s="526" t="s">
        <v>145</v>
      </c>
      <c r="KC26" s="755" t="s">
        <v>157</v>
      </c>
      <c r="KD26" s="755"/>
      <c r="KE26" s="755"/>
      <c r="KF26" s="755"/>
      <c r="KG26" s="755"/>
      <c r="KH26" s="755"/>
      <c r="KI26" s="755"/>
      <c r="KJ26" s="755"/>
      <c r="KK26" s="755"/>
      <c r="KL26" s="755"/>
      <c r="KM26" s="755"/>
      <c r="KN26" s="768"/>
      <c r="KO26" s="769"/>
      <c r="KP26" s="770"/>
      <c r="KQ26" s="770"/>
      <c r="KR26" s="769"/>
      <c r="KS26" s="769"/>
      <c r="KT26" s="770"/>
      <c r="KU26" s="771"/>
      <c r="KV26" s="769"/>
      <c r="KW26" s="769"/>
      <c r="KX26" s="770"/>
      <c r="KY26" s="771"/>
      <c r="KZ26" s="423" t="s">
        <v>203</v>
      </c>
      <c r="LA26" s="424"/>
      <c r="LB26" s="425"/>
      <c r="LC26" s="513">
        <f t="shared" ref="LC26:LC28" si="72">$AE26</f>
        <v>17.100000000000001</v>
      </c>
      <c r="LD26" s="514"/>
      <c r="LE26" s="515"/>
      <c r="LF26" s="484">
        <f t="shared" ref="LF26:LF30" si="73">KN26*LC26</f>
        <v>0</v>
      </c>
      <c r="LG26" s="434"/>
      <c r="LH26" s="435"/>
      <c r="LI26" s="435"/>
      <c r="LJ26" s="434">
        <f t="shared" ref="LJ26:LJ30" si="74">KR26*LC26</f>
        <v>0</v>
      </c>
      <c r="LK26" s="434"/>
      <c r="LL26" s="435"/>
      <c r="LM26" s="589"/>
      <c r="LN26" s="434">
        <f t="shared" ref="LN26:LN30" si="75">KV26*LC26</f>
        <v>0</v>
      </c>
      <c r="LO26" s="434"/>
      <c r="LP26" s="435"/>
      <c r="LQ26" s="589"/>
      <c r="LR26" s="466"/>
      <c r="LS26" s="467"/>
      <c r="LT26" s="467"/>
      <c r="LU26" s="467"/>
      <c r="LV26" s="468"/>
      <c r="LW26" s="468"/>
      <c r="LX26" s="468"/>
      <c r="LY26" s="468"/>
      <c r="LZ26" s="468"/>
      <c r="MA26" s="468"/>
      <c r="MB26" s="468"/>
      <c r="MC26" s="469"/>
      <c r="MD26" s="484">
        <f t="shared" ref="MD26" si="76">LF26*$LR26*44/12</f>
        <v>0</v>
      </c>
      <c r="ME26" s="434"/>
      <c r="MF26" s="435"/>
      <c r="MG26" s="435"/>
      <c r="MH26" s="434">
        <f t="shared" ref="MH26" si="77">LJ26*$LR26*44/12</f>
        <v>0</v>
      </c>
      <c r="MI26" s="434"/>
      <c r="MJ26" s="435"/>
      <c r="MK26" s="435"/>
      <c r="ML26" s="434">
        <f t="shared" ref="ML26" si="78">LN26*$LR26*44/12</f>
        <v>0</v>
      </c>
      <c r="MM26" s="434"/>
      <c r="MN26" s="435"/>
      <c r="MO26" s="436"/>
      <c r="NS26" s="882">
        <f t="shared" ref="NS26:NS30" si="79">P26+CI26+FB26+HU26+KN26</f>
        <v>0</v>
      </c>
      <c r="NT26" s="883"/>
      <c r="NU26" s="884"/>
      <c r="NV26" s="884"/>
      <c r="NW26" s="883">
        <f t="shared" ref="NW26:NW30" si="80">T26+CM26+FF26+HY26+KR26</f>
        <v>0</v>
      </c>
      <c r="NX26" s="883"/>
      <c r="NY26" s="884"/>
      <c r="NZ26" s="885"/>
      <c r="OA26" s="883">
        <f t="shared" ref="OA26:OA30" si="81">X26+CQ26+FJ26+IC26+KV26</f>
        <v>0</v>
      </c>
      <c r="OB26" s="883"/>
      <c r="OC26" s="884"/>
      <c r="OD26" s="885"/>
      <c r="OE26" s="772" t="s">
        <v>57</v>
      </c>
      <c r="OF26" s="773"/>
      <c r="OG26" s="774"/>
      <c r="OH26" s="513">
        <f t="shared" ref="OH26:OH28" si="82">$AE26</f>
        <v>17.100000000000001</v>
      </c>
      <c r="OI26" s="514"/>
      <c r="OJ26" s="515"/>
      <c r="OK26" s="484">
        <f t="shared" ref="OK26:OK30" si="83">LF26+IM26+FT26+DA26+AH26</f>
        <v>0</v>
      </c>
      <c r="OL26" s="434"/>
      <c r="OM26" s="435"/>
      <c r="ON26" s="435"/>
      <c r="OO26" s="434">
        <f t="shared" ref="OO26:OO30" si="84">LJ26+IQ26+FX26+DE26+AL26</f>
        <v>0</v>
      </c>
      <c r="OP26" s="434"/>
      <c r="OQ26" s="435"/>
      <c r="OR26" s="589"/>
      <c r="OS26" s="434">
        <f t="shared" ref="OS26:OS30" si="85">LN26+IU26+GB26+DI26+AP26</f>
        <v>0</v>
      </c>
      <c r="OT26" s="434"/>
      <c r="OU26" s="435"/>
      <c r="OV26" s="589"/>
      <c r="OW26" s="484">
        <f t="shared" ref="OW26:OW30" si="86">MD26+JK26+GR26+DY26+BF26</f>
        <v>0</v>
      </c>
      <c r="OX26" s="434"/>
      <c r="OY26" s="435"/>
      <c r="OZ26" s="435"/>
      <c r="PA26" s="434">
        <f t="shared" ref="PA26:PA30" si="87">MH26+JO26+GV26+EC26+BJ26</f>
        <v>0</v>
      </c>
      <c r="PB26" s="434"/>
      <c r="PC26" s="435"/>
      <c r="PD26" s="435"/>
      <c r="PE26" s="434">
        <f t="shared" ref="PE26:PE30" si="88">ML26+JS26+GZ26+EG26+BN26</f>
        <v>0</v>
      </c>
      <c r="PF26" s="434"/>
      <c r="PG26" s="435"/>
      <c r="PH26" s="436"/>
    </row>
    <row r="27" spans="3:424" s="100" customFormat="1" ht="19.5" customHeight="1" x14ac:dyDescent="0.15">
      <c r="C27" s="867"/>
      <c r="D27" s="526"/>
      <c r="E27" s="755" t="s">
        <v>158</v>
      </c>
      <c r="F27" s="755"/>
      <c r="G27" s="755"/>
      <c r="H27" s="755"/>
      <c r="I27" s="755"/>
      <c r="J27" s="755"/>
      <c r="K27" s="755"/>
      <c r="L27" s="755"/>
      <c r="M27" s="755"/>
      <c r="N27" s="755"/>
      <c r="O27" s="755"/>
      <c r="P27" s="768"/>
      <c r="Q27" s="769"/>
      <c r="R27" s="770"/>
      <c r="S27" s="770"/>
      <c r="T27" s="769"/>
      <c r="U27" s="769"/>
      <c r="V27" s="770"/>
      <c r="W27" s="771"/>
      <c r="X27" s="769"/>
      <c r="Y27" s="769"/>
      <c r="Z27" s="770"/>
      <c r="AA27" s="771"/>
      <c r="AB27" s="423" t="s">
        <v>33</v>
      </c>
      <c r="AC27" s="424"/>
      <c r="AD27" s="425"/>
      <c r="AE27" s="513">
        <f>各種係数!O27</f>
        <v>35.6</v>
      </c>
      <c r="AF27" s="514"/>
      <c r="AG27" s="515"/>
      <c r="AH27" s="484">
        <f>P27*AE27</f>
        <v>0</v>
      </c>
      <c r="AI27" s="434"/>
      <c r="AJ27" s="435"/>
      <c r="AK27" s="435"/>
      <c r="AL27" s="434">
        <f>T27*AE27</f>
        <v>0</v>
      </c>
      <c r="AM27" s="434"/>
      <c r="AN27" s="435"/>
      <c r="AO27" s="589"/>
      <c r="AP27" s="434">
        <f>X27*AE27</f>
        <v>0</v>
      </c>
      <c r="AQ27" s="434"/>
      <c r="AR27" s="435"/>
      <c r="AS27" s="589"/>
      <c r="AT27" s="466">
        <f>各種係数!R27</f>
        <v>0</v>
      </c>
      <c r="AU27" s="467"/>
      <c r="AV27" s="467"/>
      <c r="AW27" s="467"/>
      <c r="AX27" s="468"/>
      <c r="AY27" s="468"/>
      <c r="AZ27" s="468"/>
      <c r="BA27" s="468"/>
      <c r="BB27" s="468"/>
      <c r="BC27" s="468"/>
      <c r="BD27" s="468"/>
      <c r="BE27" s="469"/>
      <c r="BF27" s="484">
        <f t="shared" si="13"/>
        <v>0</v>
      </c>
      <c r="BG27" s="434"/>
      <c r="BH27" s="435"/>
      <c r="BI27" s="435"/>
      <c r="BJ27" s="434">
        <f t="shared" si="14"/>
        <v>0</v>
      </c>
      <c r="BK27" s="434"/>
      <c r="BL27" s="435"/>
      <c r="BM27" s="435"/>
      <c r="BN27" s="434">
        <f t="shared" si="15"/>
        <v>0</v>
      </c>
      <c r="BO27" s="434"/>
      <c r="BP27" s="435"/>
      <c r="BQ27" s="436"/>
      <c r="BV27" s="867"/>
      <c r="BW27" s="526"/>
      <c r="BX27" s="755" t="s">
        <v>158</v>
      </c>
      <c r="BY27" s="755"/>
      <c r="BZ27" s="755"/>
      <c r="CA27" s="755"/>
      <c r="CB27" s="755"/>
      <c r="CC27" s="755"/>
      <c r="CD27" s="755"/>
      <c r="CE27" s="755"/>
      <c r="CF27" s="755"/>
      <c r="CG27" s="755"/>
      <c r="CH27" s="755"/>
      <c r="CI27" s="768"/>
      <c r="CJ27" s="769"/>
      <c r="CK27" s="770"/>
      <c r="CL27" s="770"/>
      <c r="CM27" s="769"/>
      <c r="CN27" s="769"/>
      <c r="CO27" s="770"/>
      <c r="CP27" s="771"/>
      <c r="CQ27" s="769"/>
      <c r="CR27" s="769"/>
      <c r="CS27" s="770"/>
      <c r="CT27" s="771"/>
      <c r="CU27" s="423" t="s">
        <v>33</v>
      </c>
      <c r="CV27" s="424"/>
      <c r="CW27" s="425"/>
      <c r="CX27" s="513">
        <f t="shared" si="53"/>
        <v>35.6</v>
      </c>
      <c r="CY27" s="514"/>
      <c r="CZ27" s="515"/>
      <c r="DA27" s="484">
        <f t="shared" si="54"/>
        <v>0</v>
      </c>
      <c r="DB27" s="434"/>
      <c r="DC27" s="435"/>
      <c r="DD27" s="435"/>
      <c r="DE27" s="434">
        <f t="shared" si="55"/>
        <v>0</v>
      </c>
      <c r="DF27" s="434"/>
      <c r="DG27" s="435"/>
      <c r="DH27" s="589"/>
      <c r="DI27" s="434">
        <f t="shared" si="56"/>
        <v>0</v>
      </c>
      <c r="DJ27" s="434"/>
      <c r="DK27" s="435"/>
      <c r="DL27" s="589"/>
      <c r="DM27" s="466"/>
      <c r="DN27" s="467"/>
      <c r="DO27" s="467"/>
      <c r="DP27" s="467"/>
      <c r="DQ27" s="468"/>
      <c r="DR27" s="468"/>
      <c r="DS27" s="468"/>
      <c r="DT27" s="468"/>
      <c r="DU27" s="468"/>
      <c r="DV27" s="468"/>
      <c r="DW27" s="468"/>
      <c r="DX27" s="469"/>
      <c r="DY27" s="484">
        <f t="shared" ref="DY27:DY30" si="89">DA27*$DM27*44/12</f>
        <v>0</v>
      </c>
      <c r="DZ27" s="434"/>
      <c r="EA27" s="435"/>
      <c r="EB27" s="435"/>
      <c r="EC27" s="434">
        <f t="shared" ref="EC27:EC30" si="90">DE27*$DM27*44/12</f>
        <v>0</v>
      </c>
      <c r="ED27" s="434"/>
      <c r="EE27" s="435"/>
      <c r="EF27" s="435"/>
      <c r="EG27" s="434">
        <f t="shared" ref="EG27:EG30" si="91">DI27*$DM27*44/12</f>
        <v>0</v>
      </c>
      <c r="EH27" s="434"/>
      <c r="EI27" s="435"/>
      <c r="EJ27" s="436"/>
      <c r="EO27" s="867"/>
      <c r="EP27" s="526"/>
      <c r="EQ27" s="755" t="s">
        <v>158</v>
      </c>
      <c r="ER27" s="755"/>
      <c r="ES27" s="755"/>
      <c r="ET27" s="755"/>
      <c r="EU27" s="755"/>
      <c r="EV27" s="755"/>
      <c r="EW27" s="755"/>
      <c r="EX27" s="755"/>
      <c r="EY27" s="755"/>
      <c r="EZ27" s="755"/>
      <c r="FA27" s="755"/>
      <c r="FB27" s="768"/>
      <c r="FC27" s="769"/>
      <c r="FD27" s="770"/>
      <c r="FE27" s="770"/>
      <c r="FF27" s="769"/>
      <c r="FG27" s="769"/>
      <c r="FH27" s="770"/>
      <c r="FI27" s="771"/>
      <c r="FJ27" s="769"/>
      <c r="FK27" s="769"/>
      <c r="FL27" s="770"/>
      <c r="FM27" s="771"/>
      <c r="FN27" s="423" t="s">
        <v>33</v>
      </c>
      <c r="FO27" s="424"/>
      <c r="FP27" s="425"/>
      <c r="FQ27" s="513">
        <f t="shared" si="58"/>
        <v>35.6</v>
      </c>
      <c r="FR27" s="514"/>
      <c r="FS27" s="515"/>
      <c r="FT27" s="484">
        <f t="shared" si="59"/>
        <v>0</v>
      </c>
      <c r="FU27" s="434"/>
      <c r="FV27" s="435"/>
      <c r="FW27" s="435"/>
      <c r="FX27" s="434">
        <f t="shared" si="60"/>
        <v>0</v>
      </c>
      <c r="FY27" s="434"/>
      <c r="FZ27" s="435"/>
      <c r="GA27" s="589"/>
      <c r="GB27" s="434">
        <f t="shared" si="61"/>
        <v>0</v>
      </c>
      <c r="GC27" s="434"/>
      <c r="GD27" s="435"/>
      <c r="GE27" s="589"/>
      <c r="GF27" s="466"/>
      <c r="GG27" s="467"/>
      <c r="GH27" s="467"/>
      <c r="GI27" s="467"/>
      <c r="GJ27" s="468"/>
      <c r="GK27" s="468"/>
      <c r="GL27" s="468"/>
      <c r="GM27" s="468"/>
      <c r="GN27" s="468"/>
      <c r="GO27" s="468"/>
      <c r="GP27" s="468"/>
      <c r="GQ27" s="469"/>
      <c r="GR27" s="484">
        <f t="shared" ref="GR27:GR30" si="92">FT27*$GF27*44/12</f>
        <v>0</v>
      </c>
      <c r="GS27" s="434"/>
      <c r="GT27" s="435"/>
      <c r="GU27" s="435"/>
      <c r="GV27" s="434">
        <f t="shared" ref="GV27:GV30" si="93">FX27*$GF27*44/12</f>
        <v>0</v>
      </c>
      <c r="GW27" s="434"/>
      <c r="GX27" s="435"/>
      <c r="GY27" s="435"/>
      <c r="GZ27" s="434">
        <f t="shared" ref="GZ27:GZ30" si="94">GB27*$GF27*44/12</f>
        <v>0</v>
      </c>
      <c r="HA27" s="434"/>
      <c r="HB27" s="435"/>
      <c r="HC27" s="436"/>
      <c r="HH27" s="867"/>
      <c r="HI27" s="526"/>
      <c r="HJ27" s="755" t="s">
        <v>158</v>
      </c>
      <c r="HK27" s="755"/>
      <c r="HL27" s="755"/>
      <c r="HM27" s="755"/>
      <c r="HN27" s="755"/>
      <c r="HO27" s="755"/>
      <c r="HP27" s="755"/>
      <c r="HQ27" s="755"/>
      <c r="HR27" s="755"/>
      <c r="HS27" s="755"/>
      <c r="HT27" s="755"/>
      <c r="HU27" s="768"/>
      <c r="HV27" s="769"/>
      <c r="HW27" s="770"/>
      <c r="HX27" s="770"/>
      <c r="HY27" s="769"/>
      <c r="HZ27" s="769"/>
      <c r="IA27" s="770"/>
      <c r="IB27" s="771"/>
      <c r="IC27" s="769"/>
      <c r="ID27" s="769"/>
      <c r="IE27" s="770"/>
      <c r="IF27" s="771"/>
      <c r="IG27" s="423" t="s">
        <v>33</v>
      </c>
      <c r="IH27" s="424"/>
      <c r="II27" s="425"/>
      <c r="IJ27" s="513">
        <f t="shared" si="65"/>
        <v>35.6</v>
      </c>
      <c r="IK27" s="514"/>
      <c r="IL27" s="515"/>
      <c r="IM27" s="484">
        <f t="shared" si="66"/>
        <v>0</v>
      </c>
      <c r="IN27" s="434"/>
      <c r="IO27" s="435"/>
      <c r="IP27" s="435"/>
      <c r="IQ27" s="434">
        <f t="shared" si="67"/>
        <v>0</v>
      </c>
      <c r="IR27" s="434"/>
      <c r="IS27" s="435"/>
      <c r="IT27" s="589"/>
      <c r="IU27" s="434">
        <f t="shared" si="68"/>
        <v>0</v>
      </c>
      <c r="IV27" s="434"/>
      <c r="IW27" s="435"/>
      <c r="IX27" s="589"/>
      <c r="IY27" s="466"/>
      <c r="IZ27" s="467"/>
      <c r="JA27" s="467"/>
      <c r="JB27" s="467"/>
      <c r="JC27" s="468"/>
      <c r="JD27" s="468"/>
      <c r="JE27" s="468"/>
      <c r="JF27" s="468"/>
      <c r="JG27" s="468"/>
      <c r="JH27" s="468"/>
      <c r="JI27" s="468"/>
      <c r="JJ27" s="469"/>
      <c r="JK27" s="484">
        <f t="shared" ref="JK27:JK30" si="95">IM27*$IY27*44/12</f>
        <v>0</v>
      </c>
      <c r="JL27" s="434"/>
      <c r="JM27" s="435"/>
      <c r="JN27" s="435"/>
      <c r="JO27" s="434">
        <f t="shared" ref="JO27:JO30" si="96">IQ27*$IY27*44/12</f>
        <v>0</v>
      </c>
      <c r="JP27" s="434"/>
      <c r="JQ27" s="435"/>
      <c r="JR27" s="435"/>
      <c r="JS27" s="434">
        <f t="shared" ref="JS27:JS30" si="97">IU27*$IY27*44/12</f>
        <v>0</v>
      </c>
      <c r="JT27" s="434"/>
      <c r="JU27" s="435"/>
      <c r="JV27" s="436"/>
      <c r="KA27" s="867"/>
      <c r="KB27" s="526"/>
      <c r="KC27" s="755" t="s">
        <v>158</v>
      </c>
      <c r="KD27" s="755"/>
      <c r="KE27" s="755"/>
      <c r="KF27" s="755"/>
      <c r="KG27" s="755"/>
      <c r="KH27" s="755"/>
      <c r="KI27" s="755"/>
      <c r="KJ27" s="755"/>
      <c r="KK27" s="755"/>
      <c r="KL27" s="755"/>
      <c r="KM27" s="755"/>
      <c r="KN27" s="768"/>
      <c r="KO27" s="769"/>
      <c r="KP27" s="770"/>
      <c r="KQ27" s="770"/>
      <c r="KR27" s="769"/>
      <c r="KS27" s="769"/>
      <c r="KT27" s="770"/>
      <c r="KU27" s="771"/>
      <c r="KV27" s="769"/>
      <c r="KW27" s="769"/>
      <c r="KX27" s="770"/>
      <c r="KY27" s="771"/>
      <c r="KZ27" s="423" t="s">
        <v>33</v>
      </c>
      <c r="LA27" s="424"/>
      <c r="LB27" s="425"/>
      <c r="LC27" s="513">
        <f t="shared" si="72"/>
        <v>35.6</v>
      </c>
      <c r="LD27" s="514"/>
      <c r="LE27" s="515"/>
      <c r="LF27" s="484">
        <f t="shared" si="73"/>
        <v>0</v>
      </c>
      <c r="LG27" s="434"/>
      <c r="LH27" s="435"/>
      <c r="LI27" s="435"/>
      <c r="LJ27" s="434">
        <f t="shared" si="74"/>
        <v>0</v>
      </c>
      <c r="LK27" s="434"/>
      <c r="LL27" s="435"/>
      <c r="LM27" s="589"/>
      <c r="LN27" s="434">
        <f t="shared" si="75"/>
        <v>0</v>
      </c>
      <c r="LO27" s="434"/>
      <c r="LP27" s="435"/>
      <c r="LQ27" s="589"/>
      <c r="LR27" s="466"/>
      <c r="LS27" s="467"/>
      <c r="LT27" s="467"/>
      <c r="LU27" s="467"/>
      <c r="LV27" s="468"/>
      <c r="LW27" s="468"/>
      <c r="LX27" s="468"/>
      <c r="LY27" s="468"/>
      <c r="LZ27" s="468"/>
      <c r="MA27" s="468"/>
      <c r="MB27" s="468"/>
      <c r="MC27" s="469"/>
      <c r="MD27" s="484">
        <f t="shared" ref="MD27:MD30" si="98">LF27*$LR27*44/12</f>
        <v>0</v>
      </c>
      <c r="ME27" s="434"/>
      <c r="MF27" s="435"/>
      <c r="MG27" s="435"/>
      <c r="MH27" s="434">
        <f t="shared" ref="MH27:MH30" si="99">LJ27*$LR27*44/12</f>
        <v>0</v>
      </c>
      <c r="MI27" s="434"/>
      <c r="MJ27" s="435"/>
      <c r="MK27" s="435"/>
      <c r="ML27" s="434">
        <f t="shared" ref="ML27:ML30" si="100">LN27*$LR27*44/12</f>
        <v>0</v>
      </c>
      <c r="MM27" s="434"/>
      <c r="MN27" s="435"/>
      <c r="MO27" s="436"/>
      <c r="NS27" s="882">
        <f t="shared" si="79"/>
        <v>0</v>
      </c>
      <c r="NT27" s="883"/>
      <c r="NU27" s="884"/>
      <c r="NV27" s="884"/>
      <c r="NW27" s="883">
        <f t="shared" si="80"/>
        <v>0</v>
      </c>
      <c r="NX27" s="883"/>
      <c r="NY27" s="884"/>
      <c r="NZ27" s="885"/>
      <c r="OA27" s="883">
        <f t="shared" si="81"/>
        <v>0</v>
      </c>
      <c r="OB27" s="883"/>
      <c r="OC27" s="884"/>
      <c r="OD27" s="885"/>
      <c r="OE27" s="772" t="s">
        <v>57</v>
      </c>
      <c r="OF27" s="773"/>
      <c r="OG27" s="774"/>
      <c r="OH27" s="513">
        <f t="shared" si="82"/>
        <v>35.6</v>
      </c>
      <c r="OI27" s="514"/>
      <c r="OJ27" s="515"/>
      <c r="OK27" s="484">
        <f t="shared" si="83"/>
        <v>0</v>
      </c>
      <c r="OL27" s="434"/>
      <c r="OM27" s="435"/>
      <c r="ON27" s="435"/>
      <c r="OO27" s="434">
        <f t="shared" si="84"/>
        <v>0</v>
      </c>
      <c r="OP27" s="434"/>
      <c r="OQ27" s="435"/>
      <c r="OR27" s="589"/>
      <c r="OS27" s="434">
        <f t="shared" si="85"/>
        <v>0</v>
      </c>
      <c r="OT27" s="434"/>
      <c r="OU27" s="435"/>
      <c r="OV27" s="589"/>
      <c r="OW27" s="484">
        <f t="shared" si="86"/>
        <v>0</v>
      </c>
      <c r="OX27" s="434"/>
      <c r="OY27" s="435"/>
      <c r="OZ27" s="435"/>
      <c r="PA27" s="434">
        <f t="shared" si="87"/>
        <v>0</v>
      </c>
      <c r="PB27" s="434"/>
      <c r="PC27" s="435"/>
      <c r="PD27" s="435"/>
      <c r="PE27" s="434">
        <f t="shared" si="88"/>
        <v>0</v>
      </c>
      <c r="PF27" s="434"/>
      <c r="PG27" s="435"/>
      <c r="PH27" s="436"/>
    </row>
    <row r="28" spans="3:424" s="100" customFormat="1" ht="19.5" customHeight="1" x14ac:dyDescent="0.15">
      <c r="C28" s="867"/>
      <c r="D28" s="526"/>
      <c r="E28" s="755" t="s">
        <v>159</v>
      </c>
      <c r="F28" s="755"/>
      <c r="G28" s="755"/>
      <c r="H28" s="755"/>
      <c r="I28" s="755"/>
      <c r="J28" s="755"/>
      <c r="K28" s="755"/>
      <c r="L28" s="755"/>
      <c r="M28" s="755"/>
      <c r="N28" s="755"/>
      <c r="O28" s="755"/>
      <c r="P28" s="768"/>
      <c r="Q28" s="769"/>
      <c r="R28" s="770"/>
      <c r="S28" s="770"/>
      <c r="T28" s="769"/>
      <c r="U28" s="769"/>
      <c r="V28" s="770"/>
      <c r="W28" s="771"/>
      <c r="X28" s="769"/>
      <c r="Y28" s="769"/>
      <c r="Z28" s="770"/>
      <c r="AA28" s="771"/>
      <c r="AB28" s="423" t="s">
        <v>203</v>
      </c>
      <c r="AC28" s="424"/>
      <c r="AD28" s="425"/>
      <c r="AE28" s="513">
        <f>各種係数!O28</f>
        <v>26.9</v>
      </c>
      <c r="AF28" s="514"/>
      <c r="AG28" s="515"/>
      <c r="AH28" s="484">
        <f>P28*AE28</f>
        <v>0</v>
      </c>
      <c r="AI28" s="434"/>
      <c r="AJ28" s="435"/>
      <c r="AK28" s="435"/>
      <c r="AL28" s="434">
        <f>T28*AE28</f>
        <v>0</v>
      </c>
      <c r="AM28" s="434"/>
      <c r="AN28" s="435"/>
      <c r="AO28" s="589"/>
      <c r="AP28" s="434">
        <f>X28*AE28</f>
        <v>0</v>
      </c>
      <c r="AQ28" s="434"/>
      <c r="AR28" s="435"/>
      <c r="AS28" s="589"/>
      <c r="AT28" s="466">
        <f>各種係数!R28</f>
        <v>0</v>
      </c>
      <c r="AU28" s="467"/>
      <c r="AV28" s="467"/>
      <c r="AW28" s="467"/>
      <c r="AX28" s="468"/>
      <c r="AY28" s="468"/>
      <c r="AZ28" s="468"/>
      <c r="BA28" s="468"/>
      <c r="BB28" s="468"/>
      <c r="BC28" s="468"/>
      <c r="BD28" s="468"/>
      <c r="BE28" s="469"/>
      <c r="BF28" s="484">
        <f t="shared" si="13"/>
        <v>0</v>
      </c>
      <c r="BG28" s="434"/>
      <c r="BH28" s="435"/>
      <c r="BI28" s="435"/>
      <c r="BJ28" s="434">
        <f t="shared" si="14"/>
        <v>0</v>
      </c>
      <c r="BK28" s="434"/>
      <c r="BL28" s="435"/>
      <c r="BM28" s="435"/>
      <c r="BN28" s="434">
        <f t="shared" si="15"/>
        <v>0</v>
      </c>
      <c r="BO28" s="434"/>
      <c r="BP28" s="435"/>
      <c r="BQ28" s="436"/>
      <c r="BV28" s="867"/>
      <c r="BW28" s="526"/>
      <c r="BX28" s="755" t="s">
        <v>159</v>
      </c>
      <c r="BY28" s="755"/>
      <c r="BZ28" s="755"/>
      <c r="CA28" s="755"/>
      <c r="CB28" s="755"/>
      <c r="CC28" s="755"/>
      <c r="CD28" s="755"/>
      <c r="CE28" s="755"/>
      <c r="CF28" s="755"/>
      <c r="CG28" s="755"/>
      <c r="CH28" s="755"/>
      <c r="CI28" s="768"/>
      <c r="CJ28" s="769"/>
      <c r="CK28" s="770"/>
      <c r="CL28" s="770"/>
      <c r="CM28" s="769"/>
      <c r="CN28" s="769"/>
      <c r="CO28" s="770"/>
      <c r="CP28" s="771"/>
      <c r="CQ28" s="769"/>
      <c r="CR28" s="769"/>
      <c r="CS28" s="770"/>
      <c r="CT28" s="771"/>
      <c r="CU28" s="423" t="s">
        <v>203</v>
      </c>
      <c r="CV28" s="424"/>
      <c r="CW28" s="425"/>
      <c r="CX28" s="513">
        <f t="shared" si="53"/>
        <v>26.9</v>
      </c>
      <c r="CY28" s="514"/>
      <c r="CZ28" s="515"/>
      <c r="DA28" s="484">
        <f t="shared" si="54"/>
        <v>0</v>
      </c>
      <c r="DB28" s="434"/>
      <c r="DC28" s="435"/>
      <c r="DD28" s="435"/>
      <c r="DE28" s="434">
        <f t="shared" si="55"/>
        <v>0</v>
      </c>
      <c r="DF28" s="434"/>
      <c r="DG28" s="435"/>
      <c r="DH28" s="589"/>
      <c r="DI28" s="434">
        <f t="shared" si="56"/>
        <v>0</v>
      </c>
      <c r="DJ28" s="434"/>
      <c r="DK28" s="435"/>
      <c r="DL28" s="589"/>
      <c r="DM28" s="466"/>
      <c r="DN28" s="467"/>
      <c r="DO28" s="467"/>
      <c r="DP28" s="467"/>
      <c r="DQ28" s="468"/>
      <c r="DR28" s="468"/>
      <c r="DS28" s="468"/>
      <c r="DT28" s="468"/>
      <c r="DU28" s="468"/>
      <c r="DV28" s="468"/>
      <c r="DW28" s="468"/>
      <c r="DX28" s="469"/>
      <c r="DY28" s="484">
        <f t="shared" si="89"/>
        <v>0</v>
      </c>
      <c r="DZ28" s="434"/>
      <c r="EA28" s="435"/>
      <c r="EB28" s="435"/>
      <c r="EC28" s="434">
        <f t="shared" si="90"/>
        <v>0</v>
      </c>
      <c r="ED28" s="434"/>
      <c r="EE28" s="435"/>
      <c r="EF28" s="435"/>
      <c r="EG28" s="434">
        <f t="shared" si="91"/>
        <v>0</v>
      </c>
      <c r="EH28" s="434"/>
      <c r="EI28" s="435"/>
      <c r="EJ28" s="436"/>
      <c r="EO28" s="867"/>
      <c r="EP28" s="526"/>
      <c r="EQ28" s="755" t="s">
        <v>159</v>
      </c>
      <c r="ER28" s="755"/>
      <c r="ES28" s="755"/>
      <c r="ET28" s="755"/>
      <c r="EU28" s="755"/>
      <c r="EV28" s="755"/>
      <c r="EW28" s="755"/>
      <c r="EX28" s="755"/>
      <c r="EY28" s="755"/>
      <c r="EZ28" s="755"/>
      <c r="FA28" s="755"/>
      <c r="FB28" s="768"/>
      <c r="FC28" s="769"/>
      <c r="FD28" s="770"/>
      <c r="FE28" s="770"/>
      <c r="FF28" s="769"/>
      <c r="FG28" s="769"/>
      <c r="FH28" s="770"/>
      <c r="FI28" s="771"/>
      <c r="FJ28" s="769"/>
      <c r="FK28" s="769"/>
      <c r="FL28" s="770"/>
      <c r="FM28" s="771"/>
      <c r="FN28" s="423" t="s">
        <v>203</v>
      </c>
      <c r="FO28" s="424"/>
      <c r="FP28" s="425"/>
      <c r="FQ28" s="513">
        <f t="shared" si="58"/>
        <v>26.9</v>
      </c>
      <c r="FR28" s="514"/>
      <c r="FS28" s="515"/>
      <c r="FT28" s="484">
        <f t="shared" si="59"/>
        <v>0</v>
      </c>
      <c r="FU28" s="434"/>
      <c r="FV28" s="435"/>
      <c r="FW28" s="435"/>
      <c r="FX28" s="434">
        <f t="shared" si="60"/>
        <v>0</v>
      </c>
      <c r="FY28" s="434"/>
      <c r="FZ28" s="435"/>
      <c r="GA28" s="589"/>
      <c r="GB28" s="434">
        <f t="shared" si="61"/>
        <v>0</v>
      </c>
      <c r="GC28" s="434"/>
      <c r="GD28" s="435"/>
      <c r="GE28" s="589"/>
      <c r="GF28" s="466"/>
      <c r="GG28" s="467"/>
      <c r="GH28" s="467"/>
      <c r="GI28" s="467"/>
      <c r="GJ28" s="468"/>
      <c r="GK28" s="468"/>
      <c r="GL28" s="468"/>
      <c r="GM28" s="468"/>
      <c r="GN28" s="468"/>
      <c r="GO28" s="468"/>
      <c r="GP28" s="468"/>
      <c r="GQ28" s="469"/>
      <c r="GR28" s="484">
        <f t="shared" si="92"/>
        <v>0</v>
      </c>
      <c r="GS28" s="434"/>
      <c r="GT28" s="435"/>
      <c r="GU28" s="435"/>
      <c r="GV28" s="434">
        <f t="shared" si="93"/>
        <v>0</v>
      </c>
      <c r="GW28" s="434"/>
      <c r="GX28" s="435"/>
      <c r="GY28" s="435"/>
      <c r="GZ28" s="434">
        <f t="shared" si="94"/>
        <v>0</v>
      </c>
      <c r="HA28" s="434"/>
      <c r="HB28" s="435"/>
      <c r="HC28" s="436"/>
      <c r="HH28" s="867"/>
      <c r="HI28" s="526"/>
      <c r="HJ28" s="755" t="s">
        <v>159</v>
      </c>
      <c r="HK28" s="755"/>
      <c r="HL28" s="755"/>
      <c r="HM28" s="755"/>
      <c r="HN28" s="755"/>
      <c r="HO28" s="755"/>
      <c r="HP28" s="755"/>
      <c r="HQ28" s="755"/>
      <c r="HR28" s="755"/>
      <c r="HS28" s="755"/>
      <c r="HT28" s="755"/>
      <c r="HU28" s="768"/>
      <c r="HV28" s="769"/>
      <c r="HW28" s="770"/>
      <c r="HX28" s="770"/>
      <c r="HY28" s="769"/>
      <c r="HZ28" s="769"/>
      <c r="IA28" s="770"/>
      <c r="IB28" s="771"/>
      <c r="IC28" s="769"/>
      <c r="ID28" s="769"/>
      <c r="IE28" s="770"/>
      <c r="IF28" s="771"/>
      <c r="IG28" s="423" t="s">
        <v>203</v>
      </c>
      <c r="IH28" s="424"/>
      <c r="II28" s="425"/>
      <c r="IJ28" s="513">
        <f t="shared" si="65"/>
        <v>26.9</v>
      </c>
      <c r="IK28" s="514"/>
      <c r="IL28" s="515"/>
      <c r="IM28" s="484">
        <f t="shared" si="66"/>
        <v>0</v>
      </c>
      <c r="IN28" s="434"/>
      <c r="IO28" s="435"/>
      <c r="IP28" s="435"/>
      <c r="IQ28" s="434">
        <f t="shared" si="67"/>
        <v>0</v>
      </c>
      <c r="IR28" s="434"/>
      <c r="IS28" s="435"/>
      <c r="IT28" s="589"/>
      <c r="IU28" s="434">
        <f t="shared" si="68"/>
        <v>0</v>
      </c>
      <c r="IV28" s="434"/>
      <c r="IW28" s="435"/>
      <c r="IX28" s="589"/>
      <c r="IY28" s="466"/>
      <c r="IZ28" s="467"/>
      <c r="JA28" s="467"/>
      <c r="JB28" s="467"/>
      <c r="JC28" s="468"/>
      <c r="JD28" s="468"/>
      <c r="JE28" s="468"/>
      <c r="JF28" s="468"/>
      <c r="JG28" s="468"/>
      <c r="JH28" s="468"/>
      <c r="JI28" s="468"/>
      <c r="JJ28" s="469"/>
      <c r="JK28" s="484">
        <f t="shared" si="95"/>
        <v>0</v>
      </c>
      <c r="JL28" s="434"/>
      <c r="JM28" s="435"/>
      <c r="JN28" s="435"/>
      <c r="JO28" s="434">
        <f t="shared" si="96"/>
        <v>0</v>
      </c>
      <c r="JP28" s="434"/>
      <c r="JQ28" s="435"/>
      <c r="JR28" s="435"/>
      <c r="JS28" s="434">
        <f t="shared" si="97"/>
        <v>0</v>
      </c>
      <c r="JT28" s="434"/>
      <c r="JU28" s="435"/>
      <c r="JV28" s="436"/>
      <c r="KA28" s="867"/>
      <c r="KB28" s="526"/>
      <c r="KC28" s="755" t="s">
        <v>159</v>
      </c>
      <c r="KD28" s="755"/>
      <c r="KE28" s="755"/>
      <c r="KF28" s="755"/>
      <c r="KG28" s="755"/>
      <c r="KH28" s="755"/>
      <c r="KI28" s="755"/>
      <c r="KJ28" s="755"/>
      <c r="KK28" s="755"/>
      <c r="KL28" s="755"/>
      <c r="KM28" s="755"/>
      <c r="KN28" s="768"/>
      <c r="KO28" s="769"/>
      <c r="KP28" s="770"/>
      <c r="KQ28" s="770"/>
      <c r="KR28" s="769"/>
      <c r="KS28" s="769"/>
      <c r="KT28" s="770"/>
      <c r="KU28" s="771"/>
      <c r="KV28" s="769"/>
      <c r="KW28" s="769"/>
      <c r="KX28" s="770"/>
      <c r="KY28" s="771"/>
      <c r="KZ28" s="423" t="s">
        <v>203</v>
      </c>
      <c r="LA28" s="424"/>
      <c r="LB28" s="425"/>
      <c r="LC28" s="513">
        <f t="shared" si="72"/>
        <v>26.9</v>
      </c>
      <c r="LD28" s="514"/>
      <c r="LE28" s="515"/>
      <c r="LF28" s="484">
        <f t="shared" si="73"/>
        <v>0</v>
      </c>
      <c r="LG28" s="434"/>
      <c r="LH28" s="435"/>
      <c r="LI28" s="435"/>
      <c r="LJ28" s="434">
        <f t="shared" si="74"/>
        <v>0</v>
      </c>
      <c r="LK28" s="434"/>
      <c r="LL28" s="435"/>
      <c r="LM28" s="589"/>
      <c r="LN28" s="434">
        <f t="shared" si="75"/>
        <v>0</v>
      </c>
      <c r="LO28" s="434"/>
      <c r="LP28" s="435"/>
      <c r="LQ28" s="589"/>
      <c r="LR28" s="466"/>
      <c r="LS28" s="467"/>
      <c r="LT28" s="467"/>
      <c r="LU28" s="467"/>
      <c r="LV28" s="468"/>
      <c r="LW28" s="468"/>
      <c r="LX28" s="468"/>
      <c r="LY28" s="468"/>
      <c r="LZ28" s="468"/>
      <c r="MA28" s="468"/>
      <c r="MB28" s="468"/>
      <c r="MC28" s="469"/>
      <c r="MD28" s="484">
        <f t="shared" si="98"/>
        <v>0</v>
      </c>
      <c r="ME28" s="434"/>
      <c r="MF28" s="435"/>
      <c r="MG28" s="435"/>
      <c r="MH28" s="434">
        <f t="shared" si="99"/>
        <v>0</v>
      </c>
      <c r="MI28" s="434"/>
      <c r="MJ28" s="435"/>
      <c r="MK28" s="435"/>
      <c r="ML28" s="434">
        <f t="shared" si="100"/>
        <v>0</v>
      </c>
      <c r="MM28" s="434"/>
      <c r="MN28" s="435"/>
      <c r="MO28" s="436"/>
      <c r="NS28" s="882">
        <f t="shared" si="79"/>
        <v>0</v>
      </c>
      <c r="NT28" s="883"/>
      <c r="NU28" s="884"/>
      <c r="NV28" s="884"/>
      <c r="NW28" s="883">
        <f t="shared" si="80"/>
        <v>0</v>
      </c>
      <c r="NX28" s="883"/>
      <c r="NY28" s="884"/>
      <c r="NZ28" s="885"/>
      <c r="OA28" s="883">
        <f t="shared" si="81"/>
        <v>0</v>
      </c>
      <c r="OB28" s="883"/>
      <c r="OC28" s="884"/>
      <c r="OD28" s="885"/>
      <c r="OE28" s="772" t="s">
        <v>57</v>
      </c>
      <c r="OF28" s="773"/>
      <c r="OG28" s="774"/>
      <c r="OH28" s="513">
        <f t="shared" si="82"/>
        <v>26.9</v>
      </c>
      <c r="OI28" s="514"/>
      <c r="OJ28" s="515"/>
      <c r="OK28" s="484">
        <f t="shared" si="83"/>
        <v>0</v>
      </c>
      <c r="OL28" s="434"/>
      <c r="OM28" s="435"/>
      <c r="ON28" s="435"/>
      <c r="OO28" s="434">
        <f t="shared" si="84"/>
        <v>0</v>
      </c>
      <c r="OP28" s="434"/>
      <c r="OQ28" s="435"/>
      <c r="OR28" s="589"/>
      <c r="OS28" s="434">
        <f t="shared" si="85"/>
        <v>0</v>
      </c>
      <c r="OT28" s="434"/>
      <c r="OU28" s="435"/>
      <c r="OV28" s="589"/>
      <c r="OW28" s="484">
        <f t="shared" si="86"/>
        <v>0</v>
      </c>
      <c r="OX28" s="434"/>
      <c r="OY28" s="435"/>
      <c r="OZ28" s="435"/>
      <c r="PA28" s="434">
        <f t="shared" si="87"/>
        <v>0</v>
      </c>
      <c r="PB28" s="434"/>
      <c r="PC28" s="435"/>
      <c r="PD28" s="435"/>
      <c r="PE28" s="434">
        <f t="shared" si="88"/>
        <v>0</v>
      </c>
      <c r="PF28" s="434"/>
      <c r="PG28" s="435"/>
      <c r="PH28" s="436"/>
    </row>
    <row r="29" spans="3:424" s="100" customFormat="1" ht="19.5" customHeight="1" x14ac:dyDescent="0.15">
      <c r="C29" s="867"/>
      <c r="D29" s="526"/>
      <c r="E29" s="755" t="s">
        <v>155</v>
      </c>
      <c r="F29" s="755"/>
      <c r="G29" s="755"/>
      <c r="H29" s="755"/>
      <c r="I29" s="755"/>
      <c r="J29" s="755"/>
      <c r="K29" s="755"/>
      <c r="L29" s="755"/>
      <c r="M29" s="755"/>
      <c r="N29" s="755"/>
      <c r="O29" s="755"/>
      <c r="P29" s="768"/>
      <c r="Q29" s="769"/>
      <c r="R29" s="770"/>
      <c r="S29" s="770"/>
      <c r="T29" s="769"/>
      <c r="U29" s="769"/>
      <c r="V29" s="770"/>
      <c r="W29" s="771"/>
      <c r="X29" s="769"/>
      <c r="Y29" s="769"/>
      <c r="Z29" s="770"/>
      <c r="AA29" s="771"/>
      <c r="AB29" s="772"/>
      <c r="AC29" s="773"/>
      <c r="AD29" s="774"/>
      <c r="AE29" s="462"/>
      <c r="AF29" s="463"/>
      <c r="AG29" s="464"/>
      <c r="AH29" s="484">
        <f>P29*AE29</f>
        <v>0</v>
      </c>
      <c r="AI29" s="434"/>
      <c r="AJ29" s="435"/>
      <c r="AK29" s="435"/>
      <c r="AL29" s="434">
        <f>T29*AE29</f>
        <v>0</v>
      </c>
      <c r="AM29" s="434"/>
      <c r="AN29" s="435"/>
      <c r="AO29" s="589"/>
      <c r="AP29" s="434">
        <f>X29*AE29</f>
        <v>0</v>
      </c>
      <c r="AQ29" s="434"/>
      <c r="AR29" s="435"/>
      <c r="AS29" s="589"/>
      <c r="AT29" s="470"/>
      <c r="AU29" s="471"/>
      <c r="AV29" s="471"/>
      <c r="AW29" s="471"/>
      <c r="AX29" s="444"/>
      <c r="AY29" s="444"/>
      <c r="AZ29" s="444"/>
      <c r="BA29" s="444"/>
      <c r="BB29" s="444"/>
      <c r="BC29" s="444"/>
      <c r="BD29" s="444"/>
      <c r="BE29" s="445"/>
      <c r="BF29" s="484">
        <f t="shared" si="13"/>
        <v>0</v>
      </c>
      <c r="BG29" s="434"/>
      <c r="BH29" s="435"/>
      <c r="BI29" s="435"/>
      <c r="BJ29" s="434">
        <f t="shared" si="14"/>
        <v>0</v>
      </c>
      <c r="BK29" s="434"/>
      <c r="BL29" s="435"/>
      <c r="BM29" s="435"/>
      <c r="BN29" s="434">
        <f t="shared" si="15"/>
        <v>0</v>
      </c>
      <c r="BO29" s="434"/>
      <c r="BP29" s="435"/>
      <c r="BQ29" s="436"/>
      <c r="BV29" s="867"/>
      <c r="BW29" s="526"/>
      <c r="BX29" s="755" t="s">
        <v>155</v>
      </c>
      <c r="BY29" s="755"/>
      <c r="BZ29" s="755"/>
      <c r="CA29" s="755"/>
      <c r="CB29" s="755"/>
      <c r="CC29" s="755"/>
      <c r="CD29" s="755"/>
      <c r="CE29" s="755"/>
      <c r="CF29" s="755"/>
      <c r="CG29" s="755"/>
      <c r="CH29" s="755"/>
      <c r="CI29" s="768"/>
      <c r="CJ29" s="769"/>
      <c r="CK29" s="770"/>
      <c r="CL29" s="770"/>
      <c r="CM29" s="769"/>
      <c r="CN29" s="769"/>
      <c r="CO29" s="770"/>
      <c r="CP29" s="771"/>
      <c r="CQ29" s="769"/>
      <c r="CR29" s="769"/>
      <c r="CS29" s="770"/>
      <c r="CT29" s="771"/>
      <c r="CU29" s="772"/>
      <c r="CV29" s="773"/>
      <c r="CW29" s="774"/>
      <c r="CX29" s="462"/>
      <c r="CY29" s="463"/>
      <c r="CZ29" s="464"/>
      <c r="DA29" s="484">
        <f t="shared" si="54"/>
        <v>0</v>
      </c>
      <c r="DB29" s="434"/>
      <c r="DC29" s="435"/>
      <c r="DD29" s="435"/>
      <c r="DE29" s="434">
        <f t="shared" si="55"/>
        <v>0</v>
      </c>
      <c r="DF29" s="434"/>
      <c r="DG29" s="435"/>
      <c r="DH29" s="589"/>
      <c r="DI29" s="434">
        <f t="shared" si="56"/>
        <v>0</v>
      </c>
      <c r="DJ29" s="434"/>
      <c r="DK29" s="435"/>
      <c r="DL29" s="589"/>
      <c r="DM29" s="466"/>
      <c r="DN29" s="467"/>
      <c r="DO29" s="467"/>
      <c r="DP29" s="467"/>
      <c r="DQ29" s="468"/>
      <c r="DR29" s="468"/>
      <c r="DS29" s="468"/>
      <c r="DT29" s="468"/>
      <c r="DU29" s="468"/>
      <c r="DV29" s="468"/>
      <c r="DW29" s="468"/>
      <c r="DX29" s="469"/>
      <c r="DY29" s="484">
        <f t="shared" si="89"/>
        <v>0</v>
      </c>
      <c r="DZ29" s="434"/>
      <c r="EA29" s="435"/>
      <c r="EB29" s="435"/>
      <c r="EC29" s="434">
        <f t="shared" si="90"/>
        <v>0</v>
      </c>
      <c r="ED29" s="434"/>
      <c r="EE29" s="435"/>
      <c r="EF29" s="435"/>
      <c r="EG29" s="434">
        <f t="shared" si="91"/>
        <v>0</v>
      </c>
      <c r="EH29" s="434"/>
      <c r="EI29" s="435"/>
      <c r="EJ29" s="436"/>
      <c r="EO29" s="867"/>
      <c r="EP29" s="526"/>
      <c r="EQ29" s="755" t="s">
        <v>155</v>
      </c>
      <c r="ER29" s="755"/>
      <c r="ES29" s="755"/>
      <c r="ET29" s="755"/>
      <c r="EU29" s="755"/>
      <c r="EV29" s="755"/>
      <c r="EW29" s="755"/>
      <c r="EX29" s="755"/>
      <c r="EY29" s="755"/>
      <c r="EZ29" s="755"/>
      <c r="FA29" s="755"/>
      <c r="FB29" s="768"/>
      <c r="FC29" s="769"/>
      <c r="FD29" s="770"/>
      <c r="FE29" s="770"/>
      <c r="FF29" s="769"/>
      <c r="FG29" s="769"/>
      <c r="FH29" s="770"/>
      <c r="FI29" s="771"/>
      <c r="FJ29" s="769"/>
      <c r="FK29" s="769"/>
      <c r="FL29" s="770"/>
      <c r="FM29" s="771"/>
      <c r="FN29" s="772"/>
      <c r="FO29" s="773"/>
      <c r="FP29" s="774"/>
      <c r="FQ29" s="462"/>
      <c r="FR29" s="463"/>
      <c r="FS29" s="464"/>
      <c r="FT29" s="484">
        <f t="shared" si="59"/>
        <v>0</v>
      </c>
      <c r="FU29" s="434"/>
      <c r="FV29" s="435"/>
      <c r="FW29" s="435"/>
      <c r="FX29" s="434">
        <f t="shared" si="60"/>
        <v>0</v>
      </c>
      <c r="FY29" s="434"/>
      <c r="FZ29" s="435"/>
      <c r="GA29" s="589"/>
      <c r="GB29" s="434">
        <f t="shared" si="61"/>
        <v>0</v>
      </c>
      <c r="GC29" s="434"/>
      <c r="GD29" s="435"/>
      <c r="GE29" s="589"/>
      <c r="GF29" s="466"/>
      <c r="GG29" s="467"/>
      <c r="GH29" s="467"/>
      <c r="GI29" s="467"/>
      <c r="GJ29" s="468"/>
      <c r="GK29" s="468"/>
      <c r="GL29" s="468"/>
      <c r="GM29" s="468"/>
      <c r="GN29" s="468"/>
      <c r="GO29" s="468"/>
      <c r="GP29" s="468"/>
      <c r="GQ29" s="469"/>
      <c r="GR29" s="484">
        <f t="shared" si="92"/>
        <v>0</v>
      </c>
      <c r="GS29" s="434"/>
      <c r="GT29" s="435"/>
      <c r="GU29" s="435"/>
      <c r="GV29" s="434">
        <f t="shared" si="93"/>
        <v>0</v>
      </c>
      <c r="GW29" s="434"/>
      <c r="GX29" s="435"/>
      <c r="GY29" s="435"/>
      <c r="GZ29" s="434">
        <f t="shared" si="94"/>
        <v>0</v>
      </c>
      <c r="HA29" s="434"/>
      <c r="HB29" s="435"/>
      <c r="HC29" s="436"/>
      <c r="HH29" s="867"/>
      <c r="HI29" s="526"/>
      <c r="HJ29" s="755" t="s">
        <v>155</v>
      </c>
      <c r="HK29" s="755"/>
      <c r="HL29" s="755"/>
      <c r="HM29" s="755"/>
      <c r="HN29" s="755"/>
      <c r="HO29" s="755"/>
      <c r="HP29" s="755"/>
      <c r="HQ29" s="755"/>
      <c r="HR29" s="755"/>
      <c r="HS29" s="755"/>
      <c r="HT29" s="755"/>
      <c r="HU29" s="768"/>
      <c r="HV29" s="769"/>
      <c r="HW29" s="770"/>
      <c r="HX29" s="770"/>
      <c r="HY29" s="769"/>
      <c r="HZ29" s="769"/>
      <c r="IA29" s="770"/>
      <c r="IB29" s="771"/>
      <c r="IC29" s="769"/>
      <c r="ID29" s="769"/>
      <c r="IE29" s="770"/>
      <c r="IF29" s="771"/>
      <c r="IG29" s="772"/>
      <c r="IH29" s="773"/>
      <c r="II29" s="774"/>
      <c r="IJ29" s="462"/>
      <c r="IK29" s="463"/>
      <c r="IL29" s="464"/>
      <c r="IM29" s="484">
        <f t="shared" si="66"/>
        <v>0</v>
      </c>
      <c r="IN29" s="434"/>
      <c r="IO29" s="435"/>
      <c r="IP29" s="435"/>
      <c r="IQ29" s="434">
        <f t="shared" si="67"/>
        <v>0</v>
      </c>
      <c r="IR29" s="434"/>
      <c r="IS29" s="435"/>
      <c r="IT29" s="589"/>
      <c r="IU29" s="434">
        <f t="shared" si="68"/>
        <v>0</v>
      </c>
      <c r="IV29" s="434"/>
      <c r="IW29" s="435"/>
      <c r="IX29" s="589"/>
      <c r="IY29" s="466"/>
      <c r="IZ29" s="467"/>
      <c r="JA29" s="467"/>
      <c r="JB29" s="467"/>
      <c r="JC29" s="468"/>
      <c r="JD29" s="468"/>
      <c r="JE29" s="468"/>
      <c r="JF29" s="468"/>
      <c r="JG29" s="468"/>
      <c r="JH29" s="468"/>
      <c r="JI29" s="468"/>
      <c r="JJ29" s="469"/>
      <c r="JK29" s="484">
        <f t="shared" si="95"/>
        <v>0</v>
      </c>
      <c r="JL29" s="434"/>
      <c r="JM29" s="435"/>
      <c r="JN29" s="435"/>
      <c r="JO29" s="434">
        <f t="shared" si="96"/>
        <v>0</v>
      </c>
      <c r="JP29" s="434"/>
      <c r="JQ29" s="435"/>
      <c r="JR29" s="435"/>
      <c r="JS29" s="434">
        <f t="shared" si="97"/>
        <v>0</v>
      </c>
      <c r="JT29" s="434"/>
      <c r="JU29" s="435"/>
      <c r="JV29" s="436"/>
      <c r="KA29" s="867"/>
      <c r="KB29" s="526"/>
      <c r="KC29" s="755" t="s">
        <v>155</v>
      </c>
      <c r="KD29" s="755"/>
      <c r="KE29" s="755"/>
      <c r="KF29" s="755"/>
      <c r="KG29" s="755"/>
      <c r="KH29" s="755"/>
      <c r="KI29" s="755"/>
      <c r="KJ29" s="755"/>
      <c r="KK29" s="755"/>
      <c r="KL29" s="755"/>
      <c r="KM29" s="755"/>
      <c r="KN29" s="768"/>
      <c r="KO29" s="769"/>
      <c r="KP29" s="770"/>
      <c r="KQ29" s="770"/>
      <c r="KR29" s="769"/>
      <c r="KS29" s="769"/>
      <c r="KT29" s="770"/>
      <c r="KU29" s="771"/>
      <c r="KV29" s="769"/>
      <c r="KW29" s="769"/>
      <c r="KX29" s="770"/>
      <c r="KY29" s="771"/>
      <c r="KZ29" s="772"/>
      <c r="LA29" s="773"/>
      <c r="LB29" s="774"/>
      <c r="LC29" s="462"/>
      <c r="LD29" s="463"/>
      <c r="LE29" s="464"/>
      <c r="LF29" s="484">
        <f t="shared" si="73"/>
        <v>0</v>
      </c>
      <c r="LG29" s="434"/>
      <c r="LH29" s="435"/>
      <c r="LI29" s="435"/>
      <c r="LJ29" s="434">
        <f t="shared" si="74"/>
        <v>0</v>
      </c>
      <c r="LK29" s="434"/>
      <c r="LL29" s="435"/>
      <c r="LM29" s="589"/>
      <c r="LN29" s="434">
        <f t="shared" si="75"/>
        <v>0</v>
      </c>
      <c r="LO29" s="434"/>
      <c r="LP29" s="435"/>
      <c r="LQ29" s="589"/>
      <c r="LR29" s="466"/>
      <c r="LS29" s="467"/>
      <c r="LT29" s="467"/>
      <c r="LU29" s="467"/>
      <c r="LV29" s="468"/>
      <c r="LW29" s="468"/>
      <c r="LX29" s="468"/>
      <c r="LY29" s="468"/>
      <c r="LZ29" s="468"/>
      <c r="MA29" s="468"/>
      <c r="MB29" s="468"/>
      <c r="MC29" s="469"/>
      <c r="MD29" s="484">
        <f t="shared" si="98"/>
        <v>0</v>
      </c>
      <c r="ME29" s="434"/>
      <c r="MF29" s="435"/>
      <c r="MG29" s="435"/>
      <c r="MH29" s="434">
        <f t="shared" si="99"/>
        <v>0</v>
      </c>
      <c r="MI29" s="434"/>
      <c r="MJ29" s="435"/>
      <c r="MK29" s="435"/>
      <c r="ML29" s="434">
        <f t="shared" si="100"/>
        <v>0</v>
      </c>
      <c r="MM29" s="434"/>
      <c r="MN29" s="435"/>
      <c r="MO29" s="436"/>
      <c r="NS29" s="882">
        <f t="shared" si="79"/>
        <v>0</v>
      </c>
      <c r="NT29" s="883"/>
      <c r="NU29" s="884"/>
      <c r="NV29" s="884"/>
      <c r="NW29" s="883">
        <f t="shared" si="80"/>
        <v>0</v>
      </c>
      <c r="NX29" s="883"/>
      <c r="NY29" s="884"/>
      <c r="NZ29" s="885"/>
      <c r="OA29" s="883">
        <f t="shared" si="81"/>
        <v>0</v>
      </c>
      <c r="OB29" s="883"/>
      <c r="OC29" s="884"/>
      <c r="OD29" s="885"/>
      <c r="OE29" s="772" t="s">
        <v>57</v>
      </c>
      <c r="OF29" s="773"/>
      <c r="OG29" s="774"/>
      <c r="OH29" s="462"/>
      <c r="OI29" s="463"/>
      <c r="OJ29" s="464"/>
      <c r="OK29" s="484">
        <f t="shared" si="83"/>
        <v>0</v>
      </c>
      <c r="OL29" s="434"/>
      <c r="OM29" s="435"/>
      <c r="ON29" s="435"/>
      <c r="OO29" s="434">
        <f t="shared" si="84"/>
        <v>0</v>
      </c>
      <c r="OP29" s="434"/>
      <c r="OQ29" s="435"/>
      <c r="OR29" s="589"/>
      <c r="OS29" s="434">
        <f t="shared" si="85"/>
        <v>0</v>
      </c>
      <c r="OT29" s="434"/>
      <c r="OU29" s="435"/>
      <c r="OV29" s="589"/>
      <c r="OW29" s="484">
        <f t="shared" si="86"/>
        <v>0</v>
      </c>
      <c r="OX29" s="434"/>
      <c r="OY29" s="435"/>
      <c r="OZ29" s="435"/>
      <c r="PA29" s="434">
        <f t="shared" si="87"/>
        <v>0</v>
      </c>
      <c r="PB29" s="434"/>
      <c r="PC29" s="435"/>
      <c r="PD29" s="435"/>
      <c r="PE29" s="434">
        <f t="shared" si="88"/>
        <v>0</v>
      </c>
      <c r="PF29" s="434"/>
      <c r="PG29" s="435"/>
      <c r="PH29" s="436"/>
    </row>
    <row r="30" spans="3:424" s="100" customFormat="1" ht="19.5" customHeight="1" x14ac:dyDescent="0.15">
      <c r="C30" s="867"/>
      <c r="D30" s="526"/>
      <c r="E30" s="755" t="s">
        <v>155</v>
      </c>
      <c r="F30" s="755"/>
      <c r="G30" s="755"/>
      <c r="H30" s="755"/>
      <c r="I30" s="755"/>
      <c r="J30" s="755"/>
      <c r="K30" s="755"/>
      <c r="L30" s="755"/>
      <c r="M30" s="755"/>
      <c r="N30" s="755"/>
      <c r="O30" s="755"/>
      <c r="P30" s="768"/>
      <c r="Q30" s="769"/>
      <c r="R30" s="770"/>
      <c r="S30" s="770"/>
      <c r="T30" s="769"/>
      <c r="U30" s="769"/>
      <c r="V30" s="770"/>
      <c r="W30" s="771"/>
      <c r="X30" s="769"/>
      <c r="Y30" s="769"/>
      <c r="Z30" s="770"/>
      <c r="AA30" s="771"/>
      <c r="AB30" s="772"/>
      <c r="AC30" s="773"/>
      <c r="AD30" s="774"/>
      <c r="AE30" s="462"/>
      <c r="AF30" s="463"/>
      <c r="AG30" s="464"/>
      <c r="AH30" s="484">
        <f>P30*AE30</f>
        <v>0</v>
      </c>
      <c r="AI30" s="434"/>
      <c r="AJ30" s="435"/>
      <c r="AK30" s="435"/>
      <c r="AL30" s="434">
        <f>T30*AE30</f>
        <v>0</v>
      </c>
      <c r="AM30" s="434"/>
      <c r="AN30" s="435"/>
      <c r="AO30" s="589"/>
      <c r="AP30" s="434">
        <f>X30*AE30</f>
        <v>0</v>
      </c>
      <c r="AQ30" s="434"/>
      <c r="AR30" s="435"/>
      <c r="AS30" s="589"/>
      <c r="AT30" s="470"/>
      <c r="AU30" s="471"/>
      <c r="AV30" s="471"/>
      <c r="AW30" s="471"/>
      <c r="AX30" s="444"/>
      <c r="AY30" s="444"/>
      <c r="AZ30" s="444"/>
      <c r="BA30" s="444"/>
      <c r="BB30" s="444"/>
      <c r="BC30" s="444"/>
      <c r="BD30" s="444"/>
      <c r="BE30" s="445"/>
      <c r="BF30" s="484">
        <f t="shared" si="13"/>
        <v>0</v>
      </c>
      <c r="BG30" s="434"/>
      <c r="BH30" s="435"/>
      <c r="BI30" s="435"/>
      <c r="BJ30" s="434">
        <f t="shared" si="14"/>
        <v>0</v>
      </c>
      <c r="BK30" s="434"/>
      <c r="BL30" s="435"/>
      <c r="BM30" s="435"/>
      <c r="BN30" s="434">
        <f t="shared" si="15"/>
        <v>0</v>
      </c>
      <c r="BO30" s="434"/>
      <c r="BP30" s="435"/>
      <c r="BQ30" s="436"/>
      <c r="BV30" s="867"/>
      <c r="BW30" s="526"/>
      <c r="BX30" s="755" t="s">
        <v>155</v>
      </c>
      <c r="BY30" s="755"/>
      <c r="BZ30" s="755"/>
      <c r="CA30" s="755"/>
      <c r="CB30" s="755"/>
      <c r="CC30" s="755"/>
      <c r="CD30" s="755"/>
      <c r="CE30" s="755"/>
      <c r="CF30" s="755"/>
      <c r="CG30" s="755"/>
      <c r="CH30" s="755"/>
      <c r="CI30" s="768"/>
      <c r="CJ30" s="769"/>
      <c r="CK30" s="770"/>
      <c r="CL30" s="770"/>
      <c r="CM30" s="769"/>
      <c r="CN30" s="769"/>
      <c r="CO30" s="770"/>
      <c r="CP30" s="771"/>
      <c r="CQ30" s="769"/>
      <c r="CR30" s="769"/>
      <c r="CS30" s="770"/>
      <c r="CT30" s="771"/>
      <c r="CU30" s="772"/>
      <c r="CV30" s="773"/>
      <c r="CW30" s="774"/>
      <c r="CX30" s="462"/>
      <c r="CY30" s="463"/>
      <c r="CZ30" s="464"/>
      <c r="DA30" s="484">
        <f t="shared" si="54"/>
        <v>0</v>
      </c>
      <c r="DB30" s="434"/>
      <c r="DC30" s="435"/>
      <c r="DD30" s="435"/>
      <c r="DE30" s="434">
        <f t="shared" si="55"/>
        <v>0</v>
      </c>
      <c r="DF30" s="434"/>
      <c r="DG30" s="435"/>
      <c r="DH30" s="589"/>
      <c r="DI30" s="434">
        <f t="shared" si="56"/>
        <v>0</v>
      </c>
      <c r="DJ30" s="434"/>
      <c r="DK30" s="435"/>
      <c r="DL30" s="589"/>
      <c r="DM30" s="466"/>
      <c r="DN30" s="467"/>
      <c r="DO30" s="467"/>
      <c r="DP30" s="467"/>
      <c r="DQ30" s="468"/>
      <c r="DR30" s="468"/>
      <c r="DS30" s="468"/>
      <c r="DT30" s="468"/>
      <c r="DU30" s="468"/>
      <c r="DV30" s="468"/>
      <c r="DW30" s="468"/>
      <c r="DX30" s="469"/>
      <c r="DY30" s="484">
        <f t="shared" si="89"/>
        <v>0</v>
      </c>
      <c r="DZ30" s="434"/>
      <c r="EA30" s="435"/>
      <c r="EB30" s="435"/>
      <c r="EC30" s="434">
        <f t="shared" si="90"/>
        <v>0</v>
      </c>
      <c r="ED30" s="434"/>
      <c r="EE30" s="435"/>
      <c r="EF30" s="435"/>
      <c r="EG30" s="434">
        <f t="shared" si="91"/>
        <v>0</v>
      </c>
      <c r="EH30" s="434"/>
      <c r="EI30" s="435"/>
      <c r="EJ30" s="436"/>
      <c r="EO30" s="867"/>
      <c r="EP30" s="526"/>
      <c r="EQ30" s="755" t="s">
        <v>155</v>
      </c>
      <c r="ER30" s="755"/>
      <c r="ES30" s="755"/>
      <c r="ET30" s="755"/>
      <c r="EU30" s="755"/>
      <c r="EV30" s="755"/>
      <c r="EW30" s="755"/>
      <c r="EX30" s="755"/>
      <c r="EY30" s="755"/>
      <c r="EZ30" s="755"/>
      <c r="FA30" s="755"/>
      <c r="FB30" s="768"/>
      <c r="FC30" s="769"/>
      <c r="FD30" s="770"/>
      <c r="FE30" s="770"/>
      <c r="FF30" s="769"/>
      <c r="FG30" s="769"/>
      <c r="FH30" s="770"/>
      <c r="FI30" s="771"/>
      <c r="FJ30" s="769"/>
      <c r="FK30" s="769"/>
      <c r="FL30" s="770"/>
      <c r="FM30" s="771"/>
      <c r="FN30" s="772"/>
      <c r="FO30" s="773"/>
      <c r="FP30" s="774"/>
      <c r="FQ30" s="462"/>
      <c r="FR30" s="463"/>
      <c r="FS30" s="464"/>
      <c r="FT30" s="484">
        <f t="shared" si="59"/>
        <v>0</v>
      </c>
      <c r="FU30" s="434"/>
      <c r="FV30" s="435"/>
      <c r="FW30" s="435"/>
      <c r="FX30" s="434">
        <f t="shared" si="60"/>
        <v>0</v>
      </c>
      <c r="FY30" s="434"/>
      <c r="FZ30" s="435"/>
      <c r="GA30" s="589"/>
      <c r="GB30" s="434">
        <f t="shared" si="61"/>
        <v>0</v>
      </c>
      <c r="GC30" s="434"/>
      <c r="GD30" s="435"/>
      <c r="GE30" s="589"/>
      <c r="GF30" s="466"/>
      <c r="GG30" s="467"/>
      <c r="GH30" s="467"/>
      <c r="GI30" s="467"/>
      <c r="GJ30" s="468"/>
      <c r="GK30" s="468"/>
      <c r="GL30" s="468"/>
      <c r="GM30" s="468"/>
      <c r="GN30" s="468"/>
      <c r="GO30" s="468"/>
      <c r="GP30" s="468"/>
      <c r="GQ30" s="469"/>
      <c r="GR30" s="484">
        <f t="shared" si="92"/>
        <v>0</v>
      </c>
      <c r="GS30" s="434"/>
      <c r="GT30" s="435"/>
      <c r="GU30" s="435"/>
      <c r="GV30" s="434">
        <f t="shared" si="93"/>
        <v>0</v>
      </c>
      <c r="GW30" s="434"/>
      <c r="GX30" s="435"/>
      <c r="GY30" s="435"/>
      <c r="GZ30" s="434">
        <f t="shared" si="94"/>
        <v>0</v>
      </c>
      <c r="HA30" s="434"/>
      <c r="HB30" s="435"/>
      <c r="HC30" s="436"/>
      <c r="HH30" s="867"/>
      <c r="HI30" s="526"/>
      <c r="HJ30" s="755" t="s">
        <v>155</v>
      </c>
      <c r="HK30" s="755"/>
      <c r="HL30" s="755"/>
      <c r="HM30" s="755"/>
      <c r="HN30" s="755"/>
      <c r="HO30" s="755"/>
      <c r="HP30" s="755"/>
      <c r="HQ30" s="755"/>
      <c r="HR30" s="755"/>
      <c r="HS30" s="755"/>
      <c r="HT30" s="755"/>
      <c r="HU30" s="768"/>
      <c r="HV30" s="769"/>
      <c r="HW30" s="770"/>
      <c r="HX30" s="770"/>
      <c r="HY30" s="769"/>
      <c r="HZ30" s="769"/>
      <c r="IA30" s="770"/>
      <c r="IB30" s="771"/>
      <c r="IC30" s="769"/>
      <c r="ID30" s="769"/>
      <c r="IE30" s="770"/>
      <c r="IF30" s="771"/>
      <c r="IG30" s="772"/>
      <c r="IH30" s="773"/>
      <c r="II30" s="774"/>
      <c r="IJ30" s="462"/>
      <c r="IK30" s="463"/>
      <c r="IL30" s="464"/>
      <c r="IM30" s="484">
        <f t="shared" si="66"/>
        <v>0</v>
      </c>
      <c r="IN30" s="434"/>
      <c r="IO30" s="435"/>
      <c r="IP30" s="435"/>
      <c r="IQ30" s="434">
        <f t="shared" si="67"/>
        <v>0</v>
      </c>
      <c r="IR30" s="434"/>
      <c r="IS30" s="435"/>
      <c r="IT30" s="589"/>
      <c r="IU30" s="434">
        <f t="shared" si="68"/>
        <v>0</v>
      </c>
      <c r="IV30" s="434"/>
      <c r="IW30" s="435"/>
      <c r="IX30" s="589"/>
      <c r="IY30" s="466"/>
      <c r="IZ30" s="467"/>
      <c r="JA30" s="467"/>
      <c r="JB30" s="467"/>
      <c r="JC30" s="468"/>
      <c r="JD30" s="468"/>
      <c r="JE30" s="468"/>
      <c r="JF30" s="468"/>
      <c r="JG30" s="468"/>
      <c r="JH30" s="468"/>
      <c r="JI30" s="468"/>
      <c r="JJ30" s="469"/>
      <c r="JK30" s="484">
        <f t="shared" si="95"/>
        <v>0</v>
      </c>
      <c r="JL30" s="434"/>
      <c r="JM30" s="435"/>
      <c r="JN30" s="435"/>
      <c r="JO30" s="434">
        <f t="shared" si="96"/>
        <v>0</v>
      </c>
      <c r="JP30" s="434"/>
      <c r="JQ30" s="435"/>
      <c r="JR30" s="435"/>
      <c r="JS30" s="434">
        <f t="shared" si="97"/>
        <v>0</v>
      </c>
      <c r="JT30" s="434"/>
      <c r="JU30" s="435"/>
      <c r="JV30" s="436"/>
      <c r="KA30" s="867"/>
      <c r="KB30" s="526"/>
      <c r="KC30" s="755" t="s">
        <v>155</v>
      </c>
      <c r="KD30" s="755"/>
      <c r="KE30" s="755"/>
      <c r="KF30" s="755"/>
      <c r="KG30" s="755"/>
      <c r="KH30" s="755"/>
      <c r="KI30" s="755"/>
      <c r="KJ30" s="755"/>
      <c r="KK30" s="755"/>
      <c r="KL30" s="755"/>
      <c r="KM30" s="755"/>
      <c r="KN30" s="768"/>
      <c r="KO30" s="769"/>
      <c r="KP30" s="770"/>
      <c r="KQ30" s="770"/>
      <c r="KR30" s="769"/>
      <c r="KS30" s="769"/>
      <c r="KT30" s="770"/>
      <c r="KU30" s="771"/>
      <c r="KV30" s="769"/>
      <c r="KW30" s="769"/>
      <c r="KX30" s="770"/>
      <c r="KY30" s="771"/>
      <c r="KZ30" s="772"/>
      <c r="LA30" s="773"/>
      <c r="LB30" s="774"/>
      <c r="LC30" s="462"/>
      <c r="LD30" s="463"/>
      <c r="LE30" s="464"/>
      <c r="LF30" s="484">
        <f t="shared" si="73"/>
        <v>0</v>
      </c>
      <c r="LG30" s="434"/>
      <c r="LH30" s="435"/>
      <c r="LI30" s="435"/>
      <c r="LJ30" s="434">
        <f t="shared" si="74"/>
        <v>0</v>
      </c>
      <c r="LK30" s="434"/>
      <c r="LL30" s="435"/>
      <c r="LM30" s="589"/>
      <c r="LN30" s="434">
        <f t="shared" si="75"/>
        <v>0</v>
      </c>
      <c r="LO30" s="434"/>
      <c r="LP30" s="435"/>
      <c r="LQ30" s="589"/>
      <c r="LR30" s="466"/>
      <c r="LS30" s="467"/>
      <c r="LT30" s="467"/>
      <c r="LU30" s="467"/>
      <c r="LV30" s="468"/>
      <c r="LW30" s="468"/>
      <c r="LX30" s="468"/>
      <c r="LY30" s="468"/>
      <c r="LZ30" s="468"/>
      <c r="MA30" s="468"/>
      <c r="MB30" s="468"/>
      <c r="MC30" s="469"/>
      <c r="MD30" s="484">
        <f t="shared" si="98"/>
        <v>0</v>
      </c>
      <c r="ME30" s="434"/>
      <c r="MF30" s="435"/>
      <c r="MG30" s="435"/>
      <c r="MH30" s="434">
        <f t="shared" si="99"/>
        <v>0</v>
      </c>
      <c r="MI30" s="434"/>
      <c r="MJ30" s="435"/>
      <c r="MK30" s="435"/>
      <c r="ML30" s="434">
        <f t="shared" si="100"/>
        <v>0</v>
      </c>
      <c r="MM30" s="434"/>
      <c r="MN30" s="435"/>
      <c r="MO30" s="436"/>
      <c r="NS30" s="882">
        <f t="shared" si="79"/>
        <v>0</v>
      </c>
      <c r="NT30" s="883"/>
      <c r="NU30" s="884"/>
      <c r="NV30" s="884"/>
      <c r="NW30" s="883">
        <f t="shared" si="80"/>
        <v>0</v>
      </c>
      <c r="NX30" s="883"/>
      <c r="NY30" s="884"/>
      <c r="NZ30" s="885"/>
      <c r="OA30" s="883">
        <f t="shared" si="81"/>
        <v>0</v>
      </c>
      <c r="OB30" s="883"/>
      <c r="OC30" s="884"/>
      <c r="OD30" s="885"/>
      <c r="OE30" s="772" t="s">
        <v>57</v>
      </c>
      <c r="OF30" s="773"/>
      <c r="OG30" s="774"/>
      <c r="OH30" s="462"/>
      <c r="OI30" s="463"/>
      <c r="OJ30" s="464"/>
      <c r="OK30" s="484">
        <f t="shared" si="83"/>
        <v>0</v>
      </c>
      <c r="OL30" s="434"/>
      <c r="OM30" s="435"/>
      <c r="ON30" s="435"/>
      <c r="OO30" s="434">
        <f t="shared" si="84"/>
        <v>0</v>
      </c>
      <c r="OP30" s="434"/>
      <c r="OQ30" s="435"/>
      <c r="OR30" s="589"/>
      <c r="OS30" s="434">
        <f t="shared" si="85"/>
        <v>0</v>
      </c>
      <c r="OT30" s="434"/>
      <c r="OU30" s="435"/>
      <c r="OV30" s="589"/>
      <c r="OW30" s="484">
        <f t="shared" si="86"/>
        <v>0</v>
      </c>
      <c r="OX30" s="434"/>
      <c r="OY30" s="435"/>
      <c r="OZ30" s="435"/>
      <c r="PA30" s="434">
        <f t="shared" si="87"/>
        <v>0</v>
      </c>
      <c r="PB30" s="434"/>
      <c r="PC30" s="435"/>
      <c r="PD30" s="435"/>
      <c r="PE30" s="434">
        <f t="shared" si="88"/>
        <v>0</v>
      </c>
      <c r="PF30" s="434"/>
      <c r="PG30" s="435"/>
      <c r="PH30" s="436"/>
    </row>
    <row r="31" spans="3:424"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801"/>
      <c r="AC31" s="802"/>
      <c r="AD31" s="803"/>
      <c r="AE31" s="477"/>
      <c r="AF31" s="478"/>
      <c r="AG31" s="479"/>
      <c r="AH31" s="484">
        <f>SUM(AH26:AK30)</f>
        <v>0</v>
      </c>
      <c r="AI31" s="434"/>
      <c r="AJ31" s="435"/>
      <c r="AK31" s="435"/>
      <c r="AL31" s="434">
        <f>SUM(AL26:AO30)</f>
        <v>0</v>
      </c>
      <c r="AM31" s="434"/>
      <c r="AN31" s="435"/>
      <c r="AO31" s="589"/>
      <c r="AP31" s="434">
        <f>SUM(AP26:AS30)</f>
        <v>0</v>
      </c>
      <c r="AQ31" s="434"/>
      <c r="AR31" s="435"/>
      <c r="AS31" s="589"/>
      <c r="AT31" s="621"/>
      <c r="AU31" s="622"/>
      <c r="AV31" s="622"/>
      <c r="AW31" s="622"/>
      <c r="AX31" s="623"/>
      <c r="AY31" s="623"/>
      <c r="AZ31" s="623"/>
      <c r="BA31" s="623"/>
      <c r="BB31" s="623"/>
      <c r="BC31" s="623"/>
      <c r="BD31" s="623"/>
      <c r="BE31" s="624"/>
      <c r="BF31" s="484">
        <f>SUM(BF26:BI30)</f>
        <v>0</v>
      </c>
      <c r="BG31" s="434"/>
      <c r="BH31" s="435"/>
      <c r="BI31" s="435"/>
      <c r="BJ31" s="434">
        <f t="shared" ref="BJ31" si="101">SUM(BJ26:BM30)</f>
        <v>0</v>
      </c>
      <c r="BK31" s="434"/>
      <c r="BL31" s="435"/>
      <c r="BM31" s="435"/>
      <c r="BN31" s="434">
        <f t="shared" ref="BN31" si="102">SUM(BN26:BQ30)</f>
        <v>0</v>
      </c>
      <c r="BO31" s="434"/>
      <c r="BP31" s="435"/>
      <c r="BQ31" s="436"/>
      <c r="BV31" s="867"/>
      <c r="BW31" s="526"/>
      <c r="BX31" s="755" t="s">
        <v>105</v>
      </c>
      <c r="BY31" s="755"/>
      <c r="BZ31" s="755"/>
      <c r="CA31" s="755"/>
      <c r="CB31" s="755"/>
      <c r="CC31" s="755"/>
      <c r="CD31" s="755"/>
      <c r="CE31" s="755"/>
      <c r="CF31" s="755"/>
      <c r="CG31" s="755"/>
      <c r="CH31" s="755"/>
      <c r="CI31" s="776"/>
      <c r="CJ31" s="777"/>
      <c r="CK31" s="778"/>
      <c r="CL31" s="778"/>
      <c r="CM31" s="777"/>
      <c r="CN31" s="777"/>
      <c r="CO31" s="778"/>
      <c r="CP31" s="800"/>
      <c r="CQ31" s="777"/>
      <c r="CR31" s="777"/>
      <c r="CS31" s="778"/>
      <c r="CT31" s="800"/>
      <c r="CU31" s="801"/>
      <c r="CV31" s="802"/>
      <c r="CW31" s="803"/>
      <c r="CX31" s="477"/>
      <c r="CY31" s="478"/>
      <c r="CZ31" s="479"/>
      <c r="DA31" s="484">
        <f>SUM(DA26:DD30)</f>
        <v>0</v>
      </c>
      <c r="DB31" s="434"/>
      <c r="DC31" s="435"/>
      <c r="DD31" s="435"/>
      <c r="DE31" s="434">
        <f t="shared" ref="DE31" si="103">SUM(DE26:DH30)</f>
        <v>0</v>
      </c>
      <c r="DF31" s="434"/>
      <c r="DG31" s="435"/>
      <c r="DH31" s="589"/>
      <c r="DI31" s="434">
        <f t="shared" ref="DI31" si="104">SUM(DI26:DL30)</f>
        <v>0</v>
      </c>
      <c r="DJ31" s="434"/>
      <c r="DK31" s="435"/>
      <c r="DL31" s="589"/>
      <c r="DM31" s="796"/>
      <c r="DN31" s="797"/>
      <c r="DO31" s="797"/>
      <c r="DP31" s="797"/>
      <c r="DQ31" s="798"/>
      <c r="DR31" s="798"/>
      <c r="DS31" s="798"/>
      <c r="DT31" s="798"/>
      <c r="DU31" s="798"/>
      <c r="DV31" s="798"/>
      <c r="DW31" s="798"/>
      <c r="DX31" s="799"/>
      <c r="DY31" s="484">
        <f>SUM(DY26:EB30)</f>
        <v>0</v>
      </c>
      <c r="DZ31" s="434"/>
      <c r="EA31" s="435"/>
      <c r="EB31" s="435"/>
      <c r="EC31" s="434">
        <f t="shared" ref="EC31" si="105">SUM(EC26:EF30)</f>
        <v>0</v>
      </c>
      <c r="ED31" s="434"/>
      <c r="EE31" s="435"/>
      <c r="EF31" s="435"/>
      <c r="EG31" s="434">
        <f t="shared" ref="EG31" si="106">SUM(EG26:EJ30)</f>
        <v>0</v>
      </c>
      <c r="EH31" s="434"/>
      <c r="EI31" s="435"/>
      <c r="EJ31" s="436"/>
      <c r="EO31" s="867"/>
      <c r="EP31" s="526"/>
      <c r="EQ31" s="755" t="s">
        <v>105</v>
      </c>
      <c r="ER31" s="755"/>
      <c r="ES31" s="755"/>
      <c r="ET31" s="755"/>
      <c r="EU31" s="755"/>
      <c r="EV31" s="755"/>
      <c r="EW31" s="755"/>
      <c r="EX31" s="755"/>
      <c r="EY31" s="755"/>
      <c r="EZ31" s="755"/>
      <c r="FA31" s="755"/>
      <c r="FB31" s="776"/>
      <c r="FC31" s="777"/>
      <c r="FD31" s="778"/>
      <c r="FE31" s="778"/>
      <c r="FF31" s="777"/>
      <c r="FG31" s="777"/>
      <c r="FH31" s="778"/>
      <c r="FI31" s="800"/>
      <c r="FJ31" s="777"/>
      <c r="FK31" s="777"/>
      <c r="FL31" s="778"/>
      <c r="FM31" s="800"/>
      <c r="FN31" s="801"/>
      <c r="FO31" s="802"/>
      <c r="FP31" s="803"/>
      <c r="FQ31" s="477"/>
      <c r="FR31" s="478"/>
      <c r="FS31" s="479"/>
      <c r="FT31" s="484">
        <f>SUM(FT26:FW30)</f>
        <v>0</v>
      </c>
      <c r="FU31" s="434"/>
      <c r="FV31" s="435"/>
      <c r="FW31" s="435"/>
      <c r="FX31" s="434">
        <f t="shared" ref="FX31" si="107">SUM(FX26:GA30)</f>
        <v>0</v>
      </c>
      <c r="FY31" s="434"/>
      <c r="FZ31" s="435"/>
      <c r="GA31" s="589"/>
      <c r="GB31" s="434">
        <f t="shared" ref="GB31" si="108">SUM(GB26:GE30)</f>
        <v>0</v>
      </c>
      <c r="GC31" s="434"/>
      <c r="GD31" s="435"/>
      <c r="GE31" s="589"/>
      <c r="GF31" s="796"/>
      <c r="GG31" s="797"/>
      <c r="GH31" s="797"/>
      <c r="GI31" s="797"/>
      <c r="GJ31" s="798"/>
      <c r="GK31" s="798"/>
      <c r="GL31" s="798"/>
      <c r="GM31" s="798"/>
      <c r="GN31" s="798"/>
      <c r="GO31" s="798"/>
      <c r="GP31" s="798"/>
      <c r="GQ31" s="799"/>
      <c r="GR31" s="484">
        <f>SUM(GR26:GU30)</f>
        <v>0</v>
      </c>
      <c r="GS31" s="434"/>
      <c r="GT31" s="435"/>
      <c r="GU31" s="435"/>
      <c r="GV31" s="434">
        <f t="shared" ref="GV31" si="109">SUM(GV26:GY30)</f>
        <v>0</v>
      </c>
      <c r="GW31" s="434"/>
      <c r="GX31" s="435"/>
      <c r="GY31" s="435"/>
      <c r="GZ31" s="434">
        <f t="shared" ref="GZ31" si="110">SUM(GZ26:HC30)</f>
        <v>0</v>
      </c>
      <c r="HA31" s="434"/>
      <c r="HB31" s="435"/>
      <c r="HC31" s="436"/>
      <c r="HH31" s="867"/>
      <c r="HI31" s="526"/>
      <c r="HJ31" s="755" t="s">
        <v>105</v>
      </c>
      <c r="HK31" s="755"/>
      <c r="HL31" s="755"/>
      <c r="HM31" s="755"/>
      <c r="HN31" s="755"/>
      <c r="HO31" s="755"/>
      <c r="HP31" s="755"/>
      <c r="HQ31" s="755"/>
      <c r="HR31" s="755"/>
      <c r="HS31" s="755"/>
      <c r="HT31" s="755"/>
      <c r="HU31" s="776"/>
      <c r="HV31" s="777"/>
      <c r="HW31" s="778"/>
      <c r="HX31" s="778"/>
      <c r="HY31" s="777"/>
      <c r="HZ31" s="777"/>
      <c r="IA31" s="778"/>
      <c r="IB31" s="800"/>
      <c r="IC31" s="777"/>
      <c r="ID31" s="777"/>
      <c r="IE31" s="778"/>
      <c r="IF31" s="800"/>
      <c r="IG31" s="801"/>
      <c r="IH31" s="802"/>
      <c r="II31" s="803"/>
      <c r="IJ31" s="477"/>
      <c r="IK31" s="478"/>
      <c r="IL31" s="479"/>
      <c r="IM31" s="484">
        <f>SUM(IM26:IP30)</f>
        <v>0</v>
      </c>
      <c r="IN31" s="434"/>
      <c r="IO31" s="435"/>
      <c r="IP31" s="435"/>
      <c r="IQ31" s="434">
        <f t="shared" ref="IQ31" si="111">SUM(IQ26:IT30)</f>
        <v>0</v>
      </c>
      <c r="IR31" s="434"/>
      <c r="IS31" s="435"/>
      <c r="IT31" s="589"/>
      <c r="IU31" s="434">
        <f t="shared" ref="IU31" si="112">SUM(IU26:IX30)</f>
        <v>0</v>
      </c>
      <c r="IV31" s="434"/>
      <c r="IW31" s="435"/>
      <c r="IX31" s="589"/>
      <c r="IY31" s="796"/>
      <c r="IZ31" s="797"/>
      <c r="JA31" s="797"/>
      <c r="JB31" s="797"/>
      <c r="JC31" s="798"/>
      <c r="JD31" s="798"/>
      <c r="JE31" s="798"/>
      <c r="JF31" s="798"/>
      <c r="JG31" s="798"/>
      <c r="JH31" s="798"/>
      <c r="JI31" s="798"/>
      <c r="JJ31" s="799"/>
      <c r="JK31" s="484">
        <f>SUM(JK26:JN30)</f>
        <v>0</v>
      </c>
      <c r="JL31" s="434"/>
      <c r="JM31" s="435"/>
      <c r="JN31" s="435"/>
      <c r="JO31" s="434">
        <f t="shared" ref="JO31" si="113">SUM(JO26:JR30)</f>
        <v>0</v>
      </c>
      <c r="JP31" s="434"/>
      <c r="JQ31" s="435"/>
      <c r="JR31" s="435"/>
      <c r="JS31" s="434">
        <f t="shared" ref="JS31" si="114">SUM(JS26:JV30)</f>
        <v>0</v>
      </c>
      <c r="JT31" s="434"/>
      <c r="JU31" s="435"/>
      <c r="JV31" s="436"/>
      <c r="KA31" s="867"/>
      <c r="KB31" s="526"/>
      <c r="KC31" s="755" t="s">
        <v>105</v>
      </c>
      <c r="KD31" s="755"/>
      <c r="KE31" s="755"/>
      <c r="KF31" s="755"/>
      <c r="KG31" s="755"/>
      <c r="KH31" s="755"/>
      <c r="KI31" s="755"/>
      <c r="KJ31" s="755"/>
      <c r="KK31" s="755"/>
      <c r="KL31" s="755"/>
      <c r="KM31" s="755"/>
      <c r="KN31" s="776"/>
      <c r="KO31" s="777"/>
      <c r="KP31" s="778"/>
      <c r="KQ31" s="778"/>
      <c r="KR31" s="777"/>
      <c r="KS31" s="777"/>
      <c r="KT31" s="778"/>
      <c r="KU31" s="800"/>
      <c r="KV31" s="777"/>
      <c r="KW31" s="777"/>
      <c r="KX31" s="778"/>
      <c r="KY31" s="800"/>
      <c r="KZ31" s="801"/>
      <c r="LA31" s="802"/>
      <c r="LB31" s="803"/>
      <c r="LC31" s="477"/>
      <c r="LD31" s="478"/>
      <c r="LE31" s="479"/>
      <c r="LF31" s="484">
        <f>SUM(LF26:LI30)</f>
        <v>0</v>
      </c>
      <c r="LG31" s="434"/>
      <c r="LH31" s="435"/>
      <c r="LI31" s="435"/>
      <c r="LJ31" s="434">
        <f t="shared" ref="LJ31" si="115">SUM(LJ26:LM30)</f>
        <v>0</v>
      </c>
      <c r="LK31" s="434"/>
      <c r="LL31" s="435"/>
      <c r="LM31" s="589"/>
      <c r="LN31" s="434">
        <f t="shared" ref="LN31" si="116">SUM(LN26:LQ30)</f>
        <v>0</v>
      </c>
      <c r="LO31" s="434"/>
      <c r="LP31" s="435"/>
      <c r="LQ31" s="589"/>
      <c r="LR31" s="796"/>
      <c r="LS31" s="797"/>
      <c r="LT31" s="797"/>
      <c r="LU31" s="797"/>
      <c r="LV31" s="798"/>
      <c r="LW31" s="798"/>
      <c r="LX31" s="798"/>
      <c r="LY31" s="798"/>
      <c r="LZ31" s="798"/>
      <c r="MA31" s="798"/>
      <c r="MB31" s="798"/>
      <c r="MC31" s="799"/>
      <c r="MD31" s="484">
        <f>SUM(MD26:MG30)</f>
        <v>0</v>
      </c>
      <c r="ME31" s="434"/>
      <c r="MF31" s="435"/>
      <c r="MG31" s="435"/>
      <c r="MH31" s="434">
        <f t="shared" ref="MH31" si="117">SUM(MH26:MK30)</f>
        <v>0</v>
      </c>
      <c r="MI31" s="434"/>
      <c r="MJ31" s="435"/>
      <c r="MK31" s="435"/>
      <c r="ML31" s="434">
        <f t="shared" ref="ML31" si="118">SUM(ML26:MO30)</f>
        <v>0</v>
      </c>
      <c r="MM31" s="434"/>
      <c r="MN31" s="435"/>
      <c r="MO31" s="436"/>
      <c r="NS31" s="776"/>
      <c r="NT31" s="777"/>
      <c r="NU31" s="778"/>
      <c r="NV31" s="778"/>
      <c r="NW31" s="777"/>
      <c r="NX31" s="777"/>
      <c r="NY31" s="778"/>
      <c r="NZ31" s="800"/>
      <c r="OA31" s="777"/>
      <c r="OB31" s="777"/>
      <c r="OC31" s="778"/>
      <c r="OD31" s="800"/>
      <c r="OE31" s="801"/>
      <c r="OF31" s="802"/>
      <c r="OG31" s="803"/>
      <c r="OH31" s="477"/>
      <c r="OI31" s="478"/>
      <c r="OJ31" s="479"/>
      <c r="OK31" s="484">
        <f>SUM(OK26:ON30)</f>
        <v>0</v>
      </c>
      <c r="OL31" s="434"/>
      <c r="OM31" s="435"/>
      <c r="ON31" s="435"/>
      <c r="OO31" s="434">
        <f t="shared" ref="OO31" si="119">SUM(OO26:OR30)</f>
        <v>0</v>
      </c>
      <c r="OP31" s="434"/>
      <c r="OQ31" s="435"/>
      <c r="OR31" s="589"/>
      <c r="OS31" s="434">
        <f t="shared" ref="OS31" si="120">SUM(OS26:OV30)</f>
        <v>0</v>
      </c>
      <c r="OT31" s="434"/>
      <c r="OU31" s="435"/>
      <c r="OV31" s="589"/>
      <c r="OW31" s="484">
        <f>SUM(OW26:OZ30)</f>
        <v>0</v>
      </c>
      <c r="OX31" s="434"/>
      <c r="OY31" s="435"/>
      <c r="OZ31" s="435"/>
      <c r="PA31" s="434">
        <f t="shared" ref="PA31" si="121">SUM(PA26:PD30)</f>
        <v>0</v>
      </c>
      <c r="PB31" s="434"/>
      <c r="PC31" s="435"/>
      <c r="PD31" s="435"/>
      <c r="PE31" s="434">
        <f t="shared" ref="PE31" si="122">SUM(PE26:PH30)</f>
        <v>0</v>
      </c>
      <c r="PF31" s="434"/>
      <c r="PG31" s="435"/>
      <c r="PH31" s="436"/>
    </row>
    <row r="32" spans="3:424" s="100" customFormat="1" ht="19.5" customHeight="1" x14ac:dyDescent="0.15">
      <c r="C32" s="867"/>
      <c r="D32" s="812" t="s">
        <v>146</v>
      </c>
      <c r="E32" s="641" t="s">
        <v>163</v>
      </c>
      <c r="F32" s="642"/>
      <c r="G32" s="765" t="s">
        <v>154</v>
      </c>
      <c r="H32" s="766"/>
      <c r="I32" s="766"/>
      <c r="J32" s="766"/>
      <c r="K32" s="766"/>
      <c r="L32" s="766"/>
      <c r="M32" s="766"/>
      <c r="N32" s="766"/>
      <c r="O32" s="767"/>
      <c r="P32" s="768"/>
      <c r="Q32" s="769"/>
      <c r="R32" s="770"/>
      <c r="S32" s="770"/>
      <c r="T32" s="769"/>
      <c r="U32" s="769"/>
      <c r="V32" s="770"/>
      <c r="W32" s="771"/>
      <c r="X32" s="769"/>
      <c r="Y32" s="769"/>
      <c r="Z32" s="770"/>
      <c r="AA32" s="771"/>
      <c r="AB32" s="772" t="s">
        <v>57</v>
      </c>
      <c r="AC32" s="773"/>
      <c r="AD32" s="774"/>
      <c r="AE32" s="453"/>
      <c r="AF32" s="454"/>
      <c r="AG32" s="455"/>
      <c r="AH32" s="484">
        <f t="shared" ref="AH32:AH38" si="123">P32*AE32</f>
        <v>0</v>
      </c>
      <c r="AI32" s="434"/>
      <c r="AJ32" s="435"/>
      <c r="AK32" s="435"/>
      <c r="AL32" s="434">
        <f t="shared" ref="AL32:AL38" si="124">T32*AE32</f>
        <v>0</v>
      </c>
      <c r="AM32" s="434"/>
      <c r="AN32" s="435"/>
      <c r="AO32" s="589"/>
      <c r="AP32" s="434">
        <f t="shared" ref="AP32:AP38" si="125">X32*AE32</f>
        <v>0</v>
      </c>
      <c r="AQ32" s="434"/>
      <c r="AR32" s="435"/>
      <c r="AS32" s="589"/>
      <c r="AT32" s="485"/>
      <c r="AU32" s="486"/>
      <c r="AV32" s="486"/>
      <c r="AW32" s="486"/>
      <c r="AX32" s="487"/>
      <c r="AY32" s="487"/>
      <c r="AZ32" s="487"/>
      <c r="BA32" s="487"/>
      <c r="BB32" s="487"/>
      <c r="BC32" s="487"/>
      <c r="BD32" s="487"/>
      <c r="BE32" s="488"/>
      <c r="BF32" s="484">
        <f>P32*$AT32</f>
        <v>0</v>
      </c>
      <c r="BG32" s="434"/>
      <c r="BH32" s="435"/>
      <c r="BI32" s="435"/>
      <c r="BJ32" s="434">
        <f>T32*$AT32</f>
        <v>0</v>
      </c>
      <c r="BK32" s="434"/>
      <c r="BL32" s="435"/>
      <c r="BM32" s="435"/>
      <c r="BN32" s="434">
        <f>X32*$AT32</f>
        <v>0</v>
      </c>
      <c r="BO32" s="434"/>
      <c r="BP32" s="435"/>
      <c r="BQ32" s="436"/>
      <c r="BV32" s="867"/>
      <c r="BW32" s="812" t="s">
        <v>146</v>
      </c>
      <c r="BX32" s="641" t="s">
        <v>163</v>
      </c>
      <c r="BY32" s="642"/>
      <c r="BZ32" s="765" t="s">
        <v>154</v>
      </c>
      <c r="CA32" s="766"/>
      <c r="CB32" s="766"/>
      <c r="CC32" s="766"/>
      <c r="CD32" s="766"/>
      <c r="CE32" s="766"/>
      <c r="CF32" s="766"/>
      <c r="CG32" s="766"/>
      <c r="CH32" s="767"/>
      <c r="CI32" s="768"/>
      <c r="CJ32" s="769"/>
      <c r="CK32" s="770"/>
      <c r="CL32" s="770"/>
      <c r="CM32" s="769"/>
      <c r="CN32" s="769"/>
      <c r="CO32" s="770"/>
      <c r="CP32" s="771"/>
      <c r="CQ32" s="769"/>
      <c r="CR32" s="769"/>
      <c r="CS32" s="770"/>
      <c r="CT32" s="771"/>
      <c r="CU32" s="772" t="s">
        <v>57</v>
      </c>
      <c r="CV32" s="773"/>
      <c r="CW32" s="774"/>
      <c r="CX32" s="453"/>
      <c r="CY32" s="454"/>
      <c r="CZ32" s="455"/>
      <c r="DA32" s="484">
        <f t="shared" ref="DA32:DA35" si="126">CI32*CX32</f>
        <v>0</v>
      </c>
      <c r="DB32" s="434"/>
      <c r="DC32" s="435"/>
      <c r="DD32" s="435"/>
      <c r="DE32" s="434">
        <f t="shared" ref="DE32:DE35" si="127">CM32*CX32</f>
        <v>0</v>
      </c>
      <c r="DF32" s="434"/>
      <c r="DG32" s="435"/>
      <c r="DH32" s="589"/>
      <c r="DI32" s="434">
        <f t="shared" ref="DI32:DI35" si="128">CQ32*CX32</f>
        <v>0</v>
      </c>
      <c r="DJ32" s="434"/>
      <c r="DK32" s="435"/>
      <c r="DL32" s="589"/>
      <c r="DM32" s="807"/>
      <c r="DN32" s="808"/>
      <c r="DO32" s="808"/>
      <c r="DP32" s="808"/>
      <c r="DQ32" s="809"/>
      <c r="DR32" s="809"/>
      <c r="DS32" s="809"/>
      <c r="DT32" s="809"/>
      <c r="DU32" s="809"/>
      <c r="DV32" s="809"/>
      <c r="DW32" s="809"/>
      <c r="DX32" s="810"/>
      <c r="DY32" s="484">
        <f>CI32*$DM32</f>
        <v>0</v>
      </c>
      <c r="DZ32" s="434"/>
      <c r="EA32" s="435"/>
      <c r="EB32" s="435"/>
      <c r="EC32" s="434">
        <f>CM32*$DM32</f>
        <v>0</v>
      </c>
      <c r="ED32" s="434"/>
      <c r="EE32" s="435"/>
      <c r="EF32" s="435"/>
      <c r="EG32" s="434">
        <f>CQ32*$DM32</f>
        <v>0</v>
      </c>
      <c r="EH32" s="434"/>
      <c r="EI32" s="435"/>
      <c r="EJ32" s="436"/>
      <c r="EO32" s="867"/>
      <c r="EP32" s="812" t="s">
        <v>146</v>
      </c>
      <c r="EQ32" s="641" t="s">
        <v>163</v>
      </c>
      <c r="ER32" s="642"/>
      <c r="ES32" s="765" t="s">
        <v>154</v>
      </c>
      <c r="ET32" s="766"/>
      <c r="EU32" s="766"/>
      <c r="EV32" s="766"/>
      <c r="EW32" s="766"/>
      <c r="EX32" s="766"/>
      <c r="EY32" s="766"/>
      <c r="EZ32" s="766"/>
      <c r="FA32" s="767"/>
      <c r="FB32" s="768"/>
      <c r="FC32" s="769"/>
      <c r="FD32" s="770"/>
      <c r="FE32" s="770"/>
      <c r="FF32" s="769"/>
      <c r="FG32" s="769"/>
      <c r="FH32" s="770"/>
      <c r="FI32" s="771"/>
      <c r="FJ32" s="769"/>
      <c r="FK32" s="769"/>
      <c r="FL32" s="770"/>
      <c r="FM32" s="771"/>
      <c r="FN32" s="772" t="s">
        <v>57</v>
      </c>
      <c r="FO32" s="773"/>
      <c r="FP32" s="774"/>
      <c r="FQ32" s="453"/>
      <c r="FR32" s="454"/>
      <c r="FS32" s="455"/>
      <c r="FT32" s="484">
        <f t="shared" ref="FT32:FT35" si="129">FB32*FQ32</f>
        <v>0</v>
      </c>
      <c r="FU32" s="434"/>
      <c r="FV32" s="435"/>
      <c r="FW32" s="435"/>
      <c r="FX32" s="434">
        <f t="shared" ref="FX32:FX35" si="130">FF32*FQ32</f>
        <v>0</v>
      </c>
      <c r="FY32" s="434"/>
      <c r="FZ32" s="435"/>
      <c r="GA32" s="589"/>
      <c r="GB32" s="434">
        <f t="shared" ref="GB32:GB35" si="131">FJ32*FQ32</f>
        <v>0</v>
      </c>
      <c r="GC32" s="434"/>
      <c r="GD32" s="435"/>
      <c r="GE32" s="589"/>
      <c r="GF32" s="807"/>
      <c r="GG32" s="808"/>
      <c r="GH32" s="808"/>
      <c r="GI32" s="808"/>
      <c r="GJ32" s="809"/>
      <c r="GK32" s="809"/>
      <c r="GL32" s="809"/>
      <c r="GM32" s="809"/>
      <c r="GN32" s="809"/>
      <c r="GO32" s="809"/>
      <c r="GP32" s="809"/>
      <c r="GQ32" s="810"/>
      <c r="GR32" s="484">
        <f>FB32*$GF32</f>
        <v>0</v>
      </c>
      <c r="GS32" s="434"/>
      <c r="GT32" s="435"/>
      <c r="GU32" s="435"/>
      <c r="GV32" s="434">
        <f>FF32*$GF32</f>
        <v>0</v>
      </c>
      <c r="GW32" s="434"/>
      <c r="GX32" s="435"/>
      <c r="GY32" s="435"/>
      <c r="GZ32" s="434">
        <f>FJ32*$GF32</f>
        <v>0</v>
      </c>
      <c r="HA32" s="434"/>
      <c r="HB32" s="435"/>
      <c r="HC32" s="436"/>
      <c r="HH32" s="867"/>
      <c r="HI32" s="812" t="s">
        <v>146</v>
      </c>
      <c r="HJ32" s="641" t="s">
        <v>163</v>
      </c>
      <c r="HK32" s="642"/>
      <c r="HL32" s="765" t="s">
        <v>154</v>
      </c>
      <c r="HM32" s="766"/>
      <c r="HN32" s="766"/>
      <c r="HO32" s="766"/>
      <c r="HP32" s="766"/>
      <c r="HQ32" s="766"/>
      <c r="HR32" s="766"/>
      <c r="HS32" s="766"/>
      <c r="HT32" s="767"/>
      <c r="HU32" s="768"/>
      <c r="HV32" s="769"/>
      <c r="HW32" s="770"/>
      <c r="HX32" s="770"/>
      <c r="HY32" s="769"/>
      <c r="HZ32" s="769"/>
      <c r="IA32" s="770"/>
      <c r="IB32" s="771"/>
      <c r="IC32" s="769"/>
      <c r="ID32" s="769"/>
      <c r="IE32" s="770"/>
      <c r="IF32" s="771"/>
      <c r="IG32" s="772" t="s">
        <v>57</v>
      </c>
      <c r="IH32" s="773"/>
      <c r="II32" s="774"/>
      <c r="IJ32" s="453"/>
      <c r="IK32" s="454"/>
      <c r="IL32" s="455"/>
      <c r="IM32" s="484">
        <f t="shared" ref="IM32:IM35" si="132">HU32*IJ32</f>
        <v>0</v>
      </c>
      <c r="IN32" s="434"/>
      <c r="IO32" s="435"/>
      <c r="IP32" s="435"/>
      <c r="IQ32" s="434">
        <f t="shared" ref="IQ32:IQ35" si="133">HY32*IJ32</f>
        <v>0</v>
      </c>
      <c r="IR32" s="434"/>
      <c r="IS32" s="435"/>
      <c r="IT32" s="589"/>
      <c r="IU32" s="434">
        <f t="shared" ref="IU32:IU35" si="134">IC32*IJ32</f>
        <v>0</v>
      </c>
      <c r="IV32" s="434"/>
      <c r="IW32" s="435"/>
      <c r="IX32" s="589"/>
      <c r="IY32" s="807"/>
      <c r="IZ32" s="808"/>
      <c r="JA32" s="808"/>
      <c r="JB32" s="808"/>
      <c r="JC32" s="809"/>
      <c r="JD32" s="809"/>
      <c r="JE32" s="809"/>
      <c r="JF32" s="809"/>
      <c r="JG32" s="809"/>
      <c r="JH32" s="809"/>
      <c r="JI32" s="809"/>
      <c r="JJ32" s="810"/>
      <c r="JK32" s="484">
        <f>HU32*$IY32</f>
        <v>0</v>
      </c>
      <c r="JL32" s="434"/>
      <c r="JM32" s="435"/>
      <c r="JN32" s="435"/>
      <c r="JO32" s="434">
        <f>HY32*$IY32</f>
        <v>0</v>
      </c>
      <c r="JP32" s="434"/>
      <c r="JQ32" s="435"/>
      <c r="JR32" s="435"/>
      <c r="JS32" s="434">
        <f>IC32*$IY32</f>
        <v>0</v>
      </c>
      <c r="JT32" s="434"/>
      <c r="JU32" s="435"/>
      <c r="JV32" s="436"/>
      <c r="KA32" s="867"/>
      <c r="KB32" s="812" t="s">
        <v>146</v>
      </c>
      <c r="KC32" s="641" t="s">
        <v>163</v>
      </c>
      <c r="KD32" s="642"/>
      <c r="KE32" s="765" t="s">
        <v>154</v>
      </c>
      <c r="KF32" s="766"/>
      <c r="KG32" s="766"/>
      <c r="KH32" s="766"/>
      <c r="KI32" s="766"/>
      <c r="KJ32" s="766"/>
      <c r="KK32" s="766"/>
      <c r="KL32" s="766"/>
      <c r="KM32" s="767"/>
      <c r="KN32" s="768"/>
      <c r="KO32" s="769"/>
      <c r="KP32" s="770"/>
      <c r="KQ32" s="770"/>
      <c r="KR32" s="769"/>
      <c r="KS32" s="769"/>
      <c r="KT32" s="770"/>
      <c r="KU32" s="771"/>
      <c r="KV32" s="769"/>
      <c r="KW32" s="769"/>
      <c r="KX32" s="770"/>
      <c r="KY32" s="771"/>
      <c r="KZ32" s="772" t="s">
        <v>57</v>
      </c>
      <c r="LA32" s="773"/>
      <c r="LB32" s="774"/>
      <c r="LC32" s="453"/>
      <c r="LD32" s="454"/>
      <c r="LE32" s="455"/>
      <c r="LF32" s="484">
        <f t="shared" ref="LF32:LF35" si="135">KN32*LC32</f>
        <v>0</v>
      </c>
      <c r="LG32" s="434"/>
      <c r="LH32" s="435"/>
      <c r="LI32" s="435"/>
      <c r="LJ32" s="434">
        <f t="shared" ref="LJ32:LJ35" si="136">KR32*LC32</f>
        <v>0</v>
      </c>
      <c r="LK32" s="434"/>
      <c r="LL32" s="435"/>
      <c r="LM32" s="589"/>
      <c r="LN32" s="434">
        <f t="shared" ref="LN32:LN35" si="137">KV32*LC32</f>
        <v>0</v>
      </c>
      <c r="LO32" s="434"/>
      <c r="LP32" s="435"/>
      <c r="LQ32" s="589"/>
      <c r="LR32" s="807"/>
      <c r="LS32" s="808"/>
      <c r="LT32" s="808"/>
      <c r="LU32" s="808"/>
      <c r="LV32" s="809"/>
      <c r="LW32" s="809"/>
      <c r="LX32" s="809"/>
      <c r="LY32" s="809"/>
      <c r="LZ32" s="809"/>
      <c r="MA32" s="809"/>
      <c r="MB32" s="809"/>
      <c r="MC32" s="810"/>
      <c r="MD32" s="484">
        <f>KN32*$LR32</f>
        <v>0</v>
      </c>
      <c r="ME32" s="434"/>
      <c r="MF32" s="435"/>
      <c r="MG32" s="435"/>
      <c r="MH32" s="434">
        <f>KR32*$LR32</f>
        <v>0</v>
      </c>
      <c r="MI32" s="434"/>
      <c r="MJ32" s="435"/>
      <c r="MK32" s="435"/>
      <c r="ML32" s="434">
        <f>KV32*$LR32</f>
        <v>0</v>
      </c>
      <c r="MM32" s="434"/>
      <c r="MN32" s="435"/>
      <c r="MO32" s="436"/>
      <c r="NS32" s="882">
        <f t="shared" ref="NS32:NS38" si="138">P32+CI32+FB32+HU32+KN32</f>
        <v>0</v>
      </c>
      <c r="NT32" s="883"/>
      <c r="NU32" s="884"/>
      <c r="NV32" s="884"/>
      <c r="NW32" s="883">
        <f t="shared" ref="NW32:NW38" si="139">T32+CM32+FF32+HY32+KR32</f>
        <v>0</v>
      </c>
      <c r="NX32" s="883"/>
      <c r="NY32" s="884"/>
      <c r="NZ32" s="885"/>
      <c r="OA32" s="883">
        <f t="shared" ref="OA32:OA38" si="140">X32+CQ32+FJ32+IC32+KV32</f>
        <v>0</v>
      </c>
      <c r="OB32" s="883"/>
      <c r="OC32" s="884"/>
      <c r="OD32" s="885"/>
      <c r="OE32" s="772" t="s">
        <v>57</v>
      </c>
      <c r="OF32" s="773"/>
      <c r="OG32" s="774"/>
      <c r="OH32" s="453"/>
      <c r="OI32" s="454"/>
      <c r="OJ32" s="455"/>
      <c r="OK32" s="484">
        <f t="shared" ref="OK32:OK38" si="141">LF32+IM32+FT32+DA32+AH32</f>
        <v>0</v>
      </c>
      <c r="OL32" s="434"/>
      <c r="OM32" s="435"/>
      <c r="ON32" s="435"/>
      <c r="OO32" s="434">
        <f t="shared" ref="OO32:OO38" si="142">LJ32+IQ32+FX32+DE32+AL32</f>
        <v>0</v>
      </c>
      <c r="OP32" s="434"/>
      <c r="OQ32" s="435"/>
      <c r="OR32" s="589"/>
      <c r="OS32" s="434">
        <f t="shared" ref="OS32:OS38" si="143">LN32+IU32+GB32+DI32+AP32</f>
        <v>0</v>
      </c>
      <c r="OT32" s="434"/>
      <c r="OU32" s="435"/>
      <c r="OV32" s="589"/>
      <c r="OW32" s="484">
        <f t="shared" ref="OW32:OW35" si="144">MD32+JK32+GR32+DY32+BF32</f>
        <v>0</v>
      </c>
      <c r="OX32" s="434"/>
      <c r="OY32" s="435"/>
      <c r="OZ32" s="435"/>
      <c r="PA32" s="434">
        <f t="shared" ref="PA32:PA35" si="145">MH32+JO32+GV32+EC32+BJ32</f>
        <v>0</v>
      </c>
      <c r="PB32" s="434"/>
      <c r="PC32" s="435"/>
      <c r="PD32" s="435"/>
      <c r="PE32" s="434">
        <f t="shared" ref="PE32:PE35" si="146">ML32+JS32+GZ32+EG32+BN32</f>
        <v>0</v>
      </c>
      <c r="PF32" s="434"/>
      <c r="PG32" s="435"/>
      <c r="PH32" s="436"/>
    </row>
    <row r="33" spans="3:424" s="100" customFormat="1" ht="19.5" customHeight="1" x14ac:dyDescent="0.15">
      <c r="C33" s="867"/>
      <c r="D33" s="813"/>
      <c r="E33" s="643"/>
      <c r="F33" s="644"/>
      <c r="H33" s="746" t="s">
        <v>147</v>
      </c>
      <c r="I33" s="747"/>
      <c r="J33" s="747"/>
      <c r="K33" s="747"/>
      <c r="L33" s="747"/>
      <c r="M33" s="747"/>
      <c r="N33" s="747"/>
      <c r="O33" s="748"/>
      <c r="P33" s="768"/>
      <c r="Q33" s="769"/>
      <c r="R33" s="770"/>
      <c r="S33" s="770"/>
      <c r="T33" s="769"/>
      <c r="U33" s="769"/>
      <c r="V33" s="770"/>
      <c r="W33" s="771"/>
      <c r="X33" s="769"/>
      <c r="Y33" s="769"/>
      <c r="Z33" s="770"/>
      <c r="AA33" s="771"/>
      <c r="AB33" s="772" t="s">
        <v>57</v>
      </c>
      <c r="AC33" s="773"/>
      <c r="AD33" s="774"/>
      <c r="AE33" s="453"/>
      <c r="AF33" s="454"/>
      <c r="AG33" s="455"/>
      <c r="AH33" s="484">
        <f t="shared" si="123"/>
        <v>0</v>
      </c>
      <c r="AI33" s="434"/>
      <c r="AJ33" s="435"/>
      <c r="AK33" s="435"/>
      <c r="AL33" s="434">
        <f t="shared" si="124"/>
        <v>0</v>
      </c>
      <c r="AM33" s="434"/>
      <c r="AN33" s="435"/>
      <c r="AO33" s="589"/>
      <c r="AP33" s="434">
        <f t="shared" si="125"/>
        <v>0</v>
      </c>
      <c r="AQ33" s="434"/>
      <c r="AR33" s="435"/>
      <c r="AS33" s="589"/>
      <c r="AT33" s="485"/>
      <c r="AU33" s="486"/>
      <c r="AV33" s="486"/>
      <c r="AW33" s="486"/>
      <c r="AX33" s="487"/>
      <c r="AY33" s="487"/>
      <c r="AZ33" s="487"/>
      <c r="BA33" s="487"/>
      <c r="BB33" s="487"/>
      <c r="BC33" s="487"/>
      <c r="BD33" s="487"/>
      <c r="BE33" s="488"/>
      <c r="BF33" s="484">
        <f t="shared" ref="BF33:BF35" si="147">P33*$AT33</f>
        <v>0</v>
      </c>
      <c r="BG33" s="434"/>
      <c r="BH33" s="435"/>
      <c r="BI33" s="435"/>
      <c r="BJ33" s="434">
        <f t="shared" ref="BJ33:BJ35" si="148">T33*$AT33</f>
        <v>0</v>
      </c>
      <c r="BK33" s="434"/>
      <c r="BL33" s="435"/>
      <c r="BM33" s="435"/>
      <c r="BN33" s="434">
        <f t="shared" ref="BN33:BN35" si="149">X33*$AT33</f>
        <v>0</v>
      </c>
      <c r="BO33" s="434"/>
      <c r="BP33" s="435"/>
      <c r="BQ33" s="436"/>
      <c r="BV33" s="867"/>
      <c r="BW33" s="813"/>
      <c r="BX33" s="643"/>
      <c r="BY33" s="644"/>
      <c r="CA33" s="746" t="s">
        <v>147</v>
      </c>
      <c r="CB33" s="747"/>
      <c r="CC33" s="747"/>
      <c r="CD33" s="747"/>
      <c r="CE33" s="747"/>
      <c r="CF33" s="747"/>
      <c r="CG33" s="747"/>
      <c r="CH33" s="748"/>
      <c r="CI33" s="768"/>
      <c r="CJ33" s="769"/>
      <c r="CK33" s="770"/>
      <c r="CL33" s="770"/>
      <c r="CM33" s="769"/>
      <c r="CN33" s="769"/>
      <c r="CO33" s="770"/>
      <c r="CP33" s="771"/>
      <c r="CQ33" s="769"/>
      <c r="CR33" s="769"/>
      <c r="CS33" s="770"/>
      <c r="CT33" s="771"/>
      <c r="CU33" s="772" t="s">
        <v>57</v>
      </c>
      <c r="CV33" s="773"/>
      <c r="CW33" s="774"/>
      <c r="CX33" s="453"/>
      <c r="CY33" s="454"/>
      <c r="CZ33" s="455"/>
      <c r="DA33" s="484">
        <f t="shared" si="126"/>
        <v>0</v>
      </c>
      <c r="DB33" s="434"/>
      <c r="DC33" s="435"/>
      <c r="DD33" s="435"/>
      <c r="DE33" s="434">
        <f t="shared" si="127"/>
        <v>0</v>
      </c>
      <c r="DF33" s="434"/>
      <c r="DG33" s="435"/>
      <c r="DH33" s="589"/>
      <c r="DI33" s="434">
        <f t="shared" si="128"/>
        <v>0</v>
      </c>
      <c r="DJ33" s="434"/>
      <c r="DK33" s="435"/>
      <c r="DL33" s="589"/>
      <c r="DM33" s="807"/>
      <c r="DN33" s="808"/>
      <c r="DO33" s="808"/>
      <c r="DP33" s="808"/>
      <c r="DQ33" s="809"/>
      <c r="DR33" s="809"/>
      <c r="DS33" s="809"/>
      <c r="DT33" s="809"/>
      <c r="DU33" s="809"/>
      <c r="DV33" s="809"/>
      <c r="DW33" s="809"/>
      <c r="DX33" s="810"/>
      <c r="DY33" s="484">
        <f t="shared" ref="DY33:DY35" si="150">CI33*$DM33</f>
        <v>0</v>
      </c>
      <c r="DZ33" s="434"/>
      <c r="EA33" s="435"/>
      <c r="EB33" s="435"/>
      <c r="EC33" s="434">
        <f t="shared" ref="EC33:EC35" si="151">CM33*$DM33</f>
        <v>0</v>
      </c>
      <c r="ED33" s="434"/>
      <c r="EE33" s="435"/>
      <c r="EF33" s="435"/>
      <c r="EG33" s="434">
        <f t="shared" ref="EG33:EG35" si="152">CQ33*$DM33</f>
        <v>0</v>
      </c>
      <c r="EH33" s="434"/>
      <c r="EI33" s="435"/>
      <c r="EJ33" s="436"/>
      <c r="EO33" s="867"/>
      <c r="EP33" s="813"/>
      <c r="EQ33" s="643"/>
      <c r="ER33" s="644"/>
      <c r="ET33" s="746" t="s">
        <v>147</v>
      </c>
      <c r="EU33" s="747"/>
      <c r="EV33" s="747"/>
      <c r="EW33" s="747"/>
      <c r="EX33" s="747"/>
      <c r="EY33" s="747"/>
      <c r="EZ33" s="747"/>
      <c r="FA33" s="748"/>
      <c r="FB33" s="768"/>
      <c r="FC33" s="769"/>
      <c r="FD33" s="770"/>
      <c r="FE33" s="770"/>
      <c r="FF33" s="769"/>
      <c r="FG33" s="769"/>
      <c r="FH33" s="770"/>
      <c r="FI33" s="771"/>
      <c r="FJ33" s="769"/>
      <c r="FK33" s="769"/>
      <c r="FL33" s="770"/>
      <c r="FM33" s="771"/>
      <c r="FN33" s="772" t="s">
        <v>57</v>
      </c>
      <c r="FO33" s="773"/>
      <c r="FP33" s="774"/>
      <c r="FQ33" s="453"/>
      <c r="FR33" s="454"/>
      <c r="FS33" s="455"/>
      <c r="FT33" s="484">
        <f t="shared" si="129"/>
        <v>0</v>
      </c>
      <c r="FU33" s="434"/>
      <c r="FV33" s="435"/>
      <c r="FW33" s="435"/>
      <c r="FX33" s="434">
        <f t="shared" si="130"/>
        <v>0</v>
      </c>
      <c r="FY33" s="434"/>
      <c r="FZ33" s="435"/>
      <c r="GA33" s="589"/>
      <c r="GB33" s="434">
        <f t="shared" si="131"/>
        <v>0</v>
      </c>
      <c r="GC33" s="434"/>
      <c r="GD33" s="435"/>
      <c r="GE33" s="589"/>
      <c r="GF33" s="807"/>
      <c r="GG33" s="808"/>
      <c r="GH33" s="808"/>
      <c r="GI33" s="808"/>
      <c r="GJ33" s="809"/>
      <c r="GK33" s="809"/>
      <c r="GL33" s="809"/>
      <c r="GM33" s="809"/>
      <c r="GN33" s="809"/>
      <c r="GO33" s="809"/>
      <c r="GP33" s="809"/>
      <c r="GQ33" s="810"/>
      <c r="GR33" s="484">
        <f t="shared" ref="GR33:GR35" si="153">FB33*$GF33</f>
        <v>0</v>
      </c>
      <c r="GS33" s="434"/>
      <c r="GT33" s="435"/>
      <c r="GU33" s="435"/>
      <c r="GV33" s="434">
        <f t="shared" ref="GV33:GV35" si="154">FF33*$GF33</f>
        <v>0</v>
      </c>
      <c r="GW33" s="434"/>
      <c r="GX33" s="435"/>
      <c r="GY33" s="435"/>
      <c r="GZ33" s="434">
        <f t="shared" ref="GZ33:GZ35" si="155">FJ33*$GF33</f>
        <v>0</v>
      </c>
      <c r="HA33" s="434"/>
      <c r="HB33" s="435"/>
      <c r="HC33" s="436"/>
      <c r="HH33" s="867"/>
      <c r="HI33" s="813"/>
      <c r="HJ33" s="643"/>
      <c r="HK33" s="644"/>
      <c r="HM33" s="746" t="s">
        <v>147</v>
      </c>
      <c r="HN33" s="747"/>
      <c r="HO33" s="747"/>
      <c r="HP33" s="747"/>
      <c r="HQ33" s="747"/>
      <c r="HR33" s="747"/>
      <c r="HS33" s="747"/>
      <c r="HT33" s="748"/>
      <c r="HU33" s="768"/>
      <c r="HV33" s="769"/>
      <c r="HW33" s="770"/>
      <c r="HX33" s="770"/>
      <c r="HY33" s="769"/>
      <c r="HZ33" s="769"/>
      <c r="IA33" s="770"/>
      <c r="IB33" s="771"/>
      <c r="IC33" s="769"/>
      <c r="ID33" s="769"/>
      <c r="IE33" s="770"/>
      <c r="IF33" s="771"/>
      <c r="IG33" s="772" t="s">
        <v>57</v>
      </c>
      <c r="IH33" s="773"/>
      <c r="II33" s="774"/>
      <c r="IJ33" s="453"/>
      <c r="IK33" s="454"/>
      <c r="IL33" s="455"/>
      <c r="IM33" s="484">
        <f t="shared" si="132"/>
        <v>0</v>
      </c>
      <c r="IN33" s="434"/>
      <c r="IO33" s="435"/>
      <c r="IP33" s="435"/>
      <c r="IQ33" s="434">
        <f t="shared" si="133"/>
        <v>0</v>
      </c>
      <c r="IR33" s="434"/>
      <c r="IS33" s="435"/>
      <c r="IT33" s="589"/>
      <c r="IU33" s="434">
        <f t="shared" si="134"/>
        <v>0</v>
      </c>
      <c r="IV33" s="434"/>
      <c r="IW33" s="435"/>
      <c r="IX33" s="589"/>
      <c r="IY33" s="807"/>
      <c r="IZ33" s="808"/>
      <c r="JA33" s="808"/>
      <c r="JB33" s="808"/>
      <c r="JC33" s="809"/>
      <c r="JD33" s="809"/>
      <c r="JE33" s="809"/>
      <c r="JF33" s="809"/>
      <c r="JG33" s="809"/>
      <c r="JH33" s="809"/>
      <c r="JI33" s="809"/>
      <c r="JJ33" s="810"/>
      <c r="JK33" s="484">
        <f t="shared" ref="JK33:JK35" si="156">HU33*$IY33</f>
        <v>0</v>
      </c>
      <c r="JL33" s="434"/>
      <c r="JM33" s="435"/>
      <c r="JN33" s="435"/>
      <c r="JO33" s="434">
        <f t="shared" ref="JO33:JO35" si="157">HY33*$IY33</f>
        <v>0</v>
      </c>
      <c r="JP33" s="434"/>
      <c r="JQ33" s="435"/>
      <c r="JR33" s="435"/>
      <c r="JS33" s="434">
        <f t="shared" ref="JS33:JS35" si="158">IC33*$IY33</f>
        <v>0</v>
      </c>
      <c r="JT33" s="434"/>
      <c r="JU33" s="435"/>
      <c r="JV33" s="436"/>
      <c r="KA33" s="867"/>
      <c r="KB33" s="813"/>
      <c r="KC33" s="643"/>
      <c r="KD33" s="644"/>
      <c r="KF33" s="746" t="s">
        <v>147</v>
      </c>
      <c r="KG33" s="747"/>
      <c r="KH33" s="747"/>
      <c r="KI33" s="747"/>
      <c r="KJ33" s="747"/>
      <c r="KK33" s="747"/>
      <c r="KL33" s="747"/>
      <c r="KM33" s="748"/>
      <c r="KN33" s="768"/>
      <c r="KO33" s="769"/>
      <c r="KP33" s="770"/>
      <c r="KQ33" s="770"/>
      <c r="KR33" s="769"/>
      <c r="KS33" s="769"/>
      <c r="KT33" s="770"/>
      <c r="KU33" s="771"/>
      <c r="KV33" s="769"/>
      <c r="KW33" s="769"/>
      <c r="KX33" s="770"/>
      <c r="KY33" s="771"/>
      <c r="KZ33" s="772" t="s">
        <v>57</v>
      </c>
      <c r="LA33" s="773"/>
      <c r="LB33" s="774"/>
      <c r="LC33" s="453"/>
      <c r="LD33" s="454"/>
      <c r="LE33" s="455"/>
      <c r="LF33" s="484">
        <f t="shared" si="135"/>
        <v>0</v>
      </c>
      <c r="LG33" s="434"/>
      <c r="LH33" s="435"/>
      <c r="LI33" s="435"/>
      <c r="LJ33" s="434">
        <f t="shared" si="136"/>
        <v>0</v>
      </c>
      <c r="LK33" s="434"/>
      <c r="LL33" s="435"/>
      <c r="LM33" s="589"/>
      <c r="LN33" s="434">
        <f t="shared" si="137"/>
        <v>0</v>
      </c>
      <c r="LO33" s="434"/>
      <c r="LP33" s="435"/>
      <c r="LQ33" s="589"/>
      <c r="LR33" s="807"/>
      <c r="LS33" s="808"/>
      <c r="LT33" s="808"/>
      <c r="LU33" s="808"/>
      <c r="LV33" s="809"/>
      <c r="LW33" s="809"/>
      <c r="LX33" s="809"/>
      <c r="LY33" s="809"/>
      <c r="LZ33" s="809"/>
      <c r="MA33" s="809"/>
      <c r="MB33" s="809"/>
      <c r="MC33" s="810"/>
      <c r="MD33" s="484">
        <f t="shared" ref="MD33:MD35" si="159">KN33*$LR33</f>
        <v>0</v>
      </c>
      <c r="ME33" s="434"/>
      <c r="MF33" s="435"/>
      <c r="MG33" s="435"/>
      <c r="MH33" s="434">
        <f t="shared" ref="MH33:MH35" si="160">KR33*$LR33</f>
        <v>0</v>
      </c>
      <c r="MI33" s="434"/>
      <c r="MJ33" s="435"/>
      <c r="MK33" s="435"/>
      <c r="ML33" s="434">
        <f t="shared" ref="ML33:ML35" si="161">KV33*$LR33</f>
        <v>0</v>
      </c>
      <c r="MM33" s="434"/>
      <c r="MN33" s="435"/>
      <c r="MO33" s="436"/>
      <c r="NS33" s="882">
        <f t="shared" si="138"/>
        <v>0</v>
      </c>
      <c r="NT33" s="883"/>
      <c r="NU33" s="884"/>
      <c r="NV33" s="884"/>
      <c r="NW33" s="883">
        <f t="shared" si="139"/>
        <v>0</v>
      </c>
      <c r="NX33" s="883"/>
      <c r="NY33" s="884"/>
      <c r="NZ33" s="885"/>
      <c r="OA33" s="883">
        <f t="shared" si="140"/>
        <v>0</v>
      </c>
      <c r="OB33" s="883"/>
      <c r="OC33" s="884"/>
      <c r="OD33" s="885"/>
      <c r="OE33" s="772" t="s">
        <v>57</v>
      </c>
      <c r="OF33" s="773"/>
      <c r="OG33" s="774"/>
      <c r="OH33" s="453"/>
      <c r="OI33" s="454"/>
      <c r="OJ33" s="455"/>
      <c r="OK33" s="484">
        <f t="shared" si="141"/>
        <v>0</v>
      </c>
      <c r="OL33" s="434"/>
      <c r="OM33" s="435"/>
      <c r="ON33" s="435"/>
      <c r="OO33" s="434">
        <f t="shared" si="142"/>
        <v>0</v>
      </c>
      <c r="OP33" s="434"/>
      <c r="OQ33" s="435"/>
      <c r="OR33" s="589"/>
      <c r="OS33" s="434">
        <f t="shared" si="143"/>
        <v>0</v>
      </c>
      <c r="OT33" s="434"/>
      <c r="OU33" s="435"/>
      <c r="OV33" s="589"/>
      <c r="OW33" s="484">
        <f t="shared" si="144"/>
        <v>0</v>
      </c>
      <c r="OX33" s="434"/>
      <c r="OY33" s="435"/>
      <c r="OZ33" s="435"/>
      <c r="PA33" s="434">
        <f t="shared" si="145"/>
        <v>0</v>
      </c>
      <c r="PB33" s="434"/>
      <c r="PC33" s="435"/>
      <c r="PD33" s="435"/>
      <c r="PE33" s="434">
        <f t="shared" si="146"/>
        <v>0</v>
      </c>
      <c r="PF33" s="434"/>
      <c r="PG33" s="435"/>
      <c r="PH33" s="436"/>
    </row>
    <row r="34" spans="3:424" s="100" customFormat="1" ht="19.5" customHeight="1" x14ac:dyDescent="0.15">
      <c r="C34" s="867"/>
      <c r="D34" s="813"/>
      <c r="E34" s="643"/>
      <c r="F34" s="644"/>
      <c r="G34" s="765" t="s">
        <v>154</v>
      </c>
      <c r="H34" s="766"/>
      <c r="I34" s="766"/>
      <c r="J34" s="766"/>
      <c r="K34" s="766"/>
      <c r="L34" s="766"/>
      <c r="M34" s="766"/>
      <c r="N34" s="766"/>
      <c r="O34" s="767"/>
      <c r="P34" s="768"/>
      <c r="Q34" s="769"/>
      <c r="R34" s="770"/>
      <c r="S34" s="770"/>
      <c r="T34" s="769"/>
      <c r="U34" s="769"/>
      <c r="V34" s="770"/>
      <c r="W34" s="771"/>
      <c r="X34" s="769"/>
      <c r="Y34" s="769"/>
      <c r="Z34" s="770"/>
      <c r="AA34" s="771"/>
      <c r="AB34" s="772" t="s">
        <v>57</v>
      </c>
      <c r="AC34" s="773"/>
      <c r="AD34" s="774"/>
      <c r="AE34" s="453"/>
      <c r="AF34" s="454"/>
      <c r="AG34" s="455"/>
      <c r="AH34" s="484">
        <f t="shared" si="123"/>
        <v>0</v>
      </c>
      <c r="AI34" s="434"/>
      <c r="AJ34" s="435"/>
      <c r="AK34" s="435"/>
      <c r="AL34" s="434">
        <f t="shared" si="124"/>
        <v>0</v>
      </c>
      <c r="AM34" s="434"/>
      <c r="AN34" s="435"/>
      <c r="AO34" s="589"/>
      <c r="AP34" s="434">
        <f t="shared" si="125"/>
        <v>0</v>
      </c>
      <c r="AQ34" s="434"/>
      <c r="AR34" s="435"/>
      <c r="AS34" s="589"/>
      <c r="AT34" s="485"/>
      <c r="AU34" s="486"/>
      <c r="AV34" s="486"/>
      <c r="AW34" s="486"/>
      <c r="AX34" s="487"/>
      <c r="AY34" s="487"/>
      <c r="AZ34" s="487"/>
      <c r="BA34" s="487"/>
      <c r="BB34" s="487"/>
      <c r="BC34" s="487"/>
      <c r="BD34" s="487"/>
      <c r="BE34" s="488"/>
      <c r="BF34" s="484">
        <f t="shared" si="147"/>
        <v>0</v>
      </c>
      <c r="BG34" s="434"/>
      <c r="BH34" s="435"/>
      <c r="BI34" s="435"/>
      <c r="BJ34" s="434">
        <f t="shared" si="148"/>
        <v>0</v>
      </c>
      <c r="BK34" s="434"/>
      <c r="BL34" s="435"/>
      <c r="BM34" s="435"/>
      <c r="BN34" s="434">
        <f t="shared" si="149"/>
        <v>0</v>
      </c>
      <c r="BO34" s="434"/>
      <c r="BP34" s="435"/>
      <c r="BQ34" s="436"/>
      <c r="BV34" s="867"/>
      <c r="BW34" s="813"/>
      <c r="BX34" s="643"/>
      <c r="BY34" s="644"/>
      <c r="BZ34" s="765" t="s">
        <v>154</v>
      </c>
      <c r="CA34" s="766"/>
      <c r="CB34" s="766"/>
      <c r="CC34" s="766"/>
      <c r="CD34" s="766"/>
      <c r="CE34" s="766"/>
      <c r="CF34" s="766"/>
      <c r="CG34" s="766"/>
      <c r="CH34" s="767"/>
      <c r="CI34" s="768"/>
      <c r="CJ34" s="769"/>
      <c r="CK34" s="770"/>
      <c r="CL34" s="770"/>
      <c r="CM34" s="769"/>
      <c r="CN34" s="769"/>
      <c r="CO34" s="770"/>
      <c r="CP34" s="771"/>
      <c r="CQ34" s="769"/>
      <c r="CR34" s="769"/>
      <c r="CS34" s="770"/>
      <c r="CT34" s="771"/>
      <c r="CU34" s="772" t="s">
        <v>57</v>
      </c>
      <c r="CV34" s="773"/>
      <c r="CW34" s="774"/>
      <c r="CX34" s="453"/>
      <c r="CY34" s="454"/>
      <c r="CZ34" s="455"/>
      <c r="DA34" s="484">
        <f t="shared" si="126"/>
        <v>0</v>
      </c>
      <c r="DB34" s="434"/>
      <c r="DC34" s="435"/>
      <c r="DD34" s="435"/>
      <c r="DE34" s="434">
        <f t="shared" si="127"/>
        <v>0</v>
      </c>
      <c r="DF34" s="434"/>
      <c r="DG34" s="435"/>
      <c r="DH34" s="589"/>
      <c r="DI34" s="434">
        <f t="shared" si="128"/>
        <v>0</v>
      </c>
      <c r="DJ34" s="434"/>
      <c r="DK34" s="435"/>
      <c r="DL34" s="589"/>
      <c r="DM34" s="807"/>
      <c r="DN34" s="808"/>
      <c r="DO34" s="808"/>
      <c r="DP34" s="808"/>
      <c r="DQ34" s="809"/>
      <c r="DR34" s="809"/>
      <c r="DS34" s="809"/>
      <c r="DT34" s="809"/>
      <c r="DU34" s="809"/>
      <c r="DV34" s="809"/>
      <c r="DW34" s="809"/>
      <c r="DX34" s="810"/>
      <c r="DY34" s="484">
        <f t="shared" si="150"/>
        <v>0</v>
      </c>
      <c r="DZ34" s="434"/>
      <c r="EA34" s="435"/>
      <c r="EB34" s="435"/>
      <c r="EC34" s="434">
        <f t="shared" si="151"/>
        <v>0</v>
      </c>
      <c r="ED34" s="434"/>
      <c r="EE34" s="435"/>
      <c r="EF34" s="435"/>
      <c r="EG34" s="434">
        <f t="shared" si="152"/>
        <v>0</v>
      </c>
      <c r="EH34" s="434"/>
      <c r="EI34" s="435"/>
      <c r="EJ34" s="436"/>
      <c r="EO34" s="867"/>
      <c r="EP34" s="813"/>
      <c r="EQ34" s="643"/>
      <c r="ER34" s="644"/>
      <c r="ES34" s="765" t="s">
        <v>154</v>
      </c>
      <c r="ET34" s="766"/>
      <c r="EU34" s="766"/>
      <c r="EV34" s="766"/>
      <c r="EW34" s="766"/>
      <c r="EX34" s="766"/>
      <c r="EY34" s="766"/>
      <c r="EZ34" s="766"/>
      <c r="FA34" s="767"/>
      <c r="FB34" s="768"/>
      <c r="FC34" s="769"/>
      <c r="FD34" s="770"/>
      <c r="FE34" s="770"/>
      <c r="FF34" s="769"/>
      <c r="FG34" s="769"/>
      <c r="FH34" s="770"/>
      <c r="FI34" s="771"/>
      <c r="FJ34" s="769"/>
      <c r="FK34" s="769"/>
      <c r="FL34" s="770"/>
      <c r="FM34" s="771"/>
      <c r="FN34" s="772" t="s">
        <v>57</v>
      </c>
      <c r="FO34" s="773"/>
      <c r="FP34" s="774"/>
      <c r="FQ34" s="453"/>
      <c r="FR34" s="454"/>
      <c r="FS34" s="455"/>
      <c r="FT34" s="484">
        <f t="shared" si="129"/>
        <v>0</v>
      </c>
      <c r="FU34" s="434"/>
      <c r="FV34" s="435"/>
      <c r="FW34" s="435"/>
      <c r="FX34" s="434">
        <f t="shared" si="130"/>
        <v>0</v>
      </c>
      <c r="FY34" s="434"/>
      <c r="FZ34" s="435"/>
      <c r="GA34" s="589"/>
      <c r="GB34" s="434">
        <f t="shared" si="131"/>
        <v>0</v>
      </c>
      <c r="GC34" s="434"/>
      <c r="GD34" s="435"/>
      <c r="GE34" s="589"/>
      <c r="GF34" s="807"/>
      <c r="GG34" s="808"/>
      <c r="GH34" s="808"/>
      <c r="GI34" s="808"/>
      <c r="GJ34" s="809"/>
      <c r="GK34" s="809"/>
      <c r="GL34" s="809"/>
      <c r="GM34" s="809"/>
      <c r="GN34" s="809"/>
      <c r="GO34" s="809"/>
      <c r="GP34" s="809"/>
      <c r="GQ34" s="810"/>
      <c r="GR34" s="484">
        <f t="shared" si="153"/>
        <v>0</v>
      </c>
      <c r="GS34" s="434"/>
      <c r="GT34" s="435"/>
      <c r="GU34" s="435"/>
      <c r="GV34" s="434">
        <f t="shared" si="154"/>
        <v>0</v>
      </c>
      <c r="GW34" s="434"/>
      <c r="GX34" s="435"/>
      <c r="GY34" s="435"/>
      <c r="GZ34" s="434">
        <f t="shared" si="155"/>
        <v>0</v>
      </c>
      <c r="HA34" s="434"/>
      <c r="HB34" s="435"/>
      <c r="HC34" s="436"/>
      <c r="HH34" s="867"/>
      <c r="HI34" s="813"/>
      <c r="HJ34" s="643"/>
      <c r="HK34" s="644"/>
      <c r="HL34" s="765" t="s">
        <v>154</v>
      </c>
      <c r="HM34" s="766"/>
      <c r="HN34" s="766"/>
      <c r="HO34" s="766"/>
      <c r="HP34" s="766"/>
      <c r="HQ34" s="766"/>
      <c r="HR34" s="766"/>
      <c r="HS34" s="766"/>
      <c r="HT34" s="767"/>
      <c r="HU34" s="768"/>
      <c r="HV34" s="769"/>
      <c r="HW34" s="770"/>
      <c r="HX34" s="770"/>
      <c r="HY34" s="769"/>
      <c r="HZ34" s="769"/>
      <c r="IA34" s="770"/>
      <c r="IB34" s="771"/>
      <c r="IC34" s="769"/>
      <c r="ID34" s="769"/>
      <c r="IE34" s="770"/>
      <c r="IF34" s="771"/>
      <c r="IG34" s="772" t="s">
        <v>57</v>
      </c>
      <c r="IH34" s="773"/>
      <c r="II34" s="774"/>
      <c r="IJ34" s="453"/>
      <c r="IK34" s="454"/>
      <c r="IL34" s="455"/>
      <c r="IM34" s="484">
        <f t="shared" si="132"/>
        <v>0</v>
      </c>
      <c r="IN34" s="434"/>
      <c r="IO34" s="435"/>
      <c r="IP34" s="435"/>
      <c r="IQ34" s="434">
        <f t="shared" si="133"/>
        <v>0</v>
      </c>
      <c r="IR34" s="434"/>
      <c r="IS34" s="435"/>
      <c r="IT34" s="589"/>
      <c r="IU34" s="434">
        <f t="shared" si="134"/>
        <v>0</v>
      </c>
      <c r="IV34" s="434"/>
      <c r="IW34" s="435"/>
      <c r="IX34" s="589"/>
      <c r="IY34" s="807"/>
      <c r="IZ34" s="808"/>
      <c r="JA34" s="808"/>
      <c r="JB34" s="808"/>
      <c r="JC34" s="809"/>
      <c r="JD34" s="809"/>
      <c r="JE34" s="809"/>
      <c r="JF34" s="809"/>
      <c r="JG34" s="809"/>
      <c r="JH34" s="809"/>
      <c r="JI34" s="809"/>
      <c r="JJ34" s="810"/>
      <c r="JK34" s="484">
        <f t="shared" si="156"/>
        <v>0</v>
      </c>
      <c r="JL34" s="434"/>
      <c r="JM34" s="435"/>
      <c r="JN34" s="435"/>
      <c r="JO34" s="434">
        <f t="shared" si="157"/>
        <v>0</v>
      </c>
      <c r="JP34" s="434"/>
      <c r="JQ34" s="435"/>
      <c r="JR34" s="435"/>
      <c r="JS34" s="434">
        <f t="shared" si="158"/>
        <v>0</v>
      </c>
      <c r="JT34" s="434"/>
      <c r="JU34" s="435"/>
      <c r="JV34" s="436"/>
      <c r="KA34" s="867"/>
      <c r="KB34" s="813"/>
      <c r="KC34" s="643"/>
      <c r="KD34" s="644"/>
      <c r="KE34" s="765" t="s">
        <v>154</v>
      </c>
      <c r="KF34" s="766"/>
      <c r="KG34" s="766"/>
      <c r="KH34" s="766"/>
      <c r="KI34" s="766"/>
      <c r="KJ34" s="766"/>
      <c r="KK34" s="766"/>
      <c r="KL34" s="766"/>
      <c r="KM34" s="767"/>
      <c r="KN34" s="768"/>
      <c r="KO34" s="769"/>
      <c r="KP34" s="770"/>
      <c r="KQ34" s="770"/>
      <c r="KR34" s="769"/>
      <c r="KS34" s="769"/>
      <c r="KT34" s="770"/>
      <c r="KU34" s="771"/>
      <c r="KV34" s="769"/>
      <c r="KW34" s="769"/>
      <c r="KX34" s="770"/>
      <c r="KY34" s="771"/>
      <c r="KZ34" s="772" t="s">
        <v>57</v>
      </c>
      <c r="LA34" s="773"/>
      <c r="LB34" s="774"/>
      <c r="LC34" s="453"/>
      <c r="LD34" s="454"/>
      <c r="LE34" s="455"/>
      <c r="LF34" s="484">
        <f t="shared" si="135"/>
        <v>0</v>
      </c>
      <c r="LG34" s="434"/>
      <c r="LH34" s="435"/>
      <c r="LI34" s="435"/>
      <c r="LJ34" s="434">
        <f t="shared" si="136"/>
        <v>0</v>
      </c>
      <c r="LK34" s="434"/>
      <c r="LL34" s="435"/>
      <c r="LM34" s="589"/>
      <c r="LN34" s="434">
        <f t="shared" si="137"/>
        <v>0</v>
      </c>
      <c r="LO34" s="434"/>
      <c r="LP34" s="435"/>
      <c r="LQ34" s="589"/>
      <c r="LR34" s="807"/>
      <c r="LS34" s="808"/>
      <c r="LT34" s="808"/>
      <c r="LU34" s="808"/>
      <c r="LV34" s="809"/>
      <c r="LW34" s="809"/>
      <c r="LX34" s="809"/>
      <c r="LY34" s="809"/>
      <c r="LZ34" s="809"/>
      <c r="MA34" s="809"/>
      <c r="MB34" s="809"/>
      <c r="MC34" s="810"/>
      <c r="MD34" s="484">
        <f t="shared" si="159"/>
        <v>0</v>
      </c>
      <c r="ME34" s="434"/>
      <c r="MF34" s="435"/>
      <c r="MG34" s="435"/>
      <c r="MH34" s="434">
        <f t="shared" si="160"/>
        <v>0</v>
      </c>
      <c r="MI34" s="434"/>
      <c r="MJ34" s="435"/>
      <c r="MK34" s="435"/>
      <c r="ML34" s="434">
        <f t="shared" si="161"/>
        <v>0</v>
      </c>
      <c r="MM34" s="434"/>
      <c r="MN34" s="435"/>
      <c r="MO34" s="436"/>
      <c r="NS34" s="882">
        <f t="shared" si="138"/>
        <v>0</v>
      </c>
      <c r="NT34" s="883"/>
      <c r="NU34" s="884"/>
      <c r="NV34" s="884"/>
      <c r="NW34" s="883">
        <f t="shared" si="139"/>
        <v>0</v>
      </c>
      <c r="NX34" s="883"/>
      <c r="NY34" s="884"/>
      <c r="NZ34" s="885"/>
      <c r="OA34" s="883">
        <f t="shared" si="140"/>
        <v>0</v>
      </c>
      <c r="OB34" s="883"/>
      <c r="OC34" s="884"/>
      <c r="OD34" s="885"/>
      <c r="OE34" s="772" t="s">
        <v>57</v>
      </c>
      <c r="OF34" s="773"/>
      <c r="OG34" s="774"/>
      <c r="OH34" s="453"/>
      <c r="OI34" s="454"/>
      <c r="OJ34" s="455"/>
      <c r="OK34" s="484">
        <f t="shared" si="141"/>
        <v>0</v>
      </c>
      <c r="OL34" s="434"/>
      <c r="OM34" s="435"/>
      <c r="ON34" s="435"/>
      <c r="OO34" s="434">
        <f t="shared" si="142"/>
        <v>0</v>
      </c>
      <c r="OP34" s="434"/>
      <c r="OQ34" s="435"/>
      <c r="OR34" s="589"/>
      <c r="OS34" s="434">
        <f t="shared" si="143"/>
        <v>0</v>
      </c>
      <c r="OT34" s="434"/>
      <c r="OU34" s="435"/>
      <c r="OV34" s="589"/>
      <c r="OW34" s="484">
        <f t="shared" si="144"/>
        <v>0</v>
      </c>
      <c r="OX34" s="434"/>
      <c r="OY34" s="435"/>
      <c r="OZ34" s="435"/>
      <c r="PA34" s="434">
        <f t="shared" si="145"/>
        <v>0</v>
      </c>
      <c r="PB34" s="434"/>
      <c r="PC34" s="435"/>
      <c r="PD34" s="435"/>
      <c r="PE34" s="434">
        <f t="shared" si="146"/>
        <v>0</v>
      </c>
      <c r="PF34" s="434"/>
      <c r="PG34" s="435"/>
      <c r="PH34" s="436"/>
    </row>
    <row r="35" spans="3:424" s="100" customFormat="1" ht="19.5" customHeight="1" x14ac:dyDescent="0.15">
      <c r="C35" s="867"/>
      <c r="D35" s="813"/>
      <c r="E35" s="645"/>
      <c r="F35" s="646"/>
      <c r="H35" s="746" t="s">
        <v>147</v>
      </c>
      <c r="I35" s="747"/>
      <c r="J35" s="747"/>
      <c r="K35" s="747"/>
      <c r="L35" s="747"/>
      <c r="M35" s="747"/>
      <c r="N35" s="747"/>
      <c r="O35" s="748"/>
      <c r="P35" s="768"/>
      <c r="Q35" s="769"/>
      <c r="R35" s="770"/>
      <c r="S35" s="770"/>
      <c r="T35" s="769"/>
      <c r="U35" s="769"/>
      <c r="V35" s="770"/>
      <c r="W35" s="771"/>
      <c r="X35" s="769"/>
      <c r="Y35" s="769"/>
      <c r="Z35" s="770"/>
      <c r="AA35" s="771"/>
      <c r="AB35" s="772" t="s">
        <v>57</v>
      </c>
      <c r="AC35" s="773"/>
      <c r="AD35" s="774"/>
      <c r="AE35" s="453"/>
      <c r="AF35" s="454"/>
      <c r="AG35" s="455"/>
      <c r="AH35" s="484">
        <f t="shared" si="123"/>
        <v>0</v>
      </c>
      <c r="AI35" s="434"/>
      <c r="AJ35" s="435"/>
      <c r="AK35" s="435"/>
      <c r="AL35" s="434">
        <f t="shared" si="124"/>
        <v>0</v>
      </c>
      <c r="AM35" s="434"/>
      <c r="AN35" s="435"/>
      <c r="AO35" s="589"/>
      <c r="AP35" s="434">
        <f t="shared" si="125"/>
        <v>0</v>
      </c>
      <c r="AQ35" s="434"/>
      <c r="AR35" s="435"/>
      <c r="AS35" s="589"/>
      <c r="AT35" s="485"/>
      <c r="AU35" s="486"/>
      <c r="AV35" s="486"/>
      <c r="AW35" s="486"/>
      <c r="AX35" s="487"/>
      <c r="AY35" s="487"/>
      <c r="AZ35" s="487"/>
      <c r="BA35" s="487"/>
      <c r="BB35" s="487"/>
      <c r="BC35" s="487"/>
      <c r="BD35" s="487"/>
      <c r="BE35" s="488"/>
      <c r="BF35" s="484">
        <f t="shared" si="147"/>
        <v>0</v>
      </c>
      <c r="BG35" s="434"/>
      <c r="BH35" s="435"/>
      <c r="BI35" s="435"/>
      <c r="BJ35" s="434">
        <f t="shared" si="148"/>
        <v>0</v>
      </c>
      <c r="BK35" s="434"/>
      <c r="BL35" s="435"/>
      <c r="BM35" s="435"/>
      <c r="BN35" s="434">
        <f t="shared" si="149"/>
        <v>0</v>
      </c>
      <c r="BO35" s="434"/>
      <c r="BP35" s="435"/>
      <c r="BQ35" s="436"/>
      <c r="BV35" s="867"/>
      <c r="BW35" s="813"/>
      <c r="BX35" s="645"/>
      <c r="BY35" s="646"/>
      <c r="CA35" s="746" t="s">
        <v>147</v>
      </c>
      <c r="CB35" s="747"/>
      <c r="CC35" s="747"/>
      <c r="CD35" s="747"/>
      <c r="CE35" s="747"/>
      <c r="CF35" s="747"/>
      <c r="CG35" s="747"/>
      <c r="CH35" s="748"/>
      <c r="CI35" s="768"/>
      <c r="CJ35" s="769"/>
      <c r="CK35" s="770"/>
      <c r="CL35" s="770"/>
      <c r="CM35" s="769"/>
      <c r="CN35" s="769"/>
      <c r="CO35" s="770"/>
      <c r="CP35" s="771"/>
      <c r="CQ35" s="769"/>
      <c r="CR35" s="769"/>
      <c r="CS35" s="770"/>
      <c r="CT35" s="771"/>
      <c r="CU35" s="772" t="s">
        <v>57</v>
      </c>
      <c r="CV35" s="773"/>
      <c r="CW35" s="774"/>
      <c r="CX35" s="453"/>
      <c r="CY35" s="454"/>
      <c r="CZ35" s="455"/>
      <c r="DA35" s="484">
        <f t="shared" si="126"/>
        <v>0</v>
      </c>
      <c r="DB35" s="434"/>
      <c r="DC35" s="435"/>
      <c r="DD35" s="435"/>
      <c r="DE35" s="434">
        <f t="shared" si="127"/>
        <v>0</v>
      </c>
      <c r="DF35" s="434"/>
      <c r="DG35" s="435"/>
      <c r="DH35" s="589"/>
      <c r="DI35" s="434">
        <f t="shared" si="128"/>
        <v>0</v>
      </c>
      <c r="DJ35" s="434"/>
      <c r="DK35" s="435"/>
      <c r="DL35" s="589"/>
      <c r="DM35" s="807"/>
      <c r="DN35" s="808"/>
      <c r="DO35" s="808"/>
      <c r="DP35" s="808"/>
      <c r="DQ35" s="809"/>
      <c r="DR35" s="809"/>
      <c r="DS35" s="809"/>
      <c r="DT35" s="809"/>
      <c r="DU35" s="809"/>
      <c r="DV35" s="809"/>
      <c r="DW35" s="809"/>
      <c r="DX35" s="810"/>
      <c r="DY35" s="484">
        <f t="shared" si="150"/>
        <v>0</v>
      </c>
      <c r="DZ35" s="434"/>
      <c r="EA35" s="435"/>
      <c r="EB35" s="435"/>
      <c r="EC35" s="434">
        <f t="shared" si="151"/>
        <v>0</v>
      </c>
      <c r="ED35" s="434"/>
      <c r="EE35" s="435"/>
      <c r="EF35" s="435"/>
      <c r="EG35" s="434">
        <f t="shared" si="152"/>
        <v>0</v>
      </c>
      <c r="EH35" s="434"/>
      <c r="EI35" s="435"/>
      <c r="EJ35" s="436"/>
      <c r="EO35" s="867"/>
      <c r="EP35" s="813"/>
      <c r="EQ35" s="645"/>
      <c r="ER35" s="646"/>
      <c r="ET35" s="746" t="s">
        <v>147</v>
      </c>
      <c r="EU35" s="747"/>
      <c r="EV35" s="747"/>
      <c r="EW35" s="747"/>
      <c r="EX35" s="747"/>
      <c r="EY35" s="747"/>
      <c r="EZ35" s="747"/>
      <c r="FA35" s="748"/>
      <c r="FB35" s="768"/>
      <c r="FC35" s="769"/>
      <c r="FD35" s="770"/>
      <c r="FE35" s="770"/>
      <c r="FF35" s="769"/>
      <c r="FG35" s="769"/>
      <c r="FH35" s="770"/>
      <c r="FI35" s="771"/>
      <c r="FJ35" s="769"/>
      <c r="FK35" s="769"/>
      <c r="FL35" s="770"/>
      <c r="FM35" s="771"/>
      <c r="FN35" s="772" t="s">
        <v>57</v>
      </c>
      <c r="FO35" s="773"/>
      <c r="FP35" s="774"/>
      <c r="FQ35" s="453"/>
      <c r="FR35" s="454"/>
      <c r="FS35" s="455"/>
      <c r="FT35" s="484">
        <f t="shared" si="129"/>
        <v>0</v>
      </c>
      <c r="FU35" s="434"/>
      <c r="FV35" s="435"/>
      <c r="FW35" s="435"/>
      <c r="FX35" s="434">
        <f t="shared" si="130"/>
        <v>0</v>
      </c>
      <c r="FY35" s="434"/>
      <c r="FZ35" s="435"/>
      <c r="GA35" s="589"/>
      <c r="GB35" s="434">
        <f t="shared" si="131"/>
        <v>0</v>
      </c>
      <c r="GC35" s="434"/>
      <c r="GD35" s="435"/>
      <c r="GE35" s="589"/>
      <c r="GF35" s="807"/>
      <c r="GG35" s="808"/>
      <c r="GH35" s="808"/>
      <c r="GI35" s="808"/>
      <c r="GJ35" s="809"/>
      <c r="GK35" s="809"/>
      <c r="GL35" s="809"/>
      <c r="GM35" s="809"/>
      <c r="GN35" s="809"/>
      <c r="GO35" s="809"/>
      <c r="GP35" s="809"/>
      <c r="GQ35" s="810"/>
      <c r="GR35" s="484">
        <f t="shared" si="153"/>
        <v>0</v>
      </c>
      <c r="GS35" s="434"/>
      <c r="GT35" s="435"/>
      <c r="GU35" s="435"/>
      <c r="GV35" s="434">
        <f t="shared" si="154"/>
        <v>0</v>
      </c>
      <c r="GW35" s="434"/>
      <c r="GX35" s="435"/>
      <c r="GY35" s="435"/>
      <c r="GZ35" s="434">
        <f t="shared" si="155"/>
        <v>0</v>
      </c>
      <c r="HA35" s="434"/>
      <c r="HB35" s="435"/>
      <c r="HC35" s="436"/>
      <c r="HH35" s="867"/>
      <c r="HI35" s="813"/>
      <c r="HJ35" s="645"/>
      <c r="HK35" s="646"/>
      <c r="HM35" s="746" t="s">
        <v>147</v>
      </c>
      <c r="HN35" s="747"/>
      <c r="HO35" s="747"/>
      <c r="HP35" s="747"/>
      <c r="HQ35" s="747"/>
      <c r="HR35" s="747"/>
      <c r="HS35" s="747"/>
      <c r="HT35" s="748"/>
      <c r="HU35" s="768"/>
      <c r="HV35" s="769"/>
      <c r="HW35" s="770"/>
      <c r="HX35" s="770"/>
      <c r="HY35" s="769"/>
      <c r="HZ35" s="769"/>
      <c r="IA35" s="770"/>
      <c r="IB35" s="771"/>
      <c r="IC35" s="769"/>
      <c r="ID35" s="769"/>
      <c r="IE35" s="770"/>
      <c r="IF35" s="771"/>
      <c r="IG35" s="772" t="s">
        <v>57</v>
      </c>
      <c r="IH35" s="773"/>
      <c r="II35" s="774"/>
      <c r="IJ35" s="453"/>
      <c r="IK35" s="454"/>
      <c r="IL35" s="455"/>
      <c r="IM35" s="484">
        <f t="shared" si="132"/>
        <v>0</v>
      </c>
      <c r="IN35" s="434"/>
      <c r="IO35" s="435"/>
      <c r="IP35" s="435"/>
      <c r="IQ35" s="434">
        <f t="shared" si="133"/>
        <v>0</v>
      </c>
      <c r="IR35" s="434"/>
      <c r="IS35" s="435"/>
      <c r="IT35" s="589"/>
      <c r="IU35" s="434">
        <f t="shared" si="134"/>
        <v>0</v>
      </c>
      <c r="IV35" s="434"/>
      <c r="IW35" s="435"/>
      <c r="IX35" s="589"/>
      <c r="IY35" s="807"/>
      <c r="IZ35" s="808"/>
      <c r="JA35" s="808"/>
      <c r="JB35" s="808"/>
      <c r="JC35" s="809"/>
      <c r="JD35" s="809"/>
      <c r="JE35" s="809"/>
      <c r="JF35" s="809"/>
      <c r="JG35" s="809"/>
      <c r="JH35" s="809"/>
      <c r="JI35" s="809"/>
      <c r="JJ35" s="810"/>
      <c r="JK35" s="484">
        <f t="shared" si="156"/>
        <v>0</v>
      </c>
      <c r="JL35" s="434"/>
      <c r="JM35" s="435"/>
      <c r="JN35" s="435"/>
      <c r="JO35" s="434">
        <f t="shared" si="157"/>
        <v>0</v>
      </c>
      <c r="JP35" s="434"/>
      <c r="JQ35" s="435"/>
      <c r="JR35" s="435"/>
      <c r="JS35" s="434">
        <f t="shared" si="158"/>
        <v>0</v>
      </c>
      <c r="JT35" s="434"/>
      <c r="JU35" s="435"/>
      <c r="JV35" s="436"/>
      <c r="KA35" s="867"/>
      <c r="KB35" s="813"/>
      <c r="KC35" s="645"/>
      <c r="KD35" s="646"/>
      <c r="KF35" s="746" t="s">
        <v>147</v>
      </c>
      <c r="KG35" s="747"/>
      <c r="KH35" s="747"/>
      <c r="KI35" s="747"/>
      <c r="KJ35" s="747"/>
      <c r="KK35" s="747"/>
      <c r="KL35" s="747"/>
      <c r="KM35" s="748"/>
      <c r="KN35" s="768"/>
      <c r="KO35" s="769"/>
      <c r="KP35" s="770"/>
      <c r="KQ35" s="770"/>
      <c r="KR35" s="769"/>
      <c r="KS35" s="769"/>
      <c r="KT35" s="770"/>
      <c r="KU35" s="771"/>
      <c r="KV35" s="769"/>
      <c r="KW35" s="769"/>
      <c r="KX35" s="770"/>
      <c r="KY35" s="771"/>
      <c r="KZ35" s="772" t="s">
        <v>57</v>
      </c>
      <c r="LA35" s="773"/>
      <c r="LB35" s="774"/>
      <c r="LC35" s="453"/>
      <c r="LD35" s="454"/>
      <c r="LE35" s="455"/>
      <c r="LF35" s="484">
        <f t="shared" si="135"/>
        <v>0</v>
      </c>
      <c r="LG35" s="434"/>
      <c r="LH35" s="435"/>
      <c r="LI35" s="435"/>
      <c r="LJ35" s="434">
        <f t="shared" si="136"/>
        <v>0</v>
      </c>
      <c r="LK35" s="434"/>
      <c r="LL35" s="435"/>
      <c r="LM35" s="589"/>
      <c r="LN35" s="434">
        <f t="shared" si="137"/>
        <v>0</v>
      </c>
      <c r="LO35" s="434"/>
      <c r="LP35" s="435"/>
      <c r="LQ35" s="589"/>
      <c r="LR35" s="807"/>
      <c r="LS35" s="808"/>
      <c r="LT35" s="808"/>
      <c r="LU35" s="808"/>
      <c r="LV35" s="809"/>
      <c r="LW35" s="809"/>
      <c r="LX35" s="809"/>
      <c r="LY35" s="809"/>
      <c r="LZ35" s="809"/>
      <c r="MA35" s="809"/>
      <c r="MB35" s="809"/>
      <c r="MC35" s="810"/>
      <c r="MD35" s="484">
        <f t="shared" si="159"/>
        <v>0</v>
      </c>
      <c r="ME35" s="434"/>
      <c r="MF35" s="435"/>
      <c r="MG35" s="435"/>
      <c r="MH35" s="434">
        <f t="shared" si="160"/>
        <v>0</v>
      </c>
      <c r="MI35" s="434"/>
      <c r="MJ35" s="435"/>
      <c r="MK35" s="435"/>
      <c r="ML35" s="434">
        <f t="shared" si="161"/>
        <v>0</v>
      </c>
      <c r="MM35" s="434"/>
      <c r="MN35" s="435"/>
      <c r="MO35" s="436"/>
      <c r="NS35" s="882">
        <f t="shared" si="138"/>
        <v>0</v>
      </c>
      <c r="NT35" s="883"/>
      <c r="NU35" s="884"/>
      <c r="NV35" s="884"/>
      <c r="NW35" s="883">
        <f t="shared" si="139"/>
        <v>0</v>
      </c>
      <c r="NX35" s="883"/>
      <c r="NY35" s="884"/>
      <c r="NZ35" s="885"/>
      <c r="OA35" s="883">
        <f t="shared" si="140"/>
        <v>0</v>
      </c>
      <c r="OB35" s="883"/>
      <c r="OC35" s="884"/>
      <c r="OD35" s="885"/>
      <c r="OE35" s="772" t="s">
        <v>57</v>
      </c>
      <c r="OF35" s="773"/>
      <c r="OG35" s="774"/>
      <c r="OH35" s="453"/>
      <c r="OI35" s="454"/>
      <c r="OJ35" s="455"/>
      <c r="OK35" s="484">
        <f t="shared" si="141"/>
        <v>0</v>
      </c>
      <c r="OL35" s="434"/>
      <c r="OM35" s="435"/>
      <c r="ON35" s="435"/>
      <c r="OO35" s="434">
        <f t="shared" si="142"/>
        <v>0</v>
      </c>
      <c r="OP35" s="434"/>
      <c r="OQ35" s="435"/>
      <c r="OR35" s="589"/>
      <c r="OS35" s="434">
        <f t="shared" si="143"/>
        <v>0</v>
      </c>
      <c r="OT35" s="434"/>
      <c r="OU35" s="435"/>
      <c r="OV35" s="589"/>
      <c r="OW35" s="484">
        <f t="shared" si="144"/>
        <v>0</v>
      </c>
      <c r="OX35" s="434"/>
      <c r="OY35" s="435"/>
      <c r="OZ35" s="435"/>
      <c r="PA35" s="434">
        <f t="shared" si="145"/>
        <v>0</v>
      </c>
      <c r="PB35" s="434"/>
      <c r="PC35" s="435"/>
      <c r="PD35" s="435"/>
      <c r="PE35" s="434">
        <f t="shared" si="146"/>
        <v>0</v>
      </c>
      <c r="PF35" s="434"/>
      <c r="PG35" s="435"/>
      <c r="PH35" s="436"/>
    </row>
    <row r="36" spans="3:424" s="100" customFormat="1" ht="19.5" customHeight="1" x14ac:dyDescent="0.15">
      <c r="C36" s="867"/>
      <c r="D36" s="813"/>
      <c r="E36" s="641" t="s">
        <v>148</v>
      </c>
      <c r="F36" s="642"/>
      <c r="G36" s="746" t="s">
        <v>149</v>
      </c>
      <c r="H36" s="747"/>
      <c r="I36" s="747"/>
      <c r="J36" s="747"/>
      <c r="K36" s="747"/>
      <c r="L36" s="747"/>
      <c r="M36" s="747"/>
      <c r="N36" s="747"/>
      <c r="O36" s="748"/>
      <c r="P36" s="768"/>
      <c r="Q36" s="769"/>
      <c r="R36" s="770"/>
      <c r="S36" s="770"/>
      <c r="T36" s="769"/>
      <c r="U36" s="769"/>
      <c r="V36" s="770"/>
      <c r="W36" s="771"/>
      <c r="X36" s="769"/>
      <c r="Y36" s="769"/>
      <c r="Z36" s="770"/>
      <c r="AA36" s="771"/>
      <c r="AB36" s="772" t="s">
        <v>57</v>
      </c>
      <c r="AC36" s="773"/>
      <c r="AD36" s="774"/>
      <c r="AE36" s="513">
        <f>各種係数!O36</f>
        <v>0</v>
      </c>
      <c r="AF36" s="514"/>
      <c r="AG36" s="515"/>
      <c r="AH36" s="484">
        <f t="shared" si="123"/>
        <v>0</v>
      </c>
      <c r="AI36" s="434"/>
      <c r="AJ36" s="435"/>
      <c r="AK36" s="435"/>
      <c r="AL36" s="434">
        <f t="shared" si="124"/>
        <v>0</v>
      </c>
      <c r="AM36" s="434"/>
      <c r="AN36" s="435"/>
      <c r="AO36" s="589"/>
      <c r="AP36" s="434">
        <f t="shared" si="125"/>
        <v>0</v>
      </c>
      <c r="AQ36" s="434"/>
      <c r="AR36" s="435"/>
      <c r="AS36" s="589"/>
      <c r="AT36" s="466">
        <f>各種係数!R36</f>
        <v>0</v>
      </c>
      <c r="AU36" s="467"/>
      <c r="AV36" s="467"/>
      <c r="AW36" s="467"/>
      <c r="AX36" s="468"/>
      <c r="AY36" s="468"/>
      <c r="AZ36" s="468"/>
      <c r="BA36" s="468"/>
      <c r="BB36" s="468"/>
      <c r="BC36" s="468"/>
      <c r="BD36" s="468"/>
      <c r="BE36" s="469"/>
      <c r="BF36" s="776"/>
      <c r="BG36" s="777"/>
      <c r="BH36" s="778"/>
      <c r="BI36" s="778"/>
      <c r="BJ36" s="777"/>
      <c r="BK36" s="777"/>
      <c r="BL36" s="778"/>
      <c r="BM36" s="778"/>
      <c r="BN36" s="777"/>
      <c r="BO36" s="777"/>
      <c r="BP36" s="778"/>
      <c r="BQ36" s="811"/>
      <c r="BV36" s="867"/>
      <c r="BW36" s="813"/>
      <c r="BX36" s="641" t="s">
        <v>148</v>
      </c>
      <c r="BY36" s="642"/>
      <c r="BZ36" s="746" t="s">
        <v>149</v>
      </c>
      <c r="CA36" s="747"/>
      <c r="CB36" s="747"/>
      <c r="CC36" s="747"/>
      <c r="CD36" s="747"/>
      <c r="CE36" s="747"/>
      <c r="CF36" s="747"/>
      <c r="CG36" s="747"/>
      <c r="CH36" s="748"/>
      <c r="CI36" s="768"/>
      <c r="CJ36" s="769"/>
      <c r="CK36" s="770"/>
      <c r="CL36" s="770"/>
      <c r="CM36" s="769"/>
      <c r="CN36" s="769"/>
      <c r="CO36" s="770"/>
      <c r="CP36" s="771"/>
      <c r="CQ36" s="769"/>
      <c r="CR36" s="769"/>
      <c r="CS36" s="770"/>
      <c r="CT36" s="771"/>
      <c r="CU36" s="772" t="s">
        <v>57</v>
      </c>
      <c r="CV36" s="773"/>
      <c r="CW36" s="774"/>
      <c r="CX36" s="513">
        <f t="shared" ref="CX36" si="162">$AE36</f>
        <v>0</v>
      </c>
      <c r="CY36" s="514"/>
      <c r="CZ36" s="515"/>
      <c r="DA36" s="484">
        <f t="shared" ref="DA36:DA38" si="163">CI36*CX36</f>
        <v>0</v>
      </c>
      <c r="DB36" s="434"/>
      <c r="DC36" s="435"/>
      <c r="DD36" s="435"/>
      <c r="DE36" s="434">
        <f t="shared" ref="DE36:DE38" si="164">CM36*CX36</f>
        <v>0</v>
      </c>
      <c r="DF36" s="434"/>
      <c r="DG36" s="435"/>
      <c r="DH36" s="589"/>
      <c r="DI36" s="434">
        <f t="shared" ref="DI36:DI38" si="165">CQ36*CX36</f>
        <v>0</v>
      </c>
      <c r="DJ36" s="434"/>
      <c r="DK36" s="435"/>
      <c r="DL36" s="589"/>
      <c r="DM36" s="807"/>
      <c r="DN36" s="808"/>
      <c r="DO36" s="808"/>
      <c r="DP36" s="808"/>
      <c r="DQ36" s="809"/>
      <c r="DR36" s="809"/>
      <c r="DS36" s="809"/>
      <c r="DT36" s="809"/>
      <c r="DU36" s="809"/>
      <c r="DV36" s="809"/>
      <c r="DW36" s="809"/>
      <c r="DX36" s="810"/>
      <c r="DY36" s="776"/>
      <c r="DZ36" s="777"/>
      <c r="EA36" s="778"/>
      <c r="EB36" s="778"/>
      <c r="EC36" s="777"/>
      <c r="ED36" s="777"/>
      <c r="EE36" s="778"/>
      <c r="EF36" s="778"/>
      <c r="EG36" s="777"/>
      <c r="EH36" s="777"/>
      <c r="EI36" s="778"/>
      <c r="EJ36" s="811"/>
      <c r="EO36" s="867"/>
      <c r="EP36" s="813"/>
      <c r="EQ36" s="641" t="s">
        <v>148</v>
      </c>
      <c r="ER36" s="642"/>
      <c r="ES36" s="746" t="s">
        <v>149</v>
      </c>
      <c r="ET36" s="747"/>
      <c r="EU36" s="747"/>
      <c r="EV36" s="747"/>
      <c r="EW36" s="747"/>
      <c r="EX36" s="747"/>
      <c r="EY36" s="747"/>
      <c r="EZ36" s="747"/>
      <c r="FA36" s="748"/>
      <c r="FB36" s="768"/>
      <c r="FC36" s="769"/>
      <c r="FD36" s="770"/>
      <c r="FE36" s="770"/>
      <c r="FF36" s="769"/>
      <c r="FG36" s="769"/>
      <c r="FH36" s="770"/>
      <c r="FI36" s="771"/>
      <c r="FJ36" s="769"/>
      <c r="FK36" s="769"/>
      <c r="FL36" s="770"/>
      <c r="FM36" s="771"/>
      <c r="FN36" s="772" t="s">
        <v>57</v>
      </c>
      <c r="FO36" s="773"/>
      <c r="FP36" s="774"/>
      <c r="FQ36" s="513">
        <f t="shared" ref="FQ36" si="166">$AE36</f>
        <v>0</v>
      </c>
      <c r="FR36" s="514"/>
      <c r="FS36" s="515"/>
      <c r="FT36" s="484">
        <f t="shared" ref="FT36:FT38" si="167">FB36*FQ36</f>
        <v>0</v>
      </c>
      <c r="FU36" s="434"/>
      <c r="FV36" s="435"/>
      <c r="FW36" s="435"/>
      <c r="FX36" s="434">
        <f t="shared" ref="FX36:FX38" si="168">FF36*FQ36</f>
        <v>0</v>
      </c>
      <c r="FY36" s="434"/>
      <c r="FZ36" s="435"/>
      <c r="GA36" s="589"/>
      <c r="GB36" s="434">
        <f t="shared" ref="GB36:GB38" si="169">FJ36*FQ36</f>
        <v>0</v>
      </c>
      <c r="GC36" s="434"/>
      <c r="GD36" s="435"/>
      <c r="GE36" s="589"/>
      <c r="GF36" s="807"/>
      <c r="GG36" s="808"/>
      <c r="GH36" s="808"/>
      <c r="GI36" s="808"/>
      <c r="GJ36" s="809"/>
      <c r="GK36" s="809"/>
      <c r="GL36" s="809"/>
      <c r="GM36" s="809"/>
      <c r="GN36" s="809"/>
      <c r="GO36" s="809"/>
      <c r="GP36" s="809"/>
      <c r="GQ36" s="810"/>
      <c r="GR36" s="776"/>
      <c r="GS36" s="777"/>
      <c r="GT36" s="778"/>
      <c r="GU36" s="778"/>
      <c r="GV36" s="777"/>
      <c r="GW36" s="777"/>
      <c r="GX36" s="778"/>
      <c r="GY36" s="778"/>
      <c r="GZ36" s="777"/>
      <c r="HA36" s="777"/>
      <c r="HB36" s="778"/>
      <c r="HC36" s="811"/>
      <c r="HH36" s="867"/>
      <c r="HI36" s="813"/>
      <c r="HJ36" s="641" t="s">
        <v>148</v>
      </c>
      <c r="HK36" s="642"/>
      <c r="HL36" s="746" t="s">
        <v>149</v>
      </c>
      <c r="HM36" s="747"/>
      <c r="HN36" s="747"/>
      <c r="HO36" s="747"/>
      <c r="HP36" s="747"/>
      <c r="HQ36" s="747"/>
      <c r="HR36" s="747"/>
      <c r="HS36" s="747"/>
      <c r="HT36" s="748"/>
      <c r="HU36" s="768"/>
      <c r="HV36" s="769"/>
      <c r="HW36" s="770"/>
      <c r="HX36" s="770"/>
      <c r="HY36" s="769"/>
      <c r="HZ36" s="769"/>
      <c r="IA36" s="770"/>
      <c r="IB36" s="771"/>
      <c r="IC36" s="769"/>
      <c r="ID36" s="769"/>
      <c r="IE36" s="770"/>
      <c r="IF36" s="771"/>
      <c r="IG36" s="772" t="s">
        <v>57</v>
      </c>
      <c r="IH36" s="773"/>
      <c r="II36" s="774"/>
      <c r="IJ36" s="513">
        <f t="shared" ref="IJ36" si="170">$AE36</f>
        <v>0</v>
      </c>
      <c r="IK36" s="514"/>
      <c r="IL36" s="515"/>
      <c r="IM36" s="484">
        <f t="shared" ref="IM36:IM38" si="171">HU36*IJ36</f>
        <v>0</v>
      </c>
      <c r="IN36" s="434"/>
      <c r="IO36" s="435"/>
      <c r="IP36" s="435"/>
      <c r="IQ36" s="434">
        <f t="shared" ref="IQ36:IQ38" si="172">HY36*IJ36</f>
        <v>0</v>
      </c>
      <c r="IR36" s="434"/>
      <c r="IS36" s="435"/>
      <c r="IT36" s="589"/>
      <c r="IU36" s="434">
        <f t="shared" ref="IU36:IU38" si="173">IC36*IJ36</f>
        <v>0</v>
      </c>
      <c r="IV36" s="434"/>
      <c r="IW36" s="435"/>
      <c r="IX36" s="589"/>
      <c r="IY36" s="807"/>
      <c r="IZ36" s="808"/>
      <c r="JA36" s="808"/>
      <c r="JB36" s="808"/>
      <c r="JC36" s="809"/>
      <c r="JD36" s="809"/>
      <c r="JE36" s="809"/>
      <c r="JF36" s="809"/>
      <c r="JG36" s="809"/>
      <c r="JH36" s="809"/>
      <c r="JI36" s="809"/>
      <c r="JJ36" s="810"/>
      <c r="JK36" s="776"/>
      <c r="JL36" s="777"/>
      <c r="JM36" s="778"/>
      <c r="JN36" s="778"/>
      <c r="JO36" s="777"/>
      <c r="JP36" s="777"/>
      <c r="JQ36" s="778"/>
      <c r="JR36" s="778"/>
      <c r="JS36" s="777"/>
      <c r="JT36" s="777"/>
      <c r="JU36" s="778"/>
      <c r="JV36" s="811"/>
      <c r="KA36" s="867"/>
      <c r="KB36" s="813"/>
      <c r="KC36" s="641" t="s">
        <v>148</v>
      </c>
      <c r="KD36" s="642"/>
      <c r="KE36" s="746" t="s">
        <v>149</v>
      </c>
      <c r="KF36" s="747"/>
      <c r="KG36" s="747"/>
      <c r="KH36" s="747"/>
      <c r="KI36" s="747"/>
      <c r="KJ36" s="747"/>
      <c r="KK36" s="747"/>
      <c r="KL36" s="747"/>
      <c r="KM36" s="748"/>
      <c r="KN36" s="768"/>
      <c r="KO36" s="769"/>
      <c r="KP36" s="770"/>
      <c r="KQ36" s="770"/>
      <c r="KR36" s="769"/>
      <c r="KS36" s="769"/>
      <c r="KT36" s="770"/>
      <c r="KU36" s="771"/>
      <c r="KV36" s="769"/>
      <c r="KW36" s="769"/>
      <c r="KX36" s="770"/>
      <c r="KY36" s="771"/>
      <c r="KZ36" s="772" t="s">
        <v>57</v>
      </c>
      <c r="LA36" s="773"/>
      <c r="LB36" s="774"/>
      <c r="LC36" s="513">
        <f t="shared" ref="LC36" si="174">$AE36</f>
        <v>0</v>
      </c>
      <c r="LD36" s="514"/>
      <c r="LE36" s="515"/>
      <c r="LF36" s="484">
        <f t="shared" ref="LF36:LF38" si="175">KN36*LC36</f>
        <v>0</v>
      </c>
      <c r="LG36" s="434"/>
      <c r="LH36" s="435"/>
      <c r="LI36" s="435"/>
      <c r="LJ36" s="434">
        <f t="shared" ref="LJ36:LJ38" si="176">KR36*LC36</f>
        <v>0</v>
      </c>
      <c r="LK36" s="434"/>
      <c r="LL36" s="435"/>
      <c r="LM36" s="589"/>
      <c r="LN36" s="434">
        <f t="shared" ref="LN36:LN38" si="177">KV36*LC36</f>
        <v>0</v>
      </c>
      <c r="LO36" s="434"/>
      <c r="LP36" s="435"/>
      <c r="LQ36" s="589"/>
      <c r="LR36" s="807"/>
      <c r="LS36" s="808"/>
      <c r="LT36" s="808"/>
      <c r="LU36" s="808"/>
      <c r="LV36" s="809"/>
      <c r="LW36" s="809"/>
      <c r="LX36" s="809"/>
      <c r="LY36" s="809"/>
      <c r="LZ36" s="809"/>
      <c r="MA36" s="809"/>
      <c r="MB36" s="809"/>
      <c r="MC36" s="810"/>
      <c r="MD36" s="776"/>
      <c r="ME36" s="777"/>
      <c r="MF36" s="778"/>
      <c r="MG36" s="778"/>
      <c r="MH36" s="777"/>
      <c r="MI36" s="777"/>
      <c r="MJ36" s="778"/>
      <c r="MK36" s="778"/>
      <c r="ML36" s="777"/>
      <c r="MM36" s="777"/>
      <c r="MN36" s="778"/>
      <c r="MO36" s="811"/>
      <c r="NS36" s="882">
        <f t="shared" si="138"/>
        <v>0</v>
      </c>
      <c r="NT36" s="883"/>
      <c r="NU36" s="884"/>
      <c r="NV36" s="884"/>
      <c r="NW36" s="883">
        <f t="shared" si="139"/>
        <v>0</v>
      </c>
      <c r="NX36" s="883"/>
      <c r="NY36" s="884"/>
      <c r="NZ36" s="885"/>
      <c r="OA36" s="883">
        <f t="shared" si="140"/>
        <v>0</v>
      </c>
      <c r="OB36" s="883"/>
      <c r="OC36" s="884"/>
      <c r="OD36" s="885"/>
      <c r="OE36" s="772" t="s">
        <v>57</v>
      </c>
      <c r="OF36" s="773"/>
      <c r="OG36" s="774"/>
      <c r="OH36" s="513">
        <f t="shared" ref="OH36" si="178">$AE36</f>
        <v>0</v>
      </c>
      <c r="OI36" s="514"/>
      <c r="OJ36" s="515"/>
      <c r="OK36" s="484">
        <f t="shared" si="141"/>
        <v>0</v>
      </c>
      <c r="OL36" s="434"/>
      <c r="OM36" s="435"/>
      <c r="ON36" s="435"/>
      <c r="OO36" s="434">
        <f t="shared" si="142"/>
        <v>0</v>
      </c>
      <c r="OP36" s="434"/>
      <c r="OQ36" s="435"/>
      <c r="OR36" s="589"/>
      <c r="OS36" s="434">
        <f t="shared" si="143"/>
        <v>0</v>
      </c>
      <c r="OT36" s="434"/>
      <c r="OU36" s="435"/>
      <c r="OV36" s="589"/>
      <c r="OW36" s="776"/>
      <c r="OX36" s="777"/>
      <c r="OY36" s="778"/>
      <c r="OZ36" s="778"/>
      <c r="PA36" s="777"/>
      <c r="PB36" s="777"/>
      <c r="PC36" s="778"/>
      <c r="PD36" s="778"/>
      <c r="PE36" s="777"/>
      <c r="PF36" s="777"/>
      <c r="PG36" s="778"/>
      <c r="PH36" s="811"/>
    </row>
    <row r="37" spans="3:424" s="100" customFormat="1" ht="19.5" customHeight="1" x14ac:dyDescent="0.15">
      <c r="C37" s="867"/>
      <c r="D37" s="813"/>
      <c r="E37" s="643"/>
      <c r="F37" s="644"/>
      <c r="G37" s="765" t="s">
        <v>154</v>
      </c>
      <c r="H37" s="766"/>
      <c r="I37" s="766"/>
      <c r="J37" s="766"/>
      <c r="K37" s="766"/>
      <c r="L37" s="766"/>
      <c r="M37" s="766"/>
      <c r="N37" s="766"/>
      <c r="O37" s="767"/>
      <c r="P37" s="768"/>
      <c r="Q37" s="769"/>
      <c r="R37" s="770"/>
      <c r="S37" s="770"/>
      <c r="T37" s="769"/>
      <c r="U37" s="769"/>
      <c r="V37" s="770"/>
      <c r="W37" s="771"/>
      <c r="X37" s="769"/>
      <c r="Y37" s="769"/>
      <c r="Z37" s="770"/>
      <c r="AA37" s="771"/>
      <c r="AB37" s="772" t="s">
        <v>57</v>
      </c>
      <c r="AC37" s="773"/>
      <c r="AD37" s="774"/>
      <c r="AE37" s="462"/>
      <c r="AF37" s="463"/>
      <c r="AG37" s="464"/>
      <c r="AH37" s="484">
        <f t="shared" si="123"/>
        <v>0</v>
      </c>
      <c r="AI37" s="434"/>
      <c r="AJ37" s="435"/>
      <c r="AK37" s="435"/>
      <c r="AL37" s="434">
        <f t="shared" si="124"/>
        <v>0</v>
      </c>
      <c r="AM37" s="434"/>
      <c r="AN37" s="435"/>
      <c r="AO37" s="589"/>
      <c r="AP37" s="434">
        <f t="shared" si="125"/>
        <v>0</v>
      </c>
      <c r="AQ37" s="434"/>
      <c r="AR37" s="435"/>
      <c r="AS37" s="589"/>
      <c r="AT37" s="485"/>
      <c r="AU37" s="486"/>
      <c r="AV37" s="486"/>
      <c r="AW37" s="486"/>
      <c r="AX37" s="487"/>
      <c r="AY37" s="487"/>
      <c r="AZ37" s="487"/>
      <c r="BA37" s="487"/>
      <c r="BB37" s="487"/>
      <c r="BC37" s="487"/>
      <c r="BD37" s="487"/>
      <c r="BE37" s="488"/>
      <c r="BF37" s="484">
        <f t="shared" ref="BF37" si="179">P37*$AT37</f>
        <v>0</v>
      </c>
      <c r="BG37" s="434"/>
      <c r="BH37" s="435"/>
      <c r="BI37" s="435"/>
      <c r="BJ37" s="434">
        <f t="shared" ref="BJ37" si="180">T37*$AT37</f>
        <v>0</v>
      </c>
      <c r="BK37" s="434"/>
      <c r="BL37" s="435"/>
      <c r="BM37" s="435"/>
      <c r="BN37" s="434">
        <f t="shared" ref="BN37" si="181">X37*$AT37</f>
        <v>0</v>
      </c>
      <c r="BO37" s="434"/>
      <c r="BP37" s="435"/>
      <c r="BQ37" s="436"/>
      <c r="BV37" s="867"/>
      <c r="BW37" s="813"/>
      <c r="BX37" s="643"/>
      <c r="BY37" s="644"/>
      <c r="BZ37" s="765" t="s">
        <v>154</v>
      </c>
      <c r="CA37" s="766"/>
      <c r="CB37" s="766"/>
      <c r="CC37" s="766"/>
      <c r="CD37" s="766"/>
      <c r="CE37" s="766"/>
      <c r="CF37" s="766"/>
      <c r="CG37" s="766"/>
      <c r="CH37" s="767"/>
      <c r="CI37" s="768"/>
      <c r="CJ37" s="769"/>
      <c r="CK37" s="770"/>
      <c r="CL37" s="770"/>
      <c r="CM37" s="769"/>
      <c r="CN37" s="769"/>
      <c r="CO37" s="770"/>
      <c r="CP37" s="771"/>
      <c r="CQ37" s="769"/>
      <c r="CR37" s="769"/>
      <c r="CS37" s="770"/>
      <c r="CT37" s="771"/>
      <c r="CU37" s="772" t="s">
        <v>57</v>
      </c>
      <c r="CV37" s="773"/>
      <c r="CW37" s="774"/>
      <c r="CX37" s="462"/>
      <c r="CY37" s="463"/>
      <c r="CZ37" s="464"/>
      <c r="DA37" s="484">
        <f t="shared" si="163"/>
        <v>0</v>
      </c>
      <c r="DB37" s="434"/>
      <c r="DC37" s="435"/>
      <c r="DD37" s="435"/>
      <c r="DE37" s="434">
        <f t="shared" si="164"/>
        <v>0</v>
      </c>
      <c r="DF37" s="434"/>
      <c r="DG37" s="435"/>
      <c r="DH37" s="589"/>
      <c r="DI37" s="434">
        <f t="shared" si="165"/>
        <v>0</v>
      </c>
      <c r="DJ37" s="434"/>
      <c r="DK37" s="435"/>
      <c r="DL37" s="589"/>
      <c r="DM37" s="807"/>
      <c r="DN37" s="808"/>
      <c r="DO37" s="808"/>
      <c r="DP37" s="808"/>
      <c r="DQ37" s="809"/>
      <c r="DR37" s="809"/>
      <c r="DS37" s="809"/>
      <c r="DT37" s="809"/>
      <c r="DU37" s="809"/>
      <c r="DV37" s="809"/>
      <c r="DW37" s="809"/>
      <c r="DX37" s="810"/>
      <c r="DY37" s="484">
        <f t="shared" ref="DY37" si="182">CI37*$DM37</f>
        <v>0</v>
      </c>
      <c r="DZ37" s="434"/>
      <c r="EA37" s="435"/>
      <c r="EB37" s="435"/>
      <c r="EC37" s="434">
        <f t="shared" ref="EC37" si="183">CM37*$DM37</f>
        <v>0</v>
      </c>
      <c r="ED37" s="434"/>
      <c r="EE37" s="435"/>
      <c r="EF37" s="435"/>
      <c r="EG37" s="434">
        <f t="shared" ref="EG37" si="184">CQ37*$DM37</f>
        <v>0</v>
      </c>
      <c r="EH37" s="434"/>
      <c r="EI37" s="435"/>
      <c r="EJ37" s="436"/>
      <c r="EO37" s="867"/>
      <c r="EP37" s="813"/>
      <c r="EQ37" s="643"/>
      <c r="ER37" s="644"/>
      <c r="ES37" s="765" t="s">
        <v>154</v>
      </c>
      <c r="ET37" s="766"/>
      <c r="EU37" s="766"/>
      <c r="EV37" s="766"/>
      <c r="EW37" s="766"/>
      <c r="EX37" s="766"/>
      <c r="EY37" s="766"/>
      <c r="EZ37" s="766"/>
      <c r="FA37" s="767"/>
      <c r="FB37" s="768"/>
      <c r="FC37" s="769"/>
      <c r="FD37" s="770"/>
      <c r="FE37" s="770"/>
      <c r="FF37" s="769"/>
      <c r="FG37" s="769"/>
      <c r="FH37" s="770"/>
      <c r="FI37" s="771"/>
      <c r="FJ37" s="769"/>
      <c r="FK37" s="769"/>
      <c r="FL37" s="770"/>
      <c r="FM37" s="771"/>
      <c r="FN37" s="772" t="s">
        <v>57</v>
      </c>
      <c r="FO37" s="773"/>
      <c r="FP37" s="774"/>
      <c r="FQ37" s="462"/>
      <c r="FR37" s="463"/>
      <c r="FS37" s="464"/>
      <c r="FT37" s="484">
        <f t="shared" si="167"/>
        <v>0</v>
      </c>
      <c r="FU37" s="434"/>
      <c r="FV37" s="435"/>
      <c r="FW37" s="435"/>
      <c r="FX37" s="434">
        <f t="shared" si="168"/>
        <v>0</v>
      </c>
      <c r="FY37" s="434"/>
      <c r="FZ37" s="435"/>
      <c r="GA37" s="589"/>
      <c r="GB37" s="434">
        <f t="shared" si="169"/>
        <v>0</v>
      </c>
      <c r="GC37" s="434"/>
      <c r="GD37" s="435"/>
      <c r="GE37" s="589"/>
      <c r="GF37" s="807"/>
      <c r="GG37" s="808"/>
      <c r="GH37" s="808"/>
      <c r="GI37" s="808"/>
      <c r="GJ37" s="809"/>
      <c r="GK37" s="809"/>
      <c r="GL37" s="809"/>
      <c r="GM37" s="809"/>
      <c r="GN37" s="809"/>
      <c r="GO37" s="809"/>
      <c r="GP37" s="809"/>
      <c r="GQ37" s="810"/>
      <c r="GR37" s="484">
        <f t="shared" ref="GR37" si="185">FB37*$GF37</f>
        <v>0</v>
      </c>
      <c r="GS37" s="434"/>
      <c r="GT37" s="435"/>
      <c r="GU37" s="435"/>
      <c r="GV37" s="434">
        <f t="shared" ref="GV37" si="186">FF37*$GF37</f>
        <v>0</v>
      </c>
      <c r="GW37" s="434"/>
      <c r="GX37" s="435"/>
      <c r="GY37" s="435"/>
      <c r="GZ37" s="434">
        <f t="shared" ref="GZ37" si="187">FJ37*$GF37</f>
        <v>0</v>
      </c>
      <c r="HA37" s="434"/>
      <c r="HB37" s="435"/>
      <c r="HC37" s="436"/>
      <c r="HH37" s="867"/>
      <c r="HI37" s="813"/>
      <c r="HJ37" s="643"/>
      <c r="HK37" s="644"/>
      <c r="HL37" s="765" t="s">
        <v>154</v>
      </c>
      <c r="HM37" s="766"/>
      <c r="HN37" s="766"/>
      <c r="HO37" s="766"/>
      <c r="HP37" s="766"/>
      <c r="HQ37" s="766"/>
      <c r="HR37" s="766"/>
      <c r="HS37" s="766"/>
      <c r="HT37" s="767"/>
      <c r="HU37" s="768"/>
      <c r="HV37" s="769"/>
      <c r="HW37" s="770"/>
      <c r="HX37" s="770"/>
      <c r="HY37" s="769"/>
      <c r="HZ37" s="769"/>
      <c r="IA37" s="770"/>
      <c r="IB37" s="771"/>
      <c r="IC37" s="769"/>
      <c r="ID37" s="769"/>
      <c r="IE37" s="770"/>
      <c r="IF37" s="771"/>
      <c r="IG37" s="772" t="s">
        <v>57</v>
      </c>
      <c r="IH37" s="773"/>
      <c r="II37" s="774"/>
      <c r="IJ37" s="462"/>
      <c r="IK37" s="463"/>
      <c r="IL37" s="464"/>
      <c r="IM37" s="484">
        <f t="shared" si="171"/>
        <v>0</v>
      </c>
      <c r="IN37" s="434"/>
      <c r="IO37" s="435"/>
      <c r="IP37" s="435"/>
      <c r="IQ37" s="434">
        <f t="shared" si="172"/>
        <v>0</v>
      </c>
      <c r="IR37" s="434"/>
      <c r="IS37" s="435"/>
      <c r="IT37" s="589"/>
      <c r="IU37" s="434">
        <f t="shared" si="173"/>
        <v>0</v>
      </c>
      <c r="IV37" s="434"/>
      <c r="IW37" s="435"/>
      <c r="IX37" s="589"/>
      <c r="IY37" s="807"/>
      <c r="IZ37" s="808"/>
      <c r="JA37" s="808"/>
      <c r="JB37" s="808"/>
      <c r="JC37" s="809"/>
      <c r="JD37" s="809"/>
      <c r="JE37" s="809"/>
      <c r="JF37" s="809"/>
      <c r="JG37" s="809"/>
      <c r="JH37" s="809"/>
      <c r="JI37" s="809"/>
      <c r="JJ37" s="810"/>
      <c r="JK37" s="484">
        <f t="shared" ref="JK37:JK38" si="188">HU37*$IY37</f>
        <v>0</v>
      </c>
      <c r="JL37" s="434"/>
      <c r="JM37" s="435"/>
      <c r="JN37" s="435"/>
      <c r="JO37" s="434">
        <f t="shared" ref="JO37:JO38" si="189">HY37*$IY37</f>
        <v>0</v>
      </c>
      <c r="JP37" s="434"/>
      <c r="JQ37" s="435"/>
      <c r="JR37" s="435"/>
      <c r="JS37" s="434">
        <f t="shared" ref="JS37:JS38" si="190">IC37*$IY37</f>
        <v>0</v>
      </c>
      <c r="JT37" s="434"/>
      <c r="JU37" s="435"/>
      <c r="JV37" s="436"/>
      <c r="KA37" s="867"/>
      <c r="KB37" s="813"/>
      <c r="KC37" s="643"/>
      <c r="KD37" s="644"/>
      <c r="KE37" s="765" t="s">
        <v>154</v>
      </c>
      <c r="KF37" s="766"/>
      <c r="KG37" s="766"/>
      <c r="KH37" s="766"/>
      <c r="KI37" s="766"/>
      <c r="KJ37" s="766"/>
      <c r="KK37" s="766"/>
      <c r="KL37" s="766"/>
      <c r="KM37" s="767"/>
      <c r="KN37" s="768"/>
      <c r="KO37" s="769"/>
      <c r="KP37" s="770"/>
      <c r="KQ37" s="770"/>
      <c r="KR37" s="769"/>
      <c r="KS37" s="769"/>
      <c r="KT37" s="770"/>
      <c r="KU37" s="771"/>
      <c r="KV37" s="769"/>
      <c r="KW37" s="769"/>
      <c r="KX37" s="770"/>
      <c r="KY37" s="771"/>
      <c r="KZ37" s="772" t="s">
        <v>57</v>
      </c>
      <c r="LA37" s="773"/>
      <c r="LB37" s="774"/>
      <c r="LC37" s="462"/>
      <c r="LD37" s="463"/>
      <c r="LE37" s="464"/>
      <c r="LF37" s="484">
        <f t="shared" si="175"/>
        <v>0</v>
      </c>
      <c r="LG37" s="434"/>
      <c r="LH37" s="435"/>
      <c r="LI37" s="435"/>
      <c r="LJ37" s="434">
        <f t="shared" si="176"/>
        <v>0</v>
      </c>
      <c r="LK37" s="434"/>
      <c r="LL37" s="435"/>
      <c r="LM37" s="589"/>
      <c r="LN37" s="434">
        <f t="shared" si="177"/>
        <v>0</v>
      </c>
      <c r="LO37" s="434"/>
      <c r="LP37" s="435"/>
      <c r="LQ37" s="589"/>
      <c r="LR37" s="807"/>
      <c r="LS37" s="808"/>
      <c r="LT37" s="808"/>
      <c r="LU37" s="808"/>
      <c r="LV37" s="809"/>
      <c r="LW37" s="809"/>
      <c r="LX37" s="809"/>
      <c r="LY37" s="809"/>
      <c r="LZ37" s="809"/>
      <c r="MA37" s="809"/>
      <c r="MB37" s="809"/>
      <c r="MC37" s="810"/>
      <c r="MD37" s="484">
        <f t="shared" ref="MD37:MD38" si="191">KN37*$LR37</f>
        <v>0</v>
      </c>
      <c r="ME37" s="434"/>
      <c r="MF37" s="435"/>
      <c r="MG37" s="435"/>
      <c r="MH37" s="434">
        <f t="shared" ref="MH37:MH38" si="192">KR37*$LR37</f>
        <v>0</v>
      </c>
      <c r="MI37" s="434"/>
      <c r="MJ37" s="435"/>
      <c r="MK37" s="435"/>
      <c r="ML37" s="434">
        <f t="shared" ref="ML37:ML38" si="193">KV37*$LR37</f>
        <v>0</v>
      </c>
      <c r="MM37" s="434"/>
      <c r="MN37" s="435"/>
      <c r="MO37" s="436"/>
      <c r="NS37" s="882">
        <f t="shared" si="138"/>
        <v>0</v>
      </c>
      <c r="NT37" s="883"/>
      <c r="NU37" s="884"/>
      <c r="NV37" s="884"/>
      <c r="NW37" s="883">
        <f t="shared" si="139"/>
        <v>0</v>
      </c>
      <c r="NX37" s="883"/>
      <c r="NY37" s="884"/>
      <c r="NZ37" s="885"/>
      <c r="OA37" s="883">
        <f t="shared" si="140"/>
        <v>0</v>
      </c>
      <c r="OB37" s="883"/>
      <c r="OC37" s="884"/>
      <c r="OD37" s="885"/>
      <c r="OE37" s="772" t="s">
        <v>57</v>
      </c>
      <c r="OF37" s="773"/>
      <c r="OG37" s="774"/>
      <c r="OH37" s="462"/>
      <c r="OI37" s="463"/>
      <c r="OJ37" s="464"/>
      <c r="OK37" s="484">
        <f t="shared" si="141"/>
        <v>0</v>
      </c>
      <c r="OL37" s="434"/>
      <c r="OM37" s="435"/>
      <c r="ON37" s="435"/>
      <c r="OO37" s="434">
        <f t="shared" si="142"/>
        <v>0</v>
      </c>
      <c r="OP37" s="434"/>
      <c r="OQ37" s="435"/>
      <c r="OR37" s="589"/>
      <c r="OS37" s="434">
        <f t="shared" si="143"/>
        <v>0</v>
      </c>
      <c r="OT37" s="434"/>
      <c r="OU37" s="435"/>
      <c r="OV37" s="589"/>
      <c r="OW37" s="484">
        <f t="shared" ref="OW37:OW38" si="194">MD37+JK37+GR37+DY37+BF37</f>
        <v>0</v>
      </c>
      <c r="OX37" s="434"/>
      <c r="OY37" s="435"/>
      <c r="OZ37" s="435"/>
      <c r="PA37" s="434">
        <f t="shared" ref="PA37:PA38" si="195">MH37+JO37+GV37+EC37+BJ37</f>
        <v>0</v>
      </c>
      <c r="PB37" s="434"/>
      <c r="PC37" s="435"/>
      <c r="PD37" s="435"/>
      <c r="PE37" s="434">
        <f t="shared" ref="PE37:PE38" si="196">ML37+JS37+GZ37+EG37+BN37</f>
        <v>0</v>
      </c>
      <c r="PF37" s="434"/>
      <c r="PG37" s="435"/>
      <c r="PH37" s="436"/>
    </row>
    <row r="38" spans="3:424" s="100" customFormat="1" ht="19.5" customHeight="1" x14ac:dyDescent="0.15">
      <c r="C38" s="867"/>
      <c r="D38" s="813"/>
      <c r="E38" s="645"/>
      <c r="F38" s="646"/>
      <c r="G38" s="765" t="s">
        <v>154</v>
      </c>
      <c r="H38" s="766"/>
      <c r="I38" s="766"/>
      <c r="J38" s="766"/>
      <c r="K38" s="766"/>
      <c r="L38" s="766"/>
      <c r="M38" s="766"/>
      <c r="N38" s="766"/>
      <c r="O38" s="767"/>
      <c r="P38" s="768"/>
      <c r="Q38" s="769"/>
      <c r="R38" s="770"/>
      <c r="S38" s="770"/>
      <c r="T38" s="769"/>
      <c r="U38" s="769"/>
      <c r="V38" s="770"/>
      <c r="W38" s="771"/>
      <c r="X38" s="769"/>
      <c r="Y38" s="769"/>
      <c r="Z38" s="770"/>
      <c r="AA38" s="771"/>
      <c r="AB38" s="772" t="s">
        <v>57</v>
      </c>
      <c r="AC38" s="773"/>
      <c r="AD38" s="774"/>
      <c r="AE38" s="462"/>
      <c r="AF38" s="463"/>
      <c r="AG38" s="464"/>
      <c r="AH38" s="484">
        <f t="shared" si="123"/>
        <v>0</v>
      </c>
      <c r="AI38" s="434"/>
      <c r="AJ38" s="435"/>
      <c r="AK38" s="435"/>
      <c r="AL38" s="434">
        <f t="shared" si="124"/>
        <v>0</v>
      </c>
      <c r="AM38" s="434"/>
      <c r="AN38" s="435"/>
      <c r="AO38" s="589"/>
      <c r="AP38" s="434">
        <f t="shared" si="125"/>
        <v>0</v>
      </c>
      <c r="AQ38" s="434"/>
      <c r="AR38" s="435"/>
      <c r="AS38" s="589"/>
      <c r="AT38" s="485"/>
      <c r="AU38" s="486"/>
      <c r="AV38" s="486"/>
      <c r="AW38" s="486"/>
      <c r="AX38" s="487"/>
      <c r="AY38" s="487"/>
      <c r="AZ38" s="487"/>
      <c r="BA38" s="487"/>
      <c r="BB38" s="487"/>
      <c r="BC38" s="487"/>
      <c r="BD38" s="487"/>
      <c r="BE38" s="488"/>
      <c r="BF38" s="484">
        <f t="shared" ref="BF38" si="197">P38*$AT38</f>
        <v>0</v>
      </c>
      <c r="BG38" s="434"/>
      <c r="BH38" s="435"/>
      <c r="BI38" s="435"/>
      <c r="BJ38" s="434">
        <f t="shared" ref="BJ38" si="198">T38*$AT38</f>
        <v>0</v>
      </c>
      <c r="BK38" s="434"/>
      <c r="BL38" s="435"/>
      <c r="BM38" s="435"/>
      <c r="BN38" s="434">
        <f t="shared" ref="BN38" si="199">X38*$AT38</f>
        <v>0</v>
      </c>
      <c r="BO38" s="434"/>
      <c r="BP38" s="435"/>
      <c r="BQ38" s="436"/>
      <c r="BV38" s="867"/>
      <c r="BW38" s="813"/>
      <c r="BX38" s="645"/>
      <c r="BY38" s="646"/>
      <c r="BZ38" s="765" t="s">
        <v>154</v>
      </c>
      <c r="CA38" s="766"/>
      <c r="CB38" s="766"/>
      <c r="CC38" s="766"/>
      <c r="CD38" s="766"/>
      <c r="CE38" s="766"/>
      <c r="CF38" s="766"/>
      <c r="CG38" s="766"/>
      <c r="CH38" s="767"/>
      <c r="CI38" s="768"/>
      <c r="CJ38" s="769"/>
      <c r="CK38" s="770"/>
      <c r="CL38" s="770"/>
      <c r="CM38" s="769"/>
      <c r="CN38" s="769"/>
      <c r="CO38" s="770"/>
      <c r="CP38" s="771"/>
      <c r="CQ38" s="769"/>
      <c r="CR38" s="769"/>
      <c r="CS38" s="770"/>
      <c r="CT38" s="771"/>
      <c r="CU38" s="772" t="s">
        <v>57</v>
      </c>
      <c r="CV38" s="773"/>
      <c r="CW38" s="774"/>
      <c r="CX38" s="462"/>
      <c r="CY38" s="463"/>
      <c r="CZ38" s="464"/>
      <c r="DA38" s="484">
        <f t="shared" si="163"/>
        <v>0</v>
      </c>
      <c r="DB38" s="434"/>
      <c r="DC38" s="435"/>
      <c r="DD38" s="435"/>
      <c r="DE38" s="434">
        <f t="shared" si="164"/>
        <v>0</v>
      </c>
      <c r="DF38" s="434"/>
      <c r="DG38" s="435"/>
      <c r="DH38" s="589"/>
      <c r="DI38" s="434">
        <f t="shared" si="165"/>
        <v>0</v>
      </c>
      <c r="DJ38" s="434"/>
      <c r="DK38" s="435"/>
      <c r="DL38" s="589"/>
      <c r="DM38" s="807"/>
      <c r="DN38" s="808"/>
      <c r="DO38" s="808"/>
      <c r="DP38" s="808"/>
      <c r="DQ38" s="809"/>
      <c r="DR38" s="809"/>
      <c r="DS38" s="809"/>
      <c r="DT38" s="809"/>
      <c r="DU38" s="809"/>
      <c r="DV38" s="809"/>
      <c r="DW38" s="809"/>
      <c r="DX38" s="810"/>
      <c r="DY38" s="484">
        <f t="shared" ref="DY38" si="200">CI38*$DM38</f>
        <v>0</v>
      </c>
      <c r="DZ38" s="434"/>
      <c r="EA38" s="435"/>
      <c r="EB38" s="435"/>
      <c r="EC38" s="434">
        <f t="shared" ref="EC38" si="201">CM38*$DM38</f>
        <v>0</v>
      </c>
      <c r="ED38" s="434"/>
      <c r="EE38" s="435"/>
      <c r="EF38" s="435"/>
      <c r="EG38" s="434">
        <f t="shared" ref="EG38" si="202">CQ38*$DM38</f>
        <v>0</v>
      </c>
      <c r="EH38" s="434"/>
      <c r="EI38" s="435"/>
      <c r="EJ38" s="436"/>
      <c r="EO38" s="867"/>
      <c r="EP38" s="813"/>
      <c r="EQ38" s="645"/>
      <c r="ER38" s="646"/>
      <c r="ES38" s="765" t="s">
        <v>154</v>
      </c>
      <c r="ET38" s="766"/>
      <c r="EU38" s="766"/>
      <c r="EV38" s="766"/>
      <c r="EW38" s="766"/>
      <c r="EX38" s="766"/>
      <c r="EY38" s="766"/>
      <c r="EZ38" s="766"/>
      <c r="FA38" s="767"/>
      <c r="FB38" s="768"/>
      <c r="FC38" s="769"/>
      <c r="FD38" s="770"/>
      <c r="FE38" s="770"/>
      <c r="FF38" s="769"/>
      <c r="FG38" s="769"/>
      <c r="FH38" s="770"/>
      <c r="FI38" s="771"/>
      <c r="FJ38" s="769"/>
      <c r="FK38" s="769"/>
      <c r="FL38" s="770"/>
      <c r="FM38" s="771"/>
      <c r="FN38" s="772" t="s">
        <v>57</v>
      </c>
      <c r="FO38" s="773"/>
      <c r="FP38" s="774"/>
      <c r="FQ38" s="462"/>
      <c r="FR38" s="463"/>
      <c r="FS38" s="464"/>
      <c r="FT38" s="484">
        <f t="shared" si="167"/>
        <v>0</v>
      </c>
      <c r="FU38" s="434"/>
      <c r="FV38" s="435"/>
      <c r="FW38" s="435"/>
      <c r="FX38" s="434">
        <f t="shared" si="168"/>
        <v>0</v>
      </c>
      <c r="FY38" s="434"/>
      <c r="FZ38" s="435"/>
      <c r="GA38" s="589"/>
      <c r="GB38" s="434">
        <f t="shared" si="169"/>
        <v>0</v>
      </c>
      <c r="GC38" s="434"/>
      <c r="GD38" s="435"/>
      <c r="GE38" s="589"/>
      <c r="GF38" s="807"/>
      <c r="GG38" s="808"/>
      <c r="GH38" s="808"/>
      <c r="GI38" s="808"/>
      <c r="GJ38" s="809"/>
      <c r="GK38" s="809"/>
      <c r="GL38" s="809"/>
      <c r="GM38" s="809"/>
      <c r="GN38" s="809"/>
      <c r="GO38" s="809"/>
      <c r="GP38" s="809"/>
      <c r="GQ38" s="810"/>
      <c r="GR38" s="484">
        <f t="shared" ref="GR38" si="203">FB38*$GF38</f>
        <v>0</v>
      </c>
      <c r="GS38" s="434"/>
      <c r="GT38" s="435"/>
      <c r="GU38" s="435"/>
      <c r="GV38" s="434">
        <f t="shared" ref="GV38" si="204">FF38*$GF38</f>
        <v>0</v>
      </c>
      <c r="GW38" s="434"/>
      <c r="GX38" s="435"/>
      <c r="GY38" s="435"/>
      <c r="GZ38" s="434">
        <f t="shared" ref="GZ38" si="205">FJ38*$GF38</f>
        <v>0</v>
      </c>
      <c r="HA38" s="434"/>
      <c r="HB38" s="435"/>
      <c r="HC38" s="436"/>
      <c r="HH38" s="867"/>
      <c r="HI38" s="813"/>
      <c r="HJ38" s="645"/>
      <c r="HK38" s="646"/>
      <c r="HL38" s="765" t="s">
        <v>154</v>
      </c>
      <c r="HM38" s="766"/>
      <c r="HN38" s="766"/>
      <c r="HO38" s="766"/>
      <c r="HP38" s="766"/>
      <c r="HQ38" s="766"/>
      <c r="HR38" s="766"/>
      <c r="HS38" s="766"/>
      <c r="HT38" s="767"/>
      <c r="HU38" s="768"/>
      <c r="HV38" s="769"/>
      <c r="HW38" s="770"/>
      <c r="HX38" s="770"/>
      <c r="HY38" s="769"/>
      <c r="HZ38" s="769"/>
      <c r="IA38" s="770"/>
      <c r="IB38" s="771"/>
      <c r="IC38" s="769"/>
      <c r="ID38" s="769"/>
      <c r="IE38" s="770"/>
      <c r="IF38" s="771"/>
      <c r="IG38" s="772" t="s">
        <v>57</v>
      </c>
      <c r="IH38" s="773"/>
      <c r="II38" s="774"/>
      <c r="IJ38" s="462"/>
      <c r="IK38" s="463"/>
      <c r="IL38" s="464"/>
      <c r="IM38" s="484">
        <f t="shared" si="171"/>
        <v>0</v>
      </c>
      <c r="IN38" s="434"/>
      <c r="IO38" s="435"/>
      <c r="IP38" s="435"/>
      <c r="IQ38" s="434">
        <f t="shared" si="172"/>
        <v>0</v>
      </c>
      <c r="IR38" s="434"/>
      <c r="IS38" s="435"/>
      <c r="IT38" s="589"/>
      <c r="IU38" s="434">
        <f t="shared" si="173"/>
        <v>0</v>
      </c>
      <c r="IV38" s="434"/>
      <c r="IW38" s="435"/>
      <c r="IX38" s="589"/>
      <c r="IY38" s="807"/>
      <c r="IZ38" s="808"/>
      <c r="JA38" s="808"/>
      <c r="JB38" s="808"/>
      <c r="JC38" s="809"/>
      <c r="JD38" s="809"/>
      <c r="JE38" s="809"/>
      <c r="JF38" s="809"/>
      <c r="JG38" s="809"/>
      <c r="JH38" s="809"/>
      <c r="JI38" s="809"/>
      <c r="JJ38" s="810"/>
      <c r="JK38" s="484">
        <f t="shared" si="188"/>
        <v>0</v>
      </c>
      <c r="JL38" s="434"/>
      <c r="JM38" s="435"/>
      <c r="JN38" s="435"/>
      <c r="JO38" s="434">
        <f t="shared" si="189"/>
        <v>0</v>
      </c>
      <c r="JP38" s="434"/>
      <c r="JQ38" s="435"/>
      <c r="JR38" s="435"/>
      <c r="JS38" s="434">
        <f t="shared" si="190"/>
        <v>0</v>
      </c>
      <c r="JT38" s="434"/>
      <c r="JU38" s="435"/>
      <c r="JV38" s="436"/>
      <c r="KA38" s="867"/>
      <c r="KB38" s="813"/>
      <c r="KC38" s="645"/>
      <c r="KD38" s="646"/>
      <c r="KE38" s="765" t="s">
        <v>154</v>
      </c>
      <c r="KF38" s="766"/>
      <c r="KG38" s="766"/>
      <c r="KH38" s="766"/>
      <c r="KI38" s="766"/>
      <c r="KJ38" s="766"/>
      <c r="KK38" s="766"/>
      <c r="KL38" s="766"/>
      <c r="KM38" s="767"/>
      <c r="KN38" s="768"/>
      <c r="KO38" s="769"/>
      <c r="KP38" s="770"/>
      <c r="KQ38" s="770"/>
      <c r="KR38" s="769"/>
      <c r="KS38" s="769"/>
      <c r="KT38" s="770"/>
      <c r="KU38" s="771"/>
      <c r="KV38" s="769"/>
      <c r="KW38" s="769"/>
      <c r="KX38" s="770"/>
      <c r="KY38" s="771"/>
      <c r="KZ38" s="772" t="s">
        <v>57</v>
      </c>
      <c r="LA38" s="773"/>
      <c r="LB38" s="774"/>
      <c r="LC38" s="462"/>
      <c r="LD38" s="463"/>
      <c r="LE38" s="464"/>
      <c r="LF38" s="484">
        <f t="shared" si="175"/>
        <v>0</v>
      </c>
      <c r="LG38" s="434"/>
      <c r="LH38" s="435"/>
      <c r="LI38" s="435"/>
      <c r="LJ38" s="434">
        <f t="shared" si="176"/>
        <v>0</v>
      </c>
      <c r="LK38" s="434"/>
      <c r="LL38" s="435"/>
      <c r="LM38" s="589"/>
      <c r="LN38" s="434">
        <f t="shared" si="177"/>
        <v>0</v>
      </c>
      <c r="LO38" s="434"/>
      <c r="LP38" s="435"/>
      <c r="LQ38" s="589"/>
      <c r="LR38" s="807"/>
      <c r="LS38" s="808"/>
      <c r="LT38" s="808"/>
      <c r="LU38" s="808"/>
      <c r="LV38" s="809"/>
      <c r="LW38" s="809"/>
      <c r="LX38" s="809"/>
      <c r="LY38" s="809"/>
      <c r="LZ38" s="809"/>
      <c r="MA38" s="809"/>
      <c r="MB38" s="809"/>
      <c r="MC38" s="810"/>
      <c r="MD38" s="484">
        <f t="shared" si="191"/>
        <v>0</v>
      </c>
      <c r="ME38" s="434"/>
      <c r="MF38" s="435"/>
      <c r="MG38" s="435"/>
      <c r="MH38" s="434">
        <f t="shared" si="192"/>
        <v>0</v>
      </c>
      <c r="MI38" s="434"/>
      <c r="MJ38" s="435"/>
      <c r="MK38" s="435"/>
      <c r="ML38" s="434">
        <f t="shared" si="193"/>
        <v>0</v>
      </c>
      <c r="MM38" s="434"/>
      <c r="MN38" s="435"/>
      <c r="MO38" s="436"/>
      <c r="NS38" s="882">
        <f t="shared" si="138"/>
        <v>0</v>
      </c>
      <c r="NT38" s="883"/>
      <c r="NU38" s="884"/>
      <c r="NV38" s="884"/>
      <c r="NW38" s="883">
        <f t="shared" si="139"/>
        <v>0</v>
      </c>
      <c r="NX38" s="883"/>
      <c r="NY38" s="884"/>
      <c r="NZ38" s="885"/>
      <c r="OA38" s="883">
        <f t="shared" si="140"/>
        <v>0</v>
      </c>
      <c r="OB38" s="883"/>
      <c r="OC38" s="884"/>
      <c r="OD38" s="885"/>
      <c r="OE38" s="772" t="s">
        <v>57</v>
      </c>
      <c r="OF38" s="773"/>
      <c r="OG38" s="774"/>
      <c r="OH38" s="462"/>
      <c r="OI38" s="463"/>
      <c r="OJ38" s="464"/>
      <c r="OK38" s="484">
        <f t="shared" si="141"/>
        <v>0</v>
      </c>
      <c r="OL38" s="434"/>
      <c r="OM38" s="435"/>
      <c r="ON38" s="435"/>
      <c r="OO38" s="434">
        <f t="shared" si="142"/>
        <v>0</v>
      </c>
      <c r="OP38" s="434"/>
      <c r="OQ38" s="435"/>
      <c r="OR38" s="589"/>
      <c r="OS38" s="434">
        <f t="shared" si="143"/>
        <v>0</v>
      </c>
      <c r="OT38" s="434"/>
      <c r="OU38" s="435"/>
      <c r="OV38" s="589"/>
      <c r="OW38" s="484">
        <f t="shared" si="194"/>
        <v>0</v>
      </c>
      <c r="OX38" s="434"/>
      <c r="OY38" s="435"/>
      <c r="OZ38" s="435"/>
      <c r="PA38" s="434">
        <f t="shared" si="195"/>
        <v>0</v>
      </c>
      <c r="PB38" s="434"/>
      <c r="PC38" s="435"/>
      <c r="PD38" s="435"/>
      <c r="PE38" s="434">
        <f t="shared" si="196"/>
        <v>0</v>
      </c>
      <c r="PF38" s="434"/>
      <c r="PG38" s="435"/>
      <c r="PH38" s="436"/>
    </row>
    <row r="39" spans="3:424"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801"/>
      <c r="AC39" s="802"/>
      <c r="AD39" s="803"/>
      <c r="AE39" s="875"/>
      <c r="AF39" s="876"/>
      <c r="AG39" s="877"/>
      <c r="AH39" s="484">
        <f>AH32+AH34+AH36+AH37+AH38</f>
        <v>0</v>
      </c>
      <c r="AI39" s="434"/>
      <c r="AJ39" s="435"/>
      <c r="AK39" s="435"/>
      <c r="AL39" s="434">
        <f>AL32+AL34+AL36+AL37+AL38</f>
        <v>0</v>
      </c>
      <c r="AM39" s="434"/>
      <c r="AN39" s="435"/>
      <c r="AO39" s="589"/>
      <c r="AP39" s="434">
        <f t="shared" ref="AP39" si="206">AP32+AP34+AP36+AP37+AP38</f>
        <v>0</v>
      </c>
      <c r="AQ39" s="434"/>
      <c r="AR39" s="435"/>
      <c r="AS39" s="589"/>
      <c r="AT39" s="621"/>
      <c r="AU39" s="622"/>
      <c r="AV39" s="622"/>
      <c r="AW39" s="622"/>
      <c r="AX39" s="623"/>
      <c r="AY39" s="623"/>
      <c r="AZ39" s="623"/>
      <c r="BA39" s="623"/>
      <c r="BB39" s="623"/>
      <c r="BC39" s="623"/>
      <c r="BD39" s="623"/>
      <c r="BE39" s="624"/>
      <c r="BF39" s="484">
        <f>BF32+BF34+BF36+BF37+BF38</f>
        <v>0</v>
      </c>
      <c r="BG39" s="434"/>
      <c r="BH39" s="435"/>
      <c r="BI39" s="435"/>
      <c r="BJ39" s="434">
        <f>BJ32+BJ34+BJ36+BJ37+BJ38</f>
        <v>0</v>
      </c>
      <c r="BK39" s="434"/>
      <c r="BL39" s="435"/>
      <c r="BM39" s="589"/>
      <c r="BN39" s="434">
        <f t="shared" ref="BN39" si="207">BN32+BN34+BN36+BN37+BN38</f>
        <v>0</v>
      </c>
      <c r="BO39" s="434"/>
      <c r="BP39" s="435"/>
      <c r="BQ39" s="436"/>
      <c r="BV39" s="867"/>
      <c r="BW39" s="813"/>
      <c r="BX39" s="754" t="s">
        <v>105</v>
      </c>
      <c r="BY39" s="754"/>
      <c r="BZ39" s="755"/>
      <c r="CA39" s="755"/>
      <c r="CB39" s="755"/>
      <c r="CC39" s="755"/>
      <c r="CD39" s="755"/>
      <c r="CE39" s="755"/>
      <c r="CF39" s="755"/>
      <c r="CG39" s="755"/>
      <c r="CH39" s="755"/>
      <c r="CI39" s="776"/>
      <c r="CJ39" s="777"/>
      <c r="CK39" s="778"/>
      <c r="CL39" s="778"/>
      <c r="CM39" s="777"/>
      <c r="CN39" s="777"/>
      <c r="CO39" s="778"/>
      <c r="CP39" s="800"/>
      <c r="CQ39" s="777"/>
      <c r="CR39" s="777"/>
      <c r="CS39" s="778"/>
      <c r="CT39" s="800"/>
      <c r="CU39" s="801"/>
      <c r="CV39" s="802"/>
      <c r="CW39" s="803"/>
      <c r="CX39" s="804"/>
      <c r="CY39" s="805"/>
      <c r="CZ39" s="806"/>
      <c r="DA39" s="484">
        <f>DA32+DA34+DA36+DA37+DA38</f>
        <v>0</v>
      </c>
      <c r="DB39" s="434"/>
      <c r="DC39" s="435"/>
      <c r="DD39" s="435"/>
      <c r="DE39" s="434">
        <f>DE32+DE34+DE36+DE37+DE38</f>
        <v>0</v>
      </c>
      <c r="DF39" s="434"/>
      <c r="DG39" s="435"/>
      <c r="DH39" s="589"/>
      <c r="DI39" s="434">
        <f t="shared" ref="DI39" si="208">DI32+DI34+DI36+DI37+DI38</f>
        <v>0</v>
      </c>
      <c r="DJ39" s="434"/>
      <c r="DK39" s="435"/>
      <c r="DL39" s="436"/>
      <c r="DM39" s="796"/>
      <c r="DN39" s="797"/>
      <c r="DO39" s="797"/>
      <c r="DP39" s="797"/>
      <c r="DQ39" s="798"/>
      <c r="DR39" s="798"/>
      <c r="DS39" s="798"/>
      <c r="DT39" s="798"/>
      <c r="DU39" s="798"/>
      <c r="DV39" s="798"/>
      <c r="DW39" s="798"/>
      <c r="DX39" s="799"/>
      <c r="DY39" s="484">
        <f>DY32+DY34+DY36+DY37+DY38</f>
        <v>0</v>
      </c>
      <c r="DZ39" s="434"/>
      <c r="EA39" s="435"/>
      <c r="EB39" s="435"/>
      <c r="EC39" s="434">
        <f>EC32+EC34+EC36+EC37+EC38</f>
        <v>0</v>
      </c>
      <c r="ED39" s="434"/>
      <c r="EE39" s="435"/>
      <c r="EF39" s="589"/>
      <c r="EG39" s="434">
        <f t="shared" ref="EG39" si="209">EG32+EG34+EG36+EG37+EG38</f>
        <v>0</v>
      </c>
      <c r="EH39" s="434"/>
      <c r="EI39" s="435"/>
      <c r="EJ39" s="436"/>
      <c r="EO39" s="867"/>
      <c r="EP39" s="813"/>
      <c r="EQ39" s="754" t="s">
        <v>105</v>
      </c>
      <c r="ER39" s="754"/>
      <c r="ES39" s="755"/>
      <c r="ET39" s="755"/>
      <c r="EU39" s="755"/>
      <c r="EV39" s="755"/>
      <c r="EW39" s="755"/>
      <c r="EX39" s="755"/>
      <c r="EY39" s="755"/>
      <c r="EZ39" s="755"/>
      <c r="FA39" s="755"/>
      <c r="FB39" s="776"/>
      <c r="FC39" s="777"/>
      <c r="FD39" s="778"/>
      <c r="FE39" s="778"/>
      <c r="FF39" s="777"/>
      <c r="FG39" s="777"/>
      <c r="FH39" s="778"/>
      <c r="FI39" s="800"/>
      <c r="FJ39" s="777"/>
      <c r="FK39" s="777"/>
      <c r="FL39" s="778"/>
      <c r="FM39" s="800"/>
      <c r="FN39" s="801"/>
      <c r="FO39" s="802"/>
      <c r="FP39" s="803"/>
      <c r="FQ39" s="804"/>
      <c r="FR39" s="805"/>
      <c r="FS39" s="806"/>
      <c r="FT39" s="484">
        <f>FT32+FT34+FT36+FT37+FT38</f>
        <v>0</v>
      </c>
      <c r="FU39" s="434"/>
      <c r="FV39" s="435"/>
      <c r="FW39" s="435"/>
      <c r="FX39" s="434">
        <f>FX32+FX34+FX36+FX37+FX38</f>
        <v>0</v>
      </c>
      <c r="FY39" s="434"/>
      <c r="FZ39" s="435"/>
      <c r="GA39" s="589"/>
      <c r="GB39" s="434">
        <f t="shared" ref="GB39" si="210">GB32+GB34+GB36+GB37+GB38</f>
        <v>0</v>
      </c>
      <c r="GC39" s="434"/>
      <c r="GD39" s="435"/>
      <c r="GE39" s="436"/>
      <c r="GF39" s="796"/>
      <c r="GG39" s="797"/>
      <c r="GH39" s="797"/>
      <c r="GI39" s="797"/>
      <c r="GJ39" s="798"/>
      <c r="GK39" s="798"/>
      <c r="GL39" s="798"/>
      <c r="GM39" s="798"/>
      <c r="GN39" s="798"/>
      <c r="GO39" s="798"/>
      <c r="GP39" s="798"/>
      <c r="GQ39" s="799"/>
      <c r="GR39" s="484">
        <f>GR32+GR34+GR36+GR37+GR38</f>
        <v>0</v>
      </c>
      <c r="GS39" s="434"/>
      <c r="GT39" s="435"/>
      <c r="GU39" s="435"/>
      <c r="GV39" s="434">
        <f>GV32+GV34+GV36+GV37+GV38</f>
        <v>0</v>
      </c>
      <c r="GW39" s="434"/>
      <c r="GX39" s="435"/>
      <c r="GY39" s="589"/>
      <c r="GZ39" s="434">
        <f t="shared" ref="GZ39" si="211">GZ32+GZ34+GZ36+GZ37+GZ38</f>
        <v>0</v>
      </c>
      <c r="HA39" s="434"/>
      <c r="HB39" s="435"/>
      <c r="HC39" s="436"/>
      <c r="HH39" s="867"/>
      <c r="HI39" s="813"/>
      <c r="HJ39" s="754" t="s">
        <v>105</v>
      </c>
      <c r="HK39" s="754"/>
      <c r="HL39" s="755"/>
      <c r="HM39" s="755"/>
      <c r="HN39" s="755"/>
      <c r="HO39" s="755"/>
      <c r="HP39" s="755"/>
      <c r="HQ39" s="755"/>
      <c r="HR39" s="755"/>
      <c r="HS39" s="755"/>
      <c r="HT39" s="755"/>
      <c r="HU39" s="776"/>
      <c r="HV39" s="777"/>
      <c r="HW39" s="778"/>
      <c r="HX39" s="778"/>
      <c r="HY39" s="777"/>
      <c r="HZ39" s="777"/>
      <c r="IA39" s="778"/>
      <c r="IB39" s="800"/>
      <c r="IC39" s="777"/>
      <c r="ID39" s="777"/>
      <c r="IE39" s="778"/>
      <c r="IF39" s="800"/>
      <c r="IG39" s="801"/>
      <c r="IH39" s="802"/>
      <c r="II39" s="803"/>
      <c r="IJ39" s="804"/>
      <c r="IK39" s="805"/>
      <c r="IL39" s="806"/>
      <c r="IM39" s="484">
        <f>IM32+IM34+IM36+IM37+IM38</f>
        <v>0</v>
      </c>
      <c r="IN39" s="434"/>
      <c r="IO39" s="435"/>
      <c r="IP39" s="435"/>
      <c r="IQ39" s="434">
        <f>IQ32+IQ34+IQ36+IQ37+IQ38</f>
        <v>0</v>
      </c>
      <c r="IR39" s="434"/>
      <c r="IS39" s="435"/>
      <c r="IT39" s="589"/>
      <c r="IU39" s="434">
        <f t="shared" ref="IU39" si="212">IU32+IU34+IU36+IU37+IU38</f>
        <v>0</v>
      </c>
      <c r="IV39" s="434"/>
      <c r="IW39" s="435"/>
      <c r="IX39" s="436"/>
      <c r="IY39" s="796"/>
      <c r="IZ39" s="797"/>
      <c r="JA39" s="797"/>
      <c r="JB39" s="797"/>
      <c r="JC39" s="798"/>
      <c r="JD39" s="798"/>
      <c r="JE39" s="798"/>
      <c r="JF39" s="798"/>
      <c r="JG39" s="798"/>
      <c r="JH39" s="798"/>
      <c r="JI39" s="798"/>
      <c r="JJ39" s="799"/>
      <c r="JK39" s="484">
        <f>JK32+JK34+JK36+JK37+JK38</f>
        <v>0</v>
      </c>
      <c r="JL39" s="434"/>
      <c r="JM39" s="435"/>
      <c r="JN39" s="435"/>
      <c r="JO39" s="434">
        <f>JO32+JO34+JO36+JO37+JO38</f>
        <v>0</v>
      </c>
      <c r="JP39" s="434"/>
      <c r="JQ39" s="435"/>
      <c r="JR39" s="589"/>
      <c r="JS39" s="434">
        <f t="shared" ref="JS39" si="213">JS32+JS34+JS36+JS37+JS38</f>
        <v>0</v>
      </c>
      <c r="JT39" s="434"/>
      <c r="JU39" s="435"/>
      <c r="JV39" s="436"/>
      <c r="KA39" s="867"/>
      <c r="KB39" s="813"/>
      <c r="KC39" s="754" t="s">
        <v>105</v>
      </c>
      <c r="KD39" s="754"/>
      <c r="KE39" s="755"/>
      <c r="KF39" s="755"/>
      <c r="KG39" s="755"/>
      <c r="KH39" s="755"/>
      <c r="KI39" s="755"/>
      <c r="KJ39" s="755"/>
      <c r="KK39" s="755"/>
      <c r="KL39" s="755"/>
      <c r="KM39" s="755"/>
      <c r="KN39" s="776"/>
      <c r="KO39" s="777"/>
      <c r="KP39" s="778"/>
      <c r="KQ39" s="778"/>
      <c r="KR39" s="777"/>
      <c r="KS39" s="777"/>
      <c r="KT39" s="778"/>
      <c r="KU39" s="800"/>
      <c r="KV39" s="777"/>
      <c r="KW39" s="777"/>
      <c r="KX39" s="778"/>
      <c r="KY39" s="800"/>
      <c r="KZ39" s="801"/>
      <c r="LA39" s="802"/>
      <c r="LB39" s="803"/>
      <c r="LC39" s="804"/>
      <c r="LD39" s="805"/>
      <c r="LE39" s="806"/>
      <c r="LF39" s="484">
        <f>LF32+LF34+LF36+LF37+LF38</f>
        <v>0</v>
      </c>
      <c r="LG39" s="434"/>
      <c r="LH39" s="435"/>
      <c r="LI39" s="435"/>
      <c r="LJ39" s="434">
        <f>LJ32+LJ34+LJ36+LJ37+LJ38</f>
        <v>0</v>
      </c>
      <c r="LK39" s="434"/>
      <c r="LL39" s="435"/>
      <c r="LM39" s="589"/>
      <c r="LN39" s="434">
        <f t="shared" ref="LN39" si="214">LN32+LN34+LN36+LN37+LN38</f>
        <v>0</v>
      </c>
      <c r="LO39" s="434"/>
      <c r="LP39" s="435"/>
      <c r="LQ39" s="436"/>
      <c r="LR39" s="796"/>
      <c r="LS39" s="797"/>
      <c r="LT39" s="797"/>
      <c r="LU39" s="797"/>
      <c r="LV39" s="798"/>
      <c r="LW39" s="798"/>
      <c r="LX39" s="798"/>
      <c r="LY39" s="798"/>
      <c r="LZ39" s="798"/>
      <c r="MA39" s="798"/>
      <c r="MB39" s="798"/>
      <c r="MC39" s="799"/>
      <c r="MD39" s="484">
        <f>MD32+MD34+MD36+MD37+MD38</f>
        <v>0</v>
      </c>
      <c r="ME39" s="434"/>
      <c r="MF39" s="435"/>
      <c r="MG39" s="435"/>
      <c r="MH39" s="434">
        <f>MH32+MH34+MH36+MH37+MH38</f>
        <v>0</v>
      </c>
      <c r="MI39" s="434"/>
      <c r="MJ39" s="435"/>
      <c r="MK39" s="589"/>
      <c r="ML39" s="434">
        <f t="shared" ref="ML39" si="215">ML32+ML34+ML36+ML37+ML38</f>
        <v>0</v>
      </c>
      <c r="MM39" s="434"/>
      <c r="MN39" s="435"/>
      <c r="MO39" s="436"/>
      <c r="NS39" s="776"/>
      <c r="NT39" s="777"/>
      <c r="NU39" s="778"/>
      <c r="NV39" s="778"/>
      <c r="NW39" s="777"/>
      <c r="NX39" s="777"/>
      <c r="NY39" s="778"/>
      <c r="NZ39" s="800"/>
      <c r="OA39" s="777"/>
      <c r="OB39" s="777"/>
      <c r="OC39" s="778"/>
      <c r="OD39" s="800"/>
      <c r="OE39" s="801"/>
      <c r="OF39" s="802"/>
      <c r="OG39" s="803"/>
      <c r="OH39" s="804"/>
      <c r="OI39" s="805"/>
      <c r="OJ39" s="806"/>
      <c r="OK39" s="484">
        <f>OK32+OK34+OK36+OK37+OK38</f>
        <v>0</v>
      </c>
      <c r="OL39" s="434"/>
      <c r="OM39" s="435"/>
      <c r="ON39" s="435"/>
      <c r="OO39" s="434">
        <f>OO32+OO34+OO36+OO37+OO38</f>
        <v>0</v>
      </c>
      <c r="OP39" s="434"/>
      <c r="OQ39" s="435"/>
      <c r="OR39" s="589"/>
      <c r="OS39" s="434">
        <f t="shared" ref="OS39" si="216">OS32+OS34+OS36+OS37+OS38</f>
        <v>0</v>
      </c>
      <c r="OT39" s="434"/>
      <c r="OU39" s="435"/>
      <c r="OV39" s="436"/>
      <c r="OW39" s="484">
        <f>OW32+OW34+OW36+OW37+OW38</f>
        <v>0</v>
      </c>
      <c r="OX39" s="434"/>
      <c r="OY39" s="435"/>
      <c r="OZ39" s="435"/>
      <c r="PA39" s="434">
        <f>PA32+PA34+PA36+PA37+PA38</f>
        <v>0</v>
      </c>
      <c r="PB39" s="434"/>
      <c r="PC39" s="435"/>
      <c r="PD39" s="589"/>
      <c r="PE39" s="434">
        <f t="shared" ref="PE39" si="217">PE32+PE34+PE36+PE37+PE38</f>
        <v>0</v>
      </c>
      <c r="PF39" s="434"/>
      <c r="PG39" s="435"/>
      <c r="PH39" s="436"/>
    </row>
    <row r="40" spans="3:424" s="100" customFormat="1" ht="19.5" customHeight="1" x14ac:dyDescent="0.15">
      <c r="C40" s="868"/>
      <c r="D40" s="525"/>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801"/>
      <c r="AC40" s="802"/>
      <c r="AD40" s="803"/>
      <c r="AE40" s="875"/>
      <c r="AF40" s="876"/>
      <c r="AG40" s="877"/>
      <c r="AH40" s="484">
        <f>AH33+AH35+AH36</f>
        <v>0</v>
      </c>
      <c r="AI40" s="434"/>
      <c r="AJ40" s="435"/>
      <c r="AK40" s="435"/>
      <c r="AL40" s="434">
        <f t="shared" ref="AL40" si="218">AL33+AL35+AL36</f>
        <v>0</v>
      </c>
      <c r="AM40" s="434"/>
      <c r="AN40" s="435"/>
      <c r="AO40" s="589"/>
      <c r="AP40" s="434">
        <f t="shared" ref="AP40" si="219">AP33+AP35+AP36</f>
        <v>0</v>
      </c>
      <c r="AQ40" s="434"/>
      <c r="AR40" s="435"/>
      <c r="AS40" s="589"/>
      <c r="AT40" s="621"/>
      <c r="AU40" s="622"/>
      <c r="AV40" s="622"/>
      <c r="AW40" s="622"/>
      <c r="AX40" s="623"/>
      <c r="AY40" s="623"/>
      <c r="AZ40" s="623"/>
      <c r="BA40" s="623"/>
      <c r="BB40" s="623"/>
      <c r="BC40" s="623"/>
      <c r="BD40" s="623"/>
      <c r="BE40" s="624"/>
      <c r="BF40" s="484">
        <f>BF33+BF35+BF36</f>
        <v>0</v>
      </c>
      <c r="BG40" s="434"/>
      <c r="BH40" s="435"/>
      <c r="BI40" s="435"/>
      <c r="BJ40" s="434">
        <f>BJ33+BJ35+BJ36</f>
        <v>0</v>
      </c>
      <c r="BK40" s="434"/>
      <c r="BL40" s="435"/>
      <c r="BM40" s="589"/>
      <c r="BN40" s="434">
        <f t="shared" ref="BN40" si="220">BN33+BN35+BN36</f>
        <v>0</v>
      </c>
      <c r="BO40" s="434"/>
      <c r="BP40" s="435"/>
      <c r="BQ40" s="436"/>
      <c r="BV40" s="868"/>
      <c r="BW40" s="525"/>
      <c r="BX40" s="744"/>
      <c r="BY40" s="745"/>
      <c r="BZ40" s="746" t="s">
        <v>147</v>
      </c>
      <c r="CA40" s="747"/>
      <c r="CB40" s="747"/>
      <c r="CC40" s="747"/>
      <c r="CD40" s="747"/>
      <c r="CE40" s="747"/>
      <c r="CF40" s="747"/>
      <c r="CG40" s="747"/>
      <c r="CH40" s="748"/>
      <c r="CI40" s="776"/>
      <c r="CJ40" s="777"/>
      <c r="CK40" s="778"/>
      <c r="CL40" s="778"/>
      <c r="CM40" s="777"/>
      <c r="CN40" s="777"/>
      <c r="CO40" s="778"/>
      <c r="CP40" s="800"/>
      <c r="CQ40" s="777"/>
      <c r="CR40" s="777"/>
      <c r="CS40" s="778"/>
      <c r="CT40" s="800"/>
      <c r="CU40" s="801"/>
      <c r="CV40" s="802"/>
      <c r="CW40" s="803"/>
      <c r="CX40" s="804"/>
      <c r="CY40" s="805"/>
      <c r="CZ40" s="806"/>
      <c r="DA40" s="484">
        <f>DA33+DA35+DA36</f>
        <v>0</v>
      </c>
      <c r="DB40" s="434"/>
      <c r="DC40" s="435"/>
      <c r="DD40" s="435"/>
      <c r="DE40" s="434">
        <f>DE33+DE35+DE36</f>
        <v>0</v>
      </c>
      <c r="DF40" s="434"/>
      <c r="DG40" s="435"/>
      <c r="DH40" s="589"/>
      <c r="DI40" s="434">
        <f t="shared" ref="DI40" si="221">DI33+DI35+DI36</f>
        <v>0</v>
      </c>
      <c r="DJ40" s="434"/>
      <c r="DK40" s="435"/>
      <c r="DL40" s="436"/>
      <c r="DM40" s="796"/>
      <c r="DN40" s="797"/>
      <c r="DO40" s="797"/>
      <c r="DP40" s="797"/>
      <c r="DQ40" s="798"/>
      <c r="DR40" s="798"/>
      <c r="DS40" s="798"/>
      <c r="DT40" s="798"/>
      <c r="DU40" s="798"/>
      <c r="DV40" s="798"/>
      <c r="DW40" s="798"/>
      <c r="DX40" s="799"/>
      <c r="DY40" s="484">
        <f>DY33+DY35+DY36</f>
        <v>0</v>
      </c>
      <c r="DZ40" s="434"/>
      <c r="EA40" s="435"/>
      <c r="EB40" s="435"/>
      <c r="EC40" s="434">
        <f>EC33+EC35+EC36</f>
        <v>0</v>
      </c>
      <c r="ED40" s="434"/>
      <c r="EE40" s="435"/>
      <c r="EF40" s="589"/>
      <c r="EG40" s="434">
        <f t="shared" ref="EG40" si="222">EG33+EG35+EG36</f>
        <v>0</v>
      </c>
      <c r="EH40" s="434"/>
      <c r="EI40" s="435"/>
      <c r="EJ40" s="436"/>
      <c r="EO40" s="868"/>
      <c r="EP40" s="525"/>
      <c r="EQ40" s="744"/>
      <c r="ER40" s="745"/>
      <c r="ES40" s="746" t="s">
        <v>147</v>
      </c>
      <c r="ET40" s="747"/>
      <c r="EU40" s="747"/>
      <c r="EV40" s="747"/>
      <c r="EW40" s="747"/>
      <c r="EX40" s="747"/>
      <c r="EY40" s="747"/>
      <c r="EZ40" s="747"/>
      <c r="FA40" s="748"/>
      <c r="FB40" s="776"/>
      <c r="FC40" s="777"/>
      <c r="FD40" s="778"/>
      <c r="FE40" s="778"/>
      <c r="FF40" s="777"/>
      <c r="FG40" s="777"/>
      <c r="FH40" s="778"/>
      <c r="FI40" s="800"/>
      <c r="FJ40" s="777"/>
      <c r="FK40" s="777"/>
      <c r="FL40" s="778"/>
      <c r="FM40" s="800"/>
      <c r="FN40" s="801"/>
      <c r="FO40" s="802"/>
      <c r="FP40" s="803"/>
      <c r="FQ40" s="804"/>
      <c r="FR40" s="805"/>
      <c r="FS40" s="806"/>
      <c r="FT40" s="484">
        <f>FT33+FT35+FT36</f>
        <v>0</v>
      </c>
      <c r="FU40" s="434"/>
      <c r="FV40" s="435"/>
      <c r="FW40" s="435"/>
      <c r="FX40" s="434">
        <f>FX33+FX35+FX36</f>
        <v>0</v>
      </c>
      <c r="FY40" s="434"/>
      <c r="FZ40" s="435"/>
      <c r="GA40" s="589"/>
      <c r="GB40" s="434">
        <f t="shared" ref="GB40" si="223">GB33+GB35+GB36</f>
        <v>0</v>
      </c>
      <c r="GC40" s="434"/>
      <c r="GD40" s="435"/>
      <c r="GE40" s="436"/>
      <c r="GF40" s="796"/>
      <c r="GG40" s="797"/>
      <c r="GH40" s="797"/>
      <c r="GI40" s="797"/>
      <c r="GJ40" s="798"/>
      <c r="GK40" s="798"/>
      <c r="GL40" s="798"/>
      <c r="GM40" s="798"/>
      <c r="GN40" s="798"/>
      <c r="GO40" s="798"/>
      <c r="GP40" s="798"/>
      <c r="GQ40" s="799"/>
      <c r="GR40" s="484">
        <f>GR33+GR35+GR36</f>
        <v>0</v>
      </c>
      <c r="GS40" s="434"/>
      <c r="GT40" s="435"/>
      <c r="GU40" s="435"/>
      <c r="GV40" s="434">
        <f>GV33+GV35+GV36</f>
        <v>0</v>
      </c>
      <c r="GW40" s="434"/>
      <c r="GX40" s="435"/>
      <c r="GY40" s="589"/>
      <c r="GZ40" s="434">
        <f t="shared" ref="GZ40" si="224">GZ33+GZ35+GZ36</f>
        <v>0</v>
      </c>
      <c r="HA40" s="434"/>
      <c r="HB40" s="435"/>
      <c r="HC40" s="436"/>
      <c r="HH40" s="868"/>
      <c r="HI40" s="525"/>
      <c r="HJ40" s="744"/>
      <c r="HK40" s="745"/>
      <c r="HL40" s="746" t="s">
        <v>147</v>
      </c>
      <c r="HM40" s="747"/>
      <c r="HN40" s="747"/>
      <c r="HO40" s="747"/>
      <c r="HP40" s="747"/>
      <c r="HQ40" s="747"/>
      <c r="HR40" s="747"/>
      <c r="HS40" s="747"/>
      <c r="HT40" s="748"/>
      <c r="HU40" s="776"/>
      <c r="HV40" s="777"/>
      <c r="HW40" s="778"/>
      <c r="HX40" s="778"/>
      <c r="HY40" s="777"/>
      <c r="HZ40" s="777"/>
      <c r="IA40" s="778"/>
      <c r="IB40" s="800"/>
      <c r="IC40" s="777"/>
      <c r="ID40" s="777"/>
      <c r="IE40" s="778"/>
      <c r="IF40" s="800"/>
      <c r="IG40" s="801"/>
      <c r="IH40" s="802"/>
      <c r="II40" s="803"/>
      <c r="IJ40" s="804"/>
      <c r="IK40" s="805"/>
      <c r="IL40" s="806"/>
      <c r="IM40" s="484">
        <f>IM33+IM35+IM36</f>
        <v>0</v>
      </c>
      <c r="IN40" s="434"/>
      <c r="IO40" s="435"/>
      <c r="IP40" s="435"/>
      <c r="IQ40" s="434">
        <f>IQ33+IQ35+IQ36</f>
        <v>0</v>
      </c>
      <c r="IR40" s="434"/>
      <c r="IS40" s="435"/>
      <c r="IT40" s="589"/>
      <c r="IU40" s="434">
        <f t="shared" ref="IU40" si="225">IU33+IU35+IU36</f>
        <v>0</v>
      </c>
      <c r="IV40" s="434"/>
      <c r="IW40" s="435"/>
      <c r="IX40" s="436"/>
      <c r="IY40" s="796"/>
      <c r="IZ40" s="797"/>
      <c r="JA40" s="797"/>
      <c r="JB40" s="797"/>
      <c r="JC40" s="798"/>
      <c r="JD40" s="798"/>
      <c r="JE40" s="798"/>
      <c r="JF40" s="798"/>
      <c r="JG40" s="798"/>
      <c r="JH40" s="798"/>
      <c r="JI40" s="798"/>
      <c r="JJ40" s="799"/>
      <c r="JK40" s="484">
        <f>JK33+JK35+JK36</f>
        <v>0</v>
      </c>
      <c r="JL40" s="434"/>
      <c r="JM40" s="435"/>
      <c r="JN40" s="435"/>
      <c r="JO40" s="434">
        <f>JO33+JO35+JO36</f>
        <v>0</v>
      </c>
      <c r="JP40" s="434"/>
      <c r="JQ40" s="435"/>
      <c r="JR40" s="589"/>
      <c r="JS40" s="434">
        <f t="shared" ref="JS40" si="226">JS33+JS35+JS36</f>
        <v>0</v>
      </c>
      <c r="JT40" s="434"/>
      <c r="JU40" s="435"/>
      <c r="JV40" s="436"/>
      <c r="KA40" s="868"/>
      <c r="KB40" s="525"/>
      <c r="KC40" s="744"/>
      <c r="KD40" s="745"/>
      <c r="KE40" s="746" t="s">
        <v>147</v>
      </c>
      <c r="KF40" s="747"/>
      <c r="KG40" s="747"/>
      <c r="KH40" s="747"/>
      <c r="KI40" s="747"/>
      <c r="KJ40" s="747"/>
      <c r="KK40" s="747"/>
      <c r="KL40" s="747"/>
      <c r="KM40" s="748"/>
      <c r="KN40" s="776"/>
      <c r="KO40" s="777"/>
      <c r="KP40" s="778"/>
      <c r="KQ40" s="778"/>
      <c r="KR40" s="777"/>
      <c r="KS40" s="777"/>
      <c r="KT40" s="778"/>
      <c r="KU40" s="800"/>
      <c r="KV40" s="777"/>
      <c r="KW40" s="777"/>
      <c r="KX40" s="778"/>
      <c r="KY40" s="800"/>
      <c r="KZ40" s="801"/>
      <c r="LA40" s="802"/>
      <c r="LB40" s="803"/>
      <c r="LC40" s="804"/>
      <c r="LD40" s="805"/>
      <c r="LE40" s="806"/>
      <c r="LF40" s="484">
        <f>LF33+LF35+LF36</f>
        <v>0</v>
      </c>
      <c r="LG40" s="434"/>
      <c r="LH40" s="435"/>
      <c r="LI40" s="435"/>
      <c r="LJ40" s="434">
        <f>LJ33+LJ35+LJ36</f>
        <v>0</v>
      </c>
      <c r="LK40" s="434"/>
      <c r="LL40" s="435"/>
      <c r="LM40" s="589"/>
      <c r="LN40" s="434">
        <f t="shared" ref="LN40" si="227">LN33+LN35+LN36</f>
        <v>0</v>
      </c>
      <c r="LO40" s="434"/>
      <c r="LP40" s="435"/>
      <c r="LQ40" s="436"/>
      <c r="LR40" s="796"/>
      <c r="LS40" s="797"/>
      <c r="LT40" s="797"/>
      <c r="LU40" s="797"/>
      <c r="LV40" s="798"/>
      <c r="LW40" s="798"/>
      <c r="LX40" s="798"/>
      <c r="LY40" s="798"/>
      <c r="LZ40" s="798"/>
      <c r="MA40" s="798"/>
      <c r="MB40" s="798"/>
      <c r="MC40" s="799"/>
      <c r="MD40" s="484">
        <f>MD33+MD35+MD36</f>
        <v>0</v>
      </c>
      <c r="ME40" s="434"/>
      <c r="MF40" s="435"/>
      <c r="MG40" s="435"/>
      <c r="MH40" s="434">
        <f>MH33+MH35+MH36</f>
        <v>0</v>
      </c>
      <c r="MI40" s="434"/>
      <c r="MJ40" s="435"/>
      <c r="MK40" s="589"/>
      <c r="ML40" s="434">
        <f t="shared" ref="ML40" si="228">ML33+ML35+ML36</f>
        <v>0</v>
      </c>
      <c r="MM40" s="434"/>
      <c r="MN40" s="435"/>
      <c r="MO40" s="436"/>
      <c r="NS40" s="776"/>
      <c r="NT40" s="777"/>
      <c r="NU40" s="778"/>
      <c r="NV40" s="778"/>
      <c r="NW40" s="777"/>
      <c r="NX40" s="777"/>
      <c r="NY40" s="778"/>
      <c r="NZ40" s="800"/>
      <c r="OA40" s="777"/>
      <c r="OB40" s="777"/>
      <c r="OC40" s="778"/>
      <c r="OD40" s="800"/>
      <c r="OE40" s="801"/>
      <c r="OF40" s="802"/>
      <c r="OG40" s="803"/>
      <c r="OH40" s="804"/>
      <c r="OI40" s="805"/>
      <c r="OJ40" s="806"/>
      <c r="OK40" s="484">
        <f>OK33+OK35+OK36</f>
        <v>0</v>
      </c>
      <c r="OL40" s="434"/>
      <c r="OM40" s="435"/>
      <c r="ON40" s="435"/>
      <c r="OO40" s="434">
        <f>OO33+OO35+OO36</f>
        <v>0</v>
      </c>
      <c r="OP40" s="434"/>
      <c r="OQ40" s="435"/>
      <c r="OR40" s="589"/>
      <c r="OS40" s="434">
        <f t="shared" ref="OS40" si="229">OS33+OS35+OS36</f>
        <v>0</v>
      </c>
      <c r="OT40" s="434"/>
      <c r="OU40" s="435"/>
      <c r="OV40" s="436"/>
      <c r="OW40" s="484">
        <f>OW33+OW35+OW36</f>
        <v>0</v>
      </c>
      <c r="OX40" s="434"/>
      <c r="OY40" s="435"/>
      <c r="OZ40" s="435"/>
      <c r="PA40" s="434">
        <f>PA33+PA35+PA36</f>
        <v>0</v>
      </c>
      <c r="PB40" s="434"/>
      <c r="PC40" s="435"/>
      <c r="PD40" s="589"/>
      <c r="PE40" s="434">
        <f t="shared" ref="PE40" si="230">PE33+PE35+PE36</f>
        <v>0</v>
      </c>
      <c r="PF40" s="434"/>
      <c r="PG40" s="435"/>
      <c r="PH40" s="436"/>
    </row>
    <row r="41" spans="3:424" s="100" customFormat="1" ht="24.75" customHeight="1" x14ac:dyDescent="0.15">
      <c r="C41" s="783" t="s">
        <v>13</v>
      </c>
      <c r="D41" s="784"/>
      <c r="E41" s="106"/>
      <c r="F41" s="105"/>
      <c r="G41" s="105"/>
      <c r="H41" s="144"/>
      <c r="I41" s="144"/>
      <c r="J41" s="144"/>
      <c r="K41" s="144"/>
      <c r="L41" s="144"/>
      <c r="M41" s="144"/>
      <c r="N41" s="144"/>
      <c r="O41" s="144"/>
      <c r="P41" s="109"/>
      <c r="Q41" s="109"/>
      <c r="R41" s="145"/>
      <c r="S41" s="145"/>
      <c r="T41" s="109"/>
      <c r="U41" s="109"/>
      <c r="V41" s="145"/>
      <c r="W41" s="145"/>
      <c r="X41" s="109"/>
      <c r="Y41" s="109"/>
      <c r="Z41" s="145"/>
      <c r="AA41" s="145"/>
      <c r="AB41" s="103"/>
      <c r="AC41" s="103"/>
      <c r="AD41" s="103"/>
      <c r="AE41" s="104"/>
      <c r="AF41" s="104"/>
      <c r="AG41" s="104"/>
      <c r="AH41" s="109"/>
      <c r="AI41" s="109"/>
      <c r="AJ41" s="145"/>
      <c r="AK41" s="145"/>
      <c r="AL41" s="109"/>
      <c r="AM41" s="109"/>
      <c r="AN41" s="145"/>
      <c r="AO41" s="145"/>
      <c r="AP41" s="109"/>
      <c r="AQ41" s="109"/>
      <c r="AR41" s="145"/>
      <c r="AS41" s="146"/>
      <c r="AT41" s="492" t="str">
        <f>P8</f>
        <v>基準年度　（　　）年度</v>
      </c>
      <c r="AU41" s="493"/>
      <c r="AV41" s="494"/>
      <c r="AW41" s="494"/>
      <c r="AX41" s="493" t="str">
        <f>T8</f>
        <v>前年度　　　（　　）年度</v>
      </c>
      <c r="AY41" s="493"/>
      <c r="AZ41" s="494"/>
      <c r="BA41" s="789"/>
      <c r="BB41" s="493" t="str">
        <f>X8</f>
        <v>目標年度　（　　）年度</v>
      </c>
      <c r="BC41" s="493"/>
      <c r="BD41" s="494"/>
      <c r="BE41" s="789"/>
      <c r="BF41" s="147"/>
      <c r="BG41" s="220"/>
      <c r="BH41" s="145"/>
      <c r="BI41" s="145"/>
      <c r="BJ41" s="109"/>
      <c r="BK41" s="109"/>
      <c r="BL41" s="145"/>
      <c r="BM41" s="145"/>
      <c r="BN41" s="109"/>
      <c r="BO41" s="109"/>
      <c r="BP41" s="145"/>
      <c r="BQ41" s="146"/>
      <c r="BV41" s="783" t="s">
        <v>13</v>
      </c>
      <c r="BW41" s="784"/>
      <c r="BX41" s="167"/>
      <c r="BY41" s="166"/>
      <c r="BZ41" s="166"/>
      <c r="CA41" s="168"/>
      <c r="CB41" s="168"/>
      <c r="CC41" s="168"/>
      <c r="CD41" s="168"/>
      <c r="CE41" s="168"/>
      <c r="CF41" s="168"/>
      <c r="CG41" s="168"/>
      <c r="CH41" s="168"/>
      <c r="CI41" s="169"/>
      <c r="CJ41" s="169"/>
      <c r="CK41" s="145"/>
      <c r="CL41" s="145"/>
      <c r="CM41" s="169"/>
      <c r="CN41" s="169"/>
      <c r="CO41" s="145"/>
      <c r="CP41" s="145"/>
      <c r="CQ41" s="169"/>
      <c r="CR41" s="169"/>
      <c r="CS41" s="145"/>
      <c r="CT41" s="145"/>
      <c r="CU41" s="164"/>
      <c r="CV41" s="164"/>
      <c r="CW41" s="164"/>
      <c r="CX41" s="165"/>
      <c r="CY41" s="165"/>
      <c r="CZ41" s="165"/>
      <c r="DA41" s="169"/>
      <c r="DB41" s="169"/>
      <c r="DC41" s="145"/>
      <c r="DD41" s="145"/>
      <c r="DE41" s="169"/>
      <c r="DF41" s="169"/>
      <c r="DG41" s="145"/>
      <c r="DH41" s="145"/>
      <c r="DI41" s="169"/>
      <c r="DJ41" s="169"/>
      <c r="DK41" s="145"/>
      <c r="DL41" s="146"/>
      <c r="DM41" s="492" t="str">
        <f>CI8</f>
        <v>基準年度　（　　）年度</v>
      </c>
      <c r="DN41" s="493"/>
      <c r="DO41" s="494"/>
      <c r="DP41" s="494"/>
      <c r="DQ41" s="493" t="str">
        <f>CM8</f>
        <v>前年度　　　（　　）年度</v>
      </c>
      <c r="DR41" s="493"/>
      <c r="DS41" s="494"/>
      <c r="DT41" s="789"/>
      <c r="DU41" s="493" t="str">
        <f>CQ8</f>
        <v>目標年度　（　　）年度</v>
      </c>
      <c r="DV41" s="493"/>
      <c r="DW41" s="494"/>
      <c r="DX41" s="789"/>
      <c r="DY41" s="147"/>
      <c r="DZ41" s="169"/>
      <c r="EA41" s="145"/>
      <c r="EB41" s="145"/>
      <c r="EC41" s="169"/>
      <c r="ED41" s="169"/>
      <c r="EE41" s="145"/>
      <c r="EF41" s="145"/>
      <c r="EG41" s="169"/>
      <c r="EH41" s="169"/>
      <c r="EI41" s="145"/>
      <c r="EJ41" s="146"/>
      <c r="EO41" s="783" t="s">
        <v>13</v>
      </c>
      <c r="EP41" s="784"/>
      <c r="EQ41" s="167"/>
      <c r="ER41" s="166"/>
      <c r="ES41" s="166"/>
      <c r="ET41" s="168"/>
      <c r="EU41" s="168"/>
      <c r="EV41" s="168"/>
      <c r="EW41" s="168"/>
      <c r="EX41" s="168"/>
      <c r="EY41" s="168"/>
      <c r="EZ41" s="168"/>
      <c r="FA41" s="168"/>
      <c r="FB41" s="169"/>
      <c r="FC41" s="169"/>
      <c r="FD41" s="145"/>
      <c r="FE41" s="145"/>
      <c r="FF41" s="169"/>
      <c r="FG41" s="169"/>
      <c r="FH41" s="145"/>
      <c r="FI41" s="145"/>
      <c r="FJ41" s="169"/>
      <c r="FK41" s="169"/>
      <c r="FL41" s="145"/>
      <c r="FM41" s="145"/>
      <c r="FN41" s="164"/>
      <c r="FO41" s="164"/>
      <c r="FP41" s="164"/>
      <c r="FQ41" s="221"/>
      <c r="FR41" s="221"/>
      <c r="FS41" s="221"/>
      <c r="FT41" s="169"/>
      <c r="FU41" s="169"/>
      <c r="FV41" s="145"/>
      <c r="FW41" s="145"/>
      <c r="FX41" s="169"/>
      <c r="FY41" s="169"/>
      <c r="FZ41" s="145"/>
      <c r="GA41" s="145"/>
      <c r="GB41" s="169"/>
      <c r="GC41" s="169"/>
      <c r="GD41" s="145"/>
      <c r="GE41" s="146"/>
      <c r="GF41" s="492" t="str">
        <f>FB8</f>
        <v>基準年度　（　　）年度</v>
      </c>
      <c r="GG41" s="493"/>
      <c r="GH41" s="494"/>
      <c r="GI41" s="494"/>
      <c r="GJ41" s="493" t="str">
        <f>FF8</f>
        <v>前年度　　　（　　）年度</v>
      </c>
      <c r="GK41" s="493"/>
      <c r="GL41" s="494"/>
      <c r="GM41" s="789"/>
      <c r="GN41" s="493" t="str">
        <f>FJ8</f>
        <v>目標年度　（　　）年度</v>
      </c>
      <c r="GO41" s="493"/>
      <c r="GP41" s="494"/>
      <c r="GQ41" s="789"/>
      <c r="GR41" s="147"/>
      <c r="GS41" s="169"/>
      <c r="GT41" s="145"/>
      <c r="GU41" s="145"/>
      <c r="GV41" s="169"/>
      <c r="GW41" s="169"/>
      <c r="GX41" s="145"/>
      <c r="GY41" s="145"/>
      <c r="GZ41" s="169"/>
      <c r="HA41" s="169"/>
      <c r="HB41" s="145"/>
      <c r="HC41" s="146"/>
      <c r="HH41" s="783" t="s">
        <v>13</v>
      </c>
      <c r="HI41" s="784"/>
      <c r="HJ41" s="167"/>
      <c r="HK41" s="166"/>
      <c r="HL41" s="166"/>
      <c r="HM41" s="168"/>
      <c r="HN41" s="168"/>
      <c r="HO41" s="168"/>
      <c r="HP41" s="168"/>
      <c r="HQ41" s="168"/>
      <c r="HR41" s="168"/>
      <c r="HS41" s="168"/>
      <c r="HT41" s="168"/>
      <c r="HU41" s="169"/>
      <c r="HV41" s="169"/>
      <c r="HW41" s="145"/>
      <c r="HX41" s="145"/>
      <c r="HY41" s="169"/>
      <c r="HZ41" s="169"/>
      <c r="IA41" s="145"/>
      <c r="IB41" s="145"/>
      <c r="IC41" s="169"/>
      <c r="ID41" s="169"/>
      <c r="IE41" s="145"/>
      <c r="IF41" s="145"/>
      <c r="IG41" s="164"/>
      <c r="IH41" s="164"/>
      <c r="II41" s="164"/>
      <c r="IJ41" s="221"/>
      <c r="IK41" s="221"/>
      <c r="IL41" s="221"/>
      <c r="IM41" s="169"/>
      <c r="IN41" s="169"/>
      <c r="IO41" s="145"/>
      <c r="IP41" s="145"/>
      <c r="IQ41" s="169"/>
      <c r="IR41" s="169"/>
      <c r="IS41" s="145"/>
      <c r="IT41" s="145"/>
      <c r="IU41" s="169"/>
      <c r="IV41" s="169"/>
      <c r="IW41" s="145"/>
      <c r="IX41" s="146"/>
      <c r="IY41" s="492" t="str">
        <f>HU8</f>
        <v>基準年度　（　　）年度</v>
      </c>
      <c r="IZ41" s="493"/>
      <c r="JA41" s="494"/>
      <c r="JB41" s="494"/>
      <c r="JC41" s="493" t="str">
        <f>HY8</f>
        <v>前年度　　　（　　）年度</v>
      </c>
      <c r="JD41" s="493"/>
      <c r="JE41" s="494"/>
      <c r="JF41" s="789"/>
      <c r="JG41" s="493" t="str">
        <f>IC8</f>
        <v>目標年度　（　　）年度</v>
      </c>
      <c r="JH41" s="493"/>
      <c r="JI41" s="494"/>
      <c r="JJ41" s="789"/>
      <c r="JK41" s="147"/>
      <c r="JL41" s="169"/>
      <c r="JM41" s="145"/>
      <c r="JN41" s="145"/>
      <c r="JO41" s="169"/>
      <c r="JP41" s="169"/>
      <c r="JQ41" s="145"/>
      <c r="JR41" s="145"/>
      <c r="JS41" s="169"/>
      <c r="JT41" s="169"/>
      <c r="JU41" s="145"/>
      <c r="JV41" s="146"/>
      <c r="KA41" s="783" t="s">
        <v>13</v>
      </c>
      <c r="KB41" s="784"/>
      <c r="KC41" s="167"/>
      <c r="KD41" s="166"/>
      <c r="KE41" s="166"/>
      <c r="KF41" s="168"/>
      <c r="KG41" s="168"/>
      <c r="KH41" s="168"/>
      <c r="KI41" s="168"/>
      <c r="KJ41" s="168"/>
      <c r="KK41" s="168"/>
      <c r="KL41" s="168"/>
      <c r="KM41" s="168"/>
      <c r="KN41" s="169"/>
      <c r="KO41" s="169"/>
      <c r="KP41" s="145"/>
      <c r="KQ41" s="145"/>
      <c r="KR41" s="169"/>
      <c r="KS41" s="169"/>
      <c r="KT41" s="145"/>
      <c r="KU41" s="145"/>
      <c r="KV41" s="169"/>
      <c r="KW41" s="169"/>
      <c r="KX41" s="145"/>
      <c r="KY41" s="145"/>
      <c r="KZ41" s="164"/>
      <c r="LA41" s="164"/>
      <c r="LB41" s="164"/>
      <c r="LC41" s="221"/>
      <c r="LD41" s="221"/>
      <c r="LE41" s="221"/>
      <c r="LF41" s="169"/>
      <c r="LG41" s="169"/>
      <c r="LH41" s="145"/>
      <c r="LI41" s="145"/>
      <c r="LJ41" s="169"/>
      <c r="LK41" s="169"/>
      <c r="LL41" s="145"/>
      <c r="LM41" s="145"/>
      <c r="LN41" s="169"/>
      <c r="LO41" s="169"/>
      <c r="LP41" s="145"/>
      <c r="LQ41" s="146"/>
      <c r="LR41" s="492" t="str">
        <f>KN8</f>
        <v>基準年度　（　　）年度</v>
      </c>
      <c r="LS41" s="493"/>
      <c r="LT41" s="494"/>
      <c r="LU41" s="494"/>
      <c r="LV41" s="493" t="str">
        <f>KR8</f>
        <v>前年度　　　（　　）年度</v>
      </c>
      <c r="LW41" s="493"/>
      <c r="LX41" s="494"/>
      <c r="LY41" s="789"/>
      <c r="LZ41" s="493" t="str">
        <f>KV8</f>
        <v>目標年度　（　　）年度</v>
      </c>
      <c r="MA41" s="493"/>
      <c r="MB41" s="494"/>
      <c r="MC41" s="789"/>
      <c r="MD41" s="147"/>
      <c r="ME41" s="169"/>
      <c r="MF41" s="145"/>
      <c r="MG41" s="145"/>
      <c r="MH41" s="169"/>
      <c r="MI41" s="169"/>
      <c r="MJ41" s="145"/>
      <c r="MK41" s="145"/>
      <c r="ML41" s="169"/>
      <c r="MM41" s="169"/>
      <c r="MN41" s="145"/>
      <c r="MO41" s="146"/>
      <c r="NS41" s="220"/>
      <c r="NT41" s="220"/>
      <c r="NU41" s="145"/>
      <c r="NV41" s="145"/>
      <c r="NW41" s="220"/>
      <c r="NX41" s="220"/>
      <c r="NY41" s="145"/>
      <c r="NZ41" s="145"/>
      <c r="OA41" s="220"/>
      <c r="OB41" s="220"/>
      <c r="OC41" s="145"/>
      <c r="OD41" s="145"/>
      <c r="OE41" s="219"/>
      <c r="OF41" s="219"/>
      <c r="OG41" s="219"/>
      <c r="OH41" s="221"/>
      <c r="OI41" s="221"/>
      <c r="OJ41" s="221"/>
      <c r="OK41" s="220"/>
      <c r="OL41" s="220"/>
      <c r="OM41" s="145"/>
      <c r="ON41" s="145"/>
      <c r="OO41" s="220"/>
      <c r="OP41" s="220"/>
      <c r="OQ41" s="145"/>
      <c r="OR41" s="145"/>
      <c r="OS41" s="220"/>
      <c r="OT41" s="220"/>
      <c r="OU41" s="145"/>
      <c r="OV41" s="146"/>
      <c r="OW41" s="147"/>
      <c r="OX41" s="220"/>
      <c r="OY41" s="145"/>
      <c r="OZ41" s="145"/>
      <c r="PA41" s="220"/>
      <c r="PB41" s="220"/>
      <c r="PC41" s="145"/>
      <c r="PD41" s="145"/>
      <c r="PE41" s="220"/>
      <c r="PF41" s="220"/>
      <c r="PG41" s="145"/>
      <c r="PH41" s="146"/>
    </row>
    <row r="42" spans="3:424" s="100" customFormat="1" ht="31.5" customHeight="1" x14ac:dyDescent="0.15">
      <c r="C42" s="785"/>
      <c r="D42" s="786"/>
      <c r="E42" s="790" t="s">
        <v>150</v>
      </c>
      <c r="F42" s="791"/>
      <c r="G42" s="765" t="s">
        <v>151</v>
      </c>
      <c r="H42" s="794"/>
      <c r="I42" s="794"/>
      <c r="J42" s="794"/>
      <c r="K42" s="794"/>
      <c r="L42" s="794"/>
      <c r="M42" s="794"/>
      <c r="N42" s="794"/>
      <c r="O42" s="795"/>
      <c r="P42" s="768"/>
      <c r="Q42" s="769"/>
      <c r="R42" s="770"/>
      <c r="S42" s="770"/>
      <c r="T42" s="769"/>
      <c r="U42" s="769"/>
      <c r="V42" s="770"/>
      <c r="W42" s="771"/>
      <c r="X42" s="769"/>
      <c r="Y42" s="769"/>
      <c r="Z42" s="770"/>
      <c r="AA42" s="771"/>
      <c r="AB42" s="772" t="s">
        <v>58</v>
      </c>
      <c r="AC42" s="773"/>
      <c r="AD42" s="774"/>
      <c r="AE42" s="426">
        <f>各種係数!O42</f>
        <v>8.64</v>
      </c>
      <c r="AF42" s="427"/>
      <c r="AG42" s="428"/>
      <c r="AH42" s="484">
        <f t="shared" ref="AH42:AH48" si="231">P42*AE42</f>
        <v>0</v>
      </c>
      <c r="AI42" s="434"/>
      <c r="AJ42" s="435"/>
      <c r="AK42" s="435"/>
      <c r="AL42" s="434">
        <f t="shared" ref="AL42:AL48" si="232">T42*AE42</f>
        <v>0</v>
      </c>
      <c r="AM42" s="434"/>
      <c r="AN42" s="435"/>
      <c r="AO42" s="589"/>
      <c r="AP42" s="434">
        <f t="shared" ref="AP42:AP48" si="233">X42*AE42</f>
        <v>0</v>
      </c>
      <c r="AQ42" s="434"/>
      <c r="AR42" s="435"/>
      <c r="AS42" s="589"/>
      <c r="AT42" s="752"/>
      <c r="AU42" s="753"/>
      <c r="AV42" s="753"/>
      <c r="AW42" s="753"/>
      <c r="AX42" s="753"/>
      <c r="AY42" s="753"/>
      <c r="AZ42" s="753"/>
      <c r="BA42" s="753"/>
      <c r="BB42" s="753"/>
      <c r="BC42" s="753"/>
      <c r="BD42" s="753"/>
      <c r="BE42" s="775"/>
      <c r="BF42" s="878">
        <f>P42*AT42</f>
        <v>0</v>
      </c>
      <c r="BG42" s="617"/>
      <c r="BH42" s="617"/>
      <c r="BI42" s="618"/>
      <c r="BJ42" s="616">
        <f>T42*AX42</f>
        <v>0</v>
      </c>
      <c r="BK42" s="617"/>
      <c r="BL42" s="617"/>
      <c r="BM42" s="618"/>
      <c r="BN42" s="616">
        <f>X42*BB42</f>
        <v>0</v>
      </c>
      <c r="BO42" s="617"/>
      <c r="BP42" s="617"/>
      <c r="BQ42" s="619"/>
      <c r="BV42" s="785"/>
      <c r="BW42" s="786"/>
      <c r="BX42" s="790" t="s">
        <v>150</v>
      </c>
      <c r="BY42" s="791"/>
      <c r="BZ42" s="765" t="s">
        <v>151</v>
      </c>
      <c r="CA42" s="794"/>
      <c r="CB42" s="794"/>
      <c r="CC42" s="794"/>
      <c r="CD42" s="794"/>
      <c r="CE42" s="794"/>
      <c r="CF42" s="794"/>
      <c r="CG42" s="794"/>
      <c r="CH42" s="795"/>
      <c r="CI42" s="768"/>
      <c r="CJ42" s="769"/>
      <c r="CK42" s="770"/>
      <c r="CL42" s="770"/>
      <c r="CM42" s="769"/>
      <c r="CN42" s="769"/>
      <c r="CO42" s="770"/>
      <c r="CP42" s="771"/>
      <c r="CQ42" s="769"/>
      <c r="CR42" s="769"/>
      <c r="CS42" s="770"/>
      <c r="CT42" s="771"/>
      <c r="CU42" s="772" t="s">
        <v>58</v>
      </c>
      <c r="CV42" s="773"/>
      <c r="CW42" s="774"/>
      <c r="CX42" s="426">
        <f>$AE42</f>
        <v>8.64</v>
      </c>
      <c r="CY42" s="427"/>
      <c r="CZ42" s="428"/>
      <c r="DA42" s="484">
        <f t="shared" ref="DA42:DA48" si="234">CI42*CX42</f>
        <v>0</v>
      </c>
      <c r="DB42" s="434"/>
      <c r="DC42" s="435"/>
      <c r="DD42" s="435"/>
      <c r="DE42" s="434">
        <f>CM42*CX42</f>
        <v>0</v>
      </c>
      <c r="DF42" s="434"/>
      <c r="DG42" s="435"/>
      <c r="DH42" s="589"/>
      <c r="DI42" s="434">
        <f>CQ42*CX42</f>
        <v>0</v>
      </c>
      <c r="DJ42" s="434"/>
      <c r="DK42" s="435"/>
      <c r="DL42" s="589"/>
      <c r="DM42" s="752"/>
      <c r="DN42" s="753"/>
      <c r="DO42" s="753"/>
      <c r="DP42" s="753"/>
      <c r="DQ42" s="753"/>
      <c r="DR42" s="753"/>
      <c r="DS42" s="753"/>
      <c r="DT42" s="753"/>
      <c r="DU42" s="753"/>
      <c r="DV42" s="753"/>
      <c r="DW42" s="753"/>
      <c r="DX42" s="775"/>
      <c r="DY42" s="484">
        <f>CI42*DM42</f>
        <v>0</v>
      </c>
      <c r="DZ42" s="434"/>
      <c r="EA42" s="435"/>
      <c r="EB42" s="435"/>
      <c r="EC42" s="616">
        <f>CM42*DQ42</f>
        <v>0</v>
      </c>
      <c r="ED42" s="617"/>
      <c r="EE42" s="617"/>
      <c r="EF42" s="618"/>
      <c r="EG42" s="616">
        <f>CQ42*DU42</f>
        <v>0</v>
      </c>
      <c r="EH42" s="617"/>
      <c r="EI42" s="617"/>
      <c r="EJ42" s="619"/>
      <c r="EO42" s="785"/>
      <c r="EP42" s="786"/>
      <c r="EQ42" s="790" t="s">
        <v>150</v>
      </c>
      <c r="ER42" s="791"/>
      <c r="ES42" s="765" t="s">
        <v>151</v>
      </c>
      <c r="ET42" s="794"/>
      <c r="EU42" s="794"/>
      <c r="EV42" s="794"/>
      <c r="EW42" s="794"/>
      <c r="EX42" s="794"/>
      <c r="EY42" s="794"/>
      <c r="EZ42" s="794"/>
      <c r="FA42" s="795"/>
      <c r="FB42" s="768"/>
      <c r="FC42" s="769"/>
      <c r="FD42" s="770"/>
      <c r="FE42" s="770"/>
      <c r="FF42" s="769"/>
      <c r="FG42" s="769"/>
      <c r="FH42" s="770"/>
      <c r="FI42" s="771"/>
      <c r="FJ42" s="769"/>
      <c r="FK42" s="769"/>
      <c r="FL42" s="770"/>
      <c r="FM42" s="771"/>
      <c r="FN42" s="772" t="s">
        <v>58</v>
      </c>
      <c r="FO42" s="773"/>
      <c r="FP42" s="774"/>
      <c r="FQ42" s="426">
        <f>$AE42</f>
        <v>8.64</v>
      </c>
      <c r="FR42" s="427"/>
      <c r="FS42" s="428"/>
      <c r="FT42" s="484">
        <f t="shared" ref="FT42:FT48" si="235">FB42*FQ42</f>
        <v>0</v>
      </c>
      <c r="FU42" s="434"/>
      <c r="FV42" s="435"/>
      <c r="FW42" s="435"/>
      <c r="FX42" s="434">
        <f>FF42*FQ42</f>
        <v>0</v>
      </c>
      <c r="FY42" s="434"/>
      <c r="FZ42" s="435"/>
      <c r="GA42" s="589"/>
      <c r="GB42" s="434">
        <f>FJ42*FQ42</f>
        <v>0</v>
      </c>
      <c r="GC42" s="434"/>
      <c r="GD42" s="435"/>
      <c r="GE42" s="589"/>
      <c r="GF42" s="752"/>
      <c r="GG42" s="753"/>
      <c r="GH42" s="753"/>
      <c r="GI42" s="753"/>
      <c r="GJ42" s="753"/>
      <c r="GK42" s="753"/>
      <c r="GL42" s="753"/>
      <c r="GM42" s="753"/>
      <c r="GN42" s="753"/>
      <c r="GO42" s="753"/>
      <c r="GP42" s="753"/>
      <c r="GQ42" s="775"/>
      <c r="GR42" s="484">
        <f>FB42*GF42</f>
        <v>0</v>
      </c>
      <c r="GS42" s="434"/>
      <c r="GT42" s="435"/>
      <c r="GU42" s="435"/>
      <c r="GV42" s="616">
        <f>FF42*GJ42</f>
        <v>0</v>
      </c>
      <c r="GW42" s="617"/>
      <c r="GX42" s="617"/>
      <c r="GY42" s="618"/>
      <c r="GZ42" s="616">
        <f>FJ42*GN42</f>
        <v>0</v>
      </c>
      <c r="HA42" s="617"/>
      <c r="HB42" s="617"/>
      <c r="HC42" s="619"/>
      <c r="HH42" s="785"/>
      <c r="HI42" s="786"/>
      <c r="HJ42" s="790" t="s">
        <v>150</v>
      </c>
      <c r="HK42" s="791"/>
      <c r="HL42" s="765" t="s">
        <v>151</v>
      </c>
      <c r="HM42" s="794"/>
      <c r="HN42" s="794"/>
      <c r="HO42" s="794"/>
      <c r="HP42" s="794"/>
      <c r="HQ42" s="794"/>
      <c r="HR42" s="794"/>
      <c r="HS42" s="794"/>
      <c r="HT42" s="795"/>
      <c r="HU42" s="768"/>
      <c r="HV42" s="769"/>
      <c r="HW42" s="770"/>
      <c r="HX42" s="770"/>
      <c r="HY42" s="769"/>
      <c r="HZ42" s="769"/>
      <c r="IA42" s="770"/>
      <c r="IB42" s="771"/>
      <c r="IC42" s="769"/>
      <c r="ID42" s="769"/>
      <c r="IE42" s="770"/>
      <c r="IF42" s="771"/>
      <c r="IG42" s="772" t="s">
        <v>58</v>
      </c>
      <c r="IH42" s="773"/>
      <c r="II42" s="774"/>
      <c r="IJ42" s="426">
        <f>$AE42</f>
        <v>8.64</v>
      </c>
      <c r="IK42" s="427"/>
      <c r="IL42" s="428"/>
      <c r="IM42" s="484">
        <f t="shared" ref="IM42:IM48" si="236">HU42*IJ42</f>
        <v>0</v>
      </c>
      <c r="IN42" s="434"/>
      <c r="IO42" s="435"/>
      <c r="IP42" s="435"/>
      <c r="IQ42" s="434">
        <f>HY42*IJ42</f>
        <v>0</v>
      </c>
      <c r="IR42" s="434"/>
      <c r="IS42" s="435"/>
      <c r="IT42" s="589"/>
      <c r="IU42" s="434">
        <f>IC42*IJ42</f>
        <v>0</v>
      </c>
      <c r="IV42" s="434"/>
      <c r="IW42" s="435"/>
      <c r="IX42" s="589"/>
      <c r="IY42" s="752"/>
      <c r="IZ42" s="753"/>
      <c r="JA42" s="753"/>
      <c r="JB42" s="753"/>
      <c r="JC42" s="753"/>
      <c r="JD42" s="753"/>
      <c r="JE42" s="753"/>
      <c r="JF42" s="753"/>
      <c r="JG42" s="753"/>
      <c r="JH42" s="753"/>
      <c r="JI42" s="753"/>
      <c r="JJ42" s="775"/>
      <c r="JK42" s="484">
        <f>HU42*IY42</f>
        <v>0</v>
      </c>
      <c r="JL42" s="434"/>
      <c r="JM42" s="435"/>
      <c r="JN42" s="435"/>
      <c r="JO42" s="616">
        <f>HY42*JC42</f>
        <v>0</v>
      </c>
      <c r="JP42" s="617"/>
      <c r="JQ42" s="617"/>
      <c r="JR42" s="618"/>
      <c r="JS42" s="616">
        <f>IC42*JG42</f>
        <v>0</v>
      </c>
      <c r="JT42" s="617"/>
      <c r="JU42" s="617"/>
      <c r="JV42" s="619"/>
      <c r="KA42" s="785"/>
      <c r="KB42" s="786"/>
      <c r="KC42" s="790" t="s">
        <v>150</v>
      </c>
      <c r="KD42" s="791"/>
      <c r="KE42" s="765" t="s">
        <v>151</v>
      </c>
      <c r="KF42" s="794"/>
      <c r="KG42" s="794"/>
      <c r="KH42" s="794"/>
      <c r="KI42" s="794"/>
      <c r="KJ42" s="794"/>
      <c r="KK42" s="794"/>
      <c r="KL42" s="794"/>
      <c r="KM42" s="795"/>
      <c r="KN42" s="768"/>
      <c r="KO42" s="769"/>
      <c r="KP42" s="770"/>
      <c r="KQ42" s="770"/>
      <c r="KR42" s="769"/>
      <c r="KS42" s="769"/>
      <c r="KT42" s="770"/>
      <c r="KU42" s="771"/>
      <c r="KV42" s="769"/>
      <c r="KW42" s="769"/>
      <c r="KX42" s="770"/>
      <c r="KY42" s="771"/>
      <c r="KZ42" s="772" t="s">
        <v>58</v>
      </c>
      <c r="LA42" s="773"/>
      <c r="LB42" s="774"/>
      <c r="LC42" s="426">
        <f>$AE42</f>
        <v>8.64</v>
      </c>
      <c r="LD42" s="427"/>
      <c r="LE42" s="428"/>
      <c r="LF42" s="484">
        <f t="shared" ref="LF42:LF48" si="237">KN42*LC42</f>
        <v>0</v>
      </c>
      <c r="LG42" s="434"/>
      <c r="LH42" s="435"/>
      <c r="LI42" s="435"/>
      <c r="LJ42" s="434">
        <f>KR42*LC42</f>
        <v>0</v>
      </c>
      <c r="LK42" s="434"/>
      <c r="LL42" s="435"/>
      <c r="LM42" s="589"/>
      <c r="LN42" s="434">
        <f>KV42*LC42</f>
        <v>0</v>
      </c>
      <c r="LO42" s="434"/>
      <c r="LP42" s="435"/>
      <c r="LQ42" s="589"/>
      <c r="LR42" s="752"/>
      <c r="LS42" s="753"/>
      <c r="LT42" s="753"/>
      <c r="LU42" s="753"/>
      <c r="LV42" s="753"/>
      <c r="LW42" s="753"/>
      <c r="LX42" s="753"/>
      <c r="LY42" s="753"/>
      <c r="LZ42" s="753"/>
      <c r="MA42" s="753"/>
      <c r="MB42" s="753"/>
      <c r="MC42" s="775"/>
      <c r="MD42" s="484">
        <f>KN42*LR42</f>
        <v>0</v>
      </c>
      <c r="ME42" s="434"/>
      <c r="MF42" s="435"/>
      <c r="MG42" s="435"/>
      <c r="MH42" s="616">
        <f>KR42*LV42</f>
        <v>0</v>
      </c>
      <c r="MI42" s="617"/>
      <c r="MJ42" s="617"/>
      <c r="MK42" s="618"/>
      <c r="ML42" s="616">
        <f>KV42*LZ42</f>
        <v>0</v>
      </c>
      <c r="MM42" s="617"/>
      <c r="MN42" s="617"/>
      <c r="MO42" s="619"/>
      <c r="NS42" s="882">
        <f t="shared" ref="NS42:NS48" si="238">P42+CI42+FB42+HU42+KN42</f>
        <v>0</v>
      </c>
      <c r="NT42" s="883"/>
      <c r="NU42" s="884"/>
      <c r="NV42" s="884"/>
      <c r="NW42" s="883">
        <f t="shared" ref="NW42:NW48" si="239">T42+CM42+FF42+HY42+KR42</f>
        <v>0</v>
      </c>
      <c r="NX42" s="883"/>
      <c r="NY42" s="884"/>
      <c r="NZ42" s="885"/>
      <c r="OA42" s="883">
        <f t="shared" ref="OA42:OA48" si="240">X42+CQ42+FJ42+IC42+KV42</f>
        <v>0</v>
      </c>
      <c r="OB42" s="883"/>
      <c r="OC42" s="884"/>
      <c r="OD42" s="885"/>
      <c r="OE42" s="772" t="s">
        <v>58</v>
      </c>
      <c r="OF42" s="773"/>
      <c r="OG42" s="774"/>
      <c r="OH42" s="426">
        <f>$AE42</f>
        <v>8.64</v>
      </c>
      <c r="OI42" s="427"/>
      <c r="OJ42" s="428"/>
      <c r="OK42" s="484">
        <f>LF42+IM42+FT42+DA42+AH42</f>
        <v>0</v>
      </c>
      <c r="OL42" s="434"/>
      <c r="OM42" s="435"/>
      <c r="ON42" s="435"/>
      <c r="OO42" s="434">
        <f t="shared" ref="OO42:OO48" si="241">LJ42+IQ42+FX42+DE42+AL42</f>
        <v>0</v>
      </c>
      <c r="OP42" s="434"/>
      <c r="OQ42" s="435"/>
      <c r="OR42" s="589"/>
      <c r="OS42" s="434">
        <f t="shared" ref="OS42:OS48" si="242">LN42+IU42+GB42+DI42+AP42</f>
        <v>0</v>
      </c>
      <c r="OT42" s="434"/>
      <c r="OU42" s="435"/>
      <c r="OV42" s="589"/>
      <c r="OW42" s="484">
        <f>MD42+JK42+GR42+DY42+BF42</f>
        <v>0</v>
      </c>
      <c r="OX42" s="434"/>
      <c r="OY42" s="435"/>
      <c r="OZ42" s="435"/>
      <c r="PA42" s="616">
        <f>MH42+JO42+GV42+EC42+BJ42</f>
        <v>0</v>
      </c>
      <c r="PB42" s="617"/>
      <c r="PC42" s="617"/>
      <c r="PD42" s="618"/>
      <c r="PE42" s="616">
        <f t="shared" ref="PE42:PE45" si="243">ML42+JS42+GZ42+EG42+BN42</f>
        <v>0</v>
      </c>
      <c r="PF42" s="617"/>
      <c r="PG42" s="617"/>
      <c r="PH42" s="619"/>
    </row>
    <row r="43" spans="3:424" s="100" customFormat="1" ht="31.5" customHeight="1" x14ac:dyDescent="0.15">
      <c r="C43" s="785"/>
      <c r="D43" s="786"/>
      <c r="E43" s="792"/>
      <c r="F43" s="793"/>
      <c r="H43" s="746" t="s">
        <v>147</v>
      </c>
      <c r="I43" s="747"/>
      <c r="J43" s="747"/>
      <c r="K43" s="747"/>
      <c r="L43" s="747"/>
      <c r="M43" s="747"/>
      <c r="N43" s="747"/>
      <c r="O43" s="748"/>
      <c r="P43" s="768"/>
      <c r="Q43" s="769"/>
      <c r="R43" s="770"/>
      <c r="S43" s="770"/>
      <c r="T43" s="769"/>
      <c r="U43" s="769"/>
      <c r="V43" s="770"/>
      <c r="W43" s="771"/>
      <c r="X43" s="769"/>
      <c r="Y43" s="769"/>
      <c r="Z43" s="770"/>
      <c r="AA43" s="771"/>
      <c r="AB43" s="772" t="s">
        <v>58</v>
      </c>
      <c r="AC43" s="773"/>
      <c r="AD43" s="774"/>
      <c r="AE43" s="426"/>
      <c r="AF43" s="427"/>
      <c r="AG43" s="428"/>
      <c r="AH43" s="484">
        <f t="shared" si="231"/>
        <v>0</v>
      </c>
      <c r="AI43" s="434"/>
      <c r="AJ43" s="435"/>
      <c r="AK43" s="435"/>
      <c r="AL43" s="434">
        <f t="shared" si="232"/>
        <v>0</v>
      </c>
      <c r="AM43" s="434"/>
      <c r="AN43" s="435"/>
      <c r="AO43" s="589"/>
      <c r="AP43" s="434">
        <f t="shared" si="233"/>
        <v>0</v>
      </c>
      <c r="AQ43" s="434"/>
      <c r="AR43" s="435"/>
      <c r="AS43" s="589"/>
      <c r="AT43" s="752"/>
      <c r="AU43" s="753"/>
      <c r="AV43" s="753"/>
      <c r="AW43" s="753"/>
      <c r="AX43" s="753"/>
      <c r="AY43" s="753"/>
      <c r="AZ43" s="753"/>
      <c r="BA43" s="753"/>
      <c r="BB43" s="753"/>
      <c r="BC43" s="753"/>
      <c r="BD43" s="753"/>
      <c r="BE43" s="775"/>
      <c r="BF43" s="878">
        <f>P43*AT43</f>
        <v>0</v>
      </c>
      <c r="BG43" s="617"/>
      <c r="BH43" s="617"/>
      <c r="BI43" s="618"/>
      <c r="BJ43" s="616">
        <f>T43*AX43</f>
        <v>0</v>
      </c>
      <c r="BK43" s="617"/>
      <c r="BL43" s="617"/>
      <c r="BM43" s="618"/>
      <c r="BN43" s="616">
        <f>X43*BB43</f>
        <v>0</v>
      </c>
      <c r="BO43" s="617"/>
      <c r="BP43" s="617"/>
      <c r="BQ43" s="619"/>
      <c r="BV43" s="785"/>
      <c r="BW43" s="786"/>
      <c r="BX43" s="792"/>
      <c r="BY43" s="793"/>
      <c r="CA43" s="746" t="s">
        <v>147</v>
      </c>
      <c r="CB43" s="747"/>
      <c r="CC43" s="747"/>
      <c r="CD43" s="747"/>
      <c r="CE43" s="747"/>
      <c r="CF43" s="747"/>
      <c r="CG43" s="747"/>
      <c r="CH43" s="748"/>
      <c r="CI43" s="768"/>
      <c r="CJ43" s="769"/>
      <c r="CK43" s="770"/>
      <c r="CL43" s="770"/>
      <c r="CM43" s="769"/>
      <c r="CN43" s="769"/>
      <c r="CO43" s="770"/>
      <c r="CP43" s="771"/>
      <c r="CQ43" s="769"/>
      <c r="CR43" s="769"/>
      <c r="CS43" s="770"/>
      <c r="CT43" s="771"/>
      <c r="CU43" s="772" t="s">
        <v>58</v>
      </c>
      <c r="CV43" s="773"/>
      <c r="CW43" s="774"/>
      <c r="CX43" s="426"/>
      <c r="CY43" s="427"/>
      <c r="CZ43" s="428"/>
      <c r="DA43" s="484">
        <f t="shared" si="234"/>
        <v>0</v>
      </c>
      <c r="DB43" s="434"/>
      <c r="DC43" s="435"/>
      <c r="DD43" s="435"/>
      <c r="DE43" s="434">
        <f t="shared" ref="DE43:DE48" si="244">CM43*CX43</f>
        <v>0</v>
      </c>
      <c r="DF43" s="434"/>
      <c r="DG43" s="435"/>
      <c r="DH43" s="589"/>
      <c r="DI43" s="434">
        <f t="shared" ref="DI43:DI48" si="245">CQ43*CX43</f>
        <v>0</v>
      </c>
      <c r="DJ43" s="434"/>
      <c r="DK43" s="435"/>
      <c r="DL43" s="589"/>
      <c r="DM43" s="752"/>
      <c r="DN43" s="753"/>
      <c r="DO43" s="753"/>
      <c r="DP43" s="753"/>
      <c r="DQ43" s="753"/>
      <c r="DR43" s="753"/>
      <c r="DS43" s="753"/>
      <c r="DT43" s="753"/>
      <c r="DU43" s="753"/>
      <c r="DV43" s="753"/>
      <c r="DW43" s="753"/>
      <c r="DX43" s="775"/>
      <c r="DY43" s="484">
        <f>CI43*DM43</f>
        <v>0</v>
      </c>
      <c r="DZ43" s="434"/>
      <c r="EA43" s="435"/>
      <c r="EB43" s="435"/>
      <c r="EC43" s="616">
        <f>CM43*DQ43</f>
        <v>0</v>
      </c>
      <c r="ED43" s="617"/>
      <c r="EE43" s="617"/>
      <c r="EF43" s="618"/>
      <c r="EG43" s="616">
        <f>CQ43*DU43</f>
        <v>0</v>
      </c>
      <c r="EH43" s="617"/>
      <c r="EI43" s="617"/>
      <c r="EJ43" s="619"/>
      <c r="EO43" s="785"/>
      <c r="EP43" s="786"/>
      <c r="EQ43" s="792"/>
      <c r="ER43" s="793"/>
      <c r="ET43" s="746" t="s">
        <v>147</v>
      </c>
      <c r="EU43" s="747"/>
      <c r="EV43" s="747"/>
      <c r="EW43" s="747"/>
      <c r="EX43" s="747"/>
      <c r="EY43" s="747"/>
      <c r="EZ43" s="747"/>
      <c r="FA43" s="748"/>
      <c r="FB43" s="768"/>
      <c r="FC43" s="769"/>
      <c r="FD43" s="770"/>
      <c r="FE43" s="770"/>
      <c r="FF43" s="769"/>
      <c r="FG43" s="769"/>
      <c r="FH43" s="770"/>
      <c r="FI43" s="771"/>
      <c r="FJ43" s="769"/>
      <c r="FK43" s="769"/>
      <c r="FL43" s="770"/>
      <c r="FM43" s="771"/>
      <c r="FN43" s="772" t="s">
        <v>58</v>
      </c>
      <c r="FO43" s="773"/>
      <c r="FP43" s="774"/>
      <c r="FQ43" s="426"/>
      <c r="FR43" s="427"/>
      <c r="FS43" s="428"/>
      <c r="FT43" s="484">
        <f t="shared" si="235"/>
        <v>0</v>
      </c>
      <c r="FU43" s="434"/>
      <c r="FV43" s="435"/>
      <c r="FW43" s="435"/>
      <c r="FX43" s="434">
        <f t="shared" ref="FX43:FX48" si="246">FF43*FQ43</f>
        <v>0</v>
      </c>
      <c r="FY43" s="434"/>
      <c r="FZ43" s="435"/>
      <c r="GA43" s="589"/>
      <c r="GB43" s="434">
        <f t="shared" ref="GB43:GB48" si="247">FJ43*FQ43</f>
        <v>0</v>
      </c>
      <c r="GC43" s="434"/>
      <c r="GD43" s="435"/>
      <c r="GE43" s="589"/>
      <c r="GF43" s="752"/>
      <c r="GG43" s="753"/>
      <c r="GH43" s="753"/>
      <c r="GI43" s="753"/>
      <c r="GJ43" s="753"/>
      <c r="GK43" s="753"/>
      <c r="GL43" s="753"/>
      <c r="GM43" s="753"/>
      <c r="GN43" s="753"/>
      <c r="GO43" s="753"/>
      <c r="GP43" s="753"/>
      <c r="GQ43" s="775"/>
      <c r="GR43" s="484">
        <f>FB43*GF43</f>
        <v>0</v>
      </c>
      <c r="GS43" s="434"/>
      <c r="GT43" s="435"/>
      <c r="GU43" s="435"/>
      <c r="GV43" s="616">
        <f>FF43*GJ43</f>
        <v>0</v>
      </c>
      <c r="GW43" s="617"/>
      <c r="GX43" s="617"/>
      <c r="GY43" s="618"/>
      <c r="GZ43" s="616">
        <f>FJ43*GN43</f>
        <v>0</v>
      </c>
      <c r="HA43" s="617"/>
      <c r="HB43" s="617"/>
      <c r="HC43" s="619"/>
      <c r="HH43" s="785"/>
      <c r="HI43" s="786"/>
      <c r="HJ43" s="792"/>
      <c r="HK43" s="793"/>
      <c r="HM43" s="746" t="s">
        <v>147</v>
      </c>
      <c r="HN43" s="747"/>
      <c r="HO43" s="747"/>
      <c r="HP43" s="747"/>
      <c r="HQ43" s="747"/>
      <c r="HR43" s="747"/>
      <c r="HS43" s="747"/>
      <c r="HT43" s="748"/>
      <c r="HU43" s="768"/>
      <c r="HV43" s="769"/>
      <c r="HW43" s="770"/>
      <c r="HX43" s="770"/>
      <c r="HY43" s="769"/>
      <c r="HZ43" s="769"/>
      <c r="IA43" s="770"/>
      <c r="IB43" s="771"/>
      <c r="IC43" s="769"/>
      <c r="ID43" s="769"/>
      <c r="IE43" s="770"/>
      <c r="IF43" s="771"/>
      <c r="IG43" s="772" t="s">
        <v>58</v>
      </c>
      <c r="IH43" s="773"/>
      <c r="II43" s="774"/>
      <c r="IJ43" s="426"/>
      <c r="IK43" s="427"/>
      <c r="IL43" s="428"/>
      <c r="IM43" s="484">
        <f t="shared" si="236"/>
        <v>0</v>
      </c>
      <c r="IN43" s="434"/>
      <c r="IO43" s="435"/>
      <c r="IP43" s="435"/>
      <c r="IQ43" s="434">
        <f t="shared" ref="IQ43:IQ48" si="248">HY43*IJ43</f>
        <v>0</v>
      </c>
      <c r="IR43" s="434"/>
      <c r="IS43" s="435"/>
      <c r="IT43" s="589"/>
      <c r="IU43" s="434">
        <f t="shared" ref="IU43:IU48" si="249">IC43*IJ43</f>
        <v>0</v>
      </c>
      <c r="IV43" s="434"/>
      <c r="IW43" s="435"/>
      <c r="IX43" s="589"/>
      <c r="IY43" s="752"/>
      <c r="IZ43" s="753"/>
      <c r="JA43" s="753"/>
      <c r="JB43" s="753"/>
      <c r="JC43" s="753"/>
      <c r="JD43" s="753"/>
      <c r="JE43" s="753"/>
      <c r="JF43" s="753"/>
      <c r="JG43" s="753"/>
      <c r="JH43" s="753"/>
      <c r="JI43" s="753"/>
      <c r="JJ43" s="775"/>
      <c r="JK43" s="484">
        <f>HU43*IY43</f>
        <v>0</v>
      </c>
      <c r="JL43" s="434"/>
      <c r="JM43" s="435"/>
      <c r="JN43" s="435"/>
      <c r="JO43" s="616">
        <f>HY43*JC43</f>
        <v>0</v>
      </c>
      <c r="JP43" s="617"/>
      <c r="JQ43" s="617"/>
      <c r="JR43" s="618"/>
      <c r="JS43" s="616">
        <f>IC43*JG43</f>
        <v>0</v>
      </c>
      <c r="JT43" s="617"/>
      <c r="JU43" s="617"/>
      <c r="JV43" s="619"/>
      <c r="KA43" s="785"/>
      <c r="KB43" s="786"/>
      <c r="KC43" s="792"/>
      <c r="KD43" s="793"/>
      <c r="KF43" s="746" t="s">
        <v>147</v>
      </c>
      <c r="KG43" s="747"/>
      <c r="KH43" s="747"/>
      <c r="KI43" s="747"/>
      <c r="KJ43" s="747"/>
      <c r="KK43" s="747"/>
      <c r="KL43" s="747"/>
      <c r="KM43" s="748"/>
      <c r="KN43" s="768"/>
      <c r="KO43" s="769"/>
      <c r="KP43" s="770"/>
      <c r="KQ43" s="770"/>
      <c r="KR43" s="769"/>
      <c r="KS43" s="769"/>
      <c r="KT43" s="770"/>
      <c r="KU43" s="771"/>
      <c r="KV43" s="769"/>
      <c r="KW43" s="769"/>
      <c r="KX43" s="770"/>
      <c r="KY43" s="771"/>
      <c r="KZ43" s="772" t="s">
        <v>58</v>
      </c>
      <c r="LA43" s="773"/>
      <c r="LB43" s="774"/>
      <c r="LC43" s="426"/>
      <c r="LD43" s="427"/>
      <c r="LE43" s="428"/>
      <c r="LF43" s="484">
        <f t="shared" si="237"/>
        <v>0</v>
      </c>
      <c r="LG43" s="434"/>
      <c r="LH43" s="435"/>
      <c r="LI43" s="435"/>
      <c r="LJ43" s="434">
        <f t="shared" ref="LJ43:LJ48" si="250">KR43*LC43</f>
        <v>0</v>
      </c>
      <c r="LK43" s="434"/>
      <c r="LL43" s="435"/>
      <c r="LM43" s="589"/>
      <c r="LN43" s="434">
        <f t="shared" ref="LN43:LN48" si="251">KV43*LC43</f>
        <v>0</v>
      </c>
      <c r="LO43" s="434"/>
      <c r="LP43" s="435"/>
      <c r="LQ43" s="589"/>
      <c r="LR43" s="752"/>
      <c r="LS43" s="753"/>
      <c r="LT43" s="753"/>
      <c r="LU43" s="753"/>
      <c r="LV43" s="753"/>
      <c r="LW43" s="753"/>
      <c r="LX43" s="753"/>
      <c r="LY43" s="753"/>
      <c r="LZ43" s="753"/>
      <c r="MA43" s="753"/>
      <c r="MB43" s="753"/>
      <c r="MC43" s="775"/>
      <c r="MD43" s="484">
        <f>KN43*LR43</f>
        <v>0</v>
      </c>
      <c r="ME43" s="434"/>
      <c r="MF43" s="435"/>
      <c r="MG43" s="435"/>
      <c r="MH43" s="616">
        <f>KR43*LV43</f>
        <v>0</v>
      </c>
      <c r="MI43" s="617"/>
      <c r="MJ43" s="617"/>
      <c r="MK43" s="618"/>
      <c r="ML43" s="616">
        <f>KV43*LZ43</f>
        <v>0</v>
      </c>
      <c r="MM43" s="617"/>
      <c r="MN43" s="617"/>
      <c r="MO43" s="619"/>
      <c r="NS43" s="882">
        <f t="shared" si="238"/>
        <v>0</v>
      </c>
      <c r="NT43" s="883"/>
      <c r="NU43" s="884"/>
      <c r="NV43" s="884"/>
      <c r="NW43" s="883">
        <f t="shared" si="239"/>
        <v>0</v>
      </c>
      <c r="NX43" s="883"/>
      <c r="NY43" s="884"/>
      <c r="NZ43" s="885"/>
      <c r="OA43" s="883">
        <f t="shared" si="240"/>
        <v>0</v>
      </c>
      <c r="OB43" s="883"/>
      <c r="OC43" s="884"/>
      <c r="OD43" s="885"/>
      <c r="OE43" s="772" t="s">
        <v>58</v>
      </c>
      <c r="OF43" s="773"/>
      <c r="OG43" s="774"/>
      <c r="OH43" s="426"/>
      <c r="OI43" s="427"/>
      <c r="OJ43" s="428"/>
      <c r="OK43" s="484">
        <f t="shared" ref="OK43:OK48" si="252">LF43+IM43+FT43+DA43+AH43</f>
        <v>0</v>
      </c>
      <c r="OL43" s="434"/>
      <c r="OM43" s="435"/>
      <c r="ON43" s="435"/>
      <c r="OO43" s="434">
        <f t="shared" si="241"/>
        <v>0</v>
      </c>
      <c r="OP43" s="434"/>
      <c r="OQ43" s="435"/>
      <c r="OR43" s="589"/>
      <c r="OS43" s="434">
        <f t="shared" si="242"/>
        <v>0</v>
      </c>
      <c r="OT43" s="434"/>
      <c r="OU43" s="435"/>
      <c r="OV43" s="589"/>
      <c r="OW43" s="484">
        <f t="shared" ref="OW43:OW45" si="253">MD43+JK43+GR43+DY43+BF43</f>
        <v>0</v>
      </c>
      <c r="OX43" s="434"/>
      <c r="OY43" s="435"/>
      <c r="OZ43" s="435"/>
      <c r="PA43" s="616">
        <f t="shared" ref="PA43:PA45" si="254">MH43+JO43+GV43+EC43+BJ43</f>
        <v>0</v>
      </c>
      <c r="PB43" s="617"/>
      <c r="PC43" s="617"/>
      <c r="PD43" s="618"/>
      <c r="PE43" s="616">
        <f t="shared" si="243"/>
        <v>0</v>
      </c>
      <c r="PF43" s="617"/>
      <c r="PG43" s="617"/>
      <c r="PH43" s="619"/>
    </row>
    <row r="44" spans="3:424" s="100" customFormat="1" ht="25.5" customHeight="1" x14ac:dyDescent="0.15">
      <c r="C44" s="785"/>
      <c r="D44" s="786"/>
      <c r="E44" s="790" t="s">
        <v>28</v>
      </c>
      <c r="F44" s="791"/>
      <c r="G44" s="765" t="s">
        <v>154</v>
      </c>
      <c r="H44" s="766"/>
      <c r="I44" s="766"/>
      <c r="J44" s="766"/>
      <c r="K44" s="766"/>
      <c r="L44" s="766"/>
      <c r="M44" s="766"/>
      <c r="N44" s="766"/>
      <c r="O44" s="767"/>
      <c r="P44" s="768"/>
      <c r="Q44" s="769"/>
      <c r="R44" s="770"/>
      <c r="S44" s="770"/>
      <c r="T44" s="769"/>
      <c r="U44" s="769"/>
      <c r="V44" s="770"/>
      <c r="W44" s="771"/>
      <c r="X44" s="769"/>
      <c r="Y44" s="769"/>
      <c r="Z44" s="770"/>
      <c r="AA44" s="771"/>
      <c r="AB44" s="772" t="s">
        <v>58</v>
      </c>
      <c r="AC44" s="773"/>
      <c r="AD44" s="774"/>
      <c r="AE44" s="426"/>
      <c r="AF44" s="427"/>
      <c r="AG44" s="428"/>
      <c r="AH44" s="484">
        <f t="shared" si="231"/>
        <v>0</v>
      </c>
      <c r="AI44" s="434"/>
      <c r="AJ44" s="435"/>
      <c r="AK44" s="435"/>
      <c r="AL44" s="434">
        <f t="shared" si="232"/>
        <v>0</v>
      </c>
      <c r="AM44" s="434"/>
      <c r="AN44" s="435"/>
      <c r="AO44" s="589"/>
      <c r="AP44" s="434">
        <f t="shared" si="233"/>
        <v>0</v>
      </c>
      <c r="AQ44" s="434"/>
      <c r="AR44" s="435"/>
      <c r="AS44" s="589"/>
      <c r="AT44" s="752"/>
      <c r="AU44" s="753"/>
      <c r="AV44" s="753"/>
      <c r="AW44" s="753"/>
      <c r="AX44" s="753"/>
      <c r="AY44" s="753"/>
      <c r="AZ44" s="753"/>
      <c r="BA44" s="753"/>
      <c r="BB44" s="753"/>
      <c r="BC44" s="753"/>
      <c r="BD44" s="753"/>
      <c r="BE44" s="775"/>
      <c r="BF44" s="878">
        <f>P44*AT44</f>
        <v>0</v>
      </c>
      <c r="BG44" s="617"/>
      <c r="BH44" s="617"/>
      <c r="BI44" s="618"/>
      <c r="BJ44" s="616">
        <f>T44*AX44</f>
        <v>0</v>
      </c>
      <c r="BK44" s="617"/>
      <c r="BL44" s="617"/>
      <c r="BM44" s="618"/>
      <c r="BN44" s="616">
        <f>X44*BB44</f>
        <v>0</v>
      </c>
      <c r="BO44" s="617"/>
      <c r="BP44" s="617"/>
      <c r="BQ44" s="619"/>
      <c r="BV44" s="785"/>
      <c r="BW44" s="786"/>
      <c r="BX44" s="790" t="s">
        <v>28</v>
      </c>
      <c r="BY44" s="791"/>
      <c r="BZ44" s="765" t="s">
        <v>154</v>
      </c>
      <c r="CA44" s="766"/>
      <c r="CB44" s="766"/>
      <c r="CC44" s="766"/>
      <c r="CD44" s="766"/>
      <c r="CE44" s="766"/>
      <c r="CF44" s="766"/>
      <c r="CG44" s="766"/>
      <c r="CH44" s="767"/>
      <c r="CI44" s="768"/>
      <c r="CJ44" s="769"/>
      <c r="CK44" s="770"/>
      <c r="CL44" s="770"/>
      <c r="CM44" s="769"/>
      <c r="CN44" s="769"/>
      <c r="CO44" s="770"/>
      <c r="CP44" s="771"/>
      <c r="CQ44" s="769"/>
      <c r="CR44" s="769"/>
      <c r="CS44" s="770"/>
      <c r="CT44" s="771"/>
      <c r="CU44" s="772" t="s">
        <v>58</v>
      </c>
      <c r="CV44" s="773"/>
      <c r="CW44" s="774"/>
      <c r="CX44" s="426"/>
      <c r="CY44" s="427"/>
      <c r="CZ44" s="428"/>
      <c r="DA44" s="484">
        <f t="shared" si="234"/>
        <v>0</v>
      </c>
      <c r="DB44" s="434"/>
      <c r="DC44" s="435"/>
      <c r="DD44" s="435"/>
      <c r="DE44" s="434">
        <f t="shared" si="244"/>
        <v>0</v>
      </c>
      <c r="DF44" s="434"/>
      <c r="DG44" s="435"/>
      <c r="DH44" s="589"/>
      <c r="DI44" s="434">
        <f t="shared" si="245"/>
        <v>0</v>
      </c>
      <c r="DJ44" s="434"/>
      <c r="DK44" s="435"/>
      <c r="DL44" s="589"/>
      <c r="DM44" s="752"/>
      <c r="DN44" s="753"/>
      <c r="DO44" s="753"/>
      <c r="DP44" s="753"/>
      <c r="DQ44" s="753"/>
      <c r="DR44" s="753"/>
      <c r="DS44" s="753"/>
      <c r="DT44" s="753"/>
      <c r="DU44" s="753"/>
      <c r="DV44" s="753"/>
      <c r="DW44" s="753"/>
      <c r="DX44" s="775"/>
      <c r="DY44" s="484">
        <f>CI44*DM44</f>
        <v>0</v>
      </c>
      <c r="DZ44" s="434"/>
      <c r="EA44" s="435"/>
      <c r="EB44" s="435"/>
      <c r="EC44" s="616">
        <f>CM44*DQ44</f>
        <v>0</v>
      </c>
      <c r="ED44" s="617"/>
      <c r="EE44" s="617"/>
      <c r="EF44" s="618"/>
      <c r="EG44" s="616">
        <f>CQ44*DU44</f>
        <v>0</v>
      </c>
      <c r="EH44" s="617"/>
      <c r="EI44" s="617"/>
      <c r="EJ44" s="619"/>
      <c r="EO44" s="785"/>
      <c r="EP44" s="786"/>
      <c r="EQ44" s="790" t="s">
        <v>28</v>
      </c>
      <c r="ER44" s="791"/>
      <c r="ES44" s="765" t="s">
        <v>154</v>
      </c>
      <c r="ET44" s="766"/>
      <c r="EU44" s="766"/>
      <c r="EV44" s="766"/>
      <c r="EW44" s="766"/>
      <c r="EX44" s="766"/>
      <c r="EY44" s="766"/>
      <c r="EZ44" s="766"/>
      <c r="FA44" s="767"/>
      <c r="FB44" s="768"/>
      <c r="FC44" s="769"/>
      <c r="FD44" s="770"/>
      <c r="FE44" s="770"/>
      <c r="FF44" s="769"/>
      <c r="FG44" s="769"/>
      <c r="FH44" s="770"/>
      <c r="FI44" s="771"/>
      <c r="FJ44" s="769"/>
      <c r="FK44" s="769"/>
      <c r="FL44" s="770"/>
      <c r="FM44" s="771"/>
      <c r="FN44" s="772" t="s">
        <v>58</v>
      </c>
      <c r="FO44" s="773"/>
      <c r="FP44" s="774"/>
      <c r="FQ44" s="426"/>
      <c r="FR44" s="427"/>
      <c r="FS44" s="428"/>
      <c r="FT44" s="484">
        <f t="shared" si="235"/>
        <v>0</v>
      </c>
      <c r="FU44" s="434"/>
      <c r="FV44" s="435"/>
      <c r="FW44" s="435"/>
      <c r="FX44" s="434">
        <f t="shared" si="246"/>
        <v>0</v>
      </c>
      <c r="FY44" s="434"/>
      <c r="FZ44" s="435"/>
      <c r="GA44" s="589"/>
      <c r="GB44" s="434">
        <f t="shared" si="247"/>
        <v>0</v>
      </c>
      <c r="GC44" s="434"/>
      <c r="GD44" s="435"/>
      <c r="GE44" s="589"/>
      <c r="GF44" s="752"/>
      <c r="GG44" s="753"/>
      <c r="GH44" s="753"/>
      <c r="GI44" s="753"/>
      <c r="GJ44" s="753"/>
      <c r="GK44" s="753"/>
      <c r="GL44" s="753"/>
      <c r="GM44" s="753"/>
      <c r="GN44" s="753"/>
      <c r="GO44" s="753"/>
      <c r="GP44" s="753"/>
      <c r="GQ44" s="775"/>
      <c r="GR44" s="484">
        <f>FB44*GF44</f>
        <v>0</v>
      </c>
      <c r="GS44" s="434"/>
      <c r="GT44" s="435"/>
      <c r="GU44" s="435"/>
      <c r="GV44" s="616">
        <f>FF44*GJ44</f>
        <v>0</v>
      </c>
      <c r="GW44" s="617"/>
      <c r="GX44" s="617"/>
      <c r="GY44" s="618"/>
      <c r="GZ44" s="616">
        <f>FJ44*GN44</f>
        <v>0</v>
      </c>
      <c r="HA44" s="617"/>
      <c r="HB44" s="617"/>
      <c r="HC44" s="619"/>
      <c r="HH44" s="785"/>
      <c r="HI44" s="786"/>
      <c r="HJ44" s="790" t="s">
        <v>28</v>
      </c>
      <c r="HK44" s="791"/>
      <c r="HL44" s="765" t="s">
        <v>154</v>
      </c>
      <c r="HM44" s="766"/>
      <c r="HN44" s="766"/>
      <c r="HO44" s="766"/>
      <c r="HP44" s="766"/>
      <c r="HQ44" s="766"/>
      <c r="HR44" s="766"/>
      <c r="HS44" s="766"/>
      <c r="HT44" s="767"/>
      <c r="HU44" s="768"/>
      <c r="HV44" s="769"/>
      <c r="HW44" s="770"/>
      <c r="HX44" s="770"/>
      <c r="HY44" s="769"/>
      <c r="HZ44" s="769"/>
      <c r="IA44" s="770"/>
      <c r="IB44" s="771"/>
      <c r="IC44" s="769"/>
      <c r="ID44" s="769"/>
      <c r="IE44" s="770"/>
      <c r="IF44" s="771"/>
      <c r="IG44" s="772" t="s">
        <v>58</v>
      </c>
      <c r="IH44" s="773"/>
      <c r="II44" s="774"/>
      <c r="IJ44" s="426"/>
      <c r="IK44" s="427"/>
      <c r="IL44" s="428"/>
      <c r="IM44" s="484">
        <f t="shared" si="236"/>
        <v>0</v>
      </c>
      <c r="IN44" s="434"/>
      <c r="IO44" s="435"/>
      <c r="IP44" s="435"/>
      <c r="IQ44" s="434">
        <f t="shared" si="248"/>
        <v>0</v>
      </c>
      <c r="IR44" s="434"/>
      <c r="IS44" s="435"/>
      <c r="IT44" s="589"/>
      <c r="IU44" s="434">
        <f t="shared" si="249"/>
        <v>0</v>
      </c>
      <c r="IV44" s="434"/>
      <c r="IW44" s="435"/>
      <c r="IX44" s="589"/>
      <c r="IY44" s="752"/>
      <c r="IZ44" s="753"/>
      <c r="JA44" s="753"/>
      <c r="JB44" s="753"/>
      <c r="JC44" s="753"/>
      <c r="JD44" s="753"/>
      <c r="JE44" s="753"/>
      <c r="JF44" s="753"/>
      <c r="JG44" s="753"/>
      <c r="JH44" s="753"/>
      <c r="JI44" s="753"/>
      <c r="JJ44" s="775"/>
      <c r="JK44" s="484">
        <f>HU44*IY44</f>
        <v>0</v>
      </c>
      <c r="JL44" s="434"/>
      <c r="JM44" s="435"/>
      <c r="JN44" s="435"/>
      <c r="JO44" s="616">
        <f>HY44*JC44</f>
        <v>0</v>
      </c>
      <c r="JP44" s="617"/>
      <c r="JQ44" s="617"/>
      <c r="JR44" s="618"/>
      <c r="JS44" s="616">
        <f>IC44*JG44</f>
        <v>0</v>
      </c>
      <c r="JT44" s="617"/>
      <c r="JU44" s="617"/>
      <c r="JV44" s="619"/>
      <c r="KA44" s="785"/>
      <c r="KB44" s="786"/>
      <c r="KC44" s="790" t="s">
        <v>28</v>
      </c>
      <c r="KD44" s="791"/>
      <c r="KE44" s="765" t="s">
        <v>154</v>
      </c>
      <c r="KF44" s="766"/>
      <c r="KG44" s="766"/>
      <c r="KH44" s="766"/>
      <c r="KI44" s="766"/>
      <c r="KJ44" s="766"/>
      <c r="KK44" s="766"/>
      <c r="KL44" s="766"/>
      <c r="KM44" s="767"/>
      <c r="KN44" s="768"/>
      <c r="KO44" s="769"/>
      <c r="KP44" s="770"/>
      <c r="KQ44" s="770"/>
      <c r="KR44" s="769"/>
      <c r="KS44" s="769"/>
      <c r="KT44" s="770"/>
      <c r="KU44" s="771"/>
      <c r="KV44" s="769"/>
      <c r="KW44" s="769"/>
      <c r="KX44" s="770"/>
      <c r="KY44" s="771"/>
      <c r="KZ44" s="772" t="s">
        <v>58</v>
      </c>
      <c r="LA44" s="773"/>
      <c r="LB44" s="774"/>
      <c r="LC44" s="426"/>
      <c r="LD44" s="427"/>
      <c r="LE44" s="428"/>
      <c r="LF44" s="484">
        <f t="shared" si="237"/>
        <v>0</v>
      </c>
      <c r="LG44" s="434"/>
      <c r="LH44" s="435"/>
      <c r="LI44" s="435"/>
      <c r="LJ44" s="434">
        <f t="shared" si="250"/>
        <v>0</v>
      </c>
      <c r="LK44" s="434"/>
      <c r="LL44" s="435"/>
      <c r="LM44" s="589"/>
      <c r="LN44" s="434">
        <f t="shared" si="251"/>
        <v>0</v>
      </c>
      <c r="LO44" s="434"/>
      <c r="LP44" s="435"/>
      <c r="LQ44" s="589"/>
      <c r="LR44" s="752"/>
      <c r="LS44" s="753"/>
      <c r="LT44" s="753"/>
      <c r="LU44" s="753"/>
      <c r="LV44" s="753"/>
      <c r="LW44" s="753"/>
      <c r="LX44" s="753"/>
      <c r="LY44" s="753"/>
      <c r="LZ44" s="753"/>
      <c r="MA44" s="753"/>
      <c r="MB44" s="753"/>
      <c r="MC44" s="775"/>
      <c r="MD44" s="484">
        <f>KN44*LR44</f>
        <v>0</v>
      </c>
      <c r="ME44" s="434"/>
      <c r="MF44" s="435"/>
      <c r="MG44" s="435"/>
      <c r="MH44" s="616">
        <f>KR44*LV44</f>
        <v>0</v>
      </c>
      <c r="MI44" s="617"/>
      <c r="MJ44" s="617"/>
      <c r="MK44" s="618"/>
      <c r="ML44" s="616">
        <f>KV44*LZ44</f>
        <v>0</v>
      </c>
      <c r="MM44" s="617"/>
      <c r="MN44" s="617"/>
      <c r="MO44" s="619"/>
      <c r="NS44" s="882">
        <f t="shared" si="238"/>
        <v>0</v>
      </c>
      <c r="NT44" s="883"/>
      <c r="NU44" s="884"/>
      <c r="NV44" s="884"/>
      <c r="NW44" s="883">
        <f t="shared" si="239"/>
        <v>0</v>
      </c>
      <c r="NX44" s="883"/>
      <c r="NY44" s="884"/>
      <c r="NZ44" s="885"/>
      <c r="OA44" s="883">
        <f t="shared" si="240"/>
        <v>0</v>
      </c>
      <c r="OB44" s="883"/>
      <c r="OC44" s="884"/>
      <c r="OD44" s="885"/>
      <c r="OE44" s="772" t="s">
        <v>58</v>
      </c>
      <c r="OF44" s="773"/>
      <c r="OG44" s="774"/>
      <c r="OH44" s="426"/>
      <c r="OI44" s="427"/>
      <c r="OJ44" s="428"/>
      <c r="OK44" s="484">
        <f t="shared" si="252"/>
        <v>0</v>
      </c>
      <c r="OL44" s="434"/>
      <c r="OM44" s="435"/>
      <c r="ON44" s="435"/>
      <c r="OO44" s="434">
        <f t="shared" si="241"/>
        <v>0</v>
      </c>
      <c r="OP44" s="434"/>
      <c r="OQ44" s="435"/>
      <c r="OR44" s="589"/>
      <c r="OS44" s="434">
        <f t="shared" si="242"/>
        <v>0</v>
      </c>
      <c r="OT44" s="434"/>
      <c r="OU44" s="435"/>
      <c r="OV44" s="589"/>
      <c r="OW44" s="484">
        <f t="shared" si="253"/>
        <v>0</v>
      </c>
      <c r="OX44" s="434"/>
      <c r="OY44" s="435"/>
      <c r="OZ44" s="435"/>
      <c r="PA44" s="616">
        <f t="shared" si="254"/>
        <v>0</v>
      </c>
      <c r="PB44" s="617"/>
      <c r="PC44" s="617"/>
      <c r="PD44" s="618"/>
      <c r="PE44" s="616">
        <f t="shared" si="243"/>
        <v>0</v>
      </c>
      <c r="PF44" s="617"/>
      <c r="PG44" s="617"/>
      <c r="PH44" s="619"/>
    </row>
    <row r="45" spans="3:424" s="100" customFormat="1" ht="25.5" customHeight="1" x14ac:dyDescent="0.15">
      <c r="C45" s="785"/>
      <c r="D45" s="786"/>
      <c r="E45" s="792"/>
      <c r="F45" s="793"/>
      <c r="H45" s="746" t="s">
        <v>147</v>
      </c>
      <c r="I45" s="747"/>
      <c r="J45" s="747"/>
      <c r="K45" s="747"/>
      <c r="L45" s="747"/>
      <c r="M45" s="747"/>
      <c r="N45" s="747"/>
      <c r="O45" s="748"/>
      <c r="P45" s="768"/>
      <c r="Q45" s="769"/>
      <c r="R45" s="770"/>
      <c r="S45" s="770"/>
      <c r="T45" s="769"/>
      <c r="U45" s="769"/>
      <c r="V45" s="770"/>
      <c r="W45" s="771"/>
      <c r="X45" s="769"/>
      <c r="Y45" s="769"/>
      <c r="Z45" s="770"/>
      <c r="AA45" s="771"/>
      <c r="AB45" s="772" t="s">
        <v>58</v>
      </c>
      <c r="AC45" s="773"/>
      <c r="AD45" s="774"/>
      <c r="AE45" s="426"/>
      <c r="AF45" s="427"/>
      <c r="AG45" s="428"/>
      <c r="AH45" s="484">
        <f t="shared" si="231"/>
        <v>0</v>
      </c>
      <c r="AI45" s="434"/>
      <c r="AJ45" s="435"/>
      <c r="AK45" s="435"/>
      <c r="AL45" s="434">
        <f t="shared" si="232"/>
        <v>0</v>
      </c>
      <c r="AM45" s="434"/>
      <c r="AN45" s="435"/>
      <c r="AO45" s="589"/>
      <c r="AP45" s="434">
        <f t="shared" si="233"/>
        <v>0</v>
      </c>
      <c r="AQ45" s="434"/>
      <c r="AR45" s="435"/>
      <c r="AS45" s="589"/>
      <c r="AT45" s="752"/>
      <c r="AU45" s="753"/>
      <c r="AV45" s="753"/>
      <c r="AW45" s="753"/>
      <c r="AX45" s="753"/>
      <c r="AY45" s="753"/>
      <c r="AZ45" s="753"/>
      <c r="BA45" s="753"/>
      <c r="BB45" s="753"/>
      <c r="BC45" s="753"/>
      <c r="BD45" s="753"/>
      <c r="BE45" s="775"/>
      <c r="BF45" s="878">
        <f>P45*AT45</f>
        <v>0</v>
      </c>
      <c r="BG45" s="617"/>
      <c r="BH45" s="617"/>
      <c r="BI45" s="618"/>
      <c r="BJ45" s="616">
        <f>T45*AX45</f>
        <v>0</v>
      </c>
      <c r="BK45" s="617"/>
      <c r="BL45" s="617"/>
      <c r="BM45" s="618"/>
      <c r="BN45" s="616">
        <f>X45*BB45</f>
        <v>0</v>
      </c>
      <c r="BO45" s="617"/>
      <c r="BP45" s="617"/>
      <c r="BQ45" s="619"/>
      <c r="BV45" s="785"/>
      <c r="BW45" s="786"/>
      <c r="BX45" s="792"/>
      <c r="BY45" s="793"/>
      <c r="CA45" s="746" t="s">
        <v>147</v>
      </c>
      <c r="CB45" s="747"/>
      <c r="CC45" s="747"/>
      <c r="CD45" s="747"/>
      <c r="CE45" s="747"/>
      <c r="CF45" s="747"/>
      <c r="CG45" s="747"/>
      <c r="CH45" s="748"/>
      <c r="CI45" s="768"/>
      <c r="CJ45" s="769"/>
      <c r="CK45" s="770"/>
      <c r="CL45" s="770"/>
      <c r="CM45" s="769"/>
      <c r="CN45" s="769"/>
      <c r="CO45" s="770"/>
      <c r="CP45" s="771"/>
      <c r="CQ45" s="769"/>
      <c r="CR45" s="769"/>
      <c r="CS45" s="770"/>
      <c r="CT45" s="771"/>
      <c r="CU45" s="772" t="s">
        <v>58</v>
      </c>
      <c r="CV45" s="773"/>
      <c r="CW45" s="774"/>
      <c r="CX45" s="426"/>
      <c r="CY45" s="427"/>
      <c r="CZ45" s="428"/>
      <c r="DA45" s="484">
        <f t="shared" si="234"/>
        <v>0</v>
      </c>
      <c r="DB45" s="434"/>
      <c r="DC45" s="435"/>
      <c r="DD45" s="435"/>
      <c r="DE45" s="434">
        <f t="shared" si="244"/>
        <v>0</v>
      </c>
      <c r="DF45" s="434"/>
      <c r="DG45" s="435"/>
      <c r="DH45" s="589"/>
      <c r="DI45" s="434">
        <f t="shared" si="245"/>
        <v>0</v>
      </c>
      <c r="DJ45" s="434"/>
      <c r="DK45" s="435"/>
      <c r="DL45" s="589"/>
      <c r="DM45" s="752"/>
      <c r="DN45" s="753"/>
      <c r="DO45" s="753"/>
      <c r="DP45" s="753"/>
      <c r="DQ45" s="753"/>
      <c r="DR45" s="753"/>
      <c r="DS45" s="753"/>
      <c r="DT45" s="753"/>
      <c r="DU45" s="753"/>
      <c r="DV45" s="753"/>
      <c r="DW45" s="753"/>
      <c r="DX45" s="775"/>
      <c r="DY45" s="484">
        <f>CI45*DM45</f>
        <v>0</v>
      </c>
      <c r="DZ45" s="434"/>
      <c r="EA45" s="435"/>
      <c r="EB45" s="435"/>
      <c r="EC45" s="616">
        <f>CM45*DQ45</f>
        <v>0</v>
      </c>
      <c r="ED45" s="617"/>
      <c r="EE45" s="617"/>
      <c r="EF45" s="618"/>
      <c r="EG45" s="616">
        <f>CQ45*DU45</f>
        <v>0</v>
      </c>
      <c r="EH45" s="617"/>
      <c r="EI45" s="617"/>
      <c r="EJ45" s="619"/>
      <c r="EO45" s="785"/>
      <c r="EP45" s="786"/>
      <c r="EQ45" s="792"/>
      <c r="ER45" s="793"/>
      <c r="ET45" s="746" t="s">
        <v>147</v>
      </c>
      <c r="EU45" s="747"/>
      <c r="EV45" s="747"/>
      <c r="EW45" s="747"/>
      <c r="EX45" s="747"/>
      <c r="EY45" s="747"/>
      <c r="EZ45" s="747"/>
      <c r="FA45" s="748"/>
      <c r="FB45" s="768"/>
      <c r="FC45" s="769"/>
      <c r="FD45" s="770"/>
      <c r="FE45" s="770"/>
      <c r="FF45" s="769"/>
      <c r="FG45" s="769"/>
      <c r="FH45" s="770"/>
      <c r="FI45" s="771"/>
      <c r="FJ45" s="769"/>
      <c r="FK45" s="769"/>
      <c r="FL45" s="770"/>
      <c r="FM45" s="771"/>
      <c r="FN45" s="772" t="s">
        <v>58</v>
      </c>
      <c r="FO45" s="773"/>
      <c r="FP45" s="774"/>
      <c r="FQ45" s="426"/>
      <c r="FR45" s="427"/>
      <c r="FS45" s="428"/>
      <c r="FT45" s="484">
        <f t="shared" si="235"/>
        <v>0</v>
      </c>
      <c r="FU45" s="434"/>
      <c r="FV45" s="435"/>
      <c r="FW45" s="435"/>
      <c r="FX45" s="434">
        <f t="shared" si="246"/>
        <v>0</v>
      </c>
      <c r="FY45" s="434"/>
      <c r="FZ45" s="435"/>
      <c r="GA45" s="589"/>
      <c r="GB45" s="434">
        <f t="shared" si="247"/>
        <v>0</v>
      </c>
      <c r="GC45" s="434"/>
      <c r="GD45" s="435"/>
      <c r="GE45" s="589"/>
      <c r="GF45" s="869"/>
      <c r="GG45" s="870"/>
      <c r="GH45" s="870"/>
      <c r="GI45" s="870"/>
      <c r="GJ45" s="870"/>
      <c r="GK45" s="870"/>
      <c r="GL45" s="870"/>
      <c r="GM45" s="870"/>
      <c r="GN45" s="870"/>
      <c r="GO45" s="870"/>
      <c r="GP45" s="870"/>
      <c r="GQ45" s="871"/>
      <c r="GR45" s="484">
        <f>FB45*GF45</f>
        <v>0</v>
      </c>
      <c r="GS45" s="434"/>
      <c r="GT45" s="435"/>
      <c r="GU45" s="435"/>
      <c r="GV45" s="616">
        <f>FF45*GJ45</f>
        <v>0</v>
      </c>
      <c r="GW45" s="617"/>
      <c r="GX45" s="617"/>
      <c r="GY45" s="618"/>
      <c r="GZ45" s="616">
        <f>FJ45*GN45</f>
        <v>0</v>
      </c>
      <c r="HA45" s="617"/>
      <c r="HB45" s="617"/>
      <c r="HC45" s="619"/>
      <c r="HH45" s="785"/>
      <c r="HI45" s="786"/>
      <c r="HJ45" s="792"/>
      <c r="HK45" s="793"/>
      <c r="HM45" s="746" t="s">
        <v>147</v>
      </c>
      <c r="HN45" s="747"/>
      <c r="HO45" s="747"/>
      <c r="HP45" s="747"/>
      <c r="HQ45" s="747"/>
      <c r="HR45" s="747"/>
      <c r="HS45" s="747"/>
      <c r="HT45" s="748"/>
      <c r="HU45" s="768"/>
      <c r="HV45" s="769"/>
      <c r="HW45" s="770"/>
      <c r="HX45" s="770"/>
      <c r="HY45" s="769"/>
      <c r="HZ45" s="769"/>
      <c r="IA45" s="770"/>
      <c r="IB45" s="771"/>
      <c r="IC45" s="769"/>
      <c r="ID45" s="769"/>
      <c r="IE45" s="770"/>
      <c r="IF45" s="771"/>
      <c r="IG45" s="772" t="s">
        <v>58</v>
      </c>
      <c r="IH45" s="773"/>
      <c r="II45" s="774"/>
      <c r="IJ45" s="426"/>
      <c r="IK45" s="427"/>
      <c r="IL45" s="428"/>
      <c r="IM45" s="484">
        <f t="shared" si="236"/>
        <v>0</v>
      </c>
      <c r="IN45" s="434"/>
      <c r="IO45" s="435"/>
      <c r="IP45" s="435"/>
      <c r="IQ45" s="434">
        <f t="shared" si="248"/>
        <v>0</v>
      </c>
      <c r="IR45" s="434"/>
      <c r="IS45" s="435"/>
      <c r="IT45" s="589"/>
      <c r="IU45" s="434">
        <f t="shared" si="249"/>
        <v>0</v>
      </c>
      <c r="IV45" s="434"/>
      <c r="IW45" s="435"/>
      <c r="IX45" s="589"/>
      <c r="IY45" s="869"/>
      <c r="IZ45" s="870"/>
      <c r="JA45" s="870"/>
      <c r="JB45" s="870"/>
      <c r="JC45" s="870"/>
      <c r="JD45" s="870"/>
      <c r="JE45" s="870"/>
      <c r="JF45" s="870"/>
      <c r="JG45" s="870"/>
      <c r="JH45" s="870"/>
      <c r="JI45" s="870"/>
      <c r="JJ45" s="871"/>
      <c r="JK45" s="484">
        <f>HU45*IY45</f>
        <v>0</v>
      </c>
      <c r="JL45" s="434"/>
      <c r="JM45" s="435"/>
      <c r="JN45" s="435"/>
      <c r="JO45" s="616">
        <f>HY45*JC45</f>
        <v>0</v>
      </c>
      <c r="JP45" s="617"/>
      <c r="JQ45" s="617"/>
      <c r="JR45" s="618"/>
      <c r="JS45" s="616">
        <f>IC45*JG45</f>
        <v>0</v>
      </c>
      <c r="JT45" s="617"/>
      <c r="JU45" s="617"/>
      <c r="JV45" s="619"/>
      <c r="KA45" s="785"/>
      <c r="KB45" s="786"/>
      <c r="KC45" s="792"/>
      <c r="KD45" s="793"/>
      <c r="KF45" s="746" t="s">
        <v>147</v>
      </c>
      <c r="KG45" s="747"/>
      <c r="KH45" s="747"/>
      <c r="KI45" s="747"/>
      <c r="KJ45" s="747"/>
      <c r="KK45" s="747"/>
      <c r="KL45" s="747"/>
      <c r="KM45" s="748"/>
      <c r="KN45" s="768"/>
      <c r="KO45" s="769"/>
      <c r="KP45" s="770"/>
      <c r="KQ45" s="770"/>
      <c r="KR45" s="769"/>
      <c r="KS45" s="769"/>
      <c r="KT45" s="770"/>
      <c r="KU45" s="771"/>
      <c r="KV45" s="769"/>
      <c r="KW45" s="769"/>
      <c r="KX45" s="770"/>
      <c r="KY45" s="771"/>
      <c r="KZ45" s="772" t="s">
        <v>58</v>
      </c>
      <c r="LA45" s="773"/>
      <c r="LB45" s="774"/>
      <c r="LC45" s="426"/>
      <c r="LD45" s="427"/>
      <c r="LE45" s="428"/>
      <c r="LF45" s="484">
        <f t="shared" si="237"/>
        <v>0</v>
      </c>
      <c r="LG45" s="434"/>
      <c r="LH45" s="435"/>
      <c r="LI45" s="435"/>
      <c r="LJ45" s="434">
        <f t="shared" si="250"/>
        <v>0</v>
      </c>
      <c r="LK45" s="434"/>
      <c r="LL45" s="435"/>
      <c r="LM45" s="589"/>
      <c r="LN45" s="434">
        <f t="shared" si="251"/>
        <v>0</v>
      </c>
      <c r="LO45" s="434"/>
      <c r="LP45" s="435"/>
      <c r="LQ45" s="589"/>
      <c r="LR45" s="752"/>
      <c r="LS45" s="753"/>
      <c r="LT45" s="753"/>
      <c r="LU45" s="753"/>
      <c r="LV45" s="753"/>
      <c r="LW45" s="753"/>
      <c r="LX45" s="753"/>
      <c r="LY45" s="753"/>
      <c r="LZ45" s="753"/>
      <c r="MA45" s="753"/>
      <c r="MB45" s="753"/>
      <c r="MC45" s="775"/>
      <c r="MD45" s="484">
        <f>KN45*LR45</f>
        <v>0</v>
      </c>
      <c r="ME45" s="434"/>
      <c r="MF45" s="435"/>
      <c r="MG45" s="435"/>
      <c r="MH45" s="616">
        <f>KR45*LV45</f>
        <v>0</v>
      </c>
      <c r="MI45" s="617"/>
      <c r="MJ45" s="617"/>
      <c r="MK45" s="618"/>
      <c r="ML45" s="616">
        <f>KV45*LZ45</f>
        <v>0</v>
      </c>
      <c r="MM45" s="617"/>
      <c r="MN45" s="617"/>
      <c r="MO45" s="619"/>
      <c r="NS45" s="882">
        <f t="shared" si="238"/>
        <v>0</v>
      </c>
      <c r="NT45" s="883"/>
      <c r="NU45" s="884"/>
      <c r="NV45" s="884"/>
      <c r="NW45" s="883">
        <f t="shared" si="239"/>
        <v>0</v>
      </c>
      <c r="NX45" s="883"/>
      <c r="NY45" s="884"/>
      <c r="NZ45" s="885"/>
      <c r="OA45" s="883">
        <f t="shared" si="240"/>
        <v>0</v>
      </c>
      <c r="OB45" s="883"/>
      <c r="OC45" s="884"/>
      <c r="OD45" s="885"/>
      <c r="OE45" s="772" t="s">
        <v>58</v>
      </c>
      <c r="OF45" s="773"/>
      <c r="OG45" s="774"/>
      <c r="OH45" s="426"/>
      <c r="OI45" s="427"/>
      <c r="OJ45" s="428"/>
      <c r="OK45" s="484">
        <f t="shared" si="252"/>
        <v>0</v>
      </c>
      <c r="OL45" s="434"/>
      <c r="OM45" s="435"/>
      <c r="ON45" s="435"/>
      <c r="OO45" s="434">
        <f t="shared" si="241"/>
        <v>0</v>
      </c>
      <c r="OP45" s="434"/>
      <c r="OQ45" s="435"/>
      <c r="OR45" s="589"/>
      <c r="OS45" s="434">
        <f t="shared" si="242"/>
        <v>0</v>
      </c>
      <c r="OT45" s="434"/>
      <c r="OU45" s="435"/>
      <c r="OV45" s="589"/>
      <c r="OW45" s="484">
        <f t="shared" si="253"/>
        <v>0</v>
      </c>
      <c r="OX45" s="434"/>
      <c r="OY45" s="435"/>
      <c r="OZ45" s="435"/>
      <c r="PA45" s="616">
        <f t="shared" si="254"/>
        <v>0</v>
      </c>
      <c r="PB45" s="617"/>
      <c r="PC45" s="617"/>
      <c r="PD45" s="618"/>
      <c r="PE45" s="616">
        <f t="shared" si="243"/>
        <v>0</v>
      </c>
      <c r="PF45" s="617"/>
      <c r="PG45" s="617"/>
      <c r="PH45" s="619"/>
    </row>
    <row r="46" spans="3:424" s="100" customFormat="1" ht="19.5" customHeight="1" x14ac:dyDescent="0.15">
      <c r="C46" s="785"/>
      <c r="D46" s="786"/>
      <c r="E46" s="759" t="s">
        <v>152</v>
      </c>
      <c r="F46" s="760"/>
      <c r="G46" s="746" t="s">
        <v>153</v>
      </c>
      <c r="H46" s="747"/>
      <c r="I46" s="747"/>
      <c r="J46" s="747"/>
      <c r="K46" s="747"/>
      <c r="L46" s="747"/>
      <c r="M46" s="747"/>
      <c r="N46" s="747"/>
      <c r="O46" s="748"/>
      <c r="P46" s="768"/>
      <c r="Q46" s="769"/>
      <c r="R46" s="770"/>
      <c r="S46" s="770"/>
      <c r="T46" s="769"/>
      <c r="U46" s="769"/>
      <c r="V46" s="770"/>
      <c r="W46" s="771"/>
      <c r="X46" s="769"/>
      <c r="Y46" s="769"/>
      <c r="Z46" s="770"/>
      <c r="AA46" s="771"/>
      <c r="AB46" s="772" t="s">
        <v>58</v>
      </c>
      <c r="AC46" s="773"/>
      <c r="AD46" s="774"/>
      <c r="AE46" s="426">
        <f>各種係数!O46</f>
        <v>0</v>
      </c>
      <c r="AF46" s="427"/>
      <c r="AG46" s="428"/>
      <c r="AH46" s="484">
        <f t="shared" si="231"/>
        <v>0</v>
      </c>
      <c r="AI46" s="434"/>
      <c r="AJ46" s="435"/>
      <c r="AK46" s="435"/>
      <c r="AL46" s="434">
        <f t="shared" si="232"/>
        <v>0</v>
      </c>
      <c r="AM46" s="434"/>
      <c r="AN46" s="435"/>
      <c r="AO46" s="589"/>
      <c r="AP46" s="434">
        <f t="shared" si="233"/>
        <v>0</v>
      </c>
      <c r="AQ46" s="434"/>
      <c r="AR46" s="435"/>
      <c r="AS46" s="589"/>
      <c r="AT46" s="752"/>
      <c r="AU46" s="753"/>
      <c r="AV46" s="753"/>
      <c r="AW46" s="753"/>
      <c r="AX46" s="753"/>
      <c r="AY46" s="753"/>
      <c r="AZ46" s="753"/>
      <c r="BA46" s="753"/>
      <c r="BB46" s="753"/>
      <c r="BC46" s="753"/>
      <c r="BD46" s="753"/>
      <c r="BE46" s="775"/>
      <c r="BF46" s="879"/>
      <c r="BG46" s="780"/>
      <c r="BH46" s="780"/>
      <c r="BI46" s="781"/>
      <c r="BJ46" s="779"/>
      <c r="BK46" s="780"/>
      <c r="BL46" s="780"/>
      <c r="BM46" s="781"/>
      <c r="BN46" s="779"/>
      <c r="BO46" s="780"/>
      <c r="BP46" s="780"/>
      <c r="BQ46" s="782"/>
      <c r="BV46" s="785"/>
      <c r="BW46" s="786"/>
      <c r="BX46" s="759" t="s">
        <v>152</v>
      </c>
      <c r="BY46" s="760"/>
      <c r="BZ46" s="746" t="s">
        <v>153</v>
      </c>
      <c r="CA46" s="747"/>
      <c r="CB46" s="747"/>
      <c r="CC46" s="747"/>
      <c r="CD46" s="747"/>
      <c r="CE46" s="747"/>
      <c r="CF46" s="747"/>
      <c r="CG46" s="747"/>
      <c r="CH46" s="748"/>
      <c r="CI46" s="768"/>
      <c r="CJ46" s="769"/>
      <c r="CK46" s="770"/>
      <c r="CL46" s="770"/>
      <c r="CM46" s="769"/>
      <c r="CN46" s="769"/>
      <c r="CO46" s="770"/>
      <c r="CP46" s="771"/>
      <c r="CQ46" s="769"/>
      <c r="CR46" s="769"/>
      <c r="CS46" s="770"/>
      <c r="CT46" s="771"/>
      <c r="CU46" s="772" t="s">
        <v>58</v>
      </c>
      <c r="CV46" s="773"/>
      <c r="CW46" s="774"/>
      <c r="CX46" s="426">
        <f>$AE46</f>
        <v>0</v>
      </c>
      <c r="CY46" s="427"/>
      <c r="CZ46" s="428"/>
      <c r="DA46" s="484">
        <f t="shared" si="234"/>
        <v>0</v>
      </c>
      <c r="DB46" s="434"/>
      <c r="DC46" s="435"/>
      <c r="DD46" s="435"/>
      <c r="DE46" s="434">
        <f t="shared" si="244"/>
        <v>0</v>
      </c>
      <c r="DF46" s="434"/>
      <c r="DG46" s="435"/>
      <c r="DH46" s="589"/>
      <c r="DI46" s="434">
        <f t="shared" si="245"/>
        <v>0</v>
      </c>
      <c r="DJ46" s="434"/>
      <c r="DK46" s="435"/>
      <c r="DL46" s="589"/>
      <c r="DM46" s="752"/>
      <c r="DN46" s="753"/>
      <c r="DO46" s="753"/>
      <c r="DP46" s="753"/>
      <c r="DQ46" s="753"/>
      <c r="DR46" s="753"/>
      <c r="DS46" s="753"/>
      <c r="DT46" s="753"/>
      <c r="DU46" s="753"/>
      <c r="DV46" s="753"/>
      <c r="DW46" s="753"/>
      <c r="DX46" s="775"/>
      <c r="DY46" s="776"/>
      <c r="DZ46" s="777"/>
      <c r="EA46" s="778"/>
      <c r="EB46" s="778"/>
      <c r="EC46" s="779"/>
      <c r="ED46" s="780"/>
      <c r="EE46" s="780"/>
      <c r="EF46" s="781"/>
      <c r="EG46" s="779"/>
      <c r="EH46" s="780"/>
      <c r="EI46" s="780"/>
      <c r="EJ46" s="782"/>
      <c r="EO46" s="785"/>
      <c r="EP46" s="786"/>
      <c r="EQ46" s="759" t="s">
        <v>152</v>
      </c>
      <c r="ER46" s="760"/>
      <c r="ES46" s="746" t="s">
        <v>153</v>
      </c>
      <c r="ET46" s="747"/>
      <c r="EU46" s="747"/>
      <c r="EV46" s="747"/>
      <c r="EW46" s="747"/>
      <c r="EX46" s="747"/>
      <c r="EY46" s="747"/>
      <c r="EZ46" s="747"/>
      <c r="FA46" s="748"/>
      <c r="FB46" s="768"/>
      <c r="FC46" s="769"/>
      <c r="FD46" s="770"/>
      <c r="FE46" s="770"/>
      <c r="FF46" s="769"/>
      <c r="FG46" s="769"/>
      <c r="FH46" s="770"/>
      <c r="FI46" s="771"/>
      <c r="FJ46" s="769"/>
      <c r="FK46" s="769"/>
      <c r="FL46" s="770"/>
      <c r="FM46" s="771"/>
      <c r="FN46" s="772" t="s">
        <v>58</v>
      </c>
      <c r="FO46" s="773"/>
      <c r="FP46" s="774"/>
      <c r="FQ46" s="426">
        <f>$AE46</f>
        <v>0</v>
      </c>
      <c r="FR46" s="427"/>
      <c r="FS46" s="428"/>
      <c r="FT46" s="484">
        <f t="shared" si="235"/>
        <v>0</v>
      </c>
      <c r="FU46" s="434"/>
      <c r="FV46" s="435"/>
      <c r="FW46" s="435"/>
      <c r="FX46" s="434">
        <f t="shared" si="246"/>
        <v>0</v>
      </c>
      <c r="FY46" s="434"/>
      <c r="FZ46" s="435"/>
      <c r="GA46" s="589"/>
      <c r="GB46" s="434">
        <f t="shared" si="247"/>
        <v>0</v>
      </c>
      <c r="GC46" s="434"/>
      <c r="GD46" s="435"/>
      <c r="GE46" s="589"/>
      <c r="GF46" s="869"/>
      <c r="GG46" s="870"/>
      <c r="GH46" s="870"/>
      <c r="GI46" s="870"/>
      <c r="GJ46" s="870"/>
      <c r="GK46" s="870"/>
      <c r="GL46" s="870"/>
      <c r="GM46" s="870"/>
      <c r="GN46" s="870"/>
      <c r="GO46" s="870"/>
      <c r="GP46" s="870"/>
      <c r="GQ46" s="871"/>
      <c r="GR46" s="776"/>
      <c r="GS46" s="777"/>
      <c r="GT46" s="778"/>
      <c r="GU46" s="778"/>
      <c r="GV46" s="779"/>
      <c r="GW46" s="780"/>
      <c r="GX46" s="780"/>
      <c r="GY46" s="781"/>
      <c r="GZ46" s="779"/>
      <c r="HA46" s="780"/>
      <c r="HB46" s="780"/>
      <c r="HC46" s="782"/>
      <c r="HH46" s="785"/>
      <c r="HI46" s="786"/>
      <c r="HJ46" s="759" t="s">
        <v>152</v>
      </c>
      <c r="HK46" s="760"/>
      <c r="HL46" s="746" t="s">
        <v>153</v>
      </c>
      <c r="HM46" s="747"/>
      <c r="HN46" s="747"/>
      <c r="HO46" s="747"/>
      <c r="HP46" s="747"/>
      <c r="HQ46" s="747"/>
      <c r="HR46" s="747"/>
      <c r="HS46" s="747"/>
      <c r="HT46" s="748"/>
      <c r="HU46" s="768"/>
      <c r="HV46" s="769"/>
      <c r="HW46" s="770"/>
      <c r="HX46" s="770"/>
      <c r="HY46" s="769"/>
      <c r="HZ46" s="769"/>
      <c r="IA46" s="770"/>
      <c r="IB46" s="771"/>
      <c r="IC46" s="769"/>
      <c r="ID46" s="769"/>
      <c r="IE46" s="770"/>
      <c r="IF46" s="771"/>
      <c r="IG46" s="772" t="s">
        <v>58</v>
      </c>
      <c r="IH46" s="773"/>
      <c r="II46" s="774"/>
      <c r="IJ46" s="426">
        <f>$AE46</f>
        <v>0</v>
      </c>
      <c r="IK46" s="427"/>
      <c r="IL46" s="428"/>
      <c r="IM46" s="484">
        <f t="shared" si="236"/>
        <v>0</v>
      </c>
      <c r="IN46" s="434"/>
      <c r="IO46" s="435"/>
      <c r="IP46" s="435"/>
      <c r="IQ46" s="434">
        <f t="shared" si="248"/>
        <v>0</v>
      </c>
      <c r="IR46" s="434"/>
      <c r="IS46" s="435"/>
      <c r="IT46" s="589"/>
      <c r="IU46" s="434">
        <f t="shared" si="249"/>
        <v>0</v>
      </c>
      <c r="IV46" s="434"/>
      <c r="IW46" s="435"/>
      <c r="IX46" s="589"/>
      <c r="IY46" s="869"/>
      <c r="IZ46" s="870"/>
      <c r="JA46" s="870"/>
      <c r="JB46" s="870"/>
      <c r="JC46" s="870"/>
      <c r="JD46" s="870"/>
      <c r="JE46" s="870"/>
      <c r="JF46" s="870"/>
      <c r="JG46" s="870"/>
      <c r="JH46" s="870"/>
      <c r="JI46" s="870"/>
      <c r="JJ46" s="871"/>
      <c r="JK46" s="776"/>
      <c r="JL46" s="777"/>
      <c r="JM46" s="778"/>
      <c r="JN46" s="778"/>
      <c r="JO46" s="779"/>
      <c r="JP46" s="780"/>
      <c r="JQ46" s="780"/>
      <c r="JR46" s="781"/>
      <c r="JS46" s="779"/>
      <c r="JT46" s="780"/>
      <c r="JU46" s="780"/>
      <c r="JV46" s="782"/>
      <c r="KA46" s="785"/>
      <c r="KB46" s="786"/>
      <c r="KC46" s="759" t="s">
        <v>152</v>
      </c>
      <c r="KD46" s="760"/>
      <c r="KE46" s="746" t="s">
        <v>153</v>
      </c>
      <c r="KF46" s="747"/>
      <c r="KG46" s="747"/>
      <c r="KH46" s="747"/>
      <c r="KI46" s="747"/>
      <c r="KJ46" s="747"/>
      <c r="KK46" s="747"/>
      <c r="KL46" s="747"/>
      <c r="KM46" s="748"/>
      <c r="KN46" s="768"/>
      <c r="KO46" s="769"/>
      <c r="KP46" s="770"/>
      <c r="KQ46" s="770"/>
      <c r="KR46" s="769"/>
      <c r="KS46" s="769"/>
      <c r="KT46" s="770"/>
      <c r="KU46" s="771"/>
      <c r="KV46" s="769"/>
      <c r="KW46" s="769"/>
      <c r="KX46" s="770"/>
      <c r="KY46" s="771"/>
      <c r="KZ46" s="772" t="s">
        <v>58</v>
      </c>
      <c r="LA46" s="773"/>
      <c r="LB46" s="774"/>
      <c r="LC46" s="426">
        <f>$AE46</f>
        <v>0</v>
      </c>
      <c r="LD46" s="427"/>
      <c r="LE46" s="428"/>
      <c r="LF46" s="484">
        <f t="shared" si="237"/>
        <v>0</v>
      </c>
      <c r="LG46" s="434"/>
      <c r="LH46" s="435"/>
      <c r="LI46" s="435"/>
      <c r="LJ46" s="434">
        <f t="shared" si="250"/>
        <v>0</v>
      </c>
      <c r="LK46" s="434"/>
      <c r="LL46" s="435"/>
      <c r="LM46" s="589"/>
      <c r="LN46" s="434">
        <f t="shared" si="251"/>
        <v>0</v>
      </c>
      <c r="LO46" s="434"/>
      <c r="LP46" s="435"/>
      <c r="LQ46" s="589"/>
      <c r="LR46" s="752"/>
      <c r="LS46" s="753"/>
      <c r="LT46" s="753"/>
      <c r="LU46" s="753"/>
      <c r="LV46" s="753"/>
      <c r="LW46" s="753"/>
      <c r="LX46" s="753"/>
      <c r="LY46" s="753"/>
      <c r="LZ46" s="753"/>
      <c r="MA46" s="753"/>
      <c r="MB46" s="753"/>
      <c r="MC46" s="775"/>
      <c r="MD46" s="776"/>
      <c r="ME46" s="777"/>
      <c r="MF46" s="778"/>
      <c r="MG46" s="778"/>
      <c r="MH46" s="779"/>
      <c r="MI46" s="780"/>
      <c r="MJ46" s="780"/>
      <c r="MK46" s="781"/>
      <c r="ML46" s="779"/>
      <c r="MM46" s="780"/>
      <c r="MN46" s="780"/>
      <c r="MO46" s="782"/>
      <c r="NS46" s="882">
        <f t="shared" si="238"/>
        <v>0</v>
      </c>
      <c r="NT46" s="883"/>
      <c r="NU46" s="884"/>
      <c r="NV46" s="884"/>
      <c r="NW46" s="883">
        <f t="shared" si="239"/>
        <v>0</v>
      </c>
      <c r="NX46" s="883"/>
      <c r="NY46" s="884"/>
      <c r="NZ46" s="885"/>
      <c r="OA46" s="883">
        <f t="shared" si="240"/>
        <v>0</v>
      </c>
      <c r="OB46" s="883"/>
      <c r="OC46" s="884"/>
      <c r="OD46" s="885"/>
      <c r="OE46" s="772" t="s">
        <v>58</v>
      </c>
      <c r="OF46" s="773"/>
      <c r="OG46" s="774"/>
      <c r="OH46" s="426">
        <f>$AE46</f>
        <v>0</v>
      </c>
      <c r="OI46" s="427"/>
      <c r="OJ46" s="428"/>
      <c r="OK46" s="484">
        <f t="shared" si="252"/>
        <v>0</v>
      </c>
      <c r="OL46" s="434"/>
      <c r="OM46" s="435"/>
      <c r="ON46" s="435"/>
      <c r="OO46" s="434">
        <f t="shared" si="241"/>
        <v>0</v>
      </c>
      <c r="OP46" s="434"/>
      <c r="OQ46" s="435"/>
      <c r="OR46" s="589"/>
      <c r="OS46" s="434">
        <f t="shared" si="242"/>
        <v>0</v>
      </c>
      <c r="OT46" s="434"/>
      <c r="OU46" s="435"/>
      <c r="OV46" s="589"/>
      <c r="OW46" s="776"/>
      <c r="OX46" s="777"/>
      <c r="OY46" s="778"/>
      <c r="OZ46" s="778"/>
      <c r="PA46" s="779"/>
      <c r="PB46" s="780"/>
      <c r="PC46" s="780"/>
      <c r="PD46" s="781"/>
      <c r="PE46" s="779"/>
      <c r="PF46" s="780"/>
      <c r="PG46" s="780"/>
      <c r="PH46" s="782"/>
    </row>
    <row r="47" spans="3:424" s="100" customFormat="1" ht="19.5" customHeight="1" x14ac:dyDescent="0.15">
      <c r="C47" s="785"/>
      <c r="D47" s="786"/>
      <c r="E47" s="761"/>
      <c r="F47" s="762"/>
      <c r="G47" s="765" t="s">
        <v>154</v>
      </c>
      <c r="H47" s="766"/>
      <c r="I47" s="766"/>
      <c r="J47" s="766"/>
      <c r="K47" s="766"/>
      <c r="L47" s="766"/>
      <c r="M47" s="766"/>
      <c r="N47" s="766"/>
      <c r="O47" s="767"/>
      <c r="P47" s="768"/>
      <c r="Q47" s="769"/>
      <c r="R47" s="770"/>
      <c r="S47" s="770"/>
      <c r="T47" s="769"/>
      <c r="U47" s="769"/>
      <c r="V47" s="770"/>
      <c r="W47" s="771"/>
      <c r="X47" s="769"/>
      <c r="Y47" s="769"/>
      <c r="Z47" s="770"/>
      <c r="AA47" s="771"/>
      <c r="AB47" s="772" t="s">
        <v>58</v>
      </c>
      <c r="AC47" s="773"/>
      <c r="AD47" s="774"/>
      <c r="AE47" s="426"/>
      <c r="AF47" s="427"/>
      <c r="AG47" s="428"/>
      <c r="AH47" s="484">
        <f t="shared" si="231"/>
        <v>0</v>
      </c>
      <c r="AI47" s="434"/>
      <c r="AJ47" s="435"/>
      <c r="AK47" s="435"/>
      <c r="AL47" s="434">
        <f t="shared" si="232"/>
        <v>0</v>
      </c>
      <c r="AM47" s="434"/>
      <c r="AN47" s="435"/>
      <c r="AO47" s="589"/>
      <c r="AP47" s="434">
        <f t="shared" si="233"/>
        <v>0</v>
      </c>
      <c r="AQ47" s="434"/>
      <c r="AR47" s="435"/>
      <c r="AS47" s="589"/>
      <c r="AT47" s="752"/>
      <c r="AU47" s="753"/>
      <c r="AV47" s="753"/>
      <c r="AW47" s="753"/>
      <c r="AX47" s="753"/>
      <c r="AY47" s="753"/>
      <c r="AZ47" s="753"/>
      <c r="BA47" s="753"/>
      <c r="BB47" s="753"/>
      <c r="BC47" s="753"/>
      <c r="BD47" s="753"/>
      <c r="BE47" s="775"/>
      <c r="BF47" s="878"/>
      <c r="BG47" s="617"/>
      <c r="BH47" s="617"/>
      <c r="BI47" s="618"/>
      <c r="BJ47" s="616"/>
      <c r="BK47" s="617"/>
      <c r="BL47" s="617"/>
      <c r="BM47" s="618"/>
      <c r="BN47" s="616"/>
      <c r="BO47" s="617"/>
      <c r="BP47" s="617"/>
      <c r="BQ47" s="619"/>
      <c r="BV47" s="785"/>
      <c r="BW47" s="786"/>
      <c r="BX47" s="761"/>
      <c r="BY47" s="762"/>
      <c r="BZ47" s="765" t="s">
        <v>154</v>
      </c>
      <c r="CA47" s="766"/>
      <c r="CB47" s="766"/>
      <c r="CC47" s="766"/>
      <c r="CD47" s="766"/>
      <c r="CE47" s="766"/>
      <c r="CF47" s="766"/>
      <c r="CG47" s="766"/>
      <c r="CH47" s="767"/>
      <c r="CI47" s="768"/>
      <c r="CJ47" s="769"/>
      <c r="CK47" s="770"/>
      <c r="CL47" s="770"/>
      <c r="CM47" s="769"/>
      <c r="CN47" s="769"/>
      <c r="CO47" s="770"/>
      <c r="CP47" s="771"/>
      <c r="CQ47" s="769"/>
      <c r="CR47" s="769"/>
      <c r="CS47" s="770"/>
      <c r="CT47" s="771"/>
      <c r="CU47" s="772" t="s">
        <v>58</v>
      </c>
      <c r="CV47" s="773"/>
      <c r="CW47" s="774"/>
      <c r="CX47" s="426"/>
      <c r="CY47" s="427"/>
      <c r="CZ47" s="428"/>
      <c r="DA47" s="484">
        <f t="shared" si="234"/>
        <v>0</v>
      </c>
      <c r="DB47" s="434"/>
      <c r="DC47" s="435"/>
      <c r="DD47" s="435"/>
      <c r="DE47" s="434">
        <f t="shared" si="244"/>
        <v>0</v>
      </c>
      <c r="DF47" s="434"/>
      <c r="DG47" s="435"/>
      <c r="DH47" s="589"/>
      <c r="DI47" s="434">
        <f t="shared" si="245"/>
        <v>0</v>
      </c>
      <c r="DJ47" s="434"/>
      <c r="DK47" s="435"/>
      <c r="DL47" s="589"/>
      <c r="DM47" s="752"/>
      <c r="DN47" s="753"/>
      <c r="DO47" s="753"/>
      <c r="DP47" s="753"/>
      <c r="DQ47" s="753"/>
      <c r="DR47" s="753"/>
      <c r="DS47" s="753"/>
      <c r="DT47" s="753"/>
      <c r="DU47" s="753"/>
      <c r="DV47" s="753"/>
      <c r="DW47" s="753"/>
      <c r="DX47" s="775"/>
      <c r="DY47" s="484"/>
      <c r="DZ47" s="434"/>
      <c r="EA47" s="435"/>
      <c r="EB47" s="435"/>
      <c r="EC47" s="616"/>
      <c r="ED47" s="617"/>
      <c r="EE47" s="617"/>
      <c r="EF47" s="618"/>
      <c r="EG47" s="616"/>
      <c r="EH47" s="617"/>
      <c r="EI47" s="617"/>
      <c r="EJ47" s="619"/>
      <c r="EO47" s="785"/>
      <c r="EP47" s="786"/>
      <c r="EQ47" s="761"/>
      <c r="ER47" s="762"/>
      <c r="ES47" s="765" t="s">
        <v>154</v>
      </c>
      <c r="ET47" s="766"/>
      <c r="EU47" s="766"/>
      <c r="EV47" s="766"/>
      <c r="EW47" s="766"/>
      <c r="EX47" s="766"/>
      <c r="EY47" s="766"/>
      <c r="EZ47" s="766"/>
      <c r="FA47" s="767"/>
      <c r="FB47" s="768"/>
      <c r="FC47" s="769"/>
      <c r="FD47" s="770"/>
      <c r="FE47" s="770"/>
      <c r="FF47" s="769"/>
      <c r="FG47" s="769"/>
      <c r="FH47" s="770"/>
      <c r="FI47" s="771"/>
      <c r="FJ47" s="769"/>
      <c r="FK47" s="769"/>
      <c r="FL47" s="770"/>
      <c r="FM47" s="771"/>
      <c r="FN47" s="772" t="s">
        <v>58</v>
      </c>
      <c r="FO47" s="773"/>
      <c r="FP47" s="774"/>
      <c r="FQ47" s="426"/>
      <c r="FR47" s="427"/>
      <c r="FS47" s="428"/>
      <c r="FT47" s="484">
        <f t="shared" si="235"/>
        <v>0</v>
      </c>
      <c r="FU47" s="434"/>
      <c r="FV47" s="435"/>
      <c r="FW47" s="435"/>
      <c r="FX47" s="434">
        <f t="shared" si="246"/>
        <v>0</v>
      </c>
      <c r="FY47" s="434"/>
      <c r="FZ47" s="435"/>
      <c r="GA47" s="589"/>
      <c r="GB47" s="434">
        <f t="shared" si="247"/>
        <v>0</v>
      </c>
      <c r="GC47" s="434"/>
      <c r="GD47" s="435"/>
      <c r="GE47" s="589"/>
      <c r="GF47" s="869"/>
      <c r="GG47" s="870"/>
      <c r="GH47" s="870"/>
      <c r="GI47" s="870"/>
      <c r="GJ47" s="870"/>
      <c r="GK47" s="870"/>
      <c r="GL47" s="870"/>
      <c r="GM47" s="870"/>
      <c r="GN47" s="870"/>
      <c r="GO47" s="870"/>
      <c r="GP47" s="870"/>
      <c r="GQ47" s="871"/>
      <c r="GR47" s="484"/>
      <c r="GS47" s="434"/>
      <c r="GT47" s="435"/>
      <c r="GU47" s="435"/>
      <c r="GV47" s="616"/>
      <c r="GW47" s="617"/>
      <c r="GX47" s="617"/>
      <c r="GY47" s="618"/>
      <c r="GZ47" s="616"/>
      <c r="HA47" s="617"/>
      <c r="HB47" s="617"/>
      <c r="HC47" s="619"/>
      <c r="HH47" s="785"/>
      <c r="HI47" s="786"/>
      <c r="HJ47" s="761"/>
      <c r="HK47" s="762"/>
      <c r="HL47" s="765" t="s">
        <v>154</v>
      </c>
      <c r="HM47" s="766"/>
      <c r="HN47" s="766"/>
      <c r="HO47" s="766"/>
      <c r="HP47" s="766"/>
      <c r="HQ47" s="766"/>
      <c r="HR47" s="766"/>
      <c r="HS47" s="766"/>
      <c r="HT47" s="767"/>
      <c r="HU47" s="768"/>
      <c r="HV47" s="769"/>
      <c r="HW47" s="770"/>
      <c r="HX47" s="770"/>
      <c r="HY47" s="769"/>
      <c r="HZ47" s="769"/>
      <c r="IA47" s="770"/>
      <c r="IB47" s="771"/>
      <c r="IC47" s="769"/>
      <c r="ID47" s="769"/>
      <c r="IE47" s="770"/>
      <c r="IF47" s="771"/>
      <c r="IG47" s="772" t="s">
        <v>58</v>
      </c>
      <c r="IH47" s="773"/>
      <c r="II47" s="774"/>
      <c r="IJ47" s="426"/>
      <c r="IK47" s="427"/>
      <c r="IL47" s="428"/>
      <c r="IM47" s="484">
        <f t="shared" si="236"/>
        <v>0</v>
      </c>
      <c r="IN47" s="434"/>
      <c r="IO47" s="435"/>
      <c r="IP47" s="435"/>
      <c r="IQ47" s="434">
        <f t="shared" si="248"/>
        <v>0</v>
      </c>
      <c r="IR47" s="434"/>
      <c r="IS47" s="435"/>
      <c r="IT47" s="589"/>
      <c r="IU47" s="434">
        <f t="shared" si="249"/>
        <v>0</v>
      </c>
      <c r="IV47" s="434"/>
      <c r="IW47" s="435"/>
      <c r="IX47" s="589"/>
      <c r="IY47" s="869"/>
      <c r="IZ47" s="870"/>
      <c r="JA47" s="870"/>
      <c r="JB47" s="870"/>
      <c r="JC47" s="753"/>
      <c r="JD47" s="753"/>
      <c r="JE47" s="753"/>
      <c r="JF47" s="753"/>
      <c r="JG47" s="753"/>
      <c r="JH47" s="753"/>
      <c r="JI47" s="753"/>
      <c r="JJ47" s="775"/>
      <c r="JK47" s="484"/>
      <c r="JL47" s="434"/>
      <c r="JM47" s="435"/>
      <c r="JN47" s="435"/>
      <c r="JO47" s="616"/>
      <c r="JP47" s="617"/>
      <c r="JQ47" s="617"/>
      <c r="JR47" s="618"/>
      <c r="JS47" s="616"/>
      <c r="JT47" s="617"/>
      <c r="JU47" s="617"/>
      <c r="JV47" s="619"/>
      <c r="KA47" s="785"/>
      <c r="KB47" s="786"/>
      <c r="KC47" s="761"/>
      <c r="KD47" s="762"/>
      <c r="KE47" s="765" t="s">
        <v>154</v>
      </c>
      <c r="KF47" s="766"/>
      <c r="KG47" s="766"/>
      <c r="KH47" s="766"/>
      <c r="KI47" s="766"/>
      <c r="KJ47" s="766"/>
      <c r="KK47" s="766"/>
      <c r="KL47" s="766"/>
      <c r="KM47" s="767"/>
      <c r="KN47" s="768"/>
      <c r="KO47" s="769"/>
      <c r="KP47" s="770"/>
      <c r="KQ47" s="770"/>
      <c r="KR47" s="769"/>
      <c r="KS47" s="769"/>
      <c r="KT47" s="770"/>
      <c r="KU47" s="771"/>
      <c r="KV47" s="769"/>
      <c r="KW47" s="769"/>
      <c r="KX47" s="770"/>
      <c r="KY47" s="771"/>
      <c r="KZ47" s="772" t="s">
        <v>58</v>
      </c>
      <c r="LA47" s="773"/>
      <c r="LB47" s="774"/>
      <c r="LC47" s="426"/>
      <c r="LD47" s="427"/>
      <c r="LE47" s="428"/>
      <c r="LF47" s="484">
        <f t="shared" si="237"/>
        <v>0</v>
      </c>
      <c r="LG47" s="434"/>
      <c r="LH47" s="435"/>
      <c r="LI47" s="435"/>
      <c r="LJ47" s="434">
        <f t="shared" si="250"/>
        <v>0</v>
      </c>
      <c r="LK47" s="434"/>
      <c r="LL47" s="435"/>
      <c r="LM47" s="589"/>
      <c r="LN47" s="434">
        <f t="shared" si="251"/>
        <v>0</v>
      </c>
      <c r="LO47" s="434"/>
      <c r="LP47" s="435"/>
      <c r="LQ47" s="589"/>
      <c r="LR47" s="752"/>
      <c r="LS47" s="753"/>
      <c r="LT47" s="753"/>
      <c r="LU47" s="753"/>
      <c r="LV47" s="753"/>
      <c r="LW47" s="753"/>
      <c r="LX47" s="753"/>
      <c r="LY47" s="753"/>
      <c r="LZ47" s="753"/>
      <c r="MA47" s="753"/>
      <c r="MB47" s="753"/>
      <c r="MC47" s="775"/>
      <c r="MD47" s="484"/>
      <c r="ME47" s="434"/>
      <c r="MF47" s="435"/>
      <c r="MG47" s="435"/>
      <c r="MH47" s="616"/>
      <c r="MI47" s="617"/>
      <c r="MJ47" s="617"/>
      <c r="MK47" s="618"/>
      <c r="ML47" s="616"/>
      <c r="MM47" s="617"/>
      <c r="MN47" s="617"/>
      <c r="MO47" s="619"/>
      <c r="NS47" s="882">
        <f t="shared" si="238"/>
        <v>0</v>
      </c>
      <c r="NT47" s="883"/>
      <c r="NU47" s="884"/>
      <c r="NV47" s="884"/>
      <c r="NW47" s="883">
        <f t="shared" si="239"/>
        <v>0</v>
      </c>
      <c r="NX47" s="883"/>
      <c r="NY47" s="884"/>
      <c r="NZ47" s="885"/>
      <c r="OA47" s="883">
        <f t="shared" si="240"/>
        <v>0</v>
      </c>
      <c r="OB47" s="883"/>
      <c r="OC47" s="884"/>
      <c r="OD47" s="885"/>
      <c r="OE47" s="772" t="s">
        <v>58</v>
      </c>
      <c r="OF47" s="773"/>
      <c r="OG47" s="774"/>
      <c r="OH47" s="426"/>
      <c r="OI47" s="427"/>
      <c r="OJ47" s="428"/>
      <c r="OK47" s="484">
        <f t="shared" si="252"/>
        <v>0</v>
      </c>
      <c r="OL47" s="434"/>
      <c r="OM47" s="435"/>
      <c r="ON47" s="435"/>
      <c r="OO47" s="434">
        <f t="shared" si="241"/>
        <v>0</v>
      </c>
      <c r="OP47" s="434"/>
      <c r="OQ47" s="435"/>
      <c r="OR47" s="589"/>
      <c r="OS47" s="434">
        <f t="shared" si="242"/>
        <v>0</v>
      </c>
      <c r="OT47" s="434"/>
      <c r="OU47" s="435"/>
      <c r="OV47" s="589"/>
      <c r="OW47" s="484">
        <f t="shared" ref="OW47:OW48" si="255">MD47+JK47+GR47+DY47+BF47</f>
        <v>0</v>
      </c>
      <c r="OX47" s="434"/>
      <c r="OY47" s="435"/>
      <c r="OZ47" s="435"/>
      <c r="PA47" s="616">
        <f t="shared" ref="PA47:PA48" si="256">MH47+JO47+GV47+EC47+BJ47</f>
        <v>0</v>
      </c>
      <c r="PB47" s="617"/>
      <c r="PC47" s="617"/>
      <c r="PD47" s="618"/>
      <c r="PE47" s="616">
        <f t="shared" ref="PE47:PE48" si="257">ML47+JS47+GZ47+EG47+BN47</f>
        <v>0</v>
      </c>
      <c r="PF47" s="617"/>
      <c r="PG47" s="617"/>
      <c r="PH47" s="619"/>
    </row>
    <row r="48" spans="3:424" s="100" customFormat="1" ht="19.5" customHeight="1" x14ac:dyDescent="0.15">
      <c r="C48" s="785"/>
      <c r="D48" s="786"/>
      <c r="E48" s="763"/>
      <c r="F48" s="764"/>
      <c r="G48" s="765" t="s">
        <v>154</v>
      </c>
      <c r="H48" s="766"/>
      <c r="I48" s="766"/>
      <c r="J48" s="766"/>
      <c r="K48" s="766"/>
      <c r="L48" s="766"/>
      <c r="M48" s="766"/>
      <c r="N48" s="766"/>
      <c r="O48" s="767"/>
      <c r="P48" s="768"/>
      <c r="Q48" s="769"/>
      <c r="R48" s="770"/>
      <c r="S48" s="770"/>
      <c r="T48" s="769"/>
      <c r="U48" s="769"/>
      <c r="V48" s="770"/>
      <c r="W48" s="771"/>
      <c r="X48" s="769"/>
      <c r="Y48" s="769"/>
      <c r="Z48" s="770"/>
      <c r="AA48" s="771"/>
      <c r="AB48" s="772" t="s">
        <v>58</v>
      </c>
      <c r="AC48" s="773"/>
      <c r="AD48" s="774"/>
      <c r="AE48" s="426"/>
      <c r="AF48" s="427"/>
      <c r="AG48" s="428"/>
      <c r="AH48" s="484">
        <f t="shared" si="231"/>
        <v>0</v>
      </c>
      <c r="AI48" s="434"/>
      <c r="AJ48" s="435"/>
      <c r="AK48" s="435"/>
      <c r="AL48" s="434">
        <f t="shared" si="232"/>
        <v>0</v>
      </c>
      <c r="AM48" s="434"/>
      <c r="AN48" s="435"/>
      <c r="AO48" s="589"/>
      <c r="AP48" s="434">
        <f t="shared" si="233"/>
        <v>0</v>
      </c>
      <c r="AQ48" s="434"/>
      <c r="AR48" s="435"/>
      <c r="AS48" s="589"/>
      <c r="AT48" s="752"/>
      <c r="AU48" s="753"/>
      <c r="AV48" s="753"/>
      <c r="AW48" s="753"/>
      <c r="AX48" s="753"/>
      <c r="AY48" s="753"/>
      <c r="AZ48" s="753"/>
      <c r="BA48" s="753"/>
      <c r="BB48" s="753"/>
      <c r="BC48" s="753"/>
      <c r="BD48" s="753"/>
      <c r="BE48" s="775"/>
      <c r="BF48" s="878"/>
      <c r="BG48" s="617"/>
      <c r="BH48" s="617"/>
      <c r="BI48" s="618"/>
      <c r="BJ48" s="616"/>
      <c r="BK48" s="617"/>
      <c r="BL48" s="617"/>
      <c r="BM48" s="618"/>
      <c r="BN48" s="616"/>
      <c r="BO48" s="617"/>
      <c r="BP48" s="617"/>
      <c r="BQ48" s="619"/>
      <c r="BV48" s="785"/>
      <c r="BW48" s="786"/>
      <c r="BX48" s="763"/>
      <c r="BY48" s="764"/>
      <c r="BZ48" s="765" t="s">
        <v>154</v>
      </c>
      <c r="CA48" s="766"/>
      <c r="CB48" s="766"/>
      <c r="CC48" s="766"/>
      <c r="CD48" s="766"/>
      <c r="CE48" s="766"/>
      <c r="CF48" s="766"/>
      <c r="CG48" s="766"/>
      <c r="CH48" s="767"/>
      <c r="CI48" s="768"/>
      <c r="CJ48" s="769"/>
      <c r="CK48" s="770"/>
      <c r="CL48" s="770"/>
      <c r="CM48" s="769"/>
      <c r="CN48" s="769"/>
      <c r="CO48" s="770"/>
      <c r="CP48" s="771"/>
      <c r="CQ48" s="769"/>
      <c r="CR48" s="769"/>
      <c r="CS48" s="770"/>
      <c r="CT48" s="771"/>
      <c r="CU48" s="772" t="s">
        <v>58</v>
      </c>
      <c r="CV48" s="773"/>
      <c r="CW48" s="774"/>
      <c r="CX48" s="426"/>
      <c r="CY48" s="427"/>
      <c r="CZ48" s="428"/>
      <c r="DA48" s="484">
        <f t="shared" si="234"/>
        <v>0</v>
      </c>
      <c r="DB48" s="434"/>
      <c r="DC48" s="435"/>
      <c r="DD48" s="435"/>
      <c r="DE48" s="434">
        <f t="shared" si="244"/>
        <v>0</v>
      </c>
      <c r="DF48" s="434"/>
      <c r="DG48" s="435"/>
      <c r="DH48" s="589"/>
      <c r="DI48" s="434">
        <f t="shared" si="245"/>
        <v>0</v>
      </c>
      <c r="DJ48" s="434"/>
      <c r="DK48" s="435"/>
      <c r="DL48" s="589"/>
      <c r="DM48" s="752"/>
      <c r="DN48" s="753"/>
      <c r="DO48" s="753"/>
      <c r="DP48" s="753"/>
      <c r="DQ48" s="753"/>
      <c r="DR48" s="753"/>
      <c r="DS48" s="753"/>
      <c r="DT48" s="753"/>
      <c r="DU48" s="753"/>
      <c r="DV48" s="753"/>
      <c r="DW48" s="753"/>
      <c r="DX48" s="775"/>
      <c r="DY48" s="484"/>
      <c r="DZ48" s="434"/>
      <c r="EA48" s="435"/>
      <c r="EB48" s="435"/>
      <c r="EC48" s="616"/>
      <c r="ED48" s="617"/>
      <c r="EE48" s="617"/>
      <c r="EF48" s="618"/>
      <c r="EG48" s="616"/>
      <c r="EH48" s="617"/>
      <c r="EI48" s="617"/>
      <c r="EJ48" s="619"/>
      <c r="EO48" s="785"/>
      <c r="EP48" s="786"/>
      <c r="EQ48" s="763"/>
      <c r="ER48" s="764"/>
      <c r="ES48" s="765" t="s">
        <v>154</v>
      </c>
      <c r="ET48" s="766"/>
      <c r="EU48" s="766"/>
      <c r="EV48" s="766"/>
      <c r="EW48" s="766"/>
      <c r="EX48" s="766"/>
      <c r="EY48" s="766"/>
      <c r="EZ48" s="766"/>
      <c r="FA48" s="767"/>
      <c r="FB48" s="768"/>
      <c r="FC48" s="769"/>
      <c r="FD48" s="770"/>
      <c r="FE48" s="770"/>
      <c r="FF48" s="769"/>
      <c r="FG48" s="769"/>
      <c r="FH48" s="770"/>
      <c r="FI48" s="771"/>
      <c r="FJ48" s="769"/>
      <c r="FK48" s="769"/>
      <c r="FL48" s="770"/>
      <c r="FM48" s="771"/>
      <c r="FN48" s="772" t="s">
        <v>58</v>
      </c>
      <c r="FO48" s="773"/>
      <c r="FP48" s="774"/>
      <c r="FQ48" s="426"/>
      <c r="FR48" s="427"/>
      <c r="FS48" s="428"/>
      <c r="FT48" s="484">
        <f t="shared" si="235"/>
        <v>0</v>
      </c>
      <c r="FU48" s="434"/>
      <c r="FV48" s="435"/>
      <c r="FW48" s="435"/>
      <c r="FX48" s="434">
        <f t="shared" si="246"/>
        <v>0</v>
      </c>
      <c r="FY48" s="434"/>
      <c r="FZ48" s="435"/>
      <c r="GA48" s="589"/>
      <c r="GB48" s="434">
        <f t="shared" si="247"/>
        <v>0</v>
      </c>
      <c r="GC48" s="434"/>
      <c r="GD48" s="435"/>
      <c r="GE48" s="589"/>
      <c r="GF48" s="869"/>
      <c r="GG48" s="870"/>
      <c r="GH48" s="870"/>
      <c r="GI48" s="870"/>
      <c r="GJ48" s="870"/>
      <c r="GK48" s="870"/>
      <c r="GL48" s="870"/>
      <c r="GM48" s="870"/>
      <c r="GN48" s="870"/>
      <c r="GO48" s="870"/>
      <c r="GP48" s="870"/>
      <c r="GQ48" s="871"/>
      <c r="GR48" s="484"/>
      <c r="GS48" s="434"/>
      <c r="GT48" s="435"/>
      <c r="GU48" s="435"/>
      <c r="GV48" s="616"/>
      <c r="GW48" s="617"/>
      <c r="GX48" s="617"/>
      <c r="GY48" s="618"/>
      <c r="GZ48" s="616"/>
      <c r="HA48" s="617"/>
      <c r="HB48" s="617"/>
      <c r="HC48" s="619"/>
      <c r="HH48" s="785"/>
      <c r="HI48" s="786"/>
      <c r="HJ48" s="763"/>
      <c r="HK48" s="764"/>
      <c r="HL48" s="765" t="s">
        <v>154</v>
      </c>
      <c r="HM48" s="766"/>
      <c r="HN48" s="766"/>
      <c r="HO48" s="766"/>
      <c r="HP48" s="766"/>
      <c r="HQ48" s="766"/>
      <c r="HR48" s="766"/>
      <c r="HS48" s="766"/>
      <c r="HT48" s="767"/>
      <c r="HU48" s="768"/>
      <c r="HV48" s="769"/>
      <c r="HW48" s="770"/>
      <c r="HX48" s="770"/>
      <c r="HY48" s="769"/>
      <c r="HZ48" s="769"/>
      <c r="IA48" s="770"/>
      <c r="IB48" s="771"/>
      <c r="IC48" s="769"/>
      <c r="ID48" s="769"/>
      <c r="IE48" s="770"/>
      <c r="IF48" s="771"/>
      <c r="IG48" s="772" t="s">
        <v>58</v>
      </c>
      <c r="IH48" s="773"/>
      <c r="II48" s="774"/>
      <c r="IJ48" s="426"/>
      <c r="IK48" s="427"/>
      <c r="IL48" s="428"/>
      <c r="IM48" s="484">
        <f t="shared" si="236"/>
        <v>0</v>
      </c>
      <c r="IN48" s="434"/>
      <c r="IO48" s="435"/>
      <c r="IP48" s="435"/>
      <c r="IQ48" s="434">
        <f t="shared" si="248"/>
        <v>0</v>
      </c>
      <c r="IR48" s="434"/>
      <c r="IS48" s="435"/>
      <c r="IT48" s="589"/>
      <c r="IU48" s="434">
        <f t="shared" si="249"/>
        <v>0</v>
      </c>
      <c r="IV48" s="434"/>
      <c r="IW48" s="435"/>
      <c r="IX48" s="589"/>
      <c r="IY48" s="869"/>
      <c r="IZ48" s="870"/>
      <c r="JA48" s="870"/>
      <c r="JB48" s="870"/>
      <c r="JC48" s="753"/>
      <c r="JD48" s="753"/>
      <c r="JE48" s="753"/>
      <c r="JF48" s="753"/>
      <c r="JG48" s="753"/>
      <c r="JH48" s="753"/>
      <c r="JI48" s="753"/>
      <c r="JJ48" s="775"/>
      <c r="JK48" s="484"/>
      <c r="JL48" s="434"/>
      <c r="JM48" s="435"/>
      <c r="JN48" s="435"/>
      <c r="JO48" s="616"/>
      <c r="JP48" s="617"/>
      <c r="JQ48" s="617"/>
      <c r="JR48" s="618"/>
      <c r="JS48" s="616"/>
      <c r="JT48" s="617"/>
      <c r="JU48" s="617"/>
      <c r="JV48" s="619"/>
      <c r="KA48" s="785"/>
      <c r="KB48" s="786"/>
      <c r="KC48" s="763"/>
      <c r="KD48" s="764"/>
      <c r="KE48" s="765" t="s">
        <v>154</v>
      </c>
      <c r="KF48" s="766"/>
      <c r="KG48" s="766"/>
      <c r="KH48" s="766"/>
      <c r="KI48" s="766"/>
      <c r="KJ48" s="766"/>
      <c r="KK48" s="766"/>
      <c r="KL48" s="766"/>
      <c r="KM48" s="767"/>
      <c r="KN48" s="768"/>
      <c r="KO48" s="769"/>
      <c r="KP48" s="770"/>
      <c r="KQ48" s="770"/>
      <c r="KR48" s="769"/>
      <c r="KS48" s="769"/>
      <c r="KT48" s="770"/>
      <c r="KU48" s="771"/>
      <c r="KV48" s="769"/>
      <c r="KW48" s="769"/>
      <c r="KX48" s="770"/>
      <c r="KY48" s="771"/>
      <c r="KZ48" s="772" t="s">
        <v>58</v>
      </c>
      <c r="LA48" s="773"/>
      <c r="LB48" s="774"/>
      <c r="LC48" s="426"/>
      <c r="LD48" s="427"/>
      <c r="LE48" s="428"/>
      <c r="LF48" s="484">
        <f t="shared" si="237"/>
        <v>0</v>
      </c>
      <c r="LG48" s="434"/>
      <c r="LH48" s="435"/>
      <c r="LI48" s="435"/>
      <c r="LJ48" s="434">
        <f t="shared" si="250"/>
        <v>0</v>
      </c>
      <c r="LK48" s="434"/>
      <c r="LL48" s="435"/>
      <c r="LM48" s="589"/>
      <c r="LN48" s="434">
        <f t="shared" si="251"/>
        <v>0</v>
      </c>
      <c r="LO48" s="434"/>
      <c r="LP48" s="435"/>
      <c r="LQ48" s="589"/>
      <c r="LR48" s="752"/>
      <c r="LS48" s="753"/>
      <c r="LT48" s="753"/>
      <c r="LU48" s="753"/>
      <c r="LV48" s="753"/>
      <c r="LW48" s="753"/>
      <c r="LX48" s="753"/>
      <c r="LY48" s="753"/>
      <c r="LZ48" s="753"/>
      <c r="MA48" s="753"/>
      <c r="MB48" s="753"/>
      <c r="MC48" s="775"/>
      <c r="MD48" s="484"/>
      <c r="ME48" s="434"/>
      <c r="MF48" s="435"/>
      <c r="MG48" s="435"/>
      <c r="MH48" s="616"/>
      <c r="MI48" s="617"/>
      <c r="MJ48" s="617"/>
      <c r="MK48" s="618"/>
      <c r="ML48" s="616"/>
      <c r="MM48" s="617"/>
      <c r="MN48" s="617"/>
      <c r="MO48" s="619"/>
      <c r="NS48" s="882">
        <f t="shared" si="238"/>
        <v>0</v>
      </c>
      <c r="NT48" s="883"/>
      <c r="NU48" s="884"/>
      <c r="NV48" s="884"/>
      <c r="NW48" s="883">
        <f t="shared" si="239"/>
        <v>0</v>
      </c>
      <c r="NX48" s="883"/>
      <c r="NY48" s="884"/>
      <c r="NZ48" s="885"/>
      <c r="OA48" s="883">
        <f t="shared" si="240"/>
        <v>0</v>
      </c>
      <c r="OB48" s="883"/>
      <c r="OC48" s="884"/>
      <c r="OD48" s="885"/>
      <c r="OE48" s="772" t="s">
        <v>58</v>
      </c>
      <c r="OF48" s="773"/>
      <c r="OG48" s="774"/>
      <c r="OH48" s="426"/>
      <c r="OI48" s="427"/>
      <c r="OJ48" s="428"/>
      <c r="OK48" s="484">
        <f t="shared" si="252"/>
        <v>0</v>
      </c>
      <c r="OL48" s="434"/>
      <c r="OM48" s="435"/>
      <c r="ON48" s="435"/>
      <c r="OO48" s="434">
        <f t="shared" si="241"/>
        <v>0</v>
      </c>
      <c r="OP48" s="434"/>
      <c r="OQ48" s="435"/>
      <c r="OR48" s="589"/>
      <c r="OS48" s="434">
        <f t="shared" si="242"/>
        <v>0</v>
      </c>
      <c r="OT48" s="434"/>
      <c r="OU48" s="435"/>
      <c r="OV48" s="589"/>
      <c r="OW48" s="484">
        <f t="shared" si="255"/>
        <v>0</v>
      </c>
      <c r="OX48" s="434"/>
      <c r="OY48" s="435"/>
      <c r="OZ48" s="435"/>
      <c r="PA48" s="616">
        <f t="shared" si="256"/>
        <v>0</v>
      </c>
      <c r="PB48" s="617"/>
      <c r="PC48" s="617"/>
      <c r="PD48" s="618"/>
      <c r="PE48" s="616">
        <f t="shared" si="257"/>
        <v>0</v>
      </c>
      <c r="PF48" s="617"/>
      <c r="PG48" s="617"/>
      <c r="PH48" s="619"/>
    </row>
    <row r="49" spans="3:428" s="100" customFormat="1" ht="19.5" customHeight="1" x14ac:dyDescent="0.15">
      <c r="C49" s="785"/>
      <c r="D49" s="786"/>
      <c r="E49" s="754" t="s">
        <v>105</v>
      </c>
      <c r="F49" s="754"/>
      <c r="G49" s="755"/>
      <c r="H49" s="755"/>
      <c r="I49" s="755"/>
      <c r="J49" s="755"/>
      <c r="K49" s="755"/>
      <c r="L49" s="755"/>
      <c r="M49" s="755"/>
      <c r="N49" s="755"/>
      <c r="O49" s="755"/>
      <c r="P49" s="579"/>
      <c r="Q49" s="580"/>
      <c r="R49" s="581"/>
      <c r="S49" s="581"/>
      <c r="T49" s="580"/>
      <c r="U49" s="580"/>
      <c r="V49" s="581"/>
      <c r="W49" s="582"/>
      <c r="X49" s="580"/>
      <c r="Y49" s="580"/>
      <c r="Z49" s="581"/>
      <c r="AA49" s="582"/>
      <c r="AB49" s="583"/>
      <c r="AC49" s="584"/>
      <c r="AD49" s="585"/>
      <c r="AE49" s="578"/>
      <c r="AF49" s="474"/>
      <c r="AG49" s="475"/>
      <c r="AH49" s="434">
        <f>SUM(AH42,AH44,AH46,AH47,AH48)</f>
        <v>0</v>
      </c>
      <c r="AI49" s="434"/>
      <c r="AJ49" s="435"/>
      <c r="AK49" s="589"/>
      <c r="AL49" s="434">
        <f>SUM(AL42,AL44,AL46,AL47,AL48)</f>
        <v>0</v>
      </c>
      <c r="AM49" s="434"/>
      <c r="AN49" s="435"/>
      <c r="AO49" s="589"/>
      <c r="AP49" s="434">
        <f>SUM(AP42,AP44,AP46,AP47,AP48)</f>
        <v>0</v>
      </c>
      <c r="AQ49" s="434"/>
      <c r="AR49" s="435"/>
      <c r="AS49" s="589"/>
      <c r="AT49" s="756"/>
      <c r="AU49" s="757"/>
      <c r="AV49" s="757"/>
      <c r="AW49" s="757"/>
      <c r="AX49" s="757"/>
      <c r="AY49" s="757"/>
      <c r="AZ49" s="757"/>
      <c r="BA49" s="757"/>
      <c r="BB49" s="757"/>
      <c r="BC49" s="757"/>
      <c r="BD49" s="757"/>
      <c r="BE49" s="758"/>
      <c r="BF49" s="878">
        <f>SUM(BF42,BF44,BF47,BF48)</f>
        <v>0</v>
      </c>
      <c r="BG49" s="617"/>
      <c r="BH49" s="617"/>
      <c r="BI49" s="618"/>
      <c r="BJ49" s="616">
        <f t="shared" ref="BJ49" si="258">SUM(BJ42,BJ44,BJ47,BJ48)</f>
        <v>0</v>
      </c>
      <c r="BK49" s="617"/>
      <c r="BL49" s="617"/>
      <c r="BM49" s="618"/>
      <c r="BN49" s="616">
        <f t="shared" ref="BN49" si="259">SUM(BN42,BN44,BN47,BN48)</f>
        <v>0</v>
      </c>
      <c r="BO49" s="617"/>
      <c r="BP49" s="617"/>
      <c r="BQ49" s="619"/>
      <c r="BV49" s="785"/>
      <c r="BW49" s="786"/>
      <c r="BX49" s="754" t="s">
        <v>105</v>
      </c>
      <c r="BY49" s="754"/>
      <c r="BZ49" s="755"/>
      <c r="CA49" s="755"/>
      <c r="CB49" s="755"/>
      <c r="CC49" s="755"/>
      <c r="CD49" s="755"/>
      <c r="CE49" s="755"/>
      <c r="CF49" s="755"/>
      <c r="CG49" s="755"/>
      <c r="CH49" s="755"/>
      <c r="CI49" s="579"/>
      <c r="CJ49" s="580"/>
      <c r="CK49" s="581"/>
      <c r="CL49" s="581"/>
      <c r="CM49" s="580"/>
      <c r="CN49" s="580"/>
      <c r="CO49" s="581"/>
      <c r="CP49" s="582"/>
      <c r="CQ49" s="580"/>
      <c r="CR49" s="580"/>
      <c r="CS49" s="581"/>
      <c r="CT49" s="582"/>
      <c r="CU49" s="583"/>
      <c r="CV49" s="584"/>
      <c r="CW49" s="585"/>
      <c r="CX49" s="749"/>
      <c r="CY49" s="750"/>
      <c r="CZ49" s="751"/>
      <c r="DA49" s="484">
        <f>SUM(DA42,DA44,DA46,DA47,DA48)</f>
        <v>0</v>
      </c>
      <c r="DB49" s="434"/>
      <c r="DC49" s="435"/>
      <c r="DD49" s="435"/>
      <c r="DE49" s="434">
        <f>SUM(DE42,DE44,DE46,DE47,DE48)</f>
        <v>0</v>
      </c>
      <c r="DF49" s="434"/>
      <c r="DG49" s="435"/>
      <c r="DH49" s="589"/>
      <c r="DI49" s="434">
        <f>SUM(DI42,DI44,DI46,DI47,DI48)</f>
        <v>0</v>
      </c>
      <c r="DJ49" s="434"/>
      <c r="DK49" s="435"/>
      <c r="DL49" s="589"/>
      <c r="DM49" s="756"/>
      <c r="DN49" s="757"/>
      <c r="DO49" s="757"/>
      <c r="DP49" s="757"/>
      <c r="DQ49" s="757"/>
      <c r="DR49" s="757"/>
      <c r="DS49" s="757"/>
      <c r="DT49" s="757"/>
      <c r="DU49" s="757"/>
      <c r="DV49" s="757"/>
      <c r="DW49" s="757"/>
      <c r="DX49" s="758"/>
      <c r="DY49" s="484">
        <f>SUM(DY42,DY44,DY47,DY48)</f>
        <v>0</v>
      </c>
      <c r="DZ49" s="434"/>
      <c r="EA49" s="435"/>
      <c r="EB49" s="435"/>
      <c r="EC49" s="616">
        <f>SUM(EC42,EC44,EC47,EC48)</f>
        <v>0</v>
      </c>
      <c r="ED49" s="617"/>
      <c r="EE49" s="617"/>
      <c r="EF49" s="618"/>
      <c r="EG49" s="616">
        <f t="shared" ref="EG49" si="260">SUM(EG42,EG44,EG47,EG48)</f>
        <v>0</v>
      </c>
      <c r="EH49" s="617"/>
      <c r="EI49" s="617"/>
      <c r="EJ49" s="619"/>
      <c r="EO49" s="785"/>
      <c r="EP49" s="786"/>
      <c r="EQ49" s="754" t="s">
        <v>105</v>
      </c>
      <c r="ER49" s="754"/>
      <c r="ES49" s="755"/>
      <c r="ET49" s="755"/>
      <c r="EU49" s="755"/>
      <c r="EV49" s="755"/>
      <c r="EW49" s="755"/>
      <c r="EX49" s="755"/>
      <c r="EY49" s="755"/>
      <c r="EZ49" s="755"/>
      <c r="FA49" s="755"/>
      <c r="FB49" s="579"/>
      <c r="FC49" s="580"/>
      <c r="FD49" s="581"/>
      <c r="FE49" s="581"/>
      <c r="FF49" s="580"/>
      <c r="FG49" s="580"/>
      <c r="FH49" s="581"/>
      <c r="FI49" s="582"/>
      <c r="FJ49" s="580"/>
      <c r="FK49" s="580"/>
      <c r="FL49" s="581"/>
      <c r="FM49" s="582"/>
      <c r="FN49" s="583"/>
      <c r="FO49" s="584"/>
      <c r="FP49" s="585"/>
      <c r="FQ49" s="749"/>
      <c r="FR49" s="750"/>
      <c r="FS49" s="751"/>
      <c r="FT49" s="484">
        <f>SUM(FT42,FT44,FT46,FT47,FT48)</f>
        <v>0</v>
      </c>
      <c r="FU49" s="434"/>
      <c r="FV49" s="435"/>
      <c r="FW49" s="435"/>
      <c r="FX49" s="434">
        <f>SUM(FX42,FX44,FX46,FX47,FX48)</f>
        <v>0</v>
      </c>
      <c r="FY49" s="434"/>
      <c r="FZ49" s="435"/>
      <c r="GA49" s="589"/>
      <c r="GB49" s="434">
        <f>SUM(GB42,GB44,GB46,GB47,GB48)</f>
        <v>0</v>
      </c>
      <c r="GC49" s="434"/>
      <c r="GD49" s="435"/>
      <c r="GE49" s="589"/>
      <c r="GF49" s="620"/>
      <c r="GG49" s="419"/>
      <c r="GH49" s="419"/>
      <c r="GI49" s="419"/>
      <c r="GJ49" s="419"/>
      <c r="GK49" s="419"/>
      <c r="GL49" s="419"/>
      <c r="GM49" s="419"/>
      <c r="GN49" s="419"/>
      <c r="GO49" s="419"/>
      <c r="GP49" s="419"/>
      <c r="GQ49" s="420"/>
      <c r="GR49" s="484">
        <f>SUM(GR42,GR44,GR47,GR48)</f>
        <v>0</v>
      </c>
      <c r="GS49" s="434"/>
      <c r="GT49" s="435"/>
      <c r="GU49" s="435"/>
      <c r="GV49" s="616">
        <f t="shared" ref="GV49" si="261">SUM(GV42,GV44,GV47,GV48)</f>
        <v>0</v>
      </c>
      <c r="GW49" s="617"/>
      <c r="GX49" s="617"/>
      <c r="GY49" s="618"/>
      <c r="GZ49" s="616">
        <f t="shared" ref="GZ49" si="262">SUM(GZ42,GZ44,GZ47,GZ48)</f>
        <v>0</v>
      </c>
      <c r="HA49" s="617"/>
      <c r="HB49" s="617"/>
      <c r="HC49" s="619"/>
      <c r="HH49" s="785"/>
      <c r="HI49" s="786"/>
      <c r="HJ49" s="754" t="s">
        <v>105</v>
      </c>
      <c r="HK49" s="754"/>
      <c r="HL49" s="755"/>
      <c r="HM49" s="755"/>
      <c r="HN49" s="755"/>
      <c r="HO49" s="755"/>
      <c r="HP49" s="755"/>
      <c r="HQ49" s="755"/>
      <c r="HR49" s="755"/>
      <c r="HS49" s="755"/>
      <c r="HT49" s="755"/>
      <c r="HU49" s="579"/>
      <c r="HV49" s="580"/>
      <c r="HW49" s="581"/>
      <c r="HX49" s="581"/>
      <c r="HY49" s="580"/>
      <c r="HZ49" s="580"/>
      <c r="IA49" s="581"/>
      <c r="IB49" s="582"/>
      <c r="IC49" s="580"/>
      <c r="ID49" s="580"/>
      <c r="IE49" s="581"/>
      <c r="IF49" s="582"/>
      <c r="IG49" s="583"/>
      <c r="IH49" s="584"/>
      <c r="II49" s="585"/>
      <c r="IJ49" s="749"/>
      <c r="IK49" s="750"/>
      <c r="IL49" s="751"/>
      <c r="IM49" s="484">
        <f>SUM(IM42,IM44,IM46,IM47,IM48)</f>
        <v>0</v>
      </c>
      <c r="IN49" s="434"/>
      <c r="IO49" s="435"/>
      <c r="IP49" s="435"/>
      <c r="IQ49" s="434">
        <f>SUM(IQ42,IQ44,IQ46,IQ47,IQ48)</f>
        <v>0</v>
      </c>
      <c r="IR49" s="434"/>
      <c r="IS49" s="435"/>
      <c r="IT49" s="589"/>
      <c r="IU49" s="434">
        <f>SUM(IU42,IU44,IU46,IU47,IU48)</f>
        <v>0</v>
      </c>
      <c r="IV49" s="434"/>
      <c r="IW49" s="435"/>
      <c r="IX49" s="589"/>
      <c r="IY49" s="620"/>
      <c r="IZ49" s="419"/>
      <c r="JA49" s="419"/>
      <c r="JB49" s="419"/>
      <c r="JC49" s="419"/>
      <c r="JD49" s="419"/>
      <c r="JE49" s="419"/>
      <c r="JF49" s="419"/>
      <c r="JG49" s="419"/>
      <c r="JH49" s="419"/>
      <c r="JI49" s="419"/>
      <c r="JJ49" s="420"/>
      <c r="JK49" s="484">
        <f>SUM(JK42,JK44,JK47,JK48)</f>
        <v>0</v>
      </c>
      <c r="JL49" s="434"/>
      <c r="JM49" s="435"/>
      <c r="JN49" s="435"/>
      <c r="JO49" s="616">
        <f t="shared" ref="JO49" si="263">SUM(JO42,JO44,JO47,JO48)</f>
        <v>0</v>
      </c>
      <c r="JP49" s="617"/>
      <c r="JQ49" s="617"/>
      <c r="JR49" s="618"/>
      <c r="JS49" s="616">
        <f t="shared" ref="JS49" si="264">SUM(JS42,JS44,JS47,JS48)</f>
        <v>0</v>
      </c>
      <c r="JT49" s="617"/>
      <c r="JU49" s="617"/>
      <c r="JV49" s="619"/>
      <c r="KA49" s="785"/>
      <c r="KB49" s="786"/>
      <c r="KC49" s="754" t="s">
        <v>105</v>
      </c>
      <c r="KD49" s="754"/>
      <c r="KE49" s="755"/>
      <c r="KF49" s="755"/>
      <c r="KG49" s="755"/>
      <c r="KH49" s="755"/>
      <c r="KI49" s="755"/>
      <c r="KJ49" s="755"/>
      <c r="KK49" s="755"/>
      <c r="KL49" s="755"/>
      <c r="KM49" s="755"/>
      <c r="KN49" s="579"/>
      <c r="KO49" s="580"/>
      <c r="KP49" s="581"/>
      <c r="KQ49" s="581"/>
      <c r="KR49" s="580"/>
      <c r="KS49" s="580"/>
      <c r="KT49" s="581"/>
      <c r="KU49" s="582"/>
      <c r="KV49" s="580"/>
      <c r="KW49" s="580"/>
      <c r="KX49" s="581"/>
      <c r="KY49" s="582"/>
      <c r="KZ49" s="583"/>
      <c r="LA49" s="584"/>
      <c r="LB49" s="585"/>
      <c r="LC49" s="749"/>
      <c r="LD49" s="750"/>
      <c r="LE49" s="751"/>
      <c r="LF49" s="484">
        <f>SUM(LF42,LF44,LF46,LF47,LF48)</f>
        <v>0</v>
      </c>
      <c r="LG49" s="434"/>
      <c r="LH49" s="435"/>
      <c r="LI49" s="435"/>
      <c r="LJ49" s="434">
        <f>SUM(LJ42,LJ44,LJ46,LJ47,LJ48)</f>
        <v>0</v>
      </c>
      <c r="LK49" s="434"/>
      <c r="LL49" s="435"/>
      <c r="LM49" s="589"/>
      <c r="LN49" s="434">
        <f>SUM(LN42,LN44,LN46,LN47,LN48)</f>
        <v>0</v>
      </c>
      <c r="LO49" s="434"/>
      <c r="LP49" s="435"/>
      <c r="LQ49" s="589"/>
      <c r="LR49" s="756"/>
      <c r="LS49" s="757"/>
      <c r="LT49" s="757"/>
      <c r="LU49" s="757"/>
      <c r="LV49" s="757"/>
      <c r="LW49" s="757"/>
      <c r="LX49" s="757"/>
      <c r="LY49" s="757"/>
      <c r="LZ49" s="757"/>
      <c r="MA49" s="757"/>
      <c r="MB49" s="757"/>
      <c r="MC49" s="758"/>
      <c r="MD49" s="484">
        <f>SUM(MD42,MD44,MD47,MD48)</f>
        <v>0</v>
      </c>
      <c r="ME49" s="434"/>
      <c r="MF49" s="435"/>
      <c r="MG49" s="435"/>
      <c r="MH49" s="616">
        <f t="shared" ref="MH49" si="265">SUM(MH42,MH44,MH47,MH48)</f>
        <v>0</v>
      </c>
      <c r="MI49" s="617"/>
      <c r="MJ49" s="617"/>
      <c r="MK49" s="618"/>
      <c r="ML49" s="616">
        <f t="shared" ref="ML49" si="266">SUM(ML42,ML44,ML47,ML48)</f>
        <v>0</v>
      </c>
      <c r="MM49" s="617"/>
      <c r="MN49" s="617"/>
      <c r="MO49" s="619"/>
      <c r="NS49" s="579"/>
      <c r="NT49" s="580"/>
      <c r="NU49" s="581"/>
      <c r="NV49" s="581"/>
      <c r="NW49" s="580"/>
      <c r="NX49" s="580"/>
      <c r="NY49" s="581"/>
      <c r="NZ49" s="582"/>
      <c r="OA49" s="580"/>
      <c r="OB49" s="580"/>
      <c r="OC49" s="581"/>
      <c r="OD49" s="582"/>
      <c r="OE49" s="583"/>
      <c r="OF49" s="584"/>
      <c r="OG49" s="585"/>
      <c r="OH49" s="749"/>
      <c r="OI49" s="750"/>
      <c r="OJ49" s="751"/>
      <c r="OK49" s="484">
        <f>SUM(OK42,OK44,OK46,OK47,OK48)</f>
        <v>0</v>
      </c>
      <c r="OL49" s="434"/>
      <c r="OM49" s="435"/>
      <c r="ON49" s="435"/>
      <c r="OO49" s="434">
        <f>SUM(OO42,OO44,OO46,OO47,OO48)</f>
        <v>0</v>
      </c>
      <c r="OP49" s="434"/>
      <c r="OQ49" s="435"/>
      <c r="OR49" s="589"/>
      <c r="OS49" s="434">
        <f>SUM(OS42,OS44,OS46,OS47,OS48)</f>
        <v>0</v>
      </c>
      <c r="OT49" s="434"/>
      <c r="OU49" s="435"/>
      <c r="OV49" s="589"/>
      <c r="OW49" s="484">
        <f>SUM(OW42,OW44,OW47,OW48)</f>
        <v>0</v>
      </c>
      <c r="OX49" s="434"/>
      <c r="OY49" s="435"/>
      <c r="OZ49" s="435"/>
      <c r="PA49" s="616">
        <f t="shared" ref="PA49" si="267">SUM(PA42,PA44,PA47,PA48)</f>
        <v>0</v>
      </c>
      <c r="PB49" s="617"/>
      <c r="PC49" s="617"/>
      <c r="PD49" s="618"/>
      <c r="PE49" s="616">
        <f t="shared" ref="PE49" si="268">SUM(PE42,PE44,PE47,PE48)</f>
        <v>0</v>
      </c>
      <c r="PF49" s="617"/>
      <c r="PG49" s="617"/>
      <c r="PH49" s="619"/>
    </row>
    <row r="50" spans="3:428" s="100" customFormat="1" ht="19.5" customHeight="1" x14ac:dyDescent="0.15">
      <c r="C50" s="787"/>
      <c r="D50" s="788"/>
      <c r="E50" s="744"/>
      <c r="F50" s="745"/>
      <c r="G50" s="746" t="s">
        <v>147</v>
      </c>
      <c r="H50" s="747"/>
      <c r="I50" s="747"/>
      <c r="J50" s="747"/>
      <c r="K50" s="747"/>
      <c r="L50" s="747"/>
      <c r="M50" s="747"/>
      <c r="N50" s="747"/>
      <c r="O50" s="748"/>
      <c r="P50" s="579"/>
      <c r="Q50" s="580"/>
      <c r="R50" s="581"/>
      <c r="S50" s="581"/>
      <c r="T50" s="580"/>
      <c r="U50" s="580"/>
      <c r="V50" s="581"/>
      <c r="W50" s="582"/>
      <c r="X50" s="580"/>
      <c r="Y50" s="580"/>
      <c r="Z50" s="581"/>
      <c r="AA50" s="582"/>
      <c r="AB50" s="583"/>
      <c r="AC50" s="584"/>
      <c r="AD50" s="585"/>
      <c r="AE50" s="578"/>
      <c r="AF50" s="474"/>
      <c r="AG50" s="475"/>
      <c r="AH50" s="484">
        <f>AH43+AH45+AH46</f>
        <v>0</v>
      </c>
      <c r="AI50" s="434"/>
      <c r="AJ50" s="435"/>
      <c r="AK50" s="435"/>
      <c r="AL50" s="434">
        <f t="shared" ref="AL50" si="269">AL43+AL45+AL46</f>
        <v>0</v>
      </c>
      <c r="AM50" s="434"/>
      <c r="AN50" s="435"/>
      <c r="AO50" s="589"/>
      <c r="AP50" s="434">
        <f t="shared" ref="AP50" si="270">AP43+AP45+AP46</f>
        <v>0</v>
      </c>
      <c r="AQ50" s="434"/>
      <c r="AR50" s="435"/>
      <c r="AS50" s="589"/>
      <c r="AT50" s="421"/>
      <c r="AU50" s="422"/>
      <c r="AV50" s="422"/>
      <c r="AW50" s="422"/>
      <c r="AX50" s="422"/>
      <c r="AY50" s="422"/>
      <c r="AZ50" s="422"/>
      <c r="BA50" s="422"/>
      <c r="BB50" s="422"/>
      <c r="BC50" s="422"/>
      <c r="BD50" s="422"/>
      <c r="BE50" s="590"/>
      <c r="BF50" s="484">
        <f>BF43+BF45+BF46</f>
        <v>0</v>
      </c>
      <c r="BG50" s="434"/>
      <c r="BH50" s="435"/>
      <c r="BI50" s="435"/>
      <c r="BJ50" s="434">
        <f>BJ43+BJ45+BJ46</f>
        <v>0</v>
      </c>
      <c r="BK50" s="434"/>
      <c r="BL50" s="435"/>
      <c r="BM50" s="589"/>
      <c r="BN50" s="434">
        <f t="shared" ref="BN50" si="271">BN43+BN45+BN46</f>
        <v>0</v>
      </c>
      <c r="BO50" s="434"/>
      <c r="BP50" s="435"/>
      <c r="BQ50" s="436"/>
      <c r="BV50" s="787"/>
      <c r="BW50" s="788"/>
      <c r="BX50" s="744"/>
      <c r="BY50" s="745"/>
      <c r="BZ50" s="746" t="s">
        <v>147</v>
      </c>
      <c r="CA50" s="747"/>
      <c r="CB50" s="747"/>
      <c r="CC50" s="747"/>
      <c r="CD50" s="747"/>
      <c r="CE50" s="747"/>
      <c r="CF50" s="747"/>
      <c r="CG50" s="747"/>
      <c r="CH50" s="748"/>
      <c r="CI50" s="579"/>
      <c r="CJ50" s="580"/>
      <c r="CK50" s="581"/>
      <c r="CL50" s="581"/>
      <c r="CM50" s="580"/>
      <c r="CN50" s="580"/>
      <c r="CO50" s="581"/>
      <c r="CP50" s="582"/>
      <c r="CQ50" s="580"/>
      <c r="CR50" s="580"/>
      <c r="CS50" s="581"/>
      <c r="CT50" s="582"/>
      <c r="CU50" s="583"/>
      <c r="CV50" s="584"/>
      <c r="CW50" s="585"/>
      <c r="CX50" s="749"/>
      <c r="CY50" s="750"/>
      <c r="CZ50" s="751"/>
      <c r="DA50" s="484">
        <f>DA43+DA45+DA46</f>
        <v>0</v>
      </c>
      <c r="DB50" s="434"/>
      <c r="DC50" s="435"/>
      <c r="DD50" s="435"/>
      <c r="DE50" s="434">
        <f>DE43+DE45+DE46</f>
        <v>0</v>
      </c>
      <c r="DF50" s="434"/>
      <c r="DG50" s="435"/>
      <c r="DH50" s="589"/>
      <c r="DI50" s="434">
        <f t="shared" ref="DI50" si="272">DI43+DI45+DI46</f>
        <v>0</v>
      </c>
      <c r="DJ50" s="434"/>
      <c r="DK50" s="435"/>
      <c r="DL50" s="436"/>
      <c r="DM50" s="872"/>
      <c r="DN50" s="873"/>
      <c r="DO50" s="873"/>
      <c r="DP50" s="873"/>
      <c r="DQ50" s="873"/>
      <c r="DR50" s="873"/>
      <c r="DS50" s="873"/>
      <c r="DT50" s="873"/>
      <c r="DU50" s="873"/>
      <c r="DV50" s="873"/>
      <c r="DW50" s="873"/>
      <c r="DX50" s="874"/>
      <c r="DY50" s="484">
        <f>DY43+DY45+DY46</f>
        <v>0</v>
      </c>
      <c r="DZ50" s="434"/>
      <c r="EA50" s="435"/>
      <c r="EB50" s="435"/>
      <c r="EC50" s="434">
        <f>EC43+EC45+EC46</f>
        <v>0</v>
      </c>
      <c r="ED50" s="434"/>
      <c r="EE50" s="435"/>
      <c r="EF50" s="589"/>
      <c r="EG50" s="434">
        <f t="shared" ref="EG50" si="273">EG43+EG45+EG46</f>
        <v>0</v>
      </c>
      <c r="EH50" s="434"/>
      <c r="EI50" s="435"/>
      <c r="EJ50" s="436"/>
      <c r="EO50" s="787"/>
      <c r="EP50" s="788"/>
      <c r="EQ50" s="744"/>
      <c r="ER50" s="745"/>
      <c r="ES50" s="746" t="s">
        <v>147</v>
      </c>
      <c r="ET50" s="747"/>
      <c r="EU50" s="747"/>
      <c r="EV50" s="747"/>
      <c r="EW50" s="747"/>
      <c r="EX50" s="747"/>
      <c r="EY50" s="747"/>
      <c r="EZ50" s="747"/>
      <c r="FA50" s="748"/>
      <c r="FB50" s="579"/>
      <c r="FC50" s="580"/>
      <c r="FD50" s="581"/>
      <c r="FE50" s="581"/>
      <c r="FF50" s="580"/>
      <c r="FG50" s="580"/>
      <c r="FH50" s="581"/>
      <c r="FI50" s="582"/>
      <c r="FJ50" s="580"/>
      <c r="FK50" s="580"/>
      <c r="FL50" s="581"/>
      <c r="FM50" s="582"/>
      <c r="FN50" s="583"/>
      <c r="FO50" s="584"/>
      <c r="FP50" s="585"/>
      <c r="FQ50" s="749"/>
      <c r="FR50" s="750"/>
      <c r="FS50" s="751"/>
      <c r="FT50" s="484">
        <f>FT43+FT45+FT46</f>
        <v>0</v>
      </c>
      <c r="FU50" s="434"/>
      <c r="FV50" s="435"/>
      <c r="FW50" s="435"/>
      <c r="FX50" s="434">
        <f>FX43+FX45+FX46</f>
        <v>0</v>
      </c>
      <c r="FY50" s="434"/>
      <c r="FZ50" s="435"/>
      <c r="GA50" s="589"/>
      <c r="GB50" s="434">
        <f t="shared" ref="GB50" si="274">GB43+GB45+GB46</f>
        <v>0</v>
      </c>
      <c r="GC50" s="434"/>
      <c r="GD50" s="435"/>
      <c r="GE50" s="436"/>
      <c r="GF50" s="421"/>
      <c r="GG50" s="422"/>
      <c r="GH50" s="422"/>
      <c r="GI50" s="422"/>
      <c r="GJ50" s="422"/>
      <c r="GK50" s="422"/>
      <c r="GL50" s="422"/>
      <c r="GM50" s="422"/>
      <c r="GN50" s="422"/>
      <c r="GO50" s="422"/>
      <c r="GP50" s="422"/>
      <c r="GQ50" s="590"/>
      <c r="GR50" s="484">
        <f>GR43+GR45+GR46</f>
        <v>0</v>
      </c>
      <c r="GS50" s="434"/>
      <c r="GT50" s="435"/>
      <c r="GU50" s="435"/>
      <c r="GV50" s="434">
        <f>GV43+GV45+GV46</f>
        <v>0</v>
      </c>
      <c r="GW50" s="434"/>
      <c r="GX50" s="435"/>
      <c r="GY50" s="589"/>
      <c r="GZ50" s="434">
        <f t="shared" ref="GZ50" si="275">GZ43+GZ45+GZ46</f>
        <v>0</v>
      </c>
      <c r="HA50" s="434"/>
      <c r="HB50" s="435"/>
      <c r="HC50" s="436"/>
      <c r="HH50" s="787"/>
      <c r="HI50" s="788"/>
      <c r="HJ50" s="744"/>
      <c r="HK50" s="745"/>
      <c r="HL50" s="746" t="s">
        <v>147</v>
      </c>
      <c r="HM50" s="747"/>
      <c r="HN50" s="747"/>
      <c r="HO50" s="747"/>
      <c r="HP50" s="747"/>
      <c r="HQ50" s="747"/>
      <c r="HR50" s="747"/>
      <c r="HS50" s="747"/>
      <c r="HT50" s="748"/>
      <c r="HU50" s="579"/>
      <c r="HV50" s="580"/>
      <c r="HW50" s="581"/>
      <c r="HX50" s="581"/>
      <c r="HY50" s="580"/>
      <c r="HZ50" s="580"/>
      <c r="IA50" s="581"/>
      <c r="IB50" s="582"/>
      <c r="IC50" s="580"/>
      <c r="ID50" s="580"/>
      <c r="IE50" s="581"/>
      <c r="IF50" s="582"/>
      <c r="IG50" s="583"/>
      <c r="IH50" s="584"/>
      <c r="II50" s="585"/>
      <c r="IJ50" s="749"/>
      <c r="IK50" s="750"/>
      <c r="IL50" s="751"/>
      <c r="IM50" s="484">
        <f>IM43+IM45+IM46</f>
        <v>0</v>
      </c>
      <c r="IN50" s="434"/>
      <c r="IO50" s="435"/>
      <c r="IP50" s="435"/>
      <c r="IQ50" s="434">
        <f>IQ43+IQ45+IQ46</f>
        <v>0</v>
      </c>
      <c r="IR50" s="434"/>
      <c r="IS50" s="435"/>
      <c r="IT50" s="589"/>
      <c r="IU50" s="434">
        <f t="shared" ref="IU50" si="276">IU43+IU45+IU46</f>
        <v>0</v>
      </c>
      <c r="IV50" s="434"/>
      <c r="IW50" s="435"/>
      <c r="IX50" s="436"/>
      <c r="IY50" s="421"/>
      <c r="IZ50" s="422"/>
      <c r="JA50" s="422"/>
      <c r="JB50" s="422"/>
      <c r="JC50" s="422"/>
      <c r="JD50" s="422"/>
      <c r="JE50" s="422"/>
      <c r="JF50" s="422"/>
      <c r="JG50" s="422"/>
      <c r="JH50" s="422"/>
      <c r="JI50" s="422"/>
      <c r="JJ50" s="590"/>
      <c r="JK50" s="484">
        <f>JK43+JK45+JK46</f>
        <v>0</v>
      </c>
      <c r="JL50" s="434"/>
      <c r="JM50" s="435"/>
      <c r="JN50" s="435"/>
      <c r="JO50" s="434">
        <f>JO43+JO45+JO46</f>
        <v>0</v>
      </c>
      <c r="JP50" s="434"/>
      <c r="JQ50" s="435"/>
      <c r="JR50" s="589"/>
      <c r="JS50" s="434">
        <f t="shared" ref="JS50" si="277">JS43+JS45+JS46</f>
        <v>0</v>
      </c>
      <c r="JT50" s="434"/>
      <c r="JU50" s="435"/>
      <c r="JV50" s="436"/>
      <c r="KA50" s="787"/>
      <c r="KB50" s="788"/>
      <c r="KC50" s="744"/>
      <c r="KD50" s="745"/>
      <c r="KE50" s="746" t="s">
        <v>147</v>
      </c>
      <c r="KF50" s="747"/>
      <c r="KG50" s="747"/>
      <c r="KH50" s="747"/>
      <c r="KI50" s="747"/>
      <c r="KJ50" s="747"/>
      <c r="KK50" s="747"/>
      <c r="KL50" s="747"/>
      <c r="KM50" s="748"/>
      <c r="KN50" s="579"/>
      <c r="KO50" s="580"/>
      <c r="KP50" s="581"/>
      <c r="KQ50" s="581"/>
      <c r="KR50" s="580"/>
      <c r="KS50" s="580"/>
      <c r="KT50" s="581"/>
      <c r="KU50" s="582"/>
      <c r="KV50" s="580"/>
      <c r="KW50" s="580"/>
      <c r="KX50" s="581"/>
      <c r="KY50" s="582"/>
      <c r="KZ50" s="583"/>
      <c r="LA50" s="584"/>
      <c r="LB50" s="585"/>
      <c r="LC50" s="749"/>
      <c r="LD50" s="750"/>
      <c r="LE50" s="751"/>
      <c r="LF50" s="484">
        <f>LF43+LF45+LF46</f>
        <v>0</v>
      </c>
      <c r="LG50" s="434"/>
      <c r="LH50" s="435"/>
      <c r="LI50" s="435"/>
      <c r="LJ50" s="434">
        <f>LJ43+LJ45+LJ46</f>
        <v>0</v>
      </c>
      <c r="LK50" s="434"/>
      <c r="LL50" s="435"/>
      <c r="LM50" s="589"/>
      <c r="LN50" s="434">
        <f t="shared" ref="LN50" si="278">LN43+LN45+LN46</f>
        <v>0</v>
      </c>
      <c r="LO50" s="434"/>
      <c r="LP50" s="435"/>
      <c r="LQ50" s="436"/>
      <c r="LR50" s="421"/>
      <c r="LS50" s="422"/>
      <c r="LT50" s="422"/>
      <c r="LU50" s="422"/>
      <c r="LV50" s="422"/>
      <c r="LW50" s="422"/>
      <c r="LX50" s="422"/>
      <c r="LY50" s="422"/>
      <c r="LZ50" s="422"/>
      <c r="MA50" s="422"/>
      <c r="MB50" s="422"/>
      <c r="MC50" s="590"/>
      <c r="MD50" s="484">
        <f>MD43+MD45+MD46</f>
        <v>0</v>
      </c>
      <c r="ME50" s="434"/>
      <c r="MF50" s="435"/>
      <c r="MG50" s="435"/>
      <c r="MH50" s="434">
        <f>MH43+MH45+MH46</f>
        <v>0</v>
      </c>
      <c r="MI50" s="434"/>
      <c r="MJ50" s="435"/>
      <c r="MK50" s="589"/>
      <c r="ML50" s="434">
        <f t="shared" ref="ML50" si="279">ML43+ML45+ML46</f>
        <v>0</v>
      </c>
      <c r="MM50" s="434"/>
      <c r="MN50" s="435"/>
      <c r="MO50" s="436"/>
      <c r="NS50" s="579"/>
      <c r="NT50" s="580"/>
      <c r="NU50" s="581"/>
      <c r="NV50" s="581"/>
      <c r="NW50" s="580"/>
      <c r="NX50" s="580"/>
      <c r="NY50" s="581"/>
      <c r="NZ50" s="582"/>
      <c r="OA50" s="580"/>
      <c r="OB50" s="580"/>
      <c r="OC50" s="581"/>
      <c r="OD50" s="582"/>
      <c r="OE50" s="583"/>
      <c r="OF50" s="584"/>
      <c r="OG50" s="585"/>
      <c r="OH50" s="749"/>
      <c r="OI50" s="750"/>
      <c r="OJ50" s="751"/>
      <c r="OK50" s="484">
        <f t="shared" ref="OK50" si="280">NS50*OH50</f>
        <v>0</v>
      </c>
      <c r="OL50" s="434"/>
      <c r="OM50" s="435"/>
      <c r="ON50" s="435"/>
      <c r="OO50" s="434">
        <f t="shared" ref="OO50" si="281">NW50*OH50</f>
        <v>0</v>
      </c>
      <c r="OP50" s="434"/>
      <c r="OQ50" s="435"/>
      <c r="OR50" s="589"/>
      <c r="OS50" s="434">
        <f t="shared" ref="OS50" si="282">OA50*OH50</f>
        <v>0</v>
      </c>
      <c r="OT50" s="434"/>
      <c r="OU50" s="435"/>
      <c r="OV50" s="589"/>
      <c r="OW50" s="484">
        <f t="shared" ref="OW50" si="283">NS50*NH$52</f>
        <v>0</v>
      </c>
      <c r="OX50" s="434"/>
      <c r="OY50" s="435"/>
      <c r="OZ50" s="435"/>
      <c r="PA50" s="616">
        <f t="shared" ref="PA50" si="284">NW50*NL$52</f>
        <v>0</v>
      </c>
      <c r="PB50" s="617"/>
      <c r="PC50" s="617"/>
      <c r="PD50" s="618"/>
      <c r="PE50" s="616">
        <f t="shared" ref="PE50" si="285">OA50*NP$52</f>
        <v>0</v>
      </c>
      <c r="PF50" s="617"/>
      <c r="PG50" s="617"/>
      <c r="PH50" s="619"/>
    </row>
    <row r="51" spans="3:428" s="100" customFormat="1" ht="21" customHeight="1" x14ac:dyDescent="0.15">
      <c r="D51" s="110"/>
      <c r="E51" s="111"/>
      <c r="F51" s="112"/>
      <c r="G51" s="110"/>
      <c r="H51" s="110"/>
      <c r="I51" s="110"/>
      <c r="J51" s="110"/>
      <c r="K51" s="110"/>
      <c r="L51" s="110"/>
      <c r="M51" s="110"/>
      <c r="N51" s="110"/>
      <c r="O51" s="110"/>
      <c r="P51" s="112"/>
      <c r="Q51" s="110"/>
      <c r="R51" s="110"/>
      <c r="S51" s="110"/>
      <c r="T51" s="743" t="s">
        <v>82</v>
      </c>
      <c r="U51" s="743"/>
      <c r="V51" s="743"/>
      <c r="W51" s="743"/>
      <c r="X51" s="743"/>
      <c r="Y51" s="743"/>
      <c r="Z51" s="743"/>
      <c r="AA51" s="743"/>
      <c r="AB51" s="743"/>
      <c r="AC51" s="743"/>
      <c r="AD51" s="743"/>
      <c r="AE51" s="742"/>
      <c r="AF51" s="742"/>
      <c r="AG51" s="742"/>
      <c r="AH51" s="484">
        <f>SUM(AH25,AH31,AH39,AH49)</f>
        <v>0</v>
      </c>
      <c r="AI51" s="434"/>
      <c r="AJ51" s="435"/>
      <c r="AK51" s="435"/>
      <c r="AL51" s="434">
        <f>SUM(AL25,AL31,AL39,AL49)</f>
        <v>0</v>
      </c>
      <c r="AM51" s="434"/>
      <c r="AN51" s="435"/>
      <c r="AO51" s="589"/>
      <c r="AP51" s="434">
        <f t="shared" ref="AP51" si="286">SUM(AP25,AP31,AP39,AP49)</f>
        <v>0</v>
      </c>
      <c r="AQ51" s="434"/>
      <c r="AR51" s="435"/>
      <c r="AS51" s="589"/>
      <c r="AT51" s="604" t="s">
        <v>106</v>
      </c>
      <c r="AU51" s="605"/>
      <c r="AV51" s="605"/>
      <c r="AW51" s="605"/>
      <c r="AX51" s="606"/>
      <c r="AY51" s="606"/>
      <c r="AZ51" s="606"/>
      <c r="BA51" s="606"/>
      <c r="BB51" s="606"/>
      <c r="BC51" s="606"/>
      <c r="BD51" s="606"/>
      <c r="BE51" s="607"/>
      <c r="BF51" s="484">
        <f t="shared" ref="BF51" si="287">SUM(BF25,BF31,BF39,BF49)</f>
        <v>0</v>
      </c>
      <c r="BG51" s="434"/>
      <c r="BH51" s="435"/>
      <c r="BI51" s="435"/>
      <c r="BJ51" s="434">
        <f t="shared" ref="BJ51" si="288">SUM(BJ25,BJ31,BJ39,BJ49)</f>
        <v>0</v>
      </c>
      <c r="BK51" s="434"/>
      <c r="BL51" s="435"/>
      <c r="BM51" s="589"/>
      <c r="BN51" s="434">
        <f t="shared" ref="BN51" si="289">SUM(BN25,BN31,BN39,BN49)</f>
        <v>0</v>
      </c>
      <c r="BO51" s="434"/>
      <c r="BP51" s="435"/>
      <c r="BQ51" s="436"/>
      <c r="BW51" s="110"/>
      <c r="BX51" s="111"/>
      <c r="BY51" s="112"/>
      <c r="BZ51" s="110"/>
      <c r="CA51" s="110"/>
      <c r="CB51" s="110"/>
      <c r="CC51" s="110"/>
      <c r="CD51" s="110"/>
      <c r="CE51" s="110"/>
      <c r="CF51" s="110"/>
      <c r="CG51" s="110"/>
      <c r="CH51" s="110"/>
      <c r="CI51" s="112"/>
      <c r="CJ51" s="110"/>
      <c r="CK51" s="110"/>
      <c r="CL51" s="110"/>
      <c r="CM51" s="743" t="s">
        <v>82</v>
      </c>
      <c r="CN51" s="743"/>
      <c r="CO51" s="743"/>
      <c r="CP51" s="743"/>
      <c r="CQ51" s="743"/>
      <c r="CR51" s="743"/>
      <c r="CS51" s="743"/>
      <c r="CT51" s="743"/>
      <c r="CU51" s="743"/>
      <c r="CV51" s="743"/>
      <c r="CW51" s="743"/>
      <c r="CX51" s="742"/>
      <c r="CY51" s="742"/>
      <c r="CZ51" s="742"/>
      <c r="DA51" s="484">
        <f>SUM(DA25,DA31,DA39,DA49)</f>
        <v>0</v>
      </c>
      <c r="DB51" s="434"/>
      <c r="DC51" s="435"/>
      <c r="DD51" s="435"/>
      <c r="DE51" s="434">
        <f>SUM(DE25,DE31,DE39,DE49)</f>
        <v>0</v>
      </c>
      <c r="DF51" s="434"/>
      <c r="DG51" s="435"/>
      <c r="DH51" s="589"/>
      <c r="DI51" s="434">
        <f t="shared" ref="DI51" si="290">SUM(DI25,DI31,DI39,DI49)</f>
        <v>0</v>
      </c>
      <c r="DJ51" s="434"/>
      <c r="DK51" s="435"/>
      <c r="DL51" s="589"/>
      <c r="DM51" s="604" t="s">
        <v>106</v>
      </c>
      <c r="DN51" s="605"/>
      <c r="DO51" s="605"/>
      <c r="DP51" s="605"/>
      <c r="DQ51" s="606"/>
      <c r="DR51" s="606"/>
      <c r="DS51" s="606"/>
      <c r="DT51" s="606"/>
      <c r="DU51" s="606"/>
      <c r="DV51" s="606"/>
      <c r="DW51" s="606"/>
      <c r="DX51" s="607"/>
      <c r="DY51" s="484">
        <f t="shared" ref="DY51" si="291">SUM(DY25,DY31,DY39,DY49)</f>
        <v>0</v>
      </c>
      <c r="DZ51" s="434"/>
      <c r="EA51" s="435"/>
      <c r="EB51" s="435"/>
      <c r="EC51" s="434">
        <f t="shared" ref="EC51" si="292">SUM(EC25,EC31,EC39,EC49)</f>
        <v>0</v>
      </c>
      <c r="ED51" s="434"/>
      <c r="EE51" s="435"/>
      <c r="EF51" s="589"/>
      <c r="EG51" s="434">
        <f t="shared" ref="EG51" si="293">SUM(EG25,EG31,EG39,EG49)</f>
        <v>0</v>
      </c>
      <c r="EH51" s="434"/>
      <c r="EI51" s="435"/>
      <c r="EJ51" s="436"/>
      <c r="EP51" s="110"/>
      <c r="EQ51" s="111"/>
      <c r="ER51" s="112"/>
      <c r="ES51" s="110"/>
      <c r="ET51" s="110"/>
      <c r="EU51" s="110"/>
      <c r="EV51" s="110"/>
      <c r="EW51" s="110"/>
      <c r="EX51" s="110"/>
      <c r="EY51" s="110"/>
      <c r="EZ51" s="110"/>
      <c r="FA51" s="110"/>
      <c r="FB51" s="112"/>
      <c r="FC51" s="110"/>
      <c r="FD51" s="110"/>
      <c r="FE51" s="110"/>
      <c r="FF51" s="743" t="s">
        <v>82</v>
      </c>
      <c r="FG51" s="743"/>
      <c r="FH51" s="743"/>
      <c r="FI51" s="743"/>
      <c r="FJ51" s="743"/>
      <c r="FK51" s="743"/>
      <c r="FL51" s="743"/>
      <c r="FM51" s="743"/>
      <c r="FN51" s="743"/>
      <c r="FO51" s="743"/>
      <c r="FP51" s="743"/>
      <c r="FQ51" s="742"/>
      <c r="FR51" s="742"/>
      <c r="FS51" s="742"/>
      <c r="FT51" s="484">
        <f>SUM(FT25,FT31,FT39,FT49)</f>
        <v>0</v>
      </c>
      <c r="FU51" s="434"/>
      <c r="FV51" s="435"/>
      <c r="FW51" s="435"/>
      <c r="FX51" s="434">
        <f>SUM(FX25,FX31,FX39,FX49)</f>
        <v>0</v>
      </c>
      <c r="FY51" s="434"/>
      <c r="FZ51" s="435"/>
      <c r="GA51" s="589"/>
      <c r="GB51" s="434">
        <f t="shared" ref="GB51" si="294">SUM(GB25,GB31,GB39,GB49)</f>
        <v>0</v>
      </c>
      <c r="GC51" s="434"/>
      <c r="GD51" s="435"/>
      <c r="GE51" s="589"/>
      <c r="GF51" s="604" t="s">
        <v>106</v>
      </c>
      <c r="GG51" s="605"/>
      <c r="GH51" s="605"/>
      <c r="GI51" s="605"/>
      <c r="GJ51" s="606"/>
      <c r="GK51" s="606"/>
      <c r="GL51" s="606"/>
      <c r="GM51" s="606"/>
      <c r="GN51" s="606"/>
      <c r="GO51" s="606"/>
      <c r="GP51" s="606"/>
      <c r="GQ51" s="607"/>
      <c r="GR51" s="484">
        <f t="shared" ref="GR51" si="295">SUM(GR25,GR31,GR39,GR49)</f>
        <v>0</v>
      </c>
      <c r="GS51" s="434"/>
      <c r="GT51" s="435"/>
      <c r="GU51" s="435"/>
      <c r="GV51" s="434">
        <f t="shared" ref="GV51" si="296">SUM(GV25,GV31,GV39,GV49)</f>
        <v>0</v>
      </c>
      <c r="GW51" s="434"/>
      <c r="GX51" s="435"/>
      <c r="GY51" s="589"/>
      <c r="GZ51" s="434">
        <f t="shared" ref="GZ51" si="297">SUM(GZ25,GZ31,GZ39,GZ49)</f>
        <v>0</v>
      </c>
      <c r="HA51" s="434"/>
      <c r="HB51" s="435"/>
      <c r="HC51" s="436"/>
      <c r="HI51" s="110"/>
      <c r="HJ51" s="111"/>
      <c r="HK51" s="112"/>
      <c r="HL51" s="110"/>
      <c r="HM51" s="110"/>
      <c r="HN51" s="110"/>
      <c r="HO51" s="110"/>
      <c r="HP51" s="110"/>
      <c r="HQ51" s="110"/>
      <c r="HR51" s="110"/>
      <c r="HS51" s="110"/>
      <c r="HT51" s="110"/>
      <c r="HU51" s="112"/>
      <c r="HV51" s="110"/>
      <c r="HW51" s="110"/>
      <c r="HX51" s="110"/>
      <c r="HY51" s="743" t="s">
        <v>82</v>
      </c>
      <c r="HZ51" s="743"/>
      <c r="IA51" s="743"/>
      <c r="IB51" s="743"/>
      <c r="IC51" s="743"/>
      <c r="ID51" s="743"/>
      <c r="IE51" s="743"/>
      <c r="IF51" s="743"/>
      <c r="IG51" s="743"/>
      <c r="IH51" s="743"/>
      <c r="II51" s="743"/>
      <c r="IJ51" s="742"/>
      <c r="IK51" s="742"/>
      <c r="IL51" s="742"/>
      <c r="IM51" s="484">
        <f>SUM(IM25,IM31,IM39,IM49)</f>
        <v>0</v>
      </c>
      <c r="IN51" s="434"/>
      <c r="IO51" s="435"/>
      <c r="IP51" s="435"/>
      <c r="IQ51" s="434">
        <f>SUM(IQ25,IQ31,IQ39,IQ49)</f>
        <v>0</v>
      </c>
      <c r="IR51" s="434"/>
      <c r="IS51" s="435"/>
      <c r="IT51" s="589"/>
      <c r="IU51" s="434">
        <f t="shared" ref="IU51" si="298">SUM(IU25,IU31,IU39,IU49)</f>
        <v>0</v>
      </c>
      <c r="IV51" s="434"/>
      <c r="IW51" s="435"/>
      <c r="IX51" s="589"/>
      <c r="IY51" s="604" t="s">
        <v>106</v>
      </c>
      <c r="IZ51" s="605"/>
      <c r="JA51" s="605"/>
      <c r="JB51" s="605"/>
      <c r="JC51" s="606"/>
      <c r="JD51" s="606"/>
      <c r="JE51" s="606"/>
      <c r="JF51" s="606"/>
      <c r="JG51" s="606"/>
      <c r="JH51" s="606"/>
      <c r="JI51" s="606"/>
      <c r="JJ51" s="607"/>
      <c r="JK51" s="484">
        <f t="shared" ref="JK51" si="299">SUM(JK25,JK31,JK39,JK49)</f>
        <v>0</v>
      </c>
      <c r="JL51" s="434"/>
      <c r="JM51" s="435"/>
      <c r="JN51" s="435"/>
      <c r="JO51" s="434">
        <f t="shared" ref="JO51" si="300">SUM(JO25,JO31,JO39,JO49)</f>
        <v>0</v>
      </c>
      <c r="JP51" s="434"/>
      <c r="JQ51" s="435"/>
      <c r="JR51" s="589"/>
      <c r="JS51" s="434">
        <f t="shared" ref="JS51" si="301">SUM(JS25,JS31,JS39,JS49)</f>
        <v>0</v>
      </c>
      <c r="JT51" s="434"/>
      <c r="JU51" s="435"/>
      <c r="JV51" s="436"/>
      <c r="KB51" s="110"/>
      <c r="KC51" s="111"/>
      <c r="KD51" s="112"/>
      <c r="KE51" s="110"/>
      <c r="KF51" s="110"/>
      <c r="KG51" s="110"/>
      <c r="KH51" s="110"/>
      <c r="KI51" s="110"/>
      <c r="KJ51" s="110"/>
      <c r="KK51" s="110"/>
      <c r="KL51" s="110"/>
      <c r="KM51" s="110"/>
      <c r="KN51" s="112"/>
      <c r="KO51" s="110"/>
      <c r="KP51" s="110"/>
      <c r="KQ51" s="110"/>
      <c r="KR51" s="743" t="s">
        <v>82</v>
      </c>
      <c r="KS51" s="743"/>
      <c r="KT51" s="743"/>
      <c r="KU51" s="743"/>
      <c r="KV51" s="743"/>
      <c r="KW51" s="743"/>
      <c r="KX51" s="743"/>
      <c r="KY51" s="743"/>
      <c r="KZ51" s="743"/>
      <c r="LA51" s="743"/>
      <c r="LB51" s="743"/>
      <c r="LC51" s="742"/>
      <c r="LD51" s="742"/>
      <c r="LE51" s="742"/>
      <c r="LF51" s="484">
        <f>SUM(LF25,LF31,LF39,LF49)</f>
        <v>0</v>
      </c>
      <c r="LG51" s="434"/>
      <c r="LH51" s="435"/>
      <c r="LI51" s="435"/>
      <c r="LJ51" s="434">
        <f>SUM(LJ25,LJ31,LJ39,LJ49)</f>
        <v>0</v>
      </c>
      <c r="LK51" s="434"/>
      <c r="LL51" s="435"/>
      <c r="LM51" s="589"/>
      <c r="LN51" s="434">
        <f t="shared" ref="LN51" si="302">SUM(LN25,LN31,LN39,LN49)</f>
        <v>0</v>
      </c>
      <c r="LO51" s="434"/>
      <c r="LP51" s="435"/>
      <c r="LQ51" s="589"/>
      <c r="LR51" s="604" t="s">
        <v>106</v>
      </c>
      <c r="LS51" s="605"/>
      <c r="LT51" s="605"/>
      <c r="LU51" s="605"/>
      <c r="LV51" s="606"/>
      <c r="LW51" s="606"/>
      <c r="LX51" s="606"/>
      <c r="LY51" s="606"/>
      <c r="LZ51" s="606"/>
      <c r="MA51" s="606"/>
      <c r="MB51" s="606"/>
      <c r="MC51" s="607"/>
      <c r="MD51" s="484">
        <f t="shared" ref="MD51" si="303">SUM(MD25,MD31,MD39,MD49)</f>
        <v>0</v>
      </c>
      <c r="ME51" s="434"/>
      <c r="MF51" s="435"/>
      <c r="MG51" s="435"/>
      <c r="MH51" s="434">
        <f t="shared" ref="MH51" si="304">SUM(MH25,MH31,MH39,MH49)</f>
        <v>0</v>
      </c>
      <c r="MI51" s="434"/>
      <c r="MJ51" s="435"/>
      <c r="MK51" s="589"/>
      <c r="ML51" s="434">
        <f t="shared" ref="ML51" si="305">SUM(ML25,ML31,ML39,ML49)</f>
        <v>0</v>
      </c>
      <c r="MM51" s="434"/>
      <c r="MN51" s="435"/>
      <c r="MO51" s="436"/>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c r="PI51" s="123"/>
      <c r="PJ51" s="123"/>
      <c r="PK51" s="123"/>
      <c r="PL51" s="123"/>
    </row>
    <row r="52" spans="3:428" s="100" customFormat="1" ht="21" customHeight="1" x14ac:dyDescent="0.15">
      <c r="D52" s="110"/>
      <c r="E52" s="113"/>
      <c r="F52" s="113"/>
      <c r="G52" s="113"/>
      <c r="H52" s="113"/>
      <c r="I52" s="113"/>
      <c r="J52" s="113"/>
      <c r="K52" s="113"/>
      <c r="L52" s="113"/>
      <c r="M52" s="113"/>
      <c r="N52" s="113"/>
      <c r="O52" s="113"/>
      <c r="P52" s="113"/>
      <c r="Q52" s="110"/>
      <c r="R52" s="110"/>
      <c r="S52" s="110"/>
      <c r="T52" s="742" t="s">
        <v>83</v>
      </c>
      <c r="U52" s="742"/>
      <c r="V52" s="742"/>
      <c r="W52" s="742"/>
      <c r="X52" s="742"/>
      <c r="Y52" s="742"/>
      <c r="Z52" s="742"/>
      <c r="AA52" s="742"/>
      <c r="AB52" s="742"/>
      <c r="AC52" s="742"/>
      <c r="AD52" s="742"/>
      <c r="AE52" s="742"/>
      <c r="AF52" s="742"/>
      <c r="AG52" s="742"/>
      <c r="AH52" s="506">
        <v>2.58E-2</v>
      </c>
      <c r="AI52" s="507"/>
      <c r="AJ52" s="507"/>
      <c r="AK52" s="507"/>
      <c r="AL52" s="507"/>
      <c r="AM52" s="507"/>
      <c r="AN52" s="507"/>
      <c r="AO52" s="507"/>
      <c r="AP52" s="507"/>
      <c r="AQ52" s="507"/>
      <c r="AR52" s="507"/>
      <c r="AS52" s="508"/>
      <c r="AT52" s="148"/>
      <c r="AU52" s="608" t="s">
        <v>176</v>
      </c>
      <c r="AV52" s="609"/>
      <c r="AW52" s="609"/>
      <c r="AX52" s="610"/>
      <c r="AY52" s="610"/>
      <c r="AZ52" s="610"/>
      <c r="BA52" s="610"/>
      <c r="BB52" s="610"/>
      <c r="BC52" s="610"/>
      <c r="BD52" s="610"/>
      <c r="BE52" s="611"/>
      <c r="BF52" s="602">
        <f>BF39+BF31+BF25</f>
        <v>0</v>
      </c>
      <c r="BG52" s="597"/>
      <c r="BH52" s="598"/>
      <c r="BI52" s="598"/>
      <c r="BJ52" s="597">
        <f t="shared" ref="BJ52" si="306">BJ39+BJ31+BJ25</f>
        <v>0</v>
      </c>
      <c r="BK52" s="597"/>
      <c r="BL52" s="598"/>
      <c r="BM52" s="599"/>
      <c r="BN52" s="597">
        <f t="shared" ref="BN52" si="307">BN39+BN31+BN25</f>
        <v>0</v>
      </c>
      <c r="BO52" s="597"/>
      <c r="BP52" s="598"/>
      <c r="BQ52" s="603"/>
      <c r="BW52" s="110"/>
      <c r="BX52" s="113"/>
      <c r="BY52" s="113"/>
      <c r="BZ52" s="113"/>
      <c r="CA52" s="113"/>
      <c r="CB52" s="113"/>
      <c r="CC52" s="113"/>
      <c r="CD52" s="113"/>
      <c r="CE52" s="113"/>
      <c r="CF52" s="113"/>
      <c r="CG52" s="113"/>
      <c r="CH52" s="113"/>
      <c r="CI52" s="113"/>
      <c r="CJ52" s="110"/>
      <c r="CK52" s="110"/>
      <c r="CL52" s="110"/>
      <c r="CM52" s="742" t="s">
        <v>83</v>
      </c>
      <c r="CN52" s="742"/>
      <c r="CO52" s="742"/>
      <c r="CP52" s="742"/>
      <c r="CQ52" s="742"/>
      <c r="CR52" s="742"/>
      <c r="CS52" s="742"/>
      <c r="CT52" s="742"/>
      <c r="CU52" s="742"/>
      <c r="CV52" s="742"/>
      <c r="CW52" s="742"/>
      <c r="CX52" s="742"/>
      <c r="CY52" s="742"/>
      <c r="CZ52" s="742"/>
      <c r="DA52" s="506">
        <v>2.58E-2</v>
      </c>
      <c r="DB52" s="507"/>
      <c r="DC52" s="507"/>
      <c r="DD52" s="507"/>
      <c r="DE52" s="507"/>
      <c r="DF52" s="507"/>
      <c r="DG52" s="507"/>
      <c r="DH52" s="507"/>
      <c r="DI52" s="507"/>
      <c r="DJ52" s="507"/>
      <c r="DK52" s="507"/>
      <c r="DL52" s="508"/>
      <c r="DM52" s="148"/>
      <c r="DN52" s="608" t="s">
        <v>175</v>
      </c>
      <c r="DO52" s="609"/>
      <c r="DP52" s="609"/>
      <c r="DQ52" s="610"/>
      <c r="DR52" s="610"/>
      <c r="DS52" s="610"/>
      <c r="DT52" s="610"/>
      <c r="DU52" s="610"/>
      <c r="DV52" s="610"/>
      <c r="DW52" s="610"/>
      <c r="DX52" s="611"/>
      <c r="DY52" s="602">
        <f>DY39+DY31+DY25</f>
        <v>0</v>
      </c>
      <c r="DZ52" s="597"/>
      <c r="EA52" s="598"/>
      <c r="EB52" s="598"/>
      <c r="EC52" s="597">
        <f t="shared" ref="EC52" si="308">EC39+EC31+EC25</f>
        <v>0</v>
      </c>
      <c r="ED52" s="597"/>
      <c r="EE52" s="598"/>
      <c r="EF52" s="599"/>
      <c r="EG52" s="597">
        <f t="shared" ref="EG52" si="309">EG39+EG31+EG25</f>
        <v>0</v>
      </c>
      <c r="EH52" s="597"/>
      <c r="EI52" s="598"/>
      <c r="EJ52" s="603"/>
      <c r="EP52" s="110"/>
      <c r="EQ52" s="113"/>
      <c r="ER52" s="113"/>
      <c r="ES52" s="113"/>
      <c r="ET52" s="113"/>
      <c r="EU52" s="113"/>
      <c r="EV52" s="113"/>
      <c r="EW52" s="113"/>
      <c r="EX52" s="113"/>
      <c r="EY52" s="113"/>
      <c r="EZ52" s="113"/>
      <c r="FA52" s="113"/>
      <c r="FB52" s="113"/>
      <c r="FC52" s="110"/>
      <c r="FD52" s="110"/>
      <c r="FE52" s="110"/>
      <c r="FF52" s="742" t="s">
        <v>83</v>
      </c>
      <c r="FG52" s="742"/>
      <c r="FH52" s="742"/>
      <c r="FI52" s="742"/>
      <c r="FJ52" s="742"/>
      <c r="FK52" s="742"/>
      <c r="FL52" s="742"/>
      <c r="FM52" s="742"/>
      <c r="FN52" s="742"/>
      <c r="FO52" s="742"/>
      <c r="FP52" s="742"/>
      <c r="FQ52" s="742"/>
      <c r="FR52" s="742"/>
      <c r="FS52" s="742"/>
      <c r="FT52" s="506">
        <v>2.58E-2</v>
      </c>
      <c r="FU52" s="507"/>
      <c r="FV52" s="507"/>
      <c r="FW52" s="507"/>
      <c r="FX52" s="507"/>
      <c r="FY52" s="507"/>
      <c r="FZ52" s="507"/>
      <c r="GA52" s="507"/>
      <c r="GB52" s="507"/>
      <c r="GC52" s="507"/>
      <c r="GD52" s="507"/>
      <c r="GE52" s="508"/>
      <c r="GF52" s="148"/>
      <c r="GG52" s="608" t="s">
        <v>175</v>
      </c>
      <c r="GH52" s="609"/>
      <c r="GI52" s="609"/>
      <c r="GJ52" s="610"/>
      <c r="GK52" s="610"/>
      <c r="GL52" s="610"/>
      <c r="GM52" s="610"/>
      <c r="GN52" s="610"/>
      <c r="GO52" s="610"/>
      <c r="GP52" s="610"/>
      <c r="GQ52" s="611"/>
      <c r="GR52" s="602">
        <f>GR39+GR31+GR25</f>
        <v>0</v>
      </c>
      <c r="GS52" s="597"/>
      <c r="GT52" s="598"/>
      <c r="GU52" s="598"/>
      <c r="GV52" s="597">
        <f t="shared" ref="GV52" si="310">GV39+GV31+GV25</f>
        <v>0</v>
      </c>
      <c r="GW52" s="597"/>
      <c r="GX52" s="598"/>
      <c r="GY52" s="599"/>
      <c r="GZ52" s="597">
        <f t="shared" ref="GZ52" si="311">GZ39+GZ31+GZ25</f>
        <v>0</v>
      </c>
      <c r="HA52" s="597"/>
      <c r="HB52" s="598"/>
      <c r="HC52" s="603"/>
      <c r="HI52" s="110"/>
      <c r="HJ52" s="113"/>
      <c r="HK52" s="113"/>
      <c r="HL52" s="113"/>
      <c r="HM52" s="113"/>
      <c r="HN52" s="113"/>
      <c r="HO52" s="113"/>
      <c r="HP52" s="113"/>
      <c r="HQ52" s="113"/>
      <c r="HR52" s="113"/>
      <c r="HS52" s="113"/>
      <c r="HT52" s="113"/>
      <c r="HU52" s="113"/>
      <c r="HV52" s="110"/>
      <c r="HW52" s="110"/>
      <c r="HX52" s="110"/>
      <c r="HY52" s="742" t="s">
        <v>83</v>
      </c>
      <c r="HZ52" s="742"/>
      <c r="IA52" s="742"/>
      <c r="IB52" s="742"/>
      <c r="IC52" s="742"/>
      <c r="ID52" s="742"/>
      <c r="IE52" s="742"/>
      <c r="IF52" s="742"/>
      <c r="IG52" s="742"/>
      <c r="IH52" s="742"/>
      <c r="II52" s="742"/>
      <c r="IJ52" s="742"/>
      <c r="IK52" s="742"/>
      <c r="IL52" s="742"/>
      <c r="IM52" s="506">
        <v>2.58E-2</v>
      </c>
      <c r="IN52" s="507"/>
      <c r="IO52" s="507"/>
      <c r="IP52" s="507"/>
      <c r="IQ52" s="507"/>
      <c r="IR52" s="507"/>
      <c r="IS52" s="507"/>
      <c r="IT52" s="507"/>
      <c r="IU52" s="507"/>
      <c r="IV52" s="507"/>
      <c r="IW52" s="507"/>
      <c r="IX52" s="508"/>
      <c r="IY52" s="148"/>
      <c r="IZ52" s="608" t="s">
        <v>175</v>
      </c>
      <c r="JA52" s="609"/>
      <c r="JB52" s="609"/>
      <c r="JC52" s="610"/>
      <c r="JD52" s="610"/>
      <c r="JE52" s="610"/>
      <c r="JF52" s="610"/>
      <c r="JG52" s="610"/>
      <c r="JH52" s="610"/>
      <c r="JI52" s="610"/>
      <c r="JJ52" s="611"/>
      <c r="JK52" s="602">
        <f>JK39+JK31+JK25</f>
        <v>0</v>
      </c>
      <c r="JL52" s="597"/>
      <c r="JM52" s="598"/>
      <c r="JN52" s="598"/>
      <c r="JO52" s="597">
        <f t="shared" ref="JO52" si="312">JO39+JO31+JO25</f>
        <v>0</v>
      </c>
      <c r="JP52" s="597"/>
      <c r="JQ52" s="598"/>
      <c r="JR52" s="599"/>
      <c r="JS52" s="597">
        <f t="shared" ref="JS52" si="313">JS39+JS31+JS25</f>
        <v>0</v>
      </c>
      <c r="JT52" s="597"/>
      <c r="JU52" s="598"/>
      <c r="JV52" s="603"/>
      <c r="KB52" s="110"/>
      <c r="KC52" s="113"/>
      <c r="KD52" s="113"/>
      <c r="KE52" s="113"/>
      <c r="KF52" s="113"/>
      <c r="KG52" s="113"/>
      <c r="KH52" s="113"/>
      <c r="KI52" s="113"/>
      <c r="KJ52" s="113"/>
      <c r="KK52" s="113"/>
      <c r="KL52" s="113"/>
      <c r="KM52" s="113"/>
      <c r="KN52" s="113"/>
      <c r="KO52" s="110"/>
      <c r="KP52" s="110"/>
      <c r="KQ52" s="110"/>
      <c r="KR52" s="742" t="s">
        <v>83</v>
      </c>
      <c r="KS52" s="742"/>
      <c r="KT52" s="742"/>
      <c r="KU52" s="742"/>
      <c r="KV52" s="742"/>
      <c r="KW52" s="742"/>
      <c r="KX52" s="742"/>
      <c r="KY52" s="742"/>
      <c r="KZ52" s="742"/>
      <c r="LA52" s="742"/>
      <c r="LB52" s="742"/>
      <c r="LC52" s="742"/>
      <c r="LD52" s="742"/>
      <c r="LE52" s="742"/>
      <c r="LF52" s="506">
        <v>2.58E-2</v>
      </c>
      <c r="LG52" s="507"/>
      <c r="LH52" s="507"/>
      <c r="LI52" s="507"/>
      <c r="LJ52" s="507"/>
      <c r="LK52" s="507"/>
      <c r="LL52" s="507"/>
      <c r="LM52" s="507"/>
      <c r="LN52" s="507"/>
      <c r="LO52" s="507"/>
      <c r="LP52" s="507"/>
      <c r="LQ52" s="508"/>
      <c r="LR52" s="148"/>
      <c r="LS52" s="608" t="s">
        <v>175</v>
      </c>
      <c r="LT52" s="609"/>
      <c r="LU52" s="609"/>
      <c r="LV52" s="610"/>
      <c r="LW52" s="610"/>
      <c r="LX52" s="610"/>
      <c r="LY52" s="610"/>
      <c r="LZ52" s="610"/>
      <c r="MA52" s="610"/>
      <c r="MB52" s="610"/>
      <c r="MC52" s="611"/>
      <c r="MD52" s="602">
        <f>MD39+MD31+MD25</f>
        <v>0</v>
      </c>
      <c r="ME52" s="597"/>
      <c r="MF52" s="598"/>
      <c r="MG52" s="598"/>
      <c r="MH52" s="597">
        <f t="shared" ref="MH52" si="314">MH39+MH31+MH25</f>
        <v>0</v>
      </c>
      <c r="MI52" s="597"/>
      <c r="MJ52" s="598"/>
      <c r="MK52" s="599"/>
      <c r="ML52" s="597">
        <f t="shared" ref="ML52" si="315">ML39+ML31+ML25</f>
        <v>0</v>
      </c>
      <c r="MM52" s="597"/>
      <c r="MN52" s="598"/>
      <c r="MO52" s="603"/>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c r="PI52" s="123"/>
      <c r="PJ52" s="123"/>
      <c r="PK52" s="123"/>
      <c r="PL52" s="123"/>
    </row>
    <row r="53" spans="3:428" s="100" customFormat="1" ht="21" customHeight="1" x14ac:dyDescent="0.15">
      <c r="D53" s="110"/>
      <c r="E53" s="114"/>
      <c r="F53" s="114"/>
      <c r="G53" s="114"/>
      <c r="H53" s="114"/>
      <c r="I53" s="114"/>
      <c r="J53" s="114"/>
      <c r="K53" s="114"/>
      <c r="L53" s="114"/>
      <c r="M53" s="114"/>
      <c r="N53" s="114"/>
      <c r="O53" s="114"/>
      <c r="P53" s="114"/>
      <c r="Q53" s="110"/>
      <c r="R53" s="110"/>
      <c r="S53" s="110"/>
      <c r="T53" s="742" t="s">
        <v>84</v>
      </c>
      <c r="U53" s="742"/>
      <c r="V53" s="742"/>
      <c r="W53" s="742"/>
      <c r="X53" s="742"/>
      <c r="Y53" s="742"/>
      <c r="Z53" s="742"/>
      <c r="AA53" s="742"/>
      <c r="AB53" s="742"/>
      <c r="AC53" s="742"/>
      <c r="AD53" s="742"/>
      <c r="AE53" s="742"/>
      <c r="AF53" s="742"/>
      <c r="AG53" s="742"/>
      <c r="AH53" s="602">
        <f>AH51*$AH$52</f>
        <v>0</v>
      </c>
      <c r="AI53" s="597"/>
      <c r="AJ53" s="598"/>
      <c r="AK53" s="598"/>
      <c r="AL53" s="597">
        <f t="shared" ref="AL53" si="316">AL51*$AH$52</f>
        <v>0</v>
      </c>
      <c r="AM53" s="597"/>
      <c r="AN53" s="598"/>
      <c r="AO53" s="599"/>
      <c r="AP53" s="597">
        <f t="shared" ref="AP53" si="317">AP51*$AH$52</f>
        <v>0</v>
      </c>
      <c r="AQ53" s="597"/>
      <c r="AR53" s="598"/>
      <c r="AS53" s="599"/>
      <c r="AT53" s="149"/>
      <c r="AU53" s="612" t="s">
        <v>13</v>
      </c>
      <c r="AV53" s="613"/>
      <c r="AW53" s="613"/>
      <c r="AX53" s="614"/>
      <c r="AY53" s="614"/>
      <c r="AZ53" s="614"/>
      <c r="BA53" s="614"/>
      <c r="BB53" s="614"/>
      <c r="BC53" s="614"/>
      <c r="BD53" s="614"/>
      <c r="BE53" s="615"/>
      <c r="BF53" s="602">
        <f>BF49</f>
        <v>0</v>
      </c>
      <c r="BG53" s="597"/>
      <c r="BH53" s="598"/>
      <c r="BI53" s="598"/>
      <c r="BJ53" s="597">
        <f t="shared" ref="BJ53" si="318">BJ49</f>
        <v>0</v>
      </c>
      <c r="BK53" s="597"/>
      <c r="BL53" s="598"/>
      <c r="BM53" s="599"/>
      <c r="BN53" s="597">
        <f t="shared" ref="BN53" si="319">BN49</f>
        <v>0</v>
      </c>
      <c r="BO53" s="597"/>
      <c r="BP53" s="598"/>
      <c r="BQ53" s="603"/>
      <c r="BW53" s="110"/>
      <c r="BX53" s="114"/>
      <c r="BY53" s="114"/>
      <c r="BZ53" s="114"/>
      <c r="CA53" s="114"/>
      <c r="CB53" s="114"/>
      <c r="CC53" s="114"/>
      <c r="CD53" s="114"/>
      <c r="CE53" s="114"/>
      <c r="CF53" s="114"/>
      <c r="CG53" s="114"/>
      <c r="CH53" s="114"/>
      <c r="CI53" s="114"/>
      <c r="CJ53" s="110"/>
      <c r="CK53" s="110"/>
      <c r="CL53" s="110"/>
      <c r="CM53" s="742" t="s">
        <v>84</v>
      </c>
      <c r="CN53" s="742"/>
      <c r="CO53" s="742"/>
      <c r="CP53" s="742"/>
      <c r="CQ53" s="742"/>
      <c r="CR53" s="742"/>
      <c r="CS53" s="742"/>
      <c r="CT53" s="742"/>
      <c r="CU53" s="742"/>
      <c r="CV53" s="742"/>
      <c r="CW53" s="742"/>
      <c r="CX53" s="742"/>
      <c r="CY53" s="742"/>
      <c r="CZ53" s="742"/>
      <c r="DA53" s="602">
        <f>DA51*$AH$52</f>
        <v>0</v>
      </c>
      <c r="DB53" s="597"/>
      <c r="DC53" s="598"/>
      <c r="DD53" s="598"/>
      <c r="DE53" s="597">
        <f t="shared" ref="DE53" si="320">DE51*$AH$52</f>
        <v>0</v>
      </c>
      <c r="DF53" s="597"/>
      <c r="DG53" s="598"/>
      <c r="DH53" s="599"/>
      <c r="DI53" s="597">
        <f t="shared" ref="DI53" si="321">DI51*$AH$52</f>
        <v>0</v>
      </c>
      <c r="DJ53" s="597"/>
      <c r="DK53" s="598"/>
      <c r="DL53" s="599"/>
      <c r="DM53" s="149"/>
      <c r="DN53" s="612" t="s">
        <v>13</v>
      </c>
      <c r="DO53" s="613"/>
      <c r="DP53" s="613"/>
      <c r="DQ53" s="614"/>
      <c r="DR53" s="614"/>
      <c r="DS53" s="614"/>
      <c r="DT53" s="614"/>
      <c r="DU53" s="614"/>
      <c r="DV53" s="614"/>
      <c r="DW53" s="614"/>
      <c r="DX53" s="615"/>
      <c r="DY53" s="602">
        <f>DY49</f>
        <v>0</v>
      </c>
      <c r="DZ53" s="597"/>
      <c r="EA53" s="598"/>
      <c r="EB53" s="598"/>
      <c r="EC53" s="597">
        <f t="shared" ref="EC53" si="322">EC49</f>
        <v>0</v>
      </c>
      <c r="ED53" s="597"/>
      <c r="EE53" s="598"/>
      <c r="EF53" s="599"/>
      <c r="EG53" s="597">
        <f t="shared" ref="EG53" si="323">EG49</f>
        <v>0</v>
      </c>
      <c r="EH53" s="597"/>
      <c r="EI53" s="598"/>
      <c r="EJ53" s="603"/>
      <c r="EP53" s="110"/>
      <c r="EQ53" s="114"/>
      <c r="ER53" s="114"/>
      <c r="ES53" s="114"/>
      <c r="ET53" s="114"/>
      <c r="EU53" s="114"/>
      <c r="EV53" s="114"/>
      <c r="EW53" s="114"/>
      <c r="EX53" s="114"/>
      <c r="EY53" s="114"/>
      <c r="EZ53" s="114"/>
      <c r="FA53" s="114"/>
      <c r="FB53" s="114"/>
      <c r="FC53" s="110"/>
      <c r="FD53" s="110"/>
      <c r="FE53" s="110"/>
      <c r="FF53" s="742" t="s">
        <v>84</v>
      </c>
      <c r="FG53" s="742"/>
      <c r="FH53" s="742"/>
      <c r="FI53" s="742"/>
      <c r="FJ53" s="742"/>
      <c r="FK53" s="742"/>
      <c r="FL53" s="742"/>
      <c r="FM53" s="742"/>
      <c r="FN53" s="742"/>
      <c r="FO53" s="742"/>
      <c r="FP53" s="742"/>
      <c r="FQ53" s="742"/>
      <c r="FR53" s="742"/>
      <c r="FS53" s="742"/>
      <c r="FT53" s="602">
        <f>FT51*$AH$52</f>
        <v>0</v>
      </c>
      <c r="FU53" s="597"/>
      <c r="FV53" s="598"/>
      <c r="FW53" s="598"/>
      <c r="FX53" s="597">
        <f t="shared" ref="FX53" si="324">FX51*$AH$52</f>
        <v>0</v>
      </c>
      <c r="FY53" s="597"/>
      <c r="FZ53" s="598"/>
      <c r="GA53" s="599"/>
      <c r="GB53" s="597">
        <f t="shared" ref="GB53" si="325">GB51*$AH$52</f>
        <v>0</v>
      </c>
      <c r="GC53" s="597"/>
      <c r="GD53" s="598"/>
      <c r="GE53" s="599"/>
      <c r="GF53" s="149"/>
      <c r="GG53" s="612" t="s">
        <v>13</v>
      </c>
      <c r="GH53" s="613"/>
      <c r="GI53" s="613"/>
      <c r="GJ53" s="614"/>
      <c r="GK53" s="614"/>
      <c r="GL53" s="614"/>
      <c r="GM53" s="614"/>
      <c r="GN53" s="614"/>
      <c r="GO53" s="614"/>
      <c r="GP53" s="614"/>
      <c r="GQ53" s="615"/>
      <c r="GR53" s="602">
        <f>GR49</f>
        <v>0</v>
      </c>
      <c r="GS53" s="597"/>
      <c r="GT53" s="598"/>
      <c r="GU53" s="598"/>
      <c r="GV53" s="597">
        <f t="shared" ref="GV53" si="326">GV49</f>
        <v>0</v>
      </c>
      <c r="GW53" s="597"/>
      <c r="GX53" s="598"/>
      <c r="GY53" s="599"/>
      <c r="GZ53" s="597">
        <f t="shared" ref="GZ53" si="327">GZ49</f>
        <v>0</v>
      </c>
      <c r="HA53" s="597"/>
      <c r="HB53" s="598"/>
      <c r="HC53" s="603"/>
      <c r="HI53" s="110"/>
      <c r="HJ53" s="114"/>
      <c r="HK53" s="114"/>
      <c r="HL53" s="114"/>
      <c r="HM53" s="114"/>
      <c r="HN53" s="114"/>
      <c r="HO53" s="114"/>
      <c r="HP53" s="114"/>
      <c r="HQ53" s="114"/>
      <c r="HR53" s="114"/>
      <c r="HS53" s="114"/>
      <c r="HT53" s="114"/>
      <c r="HU53" s="114"/>
      <c r="HV53" s="110"/>
      <c r="HW53" s="110"/>
      <c r="HX53" s="110"/>
      <c r="HY53" s="742" t="s">
        <v>84</v>
      </c>
      <c r="HZ53" s="742"/>
      <c r="IA53" s="742"/>
      <c r="IB53" s="742"/>
      <c r="IC53" s="742"/>
      <c r="ID53" s="742"/>
      <c r="IE53" s="742"/>
      <c r="IF53" s="742"/>
      <c r="IG53" s="742"/>
      <c r="IH53" s="742"/>
      <c r="II53" s="742"/>
      <c r="IJ53" s="742"/>
      <c r="IK53" s="742"/>
      <c r="IL53" s="742"/>
      <c r="IM53" s="602">
        <f>IM51*$AH$52</f>
        <v>0</v>
      </c>
      <c r="IN53" s="597"/>
      <c r="IO53" s="598"/>
      <c r="IP53" s="598"/>
      <c r="IQ53" s="597">
        <f t="shared" ref="IQ53" si="328">IQ51*$AH$52</f>
        <v>0</v>
      </c>
      <c r="IR53" s="597"/>
      <c r="IS53" s="598"/>
      <c r="IT53" s="599"/>
      <c r="IU53" s="597">
        <f t="shared" ref="IU53" si="329">IU51*$AH$52</f>
        <v>0</v>
      </c>
      <c r="IV53" s="597"/>
      <c r="IW53" s="598"/>
      <c r="IX53" s="599"/>
      <c r="IY53" s="149"/>
      <c r="IZ53" s="612" t="s">
        <v>13</v>
      </c>
      <c r="JA53" s="613"/>
      <c r="JB53" s="613"/>
      <c r="JC53" s="614"/>
      <c r="JD53" s="614"/>
      <c r="JE53" s="614"/>
      <c r="JF53" s="614"/>
      <c r="JG53" s="614"/>
      <c r="JH53" s="614"/>
      <c r="JI53" s="614"/>
      <c r="JJ53" s="615"/>
      <c r="JK53" s="602">
        <f>JK49</f>
        <v>0</v>
      </c>
      <c r="JL53" s="597"/>
      <c r="JM53" s="598"/>
      <c r="JN53" s="598"/>
      <c r="JO53" s="597">
        <f t="shared" ref="JO53" si="330">JO49</f>
        <v>0</v>
      </c>
      <c r="JP53" s="597"/>
      <c r="JQ53" s="598"/>
      <c r="JR53" s="599"/>
      <c r="JS53" s="597">
        <f t="shared" ref="JS53" si="331">JS49</f>
        <v>0</v>
      </c>
      <c r="JT53" s="597"/>
      <c r="JU53" s="598"/>
      <c r="JV53" s="603"/>
      <c r="KB53" s="110"/>
      <c r="KC53" s="114"/>
      <c r="KD53" s="114"/>
      <c r="KE53" s="114"/>
      <c r="KF53" s="114"/>
      <c r="KG53" s="114"/>
      <c r="KH53" s="114"/>
      <c r="KI53" s="114"/>
      <c r="KJ53" s="114"/>
      <c r="KK53" s="114"/>
      <c r="KL53" s="114"/>
      <c r="KM53" s="114"/>
      <c r="KN53" s="114"/>
      <c r="KO53" s="110"/>
      <c r="KP53" s="110"/>
      <c r="KQ53" s="110"/>
      <c r="KR53" s="742" t="s">
        <v>84</v>
      </c>
      <c r="KS53" s="742"/>
      <c r="KT53" s="742"/>
      <c r="KU53" s="742"/>
      <c r="KV53" s="742"/>
      <c r="KW53" s="742"/>
      <c r="KX53" s="742"/>
      <c r="KY53" s="742"/>
      <c r="KZ53" s="742"/>
      <c r="LA53" s="742"/>
      <c r="LB53" s="742"/>
      <c r="LC53" s="742"/>
      <c r="LD53" s="742"/>
      <c r="LE53" s="742"/>
      <c r="LF53" s="602">
        <f>LF51*$AH$52</f>
        <v>0</v>
      </c>
      <c r="LG53" s="597"/>
      <c r="LH53" s="598"/>
      <c r="LI53" s="598"/>
      <c r="LJ53" s="597">
        <f t="shared" ref="LJ53" si="332">LJ51*$AH$52</f>
        <v>0</v>
      </c>
      <c r="LK53" s="597"/>
      <c r="LL53" s="598"/>
      <c r="LM53" s="599"/>
      <c r="LN53" s="597">
        <f t="shared" ref="LN53" si="333">LN51*$AH$52</f>
        <v>0</v>
      </c>
      <c r="LO53" s="597"/>
      <c r="LP53" s="598"/>
      <c r="LQ53" s="599"/>
      <c r="LR53" s="149"/>
      <c r="LS53" s="612" t="s">
        <v>13</v>
      </c>
      <c r="LT53" s="613"/>
      <c r="LU53" s="613"/>
      <c r="LV53" s="614"/>
      <c r="LW53" s="614"/>
      <c r="LX53" s="614"/>
      <c r="LY53" s="614"/>
      <c r="LZ53" s="614"/>
      <c r="MA53" s="614"/>
      <c r="MB53" s="614"/>
      <c r="MC53" s="615"/>
      <c r="MD53" s="602">
        <f>MD49</f>
        <v>0</v>
      </c>
      <c r="ME53" s="597"/>
      <c r="MF53" s="598"/>
      <c r="MG53" s="598"/>
      <c r="MH53" s="597">
        <f t="shared" ref="MH53" si="334">MH49</f>
        <v>0</v>
      </c>
      <c r="MI53" s="597"/>
      <c r="MJ53" s="598"/>
      <c r="MK53" s="599"/>
      <c r="ML53" s="597">
        <f t="shared" ref="ML53" si="335">ML49</f>
        <v>0</v>
      </c>
      <c r="MM53" s="597"/>
      <c r="MN53" s="598"/>
      <c r="MO53" s="603"/>
      <c r="OU53" s="216"/>
      <c r="OV53" s="216"/>
      <c r="OW53" s="216"/>
      <c r="OX53" s="216"/>
      <c r="OY53" s="216"/>
      <c r="OZ53" s="216"/>
      <c r="PA53" s="216"/>
      <c r="PB53" s="216"/>
      <c r="PC53" s="216"/>
      <c r="PD53" s="216"/>
      <c r="PE53" s="216"/>
      <c r="PF53" s="216"/>
      <c r="PG53" s="216"/>
      <c r="PH53" s="216"/>
    </row>
    <row r="54" spans="3:428" s="100" customFormat="1" ht="33.75" customHeight="1" x14ac:dyDescent="0.15">
      <c r="D54" s="115"/>
      <c r="E54" s="116"/>
      <c r="F54" s="116"/>
      <c r="G54" s="116"/>
      <c r="H54" s="116"/>
      <c r="I54" s="116"/>
      <c r="J54" s="116"/>
      <c r="K54" s="116"/>
      <c r="L54" s="116"/>
      <c r="M54" s="116"/>
      <c r="N54" s="116"/>
      <c r="O54" s="116"/>
      <c r="P54" s="116"/>
      <c r="Q54" s="115"/>
      <c r="R54" s="115"/>
      <c r="S54" s="115"/>
      <c r="T54" s="736" t="s">
        <v>174</v>
      </c>
      <c r="U54" s="736"/>
      <c r="V54" s="736"/>
      <c r="W54" s="736"/>
      <c r="X54" s="736"/>
      <c r="Y54" s="736"/>
      <c r="Z54" s="736"/>
      <c r="AA54" s="736"/>
      <c r="AB54" s="736"/>
      <c r="AC54" s="736"/>
      <c r="AD54" s="736"/>
      <c r="AE54" s="736"/>
      <c r="AF54" s="736"/>
      <c r="AG54" s="736"/>
      <c r="AH54" s="737"/>
      <c r="AI54" s="738"/>
      <c r="AJ54" s="738"/>
      <c r="AK54" s="739"/>
      <c r="AL54" s="740" t="str">
        <f>IFERROR((AL53/AH53-1)*100, "")</f>
        <v/>
      </c>
      <c r="AM54" s="740"/>
      <c r="AN54" s="741"/>
      <c r="AO54" s="117" t="s">
        <v>51</v>
      </c>
      <c r="AP54" s="740" t="str">
        <f>IFERROR((AP53/AH53-1)*100, "")</f>
        <v/>
      </c>
      <c r="AQ54" s="740"/>
      <c r="AR54" s="741"/>
      <c r="AS54" s="118" t="s">
        <v>51</v>
      </c>
      <c r="AT54" s="630" t="s">
        <v>173</v>
      </c>
      <c r="AU54" s="631"/>
      <c r="AV54" s="632"/>
      <c r="AW54" s="632"/>
      <c r="AX54" s="633"/>
      <c r="AY54" s="633"/>
      <c r="AZ54" s="633"/>
      <c r="BA54" s="633"/>
      <c r="BB54" s="633"/>
      <c r="BC54" s="633"/>
      <c r="BD54" s="633"/>
      <c r="BE54" s="634"/>
      <c r="BF54" s="737"/>
      <c r="BG54" s="738"/>
      <c r="BH54" s="738"/>
      <c r="BI54" s="739"/>
      <c r="BJ54" s="740" t="str">
        <f>IFERROR((BJ51/BF51-1)*100, "")</f>
        <v/>
      </c>
      <c r="BK54" s="740"/>
      <c r="BL54" s="741"/>
      <c r="BM54" s="117" t="s">
        <v>51</v>
      </c>
      <c r="BN54" s="740" t="str">
        <f>IFERROR((BN51/BF51-1)*100, "")</f>
        <v/>
      </c>
      <c r="BO54" s="740"/>
      <c r="BP54" s="741"/>
      <c r="BQ54" s="118" t="s">
        <v>51</v>
      </c>
      <c r="BR54" s="119"/>
      <c r="BW54" s="115"/>
      <c r="BX54" s="116"/>
      <c r="BY54" s="116"/>
      <c r="BZ54" s="116"/>
      <c r="CA54" s="116"/>
      <c r="CB54" s="116"/>
      <c r="CC54" s="116"/>
      <c r="CD54" s="116"/>
      <c r="CE54" s="116"/>
      <c r="CF54" s="116"/>
      <c r="CG54" s="116"/>
      <c r="CH54" s="116"/>
      <c r="CI54" s="116"/>
      <c r="CJ54" s="115"/>
      <c r="CK54" s="115"/>
      <c r="CL54" s="115"/>
      <c r="CM54" s="736" t="s">
        <v>174</v>
      </c>
      <c r="CN54" s="736"/>
      <c r="CO54" s="736"/>
      <c r="CP54" s="736"/>
      <c r="CQ54" s="736"/>
      <c r="CR54" s="736"/>
      <c r="CS54" s="736"/>
      <c r="CT54" s="736"/>
      <c r="CU54" s="736"/>
      <c r="CV54" s="736"/>
      <c r="CW54" s="736"/>
      <c r="CX54" s="736"/>
      <c r="CY54" s="736"/>
      <c r="CZ54" s="736"/>
      <c r="DA54" s="737"/>
      <c r="DB54" s="738"/>
      <c r="DC54" s="738"/>
      <c r="DD54" s="739"/>
      <c r="DE54" s="740" t="str">
        <f>IFERROR((DE53/DA53-1)*100, "")</f>
        <v/>
      </c>
      <c r="DF54" s="740"/>
      <c r="DG54" s="741"/>
      <c r="DH54" s="117" t="s">
        <v>51</v>
      </c>
      <c r="DI54" s="740" t="str">
        <f>IFERROR((DI53/DA53-1)*100, "")</f>
        <v/>
      </c>
      <c r="DJ54" s="740"/>
      <c r="DK54" s="741"/>
      <c r="DL54" s="118" t="s">
        <v>51</v>
      </c>
      <c r="DM54" s="630" t="s">
        <v>173</v>
      </c>
      <c r="DN54" s="631"/>
      <c r="DO54" s="632"/>
      <c r="DP54" s="632"/>
      <c r="DQ54" s="633"/>
      <c r="DR54" s="633"/>
      <c r="DS54" s="633"/>
      <c r="DT54" s="633"/>
      <c r="DU54" s="633"/>
      <c r="DV54" s="633"/>
      <c r="DW54" s="633"/>
      <c r="DX54" s="634"/>
      <c r="DY54" s="737"/>
      <c r="DZ54" s="738"/>
      <c r="EA54" s="738"/>
      <c r="EB54" s="739"/>
      <c r="EC54" s="740" t="str">
        <f>IFERROR((EC51/DY51-1)*100, "")</f>
        <v/>
      </c>
      <c r="ED54" s="740"/>
      <c r="EE54" s="741"/>
      <c r="EF54" s="117" t="s">
        <v>51</v>
      </c>
      <c r="EG54" s="740" t="str">
        <f>IFERROR((EG51/DY51-1)*100, "")</f>
        <v/>
      </c>
      <c r="EH54" s="740"/>
      <c r="EI54" s="741"/>
      <c r="EJ54" s="118" t="s">
        <v>51</v>
      </c>
      <c r="EK54" s="119"/>
      <c r="EP54" s="115"/>
      <c r="EQ54" s="116"/>
      <c r="ER54" s="116"/>
      <c r="ES54" s="116"/>
      <c r="ET54" s="116"/>
      <c r="EU54" s="116"/>
      <c r="EV54" s="116"/>
      <c r="EW54" s="116"/>
      <c r="EX54" s="116"/>
      <c r="EY54" s="116"/>
      <c r="EZ54" s="116"/>
      <c r="FA54" s="116"/>
      <c r="FB54" s="116"/>
      <c r="FC54" s="115"/>
      <c r="FD54" s="115"/>
      <c r="FE54" s="115"/>
      <c r="FF54" s="736" t="s">
        <v>174</v>
      </c>
      <c r="FG54" s="736"/>
      <c r="FH54" s="736"/>
      <c r="FI54" s="736"/>
      <c r="FJ54" s="736"/>
      <c r="FK54" s="736"/>
      <c r="FL54" s="736"/>
      <c r="FM54" s="736"/>
      <c r="FN54" s="736"/>
      <c r="FO54" s="736"/>
      <c r="FP54" s="736"/>
      <c r="FQ54" s="736"/>
      <c r="FR54" s="736"/>
      <c r="FS54" s="736"/>
      <c r="FT54" s="737"/>
      <c r="FU54" s="738"/>
      <c r="FV54" s="738"/>
      <c r="FW54" s="739"/>
      <c r="FX54" s="740" t="str">
        <f>IFERROR((FX53/FT53-1)*100, "")</f>
        <v/>
      </c>
      <c r="FY54" s="740"/>
      <c r="FZ54" s="741"/>
      <c r="GA54" s="117" t="s">
        <v>51</v>
      </c>
      <c r="GB54" s="740" t="str">
        <f>IFERROR((GB53/FT53-1)*100, "")</f>
        <v/>
      </c>
      <c r="GC54" s="740"/>
      <c r="GD54" s="741"/>
      <c r="GE54" s="118" t="s">
        <v>51</v>
      </c>
      <c r="GF54" s="630" t="s">
        <v>173</v>
      </c>
      <c r="GG54" s="631"/>
      <c r="GH54" s="632"/>
      <c r="GI54" s="632"/>
      <c r="GJ54" s="633"/>
      <c r="GK54" s="633"/>
      <c r="GL54" s="633"/>
      <c r="GM54" s="633"/>
      <c r="GN54" s="633"/>
      <c r="GO54" s="633"/>
      <c r="GP54" s="633"/>
      <c r="GQ54" s="634"/>
      <c r="GR54" s="737"/>
      <c r="GS54" s="738"/>
      <c r="GT54" s="738"/>
      <c r="GU54" s="739"/>
      <c r="GV54" s="740" t="str">
        <f>IFERROR((GV51/GR51-1)*100, "")</f>
        <v/>
      </c>
      <c r="GW54" s="740"/>
      <c r="GX54" s="741"/>
      <c r="GY54" s="117" t="s">
        <v>51</v>
      </c>
      <c r="GZ54" s="740" t="str">
        <f>IFERROR((GZ51/GR51-1)*100, "")</f>
        <v/>
      </c>
      <c r="HA54" s="740"/>
      <c r="HB54" s="741"/>
      <c r="HC54" s="118" t="s">
        <v>51</v>
      </c>
      <c r="HD54" s="119"/>
      <c r="HI54" s="115"/>
      <c r="HJ54" s="116"/>
      <c r="HK54" s="116"/>
      <c r="HL54" s="116"/>
      <c r="HM54" s="116"/>
      <c r="HN54" s="116"/>
      <c r="HO54" s="116"/>
      <c r="HP54" s="116"/>
      <c r="HQ54" s="116"/>
      <c r="HR54" s="116"/>
      <c r="HS54" s="116"/>
      <c r="HT54" s="116"/>
      <c r="HU54" s="116"/>
      <c r="HV54" s="115"/>
      <c r="HW54" s="115"/>
      <c r="HX54" s="115"/>
      <c r="HY54" s="736" t="s">
        <v>174</v>
      </c>
      <c r="HZ54" s="736"/>
      <c r="IA54" s="736"/>
      <c r="IB54" s="736"/>
      <c r="IC54" s="736"/>
      <c r="ID54" s="736"/>
      <c r="IE54" s="736"/>
      <c r="IF54" s="736"/>
      <c r="IG54" s="736"/>
      <c r="IH54" s="736"/>
      <c r="II54" s="736"/>
      <c r="IJ54" s="736"/>
      <c r="IK54" s="736"/>
      <c r="IL54" s="736"/>
      <c r="IM54" s="737"/>
      <c r="IN54" s="738"/>
      <c r="IO54" s="738"/>
      <c r="IP54" s="739"/>
      <c r="IQ54" s="740" t="str">
        <f>IFERROR((IQ53/IM53-1)*100, "")</f>
        <v/>
      </c>
      <c r="IR54" s="740"/>
      <c r="IS54" s="741"/>
      <c r="IT54" s="117" t="s">
        <v>51</v>
      </c>
      <c r="IU54" s="740" t="str">
        <f>IFERROR((IU53/IM53-1)*100, "")</f>
        <v/>
      </c>
      <c r="IV54" s="740"/>
      <c r="IW54" s="741"/>
      <c r="IX54" s="118" t="s">
        <v>51</v>
      </c>
      <c r="IY54" s="630" t="s">
        <v>173</v>
      </c>
      <c r="IZ54" s="631"/>
      <c r="JA54" s="632"/>
      <c r="JB54" s="632"/>
      <c r="JC54" s="633"/>
      <c r="JD54" s="633"/>
      <c r="JE54" s="633"/>
      <c r="JF54" s="633"/>
      <c r="JG54" s="633"/>
      <c r="JH54" s="633"/>
      <c r="JI54" s="633"/>
      <c r="JJ54" s="634"/>
      <c r="JK54" s="737"/>
      <c r="JL54" s="738"/>
      <c r="JM54" s="738"/>
      <c r="JN54" s="739"/>
      <c r="JO54" s="740" t="str">
        <f>IFERROR((JO51/JK51-1)*100, "")</f>
        <v/>
      </c>
      <c r="JP54" s="740"/>
      <c r="JQ54" s="741"/>
      <c r="JR54" s="117" t="s">
        <v>51</v>
      </c>
      <c r="JS54" s="740" t="str">
        <f>IFERROR((JS51/JK51-1)*100, "")</f>
        <v/>
      </c>
      <c r="JT54" s="740"/>
      <c r="JU54" s="741"/>
      <c r="JV54" s="118" t="s">
        <v>51</v>
      </c>
      <c r="JW54" s="119"/>
      <c r="KB54" s="115"/>
      <c r="KC54" s="116"/>
      <c r="KD54" s="116"/>
      <c r="KE54" s="116"/>
      <c r="KF54" s="116"/>
      <c r="KG54" s="116"/>
      <c r="KH54" s="116"/>
      <c r="KI54" s="116"/>
      <c r="KJ54" s="116"/>
      <c r="KK54" s="116"/>
      <c r="KL54" s="116"/>
      <c r="KM54" s="116"/>
      <c r="KN54" s="116"/>
      <c r="KO54" s="115"/>
      <c r="KP54" s="115"/>
      <c r="KQ54" s="115"/>
      <c r="KR54" s="736" t="s">
        <v>174</v>
      </c>
      <c r="KS54" s="736"/>
      <c r="KT54" s="736"/>
      <c r="KU54" s="736"/>
      <c r="KV54" s="736"/>
      <c r="KW54" s="736"/>
      <c r="KX54" s="736"/>
      <c r="KY54" s="736"/>
      <c r="KZ54" s="736"/>
      <c r="LA54" s="736"/>
      <c r="LB54" s="736"/>
      <c r="LC54" s="736"/>
      <c r="LD54" s="736"/>
      <c r="LE54" s="736"/>
      <c r="LF54" s="737"/>
      <c r="LG54" s="738"/>
      <c r="LH54" s="738"/>
      <c r="LI54" s="739"/>
      <c r="LJ54" s="740" t="str">
        <f>IFERROR((LJ53/LF53-1)*100, "")</f>
        <v/>
      </c>
      <c r="LK54" s="740"/>
      <c r="LL54" s="741"/>
      <c r="LM54" s="117" t="s">
        <v>51</v>
      </c>
      <c r="LN54" s="740" t="str">
        <f>IFERROR((LN53/LF53-1)*100, "")</f>
        <v/>
      </c>
      <c r="LO54" s="740"/>
      <c r="LP54" s="741"/>
      <c r="LQ54" s="118" t="s">
        <v>51</v>
      </c>
      <c r="LR54" s="630" t="s">
        <v>173</v>
      </c>
      <c r="LS54" s="631"/>
      <c r="LT54" s="632"/>
      <c r="LU54" s="632"/>
      <c r="LV54" s="633"/>
      <c r="LW54" s="633"/>
      <c r="LX54" s="633"/>
      <c r="LY54" s="633"/>
      <c r="LZ54" s="633"/>
      <c r="MA54" s="633"/>
      <c r="MB54" s="633"/>
      <c r="MC54" s="634"/>
      <c r="MD54" s="737"/>
      <c r="ME54" s="738"/>
      <c r="MF54" s="738"/>
      <c r="MG54" s="739"/>
      <c r="MH54" s="740" t="str">
        <f>IFERROR((MH51/MD51-1)*100, "")</f>
        <v/>
      </c>
      <c r="MI54" s="740"/>
      <c r="MJ54" s="741"/>
      <c r="MK54" s="117" t="s">
        <v>51</v>
      </c>
      <c r="ML54" s="740" t="str">
        <f>IFERROR((ML51/MD51-1)*100, "")</f>
        <v/>
      </c>
      <c r="MM54" s="740"/>
      <c r="MN54" s="741"/>
      <c r="MO54" s="118" t="s">
        <v>51</v>
      </c>
      <c r="MP54" s="119"/>
      <c r="NS54" s="102"/>
      <c r="NT54" s="102"/>
      <c r="NU54" s="102"/>
      <c r="NV54" s="102"/>
      <c r="NW54" s="102"/>
      <c r="NX54" s="102"/>
      <c r="NY54" s="102"/>
      <c r="NZ54" s="102"/>
      <c r="OA54" s="102"/>
      <c r="OB54" s="102"/>
      <c r="OC54" s="102"/>
      <c r="OD54" s="102"/>
      <c r="OE54" s="102"/>
      <c r="OF54" s="102"/>
      <c r="OG54" s="102"/>
      <c r="OH54" s="102"/>
      <c r="OI54" s="102"/>
      <c r="OJ54" s="102"/>
      <c r="OK54" s="102"/>
      <c r="OL54" s="102"/>
      <c r="OM54" s="102"/>
      <c r="ON54" s="102"/>
      <c r="OO54" s="102"/>
      <c r="OP54" s="102"/>
      <c r="OQ54" s="102"/>
      <c r="OR54" s="102"/>
      <c r="OS54" s="102"/>
      <c r="OT54" s="102"/>
      <c r="OU54" s="102"/>
      <c r="OV54" s="102"/>
      <c r="OW54" s="102"/>
      <c r="OX54" s="102"/>
      <c r="OY54" s="102"/>
      <c r="OZ54" s="102"/>
      <c r="PA54" s="102"/>
      <c r="PB54" s="102"/>
      <c r="PC54" s="102"/>
      <c r="PD54" s="102"/>
      <c r="PE54" s="102"/>
      <c r="PF54" s="102"/>
      <c r="PG54" s="102"/>
      <c r="PH54" s="102"/>
      <c r="PI54" s="102"/>
      <c r="PJ54" s="102"/>
      <c r="PK54" s="102"/>
      <c r="PL54" s="102"/>
    </row>
    <row r="55" spans="3:428" s="123" customFormat="1" ht="12.75" customHeight="1" x14ac:dyDescent="0.15">
      <c r="C55" s="120" t="s">
        <v>41</v>
      </c>
      <c r="E55" s="121">
        <v>1</v>
      </c>
      <c r="F55" s="121"/>
      <c r="G55" s="527" t="s">
        <v>162</v>
      </c>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122"/>
      <c r="BV55" s="120" t="s">
        <v>41</v>
      </c>
      <c r="BX55" s="121">
        <v>1</v>
      </c>
      <c r="BY55" s="121"/>
      <c r="BZ55" s="527" t="s">
        <v>162</v>
      </c>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171"/>
      <c r="EO55" s="120" t="s">
        <v>41</v>
      </c>
      <c r="EQ55" s="121">
        <v>1</v>
      </c>
      <c r="ER55" s="121"/>
      <c r="ES55" s="527" t="s">
        <v>162</v>
      </c>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7"/>
      <c r="GS55" s="527"/>
      <c r="GT55" s="527"/>
      <c r="GU55" s="527"/>
      <c r="GV55" s="527"/>
      <c r="GW55" s="527"/>
      <c r="GX55" s="527"/>
      <c r="GY55" s="527"/>
      <c r="GZ55" s="527"/>
      <c r="HA55" s="527"/>
      <c r="HB55" s="527"/>
      <c r="HC55" s="527"/>
      <c r="HD55" s="171"/>
      <c r="HH55" s="120" t="s">
        <v>41</v>
      </c>
      <c r="HJ55" s="121">
        <v>1</v>
      </c>
      <c r="HK55" s="121"/>
      <c r="HL55" s="527" t="s">
        <v>162</v>
      </c>
      <c r="HM55" s="527"/>
      <c r="HN55" s="527"/>
      <c r="HO55" s="527"/>
      <c r="HP55" s="527"/>
      <c r="HQ55" s="527"/>
      <c r="HR55" s="527"/>
      <c r="HS55" s="527"/>
      <c r="HT55" s="527"/>
      <c r="HU55" s="527"/>
      <c r="HV55" s="527"/>
      <c r="HW55" s="527"/>
      <c r="HX55" s="527"/>
      <c r="HY55" s="527"/>
      <c r="HZ55" s="527"/>
      <c r="IA55" s="527"/>
      <c r="IB55" s="527"/>
      <c r="IC55" s="527"/>
      <c r="ID55" s="527"/>
      <c r="IE55" s="527"/>
      <c r="IF55" s="527"/>
      <c r="IG55" s="527"/>
      <c r="IH55" s="527"/>
      <c r="II55" s="527"/>
      <c r="IJ55" s="527"/>
      <c r="IK55" s="527"/>
      <c r="IL55" s="527"/>
      <c r="IM55" s="527"/>
      <c r="IN55" s="527"/>
      <c r="IO55" s="527"/>
      <c r="IP55" s="527"/>
      <c r="IQ55" s="527"/>
      <c r="IR55" s="527"/>
      <c r="IS55" s="527"/>
      <c r="IT55" s="527"/>
      <c r="IU55" s="527"/>
      <c r="IV55" s="527"/>
      <c r="IW55" s="527"/>
      <c r="IX55" s="527"/>
      <c r="IY55" s="527"/>
      <c r="IZ55" s="527"/>
      <c r="JA55" s="527"/>
      <c r="JB55" s="527"/>
      <c r="JC55" s="527"/>
      <c r="JD55" s="527"/>
      <c r="JE55" s="527"/>
      <c r="JF55" s="527"/>
      <c r="JG55" s="527"/>
      <c r="JH55" s="527"/>
      <c r="JI55" s="527"/>
      <c r="JJ55" s="527"/>
      <c r="JK55" s="527"/>
      <c r="JL55" s="527"/>
      <c r="JM55" s="527"/>
      <c r="JN55" s="527"/>
      <c r="JO55" s="527"/>
      <c r="JP55" s="527"/>
      <c r="JQ55" s="527"/>
      <c r="JR55" s="527"/>
      <c r="JS55" s="527"/>
      <c r="JT55" s="527"/>
      <c r="JU55" s="527"/>
      <c r="JV55" s="527"/>
      <c r="JW55" s="171"/>
      <c r="KA55" s="120" t="s">
        <v>41</v>
      </c>
      <c r="KC55" s="121">
        <v>1</v>
      </c>
      <c r="KD55" s="121"/>
      <c r="KE55" s="527" t="s">
        <v>162</v>
      </c>
      <c r="KF55" s="527"/>
      <c r="KG55" s="527"/>
      <c r="KH55" s="527"/>
      <c r="KI55" s="527"/>
      <c r="KJ55" s="527"/>
      <c r="KK55" s="527"/>
      <c r="KL55" s="527"/>
      <c r="KM55" s="527"/>
      <c r="KN55" s="527"/>
      <c r="KO55" s="527"/>
      <c r="KP55" s="527"/>
      <c r="KQ55" s="527"/>
      <c r="KR55" s="527"/>
      <c r="KS55" s="527"/>
      <c r="KT55" s="527"/>
      <c r="KU55" s="527"/>
      <c r="KV55" s="527"/>
      <c r="KW55" s="527"/>
      <c r="KX55" s="527"/>
      <c r="KY55" s="527"/>
      <c r="KZ55" s="527"/>
      <c r="LA55" s="527"/>
      <c r="LB55" s="527"/>
      <c r="LC55" s="527"/>
      <c r="LD55" s="527"/>
      <c r="LE55" s="527"/>
      <c r="LF55" s="527"/>
      <c r="LG55" s="527"/>
      <c r="LH55" s="527"/>
      <c r="LI55" s="527"/>
      <c r="LJ55" s="527"/>
      <c r="LK55" s="527"/>
      <c r="LL55" s="527"/>
      <c r="LM55" s="527"/>
      <c r="LN55" s="527"/>
      <c r="LO55" s="527"/>
      <c r="LP55" s="527"/>
      <c r="LQ55" s="527"/>
      <c r="LR55" s="527"/>
      <c r="LS55" s="527"/>
      <c r="LT55" s="527"/>
      <c r="LU55" s="527"/>
      <c r="LV55" s="527"/>
      <c r="LW55" s="527"/>
      <c r="LX55" s="527"/>
      <c r="LY55" s="527"/>
      <c r="LZ55" s="527"/>
      <c r="MA55" s="527"/>
      <c r="MB55" s="527"/>
      <c r="MC55" s="527"/>
      <c r="MD55" s="527"/>
      <c r="ME55" s="527"/>
      <c r="MF55" s="527"/>
      <c r="MG55" s="527"/>
      <c r="MH55" s="527"/>
      <c r="MI55" s="527"/>
      <c r="MJ55" s="527"/>
      <c r="MK55" s="527"/>
      <c r="ML55" s="527"/>
      <c r="MM55" s="527"/>
      <c r="MN55" s="527"/>
      <c r="MO55" s="527"/>
      <c r="MP55" s="171"/>
      <c r="NS55" s="102"/>
      <c r="NT55" s="102"/>
      <c r="NU55" s="102"/>
      <c r="NV55" s="102"/>
      <c r="NW55" s="102"/>
      <c r="NX55" s="102"/>
      <c r="NY55" s="102"/>
      <c r="NZ55" s="102"/>
      <c r="OA55" s="102"/>
      <c r="OB55" s="102"/>
      <c r="OC55" s="102"/>
      <c r="OD55" s="102"/>
      <c r="OE55" s="102"/>
      <c r="OF55" s="102"/>
      <c r="OG55" s="102"/>
      <c r="OH55" s="102"/>
      <c r="OI55" s="102"/>
      <c r="OJ55" s="102"/>
      <c r="OK55" s="102"/>
      <c r="OL55" s="102"/>
      <c r="OM55" s="102"/>
      <c r="ON55" s="102"/>
      <c r="OO55" s="102"/>
      <c r="OP55" s="102"/>
      <c r="OQ55" s="102"/>
      <c r="OR55" s="102"/>
      <c r="OS55" s="102"/>
      <c r="OT55" s="102"/>
      <c r="OU55" s="102"/>
      <c r="OV55" s="102"/>
      <c r="OW55" s="102"/>
      <c r="OX55" s="102"/>
      <c r="OY55" s="102"/>
      <c r="OZ55" s="102"/>
      <c r="PA55" s="102"/>
      <c r="PB55" s="102"/>
      <c r="PC55" s="102"/>
      <c r="PD55" s="102"/>
      <c r="PE55" s="102"/>
      <c r="PF55" s="102"/>
      <c r="PG55" s="102"/>
      <c r="PH55" s="102"/>
      <c r="PI55" s="102"/>
      <c r="PJ55" s="102"/>
      <c r="PK55" s="102"/>
      <c r="PL55" s="102"/>
    </row>
    <row r="56" spans="3:428" s="123" customFormat="1" ht="62.25" customHeight="1" x14ac:dyDescent="0.15">
      <c r="D56" s="124"/>
      <c r="E56" s="125">
        <v>2</v>
      </c>
      <c r="F56" s="125"/>
      <c r="G56" s="527" t="s">
        <v>208</v>
      </c>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122"/>
      <c r="BW56" s="124"/>
      <c r="BX56" s="125">
        <v>2</v>
      </c>
      <c r="BY56" s="125"/>
      <c r="BZ56" s="527" t="s">
        <v>208</v>
      </c>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171"/>
      <c r="EP56" s="124"/>
      <c r="EQ56" s="125">
        <v>2</v>
      </c>
      <c r="ER56" s="125"/>
      <c r="ES56" s="527" t="s">
        <v>208</v>
      </c>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171"/>
      <c r="HI56" s="124"/>
      <c r="HJ56" s="125">
        <v>2</v>
      </c>
      <c r="HK56" s="125"/>
      <c r="HL56" s="527" t="s">
        <v>208</v>
      </c>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27"/>
      <c r="IK56" s="527"/>
      <c r="IL56" s="527"/>
      <c r="IM56" s="527"/>
      <c r="IN56" s="527"/>
      <c r="IO56" s="527"/>
      <c r="IP56" s="527"/>
      <c r="IQ56" s="527"/>
      <c r="IR56" s="527"/>
      <c r="IS56" s="527"/>
      <c r="IT56" s="527"/>
      <c r="IU56" s="527"/>
      <c r="IV56" s="527"/>
      <c r="IW56" s="527"/>
      <c r="IX56" s="527"/>
      <c r="IY56" s="527"/>
      <c r="IZ56" s="527"/>
      <c r="JA56" s="527"/>
      <c r="JB56" s="527"/>
      <c r="JC56" s="527"/>
      <c r="JD56" s="527"/>
      <c r="JE56" s="527"/>
      <c r="JF56" s="527"/>
      <c r="JG56" s="527"/>
      <c r="JH56" s="527"/>
      <c r="JI56" s="527"/>
      <c r="JJ56" s="527"/>
      <c r="JK56" s="527"/>
      <c r="JL56" s="527"/>
      <c r="JM56" s="527"/>
      <c r="JN56" s="527"/>
      <c r="JO56" s="527"/>
      <c r="JP56" s="527"/>
      <c r="JQ56" s="527"/>
      <c r="JR56" s="527"/>
      <c r="JS56" s="527"/>
      <c r="JT56" s="527"/>
      <c r="JU56" s="527"/>
      <c r="JV56" s="527"/>
      <c r="JW56" s="171"/>
      <c r="KB56" s="124"/>
      <c r="KC56" s="125">
        <v>2</v>
      </c>
      <c r="KD56" s="125"/>
      <c r="KE56" s="527" t="s">
        <v>208</v>
      </c>
      <c r="KF56" s="527"/>
      <c r="KG56" s="527"/>
      <c r="KH56" s="527"/>
      <c r="KI56" s="527"/>
      <c r="KJ56" s="527"/>
      <c r="KK56" s="527"/>
      <c r="KL56" s="527"/>
      <c r="KM56" s="527"/>
      <c r="KN56" s="527"/>
      <c r="KO56" s="527"/>
      <c r="KP56" s="527"/>
      <c r="KQ56" s="527"/>
      <c r="KR56" s="527"/>
      <c r="KS56" s="527"/>
      <c r="KT56" s="527"/>
      <c r="KU56" s="527"/>
      <c r="KV56" s="527"/>
      <c r="KW56" s="527"/>
      <c r="KX56" s="527"/>
      <c r="KY56" s="527"/>
      <c r="KZ56" s="527"/>
      <c r="LA56" s="527"/>
      <c r="LB56" s="527"/>
      <c r="LC56" s="527"/>
      <c r="LD56" s="527"/>
      <c r="LE56" s="527"/>
      <c r="LF56" s="527"/>
      <c r="LG56" s="527"/>
      <c r="LH56" s="527"/>
      <c r="LI56" s="527"/>
      <c r="LJ56" s="527"/>
      <c r="LK56" s="527"/>
      <c r="LL56" s="527"/>
      <c r="LM56" s="527"/>
      <c r="LN56" s="527"/>
      <c r="LO56" s="527"/>
      <c r="LP56" s="527"/>
      <c r="LQ56" s="527"/>
      <c r="LR56" s="527"/>
      <c r="LS56" s="527"/>
      <c r="LT56" s="527"/>
      <c r="LU56" s="527"/>
      <c r="LV56" s="527"/>
      <c r="LW56" s="527"/>
      <c r="LX56" s="527"/>
      <c r="LY56" s="527"/>
      <c r="LZ56" s="527"/>
      <c r="MA56" s="527"/>
      <c r="MB56" s="527"/>
      <c r="MC56" s="527"/>
      <c r="MD56" s="527"/>
      <c r="ME56" s="527"/>
      <c r="MF56" s="527"/>
      <c r="MG56" s="527"/>
      <c r="MH56" s="527"/>
      <c r="MI56" s="527"/>
      <c r="MJ56" s="527"/>
      <c r="MK56" s="527"/>
      <c r="ML56" s="527"/>
      <c r="MM56" s="527"/>
      <c r="MN56" s="527"/>
      <c r="MO56" s="527"/>
      <c r="MP56" s="171"/>
      <c r="NS56" s="102"/>
      <c r="NT56" s="102"/>
      <c r="NU56" s="102"/>
      <c r="NV56" s="102"/>
      <c r="NW56" s="102"/>
      <c r="NX56" s="102"/>
      <c r="NY56" s="102"/>
      <c r="NZ56" s="102"/>
      <c r="OA56" s="102"/>
      <c r="OB56" s="102"/>
      <c r="OC56" s="102"/>
      <c r="OD56" s="102"/>
      <c r="OE56" s="102"/>
      <c r="OF56" s="102"/>
      <c r="OG56" s="102"/>
      <c r="OH56" s="102"/>
      <c r="OI56" s="102"/>
      <c r="OJ56" s="102"/>
      <c r="OK56" s="102"/>
      <c r="OL56" s="102"/>
      <c r="OM56" s="102"/>
      <c r="ON56" s="102"/>
      <c r="OO56" s="102"/>
      <c r="OP56" s="102"/>
      <c r="OQ56" s="102"/>
      <c r="OR56" s="102"/>
      <c r="OS56" s="102"/>
      <c r="OT56" s="102"/>
      <c r="OU56" s="102"/>
      <c r="OV56" s="102"/>
      <c r="OW56" s="102"/>
      <c r="OX56" s="102"/>
      <c r="OY56" s="102"/>
      <c r="OZ56" s="102"/>
      <c r="PA56" s="102"/>
      <c r="PB56" s="102"/>
      <c r="PC56" s="102"/>
      <c r="PD56" s="102"/>
      <c r="PE56" s="102"/>
      <c r="PF56" s="102"/>
      <c r="PG56" s="102"/>
      <c r="PH56" s="102"/>
      <c r="PI56" s="102"/>
      <c r="PJ56" s="102"/>
      <c r="PK56" s="102"/>
      <c r="PL56" s="102"/>
    </row>
    <row r="57" spans="3:428" s="100" customFormat="1" ht="12.75" customHeight="1" x14ac:dyDescent="0.15">
      <c r="D57" s="126"/>
      <c r="E57" s="127">
        <v>3</v>
      </c>
      <c r="F57" s="127"/>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735"/>
      <c r="AW57" s="735"/>
      <c r="AX57" s="735"/>
      <c r="AY57" s="735"/>
      <c r="AZ57" s="735"/>
      <c r="BA57" s="735"/>
      <c r="BB57" s="735"/>
      <c r="BC57" s="735"/>
      <c r="BD57" s="98"/>
      <c r="BE57" s="98"/>
      <c r="BF57" s="216"/>
      <c r="BG57" s="216"/>
      <c r="BH57" s="216"/>
      <c r="BI57" s="216"/>
      <c r="BJ57" s="216"/>
      <c r="BK57" s="216"/>
      <c r="BL57" s="216"/>
      <c r="BM57" s="216"/>
      <c r="BN57" s="216"/>
      <c r="BO57" s="216"/>
      <c r="BP57" s="216"/>
      <c r="BQ57" s="216"/>
      <c r="BR57" s="99"/>
      <c r="BW57" s="126"/>
      <c r="BX57" s="127">
        <v>3</v>
      </c>
      <c r="BY57" s="127"/>
      <c r="BZ57" s="735" t="s">
        <v>138</v>
      </c>
      <c r="CA57" s="735"/>
      <c r="CB57" s="735"/>
      <c r="CC57" s="735"/>
      <c r="CD57" s="735"/>
      <c r="CE57" s="735"/>
      <c r="CF57" s="735"/>
      <c r="CG57" s="735"/>
      <c r="CH57" s="735"/>
      <c r="CI57" s="735"/>
      <c r="CJ57" s="735"/>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c r="DV57" s="735"/>
      <c r="DW57" s="98"/>
      <c r="DX57" s="98"/>
      <c r="DY57" s="216"/>
      <c r="DZ57" s="216"/>
      <c r="EA57" s="216"/>
      <c r="EB57" s="216"/>
      <c r="EC57" s="216"/>
      <c r="ED57" s="216"/>
      <c r="EE57" s="216"/>
      <c r="EF57" s="216"/>
      <c r="EG57" s="216"/>
      <c r="EH57" s="216"/>
      <c r="EI57" s="216"/>
      <c r="EJ57" s="216"/>
      <c r="EK57" s="170"/>
      <c r="EP57" s="126"/>
      <c r="EQ57" s="127">
        <v>3</v>
      </c>
      <c r="ER57" s="127"/>
      <c r="ES57" s="735" t="s">
        <v>138</v>
      </c>
      <c r="ET57" s="735"/>
      <c r="EU57" s="735"/>
      <c r="EV57" s="735"/>
      <c r="EW57" s="735"/>
      <c r="EX57" s="735"/>
      <c r="EY57" s="735"/>
      <c r="EZ57" s="735"/>
      <c r="FA57" s="735"/>
      <c r="FB57" s="735"/>
      <c r="FC57" s="735"/>
      <c r="FD57" s="735"/>
      <c r="FE57" s="735"/>
      <c r="FF57" s="735"/>
      <c r="FG57" s="735"/>
      <c r="FH57" s="735"/>
      <c r="FI57" s="735"/>
      <c r="FJ57" s="735"/>
      <c r="FK57" s="735"/>
      <c r="FL57" s="735"/>
      <c r="FM57" s="735"/>
      <c r="FN57" s="735"/>
      <c r="FO57" s="735"/>
      <c r="FP57" s="735"/>
      <c r="FQ57" s="735"/>
      <c r="FR57" s="735"/>
      <c r="FS57" s="735"/>
      <c r="FT57" s="735"/>
      <c r="FU57" s="735"/>
      <c r="FV57" s="735"/>
      <c r="FW57" s="735"/>
      <c r="FX57" s="735"/>
      <c r="FY57" s="735"/>
      <c r="FZ57" s="735"/>
      <c r="GA57" s="735"/>
      <c r="GB57" s="735"/>
      <c r="GC57" s="735"/>
      <c r="GD57" s="735"/>
      <c r="GE57" s="735"/>
      <c r="GF57" s="735"/>
      <c r="GG57" s="735"/>
      <c r="GH57" s="735"/>
      <c r="GI57" s="735"/>
      <c r="GJ57" s="735"/>
      <c r="GK57" s="735"/>
      <c r="GL57" s="735"/>
      <c r="GM57" s="735"/>
      <c r="GN57" s="735"/>
      <c r="GO57" s="735"/>
      <c r="GP57" s="98"/>
      <c r="GQ57" s="98"/>
      <c r="GR57" s="216"/>
      <c r="GS57" s="216"/>
      <c r="GT57" s="216"/>
      <c r="GU57" s="216"/>
      <c r="GV57" s="216"/>
      <c r="GW57" s="216"/>
      <c r="GX57" s="216"/>
      <c r="GY57" s="216"/>
      <c r="GZ57" s="216"/>
      <c r="HA57" s="216"/>
      <c r="HB57" s="216"/>
      <c r="HC57" s="216"/>
      <c r="HD57" s="170"/>
      <c r="HI57" s="126"/>
      <c r="HJ57" s="127">
        <v>3</v>
      </c>
      <c r="HK57" s="127"/>
      <c r="HL57" s="735" t="s">
        <v>138</v>
      </c>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735"/>
      <c r="IW57" s="735"/>
      <c r="IX57" s="735"/>
      <c r="IY57" s="735"/>
      <c r="IZ57" s="735"/>
      <c r="JA57" s="735"/>
      <c r="JB57" s="735"/>
      <c r="JC57" s="735"/>
      <c r="JD57" s="735"/>
      <c r="JE57" s="735"/>
      <c r="JF57" s="735"/>
      <c r="JG57" s="735"/>
      <c r="JH57" s="735"/>
      <c r="JI57" s="98"/>
      <c r="JJ57" s="98"/>
      <c r="JK57" s="216"/>
      <c r="JL57" s="216"/>
      <c r="JM57" s="216"/>
      <c r="JN57" s="216"/>
      <c r="JO57" s="216"/>
      <c r="JP57" s="216"/>
      <c r="JQ57" s="216"/>
      <c r="JR57" s="216"/>
      <c r="JS57" s="216"/>
      <c r="JT57" s="216"/>
      <c r="JU57" s="216"/>
      <c r="JV57" s="216"/>
      <c r="JW57" s="170"/>
      <c r="KB57" s="126"/>
      <c r="KC57" s="127">
        <v>3</v>
      </c>
      <c r="KD57" s="127"/>
      <c r="KE57" s="735" t="s">
        <v>138</v>
      </c>
      <c r="KF57" s="735"/>
      <c r="KG57" s="735"/>
      <c r="KH57" s="735"/>
      <c r="KI57" s="735"/>
      <c r="KJ57" s="735"/>
      <c r="KK57" s="735"/>
      <c r="KL57" s="735"/>
      <c r="KM57" s="735"/>
      <c r="KN57" s="735"/>
      <c r="KO57" s="735"/>
      <c r="KP57" s="735"/>
      <c r="KQ57" s="735"/>
      <c r="KR57" s="735"/>
      <c r="KS57" s="735"/>
      <c r="KT57" s="735"/>
      <c r="KU57" s="735"/>
      <c r="KV57" s="735"/>
      <c r="KW57" s="735"/>
      <c r="KX57" s="735"/>
      <c r="KY57" s="735"/>
      <c r="KZ57" s="735"/>
      <c r="LA57" s="735"/>
      <c r="LB57" s="735"/>
      <c r="LC57" s="735"/>
      <c r="LD57" s="735"/>
      <c r="LE57" s="735"/>
      <c r="LF57" s="735"/>
      <c r="LG57" s="735"/>
      <c r="LH57" s="735"/>
      <c r="LI57" s="735"/>
      <c r="LJ57" s="735"/>
      <c r="LK57" s="735"/>
      <c r="LL57" s="735"/>
      <c r="LM57" s="735"/>
      <c r="LN57" s="735"/>
      <c r="LO57" s="735"/>
      <c r="LP57" s="735"/>
      <c r="LQ57" s="735"/>
      <c r="LR57" s="735"/>
      <c r="LS57" s="735"/>
      <c r="LT57" s="735"/>
      <c r="LU57" s="735"/>
      <c r="LV57" s="735"/>
      <c r="LW57" s="735"/>
      <c r="LX57" s="735"/>
      <c r="LY57" s="735"/>
      <c r="LZ57" s="735"/>
      <c r="MA57" s="735"/>
      <c r="MB57" s="98"/>
      <c r="MC57" s="98"/>
      <c r="MD57" s="216"/>
      <c r="ME57" s="216"/>
      <c r="MF57" s="216"/>
      <c r="MG57" s="216"/>
      <c r="MH57" s="216"/>
      <c r="MI57" s="216"/>
      <c r="MJ57" s="216"/>
      <c r="MK57" s="216"/>
      <c r="ML57" s="216"/>
      <c r="MM57" s="216"/>
      <c r="MN57" s="216"/>
      <c r="MO57" s="216"/>
      <c r="MP57" s="170"/>
      <c r="NS57" s="102"/>
      <c r="NT57" s="102"/>
      <c r="NU57" s="102"/>
      <c r="NV57" s="102"/>
      <c r="NW57" s="102"/>
      <c r="NX57" s="102"/>
      <c r="NY57" s="102"/>
      <c r="NZ57" s="102"/>
      <c r="OA57" s="102"/>
      <c r="OB57" s="102"/>
      <c r="OC57" s="102"/>
      <c r="OD57" s="102"/>
      <c r="OE57" s="102"/>
      <c r="OF57" s="102"/>
      <c r="OG57" s="102"/>
      <c r="OH57" s="102"/>
      <c r="OI57" s="102"/>
      <c r="OJ57" s="102"/>
      <c r="OK57" s="102"/>
      <c r="OL57" s="102"/>
      <c r="OM57" s="102"/>
      <c r="ON57" s="102"/>
      <c r="OO57" s="102"/>
      <c r="OP57" s="102"/>
      <c r="OQ57" s="102"/>
      <c r="OR57" s="102"/>
      <c r="OS57" s="102"/>
      <c r="OT57" s="102"/>
      <c r="OU57" s="102"/>
      <c r="OV57" s="102"/>
      <c r="OW57" s="102"/>
      <c r="OX57" s="102"/>
      <c r="OY57" s="102"/>
      <c r="OZ57" s="102"/>
      <c r="PA57" s="102"/>
      <c r="PB57" s="102"/>
      <c r="PC57" s="102"/>
      <c r="PD57" s="102"/>
      <c r="PE57" s="102"/>
      <c r="PF57" s="102"/>
      <c r="PG57" s="102"/>
      <c r="PH57" s="102"/>
      <c r="PI57" s="102"/>
      <c r="PJ57" s="102"/>
      <c r="PK57" s="102"/>
      <c r="PL57" s="102"/>
    </row>
    <row r="58" spans="3:428" x14ac:dyDescent="0.15">
      <c r="AT58" s="102"/>
      <c r="AU58" s="102"/>
      <c r="AV58" s="102"/>
      <c r="AW58" s="102"/>
      <c r="AX58" s="97"/>
      <c r="AY58" s="97"/>
      <c r="AZ58" s="97"/>
      <c r="BA58" s="97"/>
      <c r="BB58" s="97"/>
      <c r="BC58" s="97"/>
      <c r="BD58" s="97"/>
      <c r="BE58" s="97"/>
      <c r="DM58" s="102"/>
      <c r="DN58" s="102"/>
      <c r="DO58" s="102"/>
      <c r="DP58" s="102"/>
      <c r="DQ58" s="163"/>
      <c r="DR58" s="163"/>
      <c r="DS58" s="163"/>
      <c r="DT58" s="163"/>
      <c r="DU58" s="163"/>
      <c r="DV58" s="163"/>
      <c r="DW58" s="163"/>
      <c r="DX58" s="163"/>
      <c r="GF58" s="102"/>
      <c r="GG58" s="102"/>
      <c r="GH58" s="102"/>
      <c r="GI58" s="102"/>
      <c r="GJ58" s="163"/>
      <c r="GK58" s="163"/>
      <c r="GL58" s="163"/>
      <c r="GM58" s="163"/>
      <c r="GN58" s="163"/>
      <c r="GO58" s="163"/>
      <c r="GP58" s="163"/>
      <c r="GQ58" s="163"/>
      <c r="IY58" s="102"/>
      <c r="IZ58" s="102"/>
      <c r="JA58" s="102"/>
      <c r="JB58" s="102"/>
      <c r="JC58" s="163"/>
      <c r="JD58" s="163"/>
      <c r="JE58" s="163"/>
      <c r="JF58" s="163"/>
      <c r="JG58" s="163"/>
      <c r="JH58" s="163"/>
      <c r="JI58" s="163"/>
      <c r="JJ58" s="163"/>
      <c r="LR58" s="102"/>
      <c r="LS58" s="102"/>
      <c r="LT58" s="102"/>
      <c r="LU58" s="102"/>
      <c r="LV58" s="163"/>
      <c r="LW58" s="163"/>
      <c r="LX58" s="163"/>
      <c r="LY58" s="163"/>
      <c r="LZ58" s="163"/>
      <c r="MA58" s="163"/>
      <c r="MB58" s="163"/>
      <c r="MC58" s="163"/>
    </row>
  </sheetData>
  <mergeCells count="3587">
    <mergeCell ref="NS49:NV49"/>
    <mergeCell ref="NW49:NZ49"/>
    <mergeCell ref="OA49:OD49"/>
    <mergeCell ref="OE49:OG49"/>
    <mergeCell ref="OH49:OJ49"/>
    <mergeCell ref="OK49:ON49"/>
    <mergeCell ref="OO49:OR49"/>
    <mergeCell ref="OS49:OV49"/>
    <mergeCell ref="OW49:OZ49"/>
    <mergeCell ref="PA49:PD49"/>
    <mergeCell ref="PE49:PH49"/>
    <mergeCell ref="NS50:NV50"/>
    <mergeCell ref="NW50:NZ50"/>
    <mergeCell ref="OA50:OD50"/>
    <mergeCell ref="OE50:OG50"/>
    <mergeCell ref="OH50:OJ50"/>
    <mergeCell ref="OK50:ON50"/>
    <mergeCell ref="OO50:OR50"/>
    <mergeCell ref="OS50:OV50"/>
    <mergeCell ref="OW50:OZ50"/>
    <mergeCell ref="PA50:PD50"/>
    <mergeCell ref="PE50:PH50"/>
    <mergeCell ref="NS47:NV47"/>
    <mergeCell ref="NW47:NZ47"/>
    <mergeCell ref="OA47:OD47"/>
    <mergeCell ref="OE47:OG47"/>
    <mergeCell ref="OH47:OJ47"/>
    <mergeCell ref="OK47:ON47"/>
    <mergeCell ref="OO47:OR47"/>
    <mergeCell ref="OS47:OV47"/>
    <mergeCell ref="OW47:OZ47"/>
    <mergeCell ref="PA47:PD47"/>
    <mergeCell ref="PE47:PH47"/>
    <mergeCell ref="NS48:NV48"/>
    <mergeCell ref="NW48:NZ48"/>
    <mergeCell ref="OA48:OD48"/>
    <mergeCell ref="OE48:OG48"/>
    <mergeCell ref="OH48:OJ48"/>
    <mergeCell ref="OK48:ON48"/>
    <mergeCell ref="OO48:OR48"/>
    <mergeCell ref="OS48:OV48"/>
    <mergeCell ref="OW48:OZ48"/>
    <mergeCell ref="PA48:PD48"/>
    <mergeCell ref="PE48:PH48"/>
    <mergeCell ref="NS45:NV45"/>
    <mergeCell ref="NW45:NZ45"/>
    <mergeCell ref="OA45:OD45"/>
    <mergeCell ref="OE45:OG45"/>
    <mergeCell ref="OH45:OJ45"/>
    <mergeCell ref="OK45:ON45"/>
    <mergeCell ref="OO45:OR45"/>
    <mergeCell ref="OS45:OV45"/>
    <mergeCell ref="OW45:OZ45"/>
    <mergeCell ref="PA45:PD45"/>
    <mergeCell ref="PE45:PH45"/>
    <mergeCell ref="NS46:NV46"/>
    <mergeCell ref="NW46:NZ46"/>
    <mergeCell ref="OA46:OD46"/>
    <mergeCell ref="OE46:OG46"/>
    <mergeCell ref="OH46:OJ46"/>
    <mergeCell ref="OK46:ON46"/>
    <mergeCell ref="OO46:OR46"/>
    <mergeCell ref="OS46:OV46"/>
    <mergeCell ref="OW46:OZ46"/>
    <mergeCell ref="PA46:PD46"/>
    <mergeCell ref="PE46:PH46"/>
    <mergeCell ref="NS43:NV43"/>
    <mergeCell ref="NW43:NZ43"/>
    <mergeCell ref="OA43:OD43"/>
    <mergeCell ref="OE43:OG43"/>
    <mergeCell ref="OH43:OJ43"/>
    <mergeCell ref="OK43:ON43"/>
    <mergeCell ref="OO43:OR43"/>
    <mergeCell ref="OS43:OV43"/>
    <mergeCell ref="OW43:OZ43"/>
    <mergeCell ref="PA43:PD43"/>
    <mergeCell ref="PE43:PH43"/>
    <mergeCell ref="NS44:NV44"/>
    <mergeCell ref="NW44:NZ44"/>
    <mergeCell ref="OA44:OD44"/>
    <mergeCell ref="OE44:OG44"/>
    <mergeCell ref="OH44:OJ44"/>
    <mergeCell ref="OK44:ON44"/>
    <mergeCell ref="OO44:OR44"/>
    <mergeCell ref="OS44:OV44"/>
    <mergeCell ref="OW44:OZ44"/>
    <mergeCell ref="PA44:PD44"/>
    <mergeCell ref="PE44:PH44"/>
    <mergeCell ref="NS40:NV40"/>
    <mergeCell ref="NW40:NZ40"/>
    <mergeCell ref="OA40:OD40"/>
    <mergeCell ref="OE40:OG40"/>
    <mergeCell ref="OH40:OJ40"/>
    <mergeCell ref="OK40:ON40"/>
    <mergeCell ref="OO40:OR40"/>
    <mergeCell ref="OS40:OV40"/>
    <mergeCell ref="OW40:OZ40"/>
    <mergeCell ref="PA40:PD40"/>
    <mergeCell ref="PE40:PH40"/>
    <mergeCell ref="NS42:NV42"/>
    <mergeCell ref="NW42:NZ42"/>
    <mergeCell ref="OA42:OD42"/>
    <mergeCell ref="OE42:OG42"/>
    <mergeCell ref="OH42:OJ42"/>
    <mergeCell ref="OK42:ON42"/>
    <mergeCell ref="OO42:OR42"/>
    <mergeCell ref="OS42:OV42"/>
    <mergeCell ref="OW42:OZ42"/>
    <mergeCell ref="PA42:PD42"/>
    <mergeCell ref="PE42:PH42"/>
    <mergeCell ref="NS38:NV38"/>
    <mergeCell ref="NW38:NZ38"/>
    <mergeCell ref="OA38:OD38"/>
    <mergeCell ref="OE38:OG38"/>
    <mergeCell ref="OH38:OJ38"/>
    <mergeCell ref="OK38:ON38"/>
    <mergeCell ref="OO38:OR38"/>
    <mergeCell ref="OS38:OV38"/>
    <mergeCell ref="OW38:OZ38"/>
    <mergeCell ref="PA38:PD38"/>
    <mergeCell ref="PE38:PH38"/>
    <mergeCell ref="NS39:NV39"/>
    <mergeCell ref="NW39:NZ39"/>
    <mergeCell ref="OA39:OD39"/>
    <mergeCell ref="OE39:OG39"/>
    <mergeCell ref="OH39:OJ39"/>
    <mergeCell ref="OK39:ON39"/>
    <mergeCell ref="OO39:OR39"/>
    <mergeCell ref="OS39:OV39"/>
    <mergeCell ref="OW39:OZ39"/>
    <mergeCell ref="PA39:PD39"/>
    <mergeCell ref="PE39:PH39"/>
    <mergeCell ref="NS36:NV36"/>
    <mergeCell ref="NW36:NZ36"/>
    <mergeCell ref="OA36:OD36"/>
    <mergeCell ref="OE36:OG36"/>
    <mergeCell ref="OH36:OJ36"/>
    <mergeCell ref="OK36:ON36"/>
    <mergeCell ref="OO36:OR36"/>
    <mergeCell ref="OS36:OV36"/>
    <mergeCell ref="OW36:OZ36"/>
    <mergeCell ref="PA36:PD36"/>
    <mergeCell ref="PE36:PH36"/>
    <mergeCell ref="NS37:NV37"/>
    <mergeCell ref="NW37:NZ37"/>
    <mergeCell ref="OA37:OD37"/>
    <mergeCell ref="OE37:OG37"/>
    <mergeCell ref="OH37:OJ37"/>
    <mergeCell ref="OK37:ON37"/>
    <mergeCell ref="OO37:OR37"/>
    <mergeCell ref="OS37:OV37"/>
    <mergeCell ref="OW37:OZ37"/>
    <mergeCell ref="PA37:PD37"/>
    <mergeCell ref="PE37:PH37"/>
    <mergeCell ref="NS34:NV34"/>
    <mergeCell ref="NW34:NZ34"/>
    <mergeCell ref="OA34:OD34"/>
    <mergeCell ref="OE34:OG34"/>
    <mergeCell ref="OH34:OJ34"/>
    <mergeCell ref="OK34:ON34"/>
    <mergeCell ref="OO34:OR34"/>
    <mergeCell ref="OS34:OV34"/>
    <mergeCell ref="OW34:OZ34"/>
    <mergeCell ref="PA34:PD34"/>
    <mergeCell ref="PE34:PH34"/>
    <mergeCell ref="NS35:NV35"/>
    <mergeCell ref="NW35:NZ35"/>
    <mergeCell ref="OA35:OD35"/>
    <mergeCell ref="OE35:OG35"/>
    <mergeCell ref="OH35:OJ35"/>
    <mergeCell ref="OK35:ON35"/>
    <mergeCell ref="OO35:OR35"/>
    <mergeCell ref="OS35:OV35"/>
    <mergeCell ref="OW35:OZ35"/>
    <mergeCell ref="PA35:PD35"/>
    <mergeCell ref="PE35:PH35"/>
    <mergeCell ref="NS32:NV32"/>
    <mergeCell ref="NW32:NZ32"/>
    <mergeCell ref="OA32:OD32"/>
    <mergeCell ref="OE32:OG32"/>
    <mergeCell ref="OH32:OJ32"/>
    <mergeCell ref="OK32:ON32"/>
    <mergeCell ref="OO32:OR32"/>
    <mergeCell ref="OS32:OV32"/>
    <mergeCell ref="OW32:OZ32"/>
    <mergeCell ref="PA32:PD32"/>
    <mergeCell ref="PE32:PH32"/>
    <mergeCell ref="NS33:NV33"/>
    <mergeCell ref="NW33:NZ33"/>
    <mergeCell ref="OA33:OD33"/>
    <mergeCell ref="OE33:OG33"/>
    <mergeCell ref="OH33:OJ33"/>
    <mergeCell ref="OK33:ON33"/>
    <mergeCell ref="OO33:OR33"/>
    <mergeCell ref="OS33:OV33"/>
    <mergeCell ref="OW33:OZ33"/>
    <mergeCell ref="PA33:PD33"/>
    <mergeCell ref="PE33:PH33"/>
    <mergeCell ref="NS30:NV30"/>
    <mergeCell ref="NW30:NZ30"/>
    <mergeCell ref="OA30:OD30"/>
    <mergeCell ref="OE30:OG30"/>
    <mergeCell ref="OH30:OJ30"/>
    <mergeCell ref="OK30:ON30"/>
    <mergeCell ref="OO30:OR30"/>
    <mergeCell ref="OS30:OV30"/>
    <mergeCell ref="OW30:OZ30"/>
    <mergeCell ref="PA30:PD30"/>
    <mergeCell ref="PE30:PH30"/>
    <mergeCell ref="NS31:NV31"/>
    <mergeCell ref="NW31:NZ31"/>
    <mergeCell ref="OA31:OD31"/>
    <mergeCell ref="OE31:OG31"/>
    <mergeCell ref="OH31:OJ31"/>
    <mergeCell ref="OK31:ON31"/>
    <mergeCell ref="OO31:OR31"/>
    <mergeCell ref="OS31:OV31"/>
    <mergeCell ref="OW31:OZ31"/>
    <mergeCell ref="PA31:PD31"/>
    <mergeCell ref="PE31:PH31"/>
    <mergeCell ref="NS28:NV28"/>
    <mergeCell ref="NW28:NZ28"/>
    <mergeCell ref="OA28:OD28"/>
    <mergeCell ref="OE28:OG28"/>
    <mergeCell ref="OH28:OJ28"/>
    <mergeCell ref="OK28:ON28"/>
    <mergeCell ref="OO28:OR28"/>
    <mergeCell ref="OS28:OV28"/>
    <mergeCell ref="OW28:OZ28"/>
    <mergeCell ref="PA28:PD28"/>
    <mergeCell ref="PE28:PH28"/>
    <mergeCell ref="NS29:NV29"/>
    <mergeCell ref="NW29:NZ29"/>
    <mergeCell ref="OA29:OD29"/>
    <mergeCell ref="OE29:OG29"/>
    <mergeCell ref="OH29:OJ29"/>
    <mergeCell ref="OK29:ON29"/>
    <mergeCell ref="OO29:OR29"/>
    <mergeCell ref="OS29:OV29"/>
    <mergeCell ref="OW29:OZ29"/>
    <mergeCell ref="PA29:PD29"/>
    <mergeCell ref="PE29:PH29"/>
    <mergeCell ref="NS26:NV26"/>
    <mergeCell ref="NW26:NZ26"/>
    <mergeCell ref="OA26:OD26"/>
    <mergeCell ref="OE26:OG26"/>
    <mergeCell ref="OH26:OJ26"/>
    <mergeCell ref="OK26:ON26"/>
    <mergeCell ref="OO26:OR26"/>
    <mergeCell ref="OS26:OV26"/>
    <mergeCell ref="OW26:OZ26"/>
    <mergeCell ref="PA26:PD26"/>
    <mergeCell ref="PE26:PH26"/>
    <mergeCell ref="NS27:NV27"/>
    <mergeCell ref="NW27:NZ27"/>
    <mergeCell ref="OA27:OD27"/>
    <mergeCell ref="OE27:OG27"/>
    <mergeCell ref="OH27:OJ27"/>
    <mergeCell ref="OK27:ON27"/>
    <mergeCell ref="OO27:OR27"/>
    <mergeCell ref="OS27:OV27"/>
    <mergeCell ref="OW27:OZ27"/>
    <mergeCell ref="PA27:PD27"/>
    <mergeCell ref="PE27:PH27"/>
    <mergeCell ref="NS24:NV24"/>
    <mergeCell ref="NW24:NZ24"/>
    <mergeCell ref="OA24:OD24"/>
    <mergeCell ref="OE24:OG24"/>
    <mergeCell ref="OH24:OJ24"/>
    <mergeCell ref="OK24:ON24"/>
    <mergeCell ref="OO24:OR24"/>
    <mergeCell ref="OS24:OV24"/>
    <mergeCell ref="OW24:OZ24"/>
    <mergeCell ref="PA24:PD24"/>
    <mergeCell ref="PE24:PH24"/>
    <mergeCell ref="NS25:NV25"/>
    <mergeCell ref="NW25:NZ25"/>
    <mergeCell ref="OA25:OD25"/>
    <mergeCell ref="OE25:OG25"/>
    <mergeCell ref="OH25:OJ25"/>
    <mergeCell ref="OK25:ON25"/>
    <mergeCell ref="OO25:OR25"/>
    <mergeCell ref="OS25:OV25"/>
    <mergeCell ref="OW25:OZ25"/>
    <mergeCell ref="PA25:PD25"/>
    <mergeCell ref="PE25:PH25"/>
    <mergeCell ref="NS22:NV22"/>
    <mergeCell ref="NW22:NZ22"/>
    <mergeCell ref="OA22:OD22"/>
    <mergeCell ref="OE22:OG22"/>
    <mergeCell ref="OH22:OJ22"/>
    <mergeCell ref="OK22:ON22"/>
    <mergeCell ref="OO22:OR22"/>
    <mergeCell ref="OS22:OV22"/>
    <mergeCell ref="OW22:OZ22"/>
    <mergeCell ref="PA22:PD22"/>
    <mergeCell ref="PE22:PH22"/>
    <mergeCell ref="NS23:NV23"/>
    <mergeCell ref="NW23:NZ23"/>
    <mergeCell ref="OA23:OD23"/>
    <mergeCell ref="OE23:OG23"/>
    <mergeCell ref="OH23:OJ23"/>
    <mergeCell ref="OK23:ON23"/>
    <mergeCell ref="OO23:OR23"/>
    <mergeCell ref="OS23:OV23"/>
    <mergeCell ref="OW23:OZ23"/>
    <mergeCell ref="PA23:PD23"/>
    <mergeCell ref="PE23:PH23"/>
    <mergeCell ref="NS20:NV20"/>
    <mergeCell ref="NW20:NZ20"/>
    <mergeCell ref="OA20:OD20"/>
    <mergeCell ref="OE20:OG20"/>
    <mergeCell ref="OH20:OJ20"/>
    <mergeCell ref="OK20:ON20"/>
    <mergeCell ref="OO20:OR20"/>
    <mergeCell ref="OS20:OV20"/>
    <mergeCell ref="OW20:OZ20"/>
    <mergeCell ref="PA20:PD20"/>
    <mergeCell ref="PE20:PH20"/>
    <mergeCell ref="NS21:NV21"/>
    <mergeCell ref="NW21:NZ21"/>
    <mergeCell ref="OA21:OD21"/>
    <mergeCell ref="OE21:OG21"/>
    <mergeCell ref="OH21:OJ21"/>
    <mergeCell ref="OK21:ON21"/>
    <mergeCell ref="OO21:OR21"/>
    <mergeCell ref="OS21:OV21"/>
    <mergeCell ref="OW21:OZ21"/>
    <mergeCell ref="PA21:PD21"/>
    <mergeCell ref="PE21:PH21"/>
    <mergeCell ref="NS18:NV18"/>
    <mergeCell ref="NW18:NZ18"/>
    <mergeCell ref="OA18:OD18"/>
    <mergeCell ref="OE18:OG18"/>
    <mergeCell ref="OH18:OJ18"/>
    <mergeCell ref="OK18:ON18"/>
    <mergeCell ref="OO18:OR18"/>
    <mergeCell ref="OS18:OV18"/>
    <mergeCell ref="OW18:OZ18"/>
    <mergeCell ref="PA18:PD18"/>
    <mergeCell ref="PE18:PH18"/>
    <mergeCell ref="NS19:NV19"/>
    <mergeCell ref="NW19:NZ19"/>
    <mergeCell ref="OA19:OD19"/>
    <mergeCell ref="OE19:OG19"/>
    <mergeCell ref="OH19:OJ19"/>
    <mergeCell ref="OK19:ON19"/>
    <mergeCell ref="OO19:OR19"/>
    <mergeCell ref="OS19:OV19"/>
    <mergeCell ref="OW19:OZ19"/>
    <mergeCell ref="PA19:PD19"/>
    <mergeCell ref="PE19:PH19"/>
    <mergeCell ref="NS16:NV16"/>
    <mergeCell ref="NW16:NZ16"/>
    <mergeCell ref="OA16:OD16"/>
    <mergeCell ref="OE16:OG16"/>
    <mergeCell ref="OH16:OJ16"/>
    <mergeCell ref="OK16:ON16"/>
    <mergeCell ref="OO16:OR16"/>
    <mergeCell ref="OS16:OV16"/>
    <mergeCell ref="OW16:OZ16"/>
    <mergeCell ref="PA16:PD16"/>
    <mergeCell ref="PE16:PH16"/>
    <mergeCell ref="NS17:NV17"/>
    <mergeCell ref="NW17:NZ17"/>
    <mergeCell ref="OA17:OD17"/>
    <mergeCell ref="OE17:OG17"/>
    <mergeCell ref="OH17:OJ17"/>
    <mergeCell ref="OK17:ON17"/>
    <mergeCell ref="OO17:OR17"/>
    <mergeCell ref="OS17:OV17"/>
    <mergeCell ref="OW17:OZ17"/>
    <mergeCell ref="PA17:PD17"/>
    <mergeCell ref="PE17:PH17"/>
    <mergeCell ref="NS14:NV14"/>
    <mergeCell ref="NW14:NZ14"/>
    <mergeCell ref="OA14:OD14"/>
    <mergeCell ref="OE14:OG14"/>
    <mergeCell ref="OH14:OJ14"/>
    <mergeCell ref="OK14:ON14"/>
    <mergeCell ref="OO14:OR14"/>
    <mergeCell ref="OS14:OV14"/>
    <mergeCell ref="OW14:OZ14"/>
    <mergeCell ref="PA14:PD14"/>
    <mergeCell ref="PE14:PH14"/>
    <mergeCell ref="NS15:NV15"/>
    <mergeCell ref="NW15:NZ15"/>
    <mergeCell ref="OA15:OD15"/>
    <mergeCell ref="OE15:OG15"/>
    <mergeCell ref="OH15:OJ15"/>
    <mergeCell ref="OK15:ON15"/>
    <mergeCell ref="OO15:OR15"/>
    <mergeCell ref="OS15:OV15"/>
    <mergeCell ref="OW15:OZ15"/>
    <mergeCell ref="PA15:PD15"/>
    <mergeCell ref="PE15:PH15"/>
    <mergeCell ref="NS12:NV12"/>
    <mergeCell ref="NW12:NZ12"/>
    <mergeCell ref="OA12:OD12"/>
    <mergeCell ref="OE12:OG12"/>
    <mergeCell ref="OH12:OJ12"/>
    <mergeCell ref="OK12:ON12"/>
    <mergeCell ref="OO12:OR12"/>
    <mergeCell ref="OS12:OV12"/>
    <mergeCell ref="OW12:OZ12"/>
    <mergeCell ref="PA12:PD12"/>
    <mergeCell ref="PE12:PH12"/>
    <mergeCell ref="NS13:NV13"/>
    <mergeCell ref="NW13:NZ13"/>
    <mergeCell ref="OA13:OD13"/>
    <mergeCell ref="OE13:OG13"/>
    <mergeCell ref="OH13:OJ13"/>
    <mergeCell ref="OK13:ON13"/>
    <mergeCell ref="OO13:OR13"/>
    <mergeCell ref="OS13:OV13"/>
    <mergeCell ref="OW13:OZ13"/>
    <mergeCell ref="PA13:PD13"/>
    <mergeCell ref="PE13:PH13"/>
    <mergeCell ref="NS10:NV10"/>
    <mergeCell ref="NW10:NZ10"/>
    <mergeCell ref="OA10:OD10"/>
    <mergeCell ref="OE10:OG10"/>
    <mergeCell ref="OH10:OJ10"/>
    <mergeCell ref="OK10:ON10"/>
    <mergeCell ref="OO10:OR10"/>
    <mergeCell ref="OS10:OV10"/>
    <mergeCell ref="OW10:OZ10"/>
    <mergeCell ref="PA10:PD10"/>
    <mergeCell ref="PE10:PH10"/>
    <mergeCell ref="NS11:NV11"/>
    <mergeCell ref="NW11:NZ11"/>
    <mergeCell ref="OA11:OD11"/>
    <mergeCell ref="OE11:OG11"/>
    <mergeCell ref="OH11:OJ11"/>
    <mergeCell ref="OK11:ON11"/>
    <mergeCell ref="OO11:OR11"/>
    <mergeCell ref="OS11:OV11"/>
    <mergeCell ref="OW11:OZ11"/>
    <mergeCell ref="PA11:PD11"/>
    <mergeCell ref="PE11:PH11"/>
    <mergeCell ref="OW5:PF6"/>
    <mergeCell ref="PG5:PH6"/>
    <mergeCell ref="NS7:OG7"/>
    <mergeCell ref="OH7:OJ8"/>
    <mergeCell ref="OK7:OV7"/>
    <mergeCell ref="OW7:PH7"/>
    <mergeCell ref="NS8:NV8"/>
    <mergeCell ref="NW8:NZ8"/>
    <mergeCell ref="OA8:OD8"/>
    <mergeCell ref="OE8:OG8"/>
    <mergeCell ref="OK8:ON8"/>
    <mergeCell ref="OO8:OR8"/>
    <mergeCell ref="OS8:OV8"/>
    <mergeCell ref="OW8:OZ8"/>
    <mergeCell ref="PA8:PD8"/>
    <mergeCell ref="PE8:PH8"/>
    <mergeCell ref="NS9:NV9"/>
    <mergeCell ref="NW9:NZ9"/>
    <mergeCell ref="OA9:OD9"/>
    <mergeCell ref="OE9:OG9"/>
    <mergeCell ref="OH9:OJ9"/>
    <mergeCell ref="OK9:ON9"/>
    <mergeCell ref="OO9:OR9"/>
    <mergeCell ref="OS9:OV9"/>
    <mergeCell ref="OW9:OZ9"/>
    <mergeCell ref="PA9:PD9"/>
    <mergeCell ref="PE9:PH9"/>
    <mergeCell ref="C3:BQ4"/>
    <mergeCell ref="BJ53:BM53"/>
    <mergeCell ref="BN53:BQ53"/>
    <mergeCell ref="G46:O46"/>
    <mergeCell ref="G50:O50"/>
    <mergeCell ref="AB48:AD48"/>
    <mergeCell ref="AH48:AK48"/>
    <mergeCell ref="AL48:AO48"/>
    <mergeCell ref="AP48:AS48"/>
    <mergeCell ref="AT51:BE51"/>
    <mergeCell ref="AU52:BE52"/>
    <mergeCell ref="BF49:BI49"/>
    <mergeCell ref="BJ49:BM49"/>
    <mergeCell ref="BN49:BQ49"/>
    <mergeCell ref="BF50:BI50"/>
    <mergeCell ref="BJ50:BM50"/>
    <mergeCell ref="BN50:BQ50"/>
    <mergeCell ref="AX49:BA49"/>
    <mergeCell ref="AT50:AW50"/>
    <mergeCell ref="AX50:BA50"/>
    <mergeCell ref="G47:O47"/>
    <mergeCell ref="BF48:BI48"/>
    <mergeCell ref="BJ48:BM48"/>
    <mergeCell ref="BF53:BI53"/>
    <mergeCell ref="P46:S46"/>
    <mergeCell ref="T46:W46"/>
    <mergeCell ref="X46:AA46"/>
    <mergeCell ref="AB46:AD46"/>
    <mergeCell ref="AX44:BA44"/>
    <mergeCell ref="BB44:BE44"/>
    <mergeCell ref="BN48:BQ48"/>
    <mergeCell ref="AP45:AS45"/>
    <mergeCell ref="AT54:BE54"/>
    <mergeCell ref="BF54:BI54"/>
    <mergeCell ref="AU53:BE53"/>
    <mergeCell ref="BJ54:BL54"/>
    <mergeCell ref="FQ46:FS46"/>
    <mergeCell ref="FQ47:FS47"/>
    <mergeCell ref="FQ48:FS48"/>
    <mergeCell ref="IJ45:IL45"/>
    <mergeCell ref="IJ46:IL46"/>
    <mergeCell ref="LC45:LE45"/>
    <mergeCell ref="LC46:LE46"/>
    <mergeCell ref="LC47:LE47"/>
    <mergeCell ref="LC48:LE48"/>
    <mergeCell ref="C9:C40"/>
    <mergeCell ref="C41:D50"/>
    <mergeCell ref="BN54:BP54"/>
    <mergeCell ref="T51:AG51"/>
    <mergeCell ref="AH51:AK51"/>
    <mergeCell ref="AL51:AO51"/>
    <mergeCell ref="AP51:AS51"/>
    <mergeCell ref="BF51:BI51"/>
    <mergeCell ref="BJ51:BM51"/>
    <mergeCell ref="BN51:BQ51"/>
    <mergeCell ref="T52:AG52"/>
    <mergeCell ref="AH52:AS52"/>
    <mergeCell ref="BF52:BI52"/>
    <mergeCell ref="BJ52:BM52"/>
    <mergeCell ref="BN52:BQ52"/>
    <mergeCell ref="T53:AG53"/>
    <mergeCell ref="AH53:AK53"/>
    <mergeCell ref="AL53:AO53"/>
    <mergeCell ref="AP53:AS53"/>
    <mergeCell ref="T54:AG54"/>
    <mergeCell ref="AH54:AK54"/>
    <mergeCell ref="AL54:AN54"/>
    <mergeCell ref="AP54:AR54"/>
    <mergeCell ref="E49:O49"/>
    <mergeCell ref="P49:S49"/>
    <mergeCell ref="T49:W49"/>
    <mergeCell ref="X49:AA49"/>
    <mergeCell ref="AB49:AD49"/>
    <mergeCell ref="AH49:AK49"/>
    <mergeCell ref="AL49:AO49"/>
    <mergeCell ref="AP49:AS49"/>
    <mergeCell ref="E50:F50"/>
    <mergeCell ref="P50:S50"/>
    <mergeCell ref="T50:W50"/>
    <mergeCell ref="X50:AA50"/>
    <mergeCell ref="E46:F48"/>
    <mergeCell ref="G48:O48"/>
    <mergeCell ref="P48:S48"/>
    <mergeCell ref="T48:W48"/>
    <mergeCell ref="X48:AA48"/>
    <mergeCell ref="AB50:AD50"/>
    <mergeCell ref="AH50:AK50"/>
    <mergeCell ref="AE46:AG46"/>
    <mergeCell ref="AE47:AG47"/>
    <mergeCell ref="AE48:AG48"/>
    <mergeCell ref="P47:S47"/>
    <mergeCell ref="T47:W47"/>
    <mergeCell ref="X47:AA47"/>
    <mergeCell ref="AB47:AD47"/>
    <mergeCell ref="AH47:AK47"/>
    <mergeCell ref="AL47:AO47"/>
    <mergeCell ref="BF45:BI45"/>
    <mergeCell ref="BJ45:BM45"/>
    <mergeCell ref="BN45:BQ45"/>
    <mergeCell ref="AH46:AK46"/>
    <mergeCell ref="AL46:AO46"/>
    <mergeCell ref="AP46:AS46"/>
    <mergeCell ref="BB49:BE49"/>
    <mergeCell ref="BB50:BE50"/>
    <mergeCell ref="AL50:AO50"/>
    <mergeCell ref="AP50:AS50"/>
    <mergeCell ref="BF46:BI46"/>
    <mergeCell ref="BJ46:BM46"/>
    <mergeCell ref="BN46:BQ46"/>
    <mergeCell ref="BJ47:BM47"/>
    <mergeCell ref="BN47:BQ47"/>
    <mergeCell ref="AP44:AS44"/>
    <mergeCell ref="BF44:BI44"/>
    <mergeCell ref="BJ44:BM44"/>
    <mergeCell ref="BN44:BQ44"/>
    <mergeCell ref="AT45:AW45"/>
    <mergeCell ref="AX45:BA45"/>
    <mergeCell ref="BB45:BE45"/>
    <mergeCell ref="AT44:AW44"/>
    <mergeCell ref="AH45:AK45"/>
    <mergeCell ref="AL45:AO45"/>
    <mergeCell ref="AP47:AS47"/>
    <mergeCell ref="BF47:BI47"/>
    <mergeCell ref="AT49:AW49"/>
    <mergeCell ref="AT40:BE40"/>
    <mergeCell ref="BF40:BI40"/>
    <mergeCell ref="BJ40:BM40"/>
    <mergeCell ref="BN40:BQ40"/>
    <mergeCell ref="AP42:AS42"/>
    <mergeCell ref="BF42:BI42"/>
    <mergeCell ref="BJ42:BM42"/>
    <mergeCell ref="AH43:AK43"/>
    <mergeCell ref="AL43:AO43"/>
    <mergeCell ref="BN42:BQ42"/>
    <mergeCell ref="E40:F40"/>
    <mergeCell ref="P40:S40"/>
    <mergeCell ref="T40:W40"/>
    <mergeCell ref="X40:AA40"/>
    <mergeCell ref="AB40:AD40"/>
    <mergeCell ref="AE40:AG40"/>
    <mergeCell ref="AH40:AK40"/>
    <mergeCell ref="AL40:AO40"/>
    <mergeCell ref="AP40:AS40"/>
    <mergeCell ref="E44:F45"/>
    <mergeCell ref="G44:O44"/>
    <mergeCell ref="P44:S44"/>
    <mergeCell ref="T44:W44"/>
    <mergeCell ref="X44:AA44"/>
    <mergeCell ref="AB44:AD44"/>
    <mergeCell ref="AH44:AK44"/>
    <mergeCell ref="AL44:AO44"/>
    <mergeCell ref="P45:S45"/>
    <mergeCell ref="T45:W45"/>
    <mergeCell ref="X45:AA45"/>
    <mergeCell ref="AB45:AD45"/>
    <mergeCell ref="G42:O42"/>
    <mergeCell ref="H43:O43"/>
    <mergeCell ref="H45:O45"/>
    <mergeCell ref="P42:S42"/>
    <mergeCell ref="T42:W42"/>
    <mergeCell ref="X42:AA42"/>
    <mergeCell ref="AB42:AD42"/>
    <mergeCell ref="AE42:AG42"/>
    <mergeCell ref="AH42:AK42"/>
    <mergeCell ref="AE45:AG45"/>
    <mergeCell ref="AH39:AK39"/>
    <mergeCell ref="AL39:AO39"/>
    <mergeCell ref="AP39:AS39"/>
    <mergeCell ref="G36:O36"/>
    <mergeCell ref="AH38:AK38"/>
    <mergeCell ref="AL38:AO38"/>
    <mergeCell ref="BF38:BI38"/>
    <mergeCell ref="BJ38:BM38"/>
    <mergeCell ref="BN38:BQ38"/>
    <mergeCell ref="AT39:BE39"/>
    <mergeCell ref="BF39:BI39"/>
    <mergeCell ref="BJ39:BM39"/>
    <mergeCell ref="BN39:BQ39"/>
    <mergeCell ref="AP43:AS43"/>
    <mergeCell ref="BF43:BI43"/>
    <mergeCell ref="BJ43:BM43"/>
    <mergeCell ref="BN43:BQ43"/>
    <mergeCell ref="AT41:AW41"/>
    <mergeCell ref="AX41:BA41"/>
    <mergeCell ref="BB41:BE41"/>
    <mergeCell ref="AT42:AW42"/>
    <mergeCell ref="AX42:BA42"/>
    <mergeCell ref="BB42:BE42"/>
    <mergeCell ref="AP38:AS38"/>
    <mergeCell ref="AT38:BE38"/>
    <mergeCell ref="AT43:AW43"/>
    <mergeCell ref="AX43:BA43"/>
    <mergeCell ref="BB43:BE43"/>
    <mergeCell ref="AL42:AO42"/>
    <mergeCell ref="AT36:BE36"/>
    <mergeCell ref="BF36:BI36"/>
    <mergeCell ref="BJ36:BM36"/>
    <mergeCell ref="BN36:BQ36"/>
    <mergeCell ref="G37:O37"/>
    <mergeCell ref="P37:S37"/>
    <mergeCell ref="T37:W37"/>
    <mergeCell ref="X37:AA37"/>
    <mergeCell ref="AB37:AD37"/>
    <mergeCell ref="AE37:AG37"/>
    <mergeCell ref="AH37:AK37"/>
    <mergeCell ref="AL37:AO37"/>
    <mergeCell ref="AP37:AS37"/>
    <mergeCell ref="AT37:BE37"/>
    <mergeCell ref="BF37:BI37"/>
    <mergeCell ref="BJ37:BM37"/>
    <mergeCell ref="BN37:BQ37"/>
    <mergeCell ref="P36:S36"/>
    <mergeCell ref="T36:W36"/>
    <mergeCell ref="X36:AA36"/>
    <mergeCell ref="AB36:AD36"/>
    <mergeCell ref="AE36:AG36"/>
    <mergeCell ref="AH36:AK36"/>
    <mergeCell ref="AL36:AO36"/>
    <mergeCell ref="AP36:AS36"/>
    <mergeCell ref="AL34:AO34"/>
    <mergeCell ref="AP34:AS34"/>
    <mergeCell ref="AT34:BE34"/>
    <mergeCell ref="BF34:BI34"/>
    <mergeCell ref="BJ34:BM34"/>
    <mergeCell ref="BN34:BQ34"/>
    <mergeCell ref="P35:S35"/>
    <mergeCell ref="T35:W35"/>
    <mergeCell ref="X35:AA35"/>
    <mergeCell ref="AB35:AD35"/>
    <mergeCell ref="AE35:AG35"/>
    <mergeCell ref="AH35:AK35"/>
    <mergeCell ref="AL35:AO35"/>
    <mergeCell ref="AP35:AS35"/>
    <mergeCell ref="AT35:BE35"/>
    <mergeCell ref="BF35:BI35"/>
    <mergeCell ref="BJ35:BM35"/>
    <mergeCell ref="BN35:BQ35"/>
    <mergeCell ref="D32:D40"/>
    <mergeCell ref="E32:F35"/>
    <mergeCell ref="G32:O32"/>
    <mergeCell ref="P32:S32"/>
    <mergeCell ref="T32:W32"/>
    <mergeCell ref="X32:AA32"/>
    <mergeCell ref="AB32:AD32"/>
    <mergeCell ref="AE32:AG32"/>
    <mergeCell ref="AH32:AK32"/>
    <mergeCell ref="G34:O34"/>
    <mergeCell ref="P34:S34"/>
    <mergeCell ref="T34:W34"/>
    <mergeCell ref="X34:AA34"/>
    <mergeCell ref="AB34:AD34"/>
    <mergeCell ref="AE34:AG34"/>
    <mergeCell ref="AH34:AK34"/>
    <mergeCell ref="E36:F38"/>
    <mergeCell ref="H33:O33"/>
    <mergeCell ref="H35:O35"/>
    <mergeCell ref="G40:O40"/>
    <mergeCell ref="G38:O38"/>
    <mergeCell ref="P38:S38"/>
    <mergeCell ref="T38:W38"/>
    <mergeCell ref="X38:AA38"/>
    <mergeCell ref="AB38:AD38"/>
    <mergeCell ref="AE38:AG38"/>
    <mergeCell ref="E39:O39"/>
    <mergeCell ref="P39:S39"/>
    <mergeCell ref="T39:W39"/>
    <mergeCell ref="X39:AA39"/>
    <mergeCell ref="AB39:AD39"/>
    <mergeCell ref="AE39:AG39"/>
    <mergeCell ref="AL32:AO32"/>
    <mergeCell ref="AP32:AS32"/>
    <mergeCell ref="AT32:BE32"/>
    <mergeCell ref="BF32:BI32"/>
    <mergeCell ref="BJ32:BM32"/>
    <mergeCell ref="BN32:BQ32"/>
    <mergeCell ref="P33:S33"/>
    <mergeCell ref="T33:W33"/>
    <mergeCell ref="X33:AA33"/>
    <mergeCell ref="AB33:AD33"/>
    <mergeCell ref="AE33:AG33"/>
    <mergeCell ref="AH33:AK33"/>
    <mergeCell ref="AL33:AO33"/>
    <mergeCell ref="AP33:AS33"/>
    <mergeCell ref="AT33:BE33"/>
    <mergeCell ref="BF33:BI33"/>
    <mergeCell ref="BJ33:BM33"/>
    <mergeCell ref="BN33:BQ33"/>
    <mergeCell ref="AL29:AO29"/>
    <mergeCell ref="AP29:AS29"/>
    <mergeCell ref="AT29:BE29"/>
    <mergeCell ref="BF29:BI29"/>
    <mergeCell ref="BJ29:BM29"/>
    <mergeCell ref="BN29:BQ29"/>
    <mergeCell ref="BF31:BI31"/>
    <mergeCell ref="BJ31:BM31"/>
    <mergeCell ref="BN31:BQ31"/>
    <mergeCell ref="E30:O30"/>
    <mergeCell ref="P30:S30"/>
    <mergeCell ref="T30:W30"/>
    <mergeCell ref="X30:AA30"/>
    <mergeCell ref="AB30:AD30"/>
    <mergeCell ref="AE30:AG30"/>
    <mergeCell ref="AH30:AK30"/>
    <mergeCell ref="E31:O31"/>
    <mergeCell ref="P31:S31"/>
    <mergeCell ref="T31:W31"/>
    <mergeCell ref="X31:AA31"/>
    <mergeCell ref="AB31:AD31"/>
    <mergeCell ref="AE31:AG31"/>
    <mergeCell ref="AH31:AK31"/>
    <mergeCell ref="AL31:AO31"/>
    <mergeCell ref="AP31:AS31"/>
    <mergeCell ref="AP30:AS30"/>
    <mergeCell ref="AT30:BE30"/>
    <mergeCell ref="BF30:BI30"/>
    <mergeCell ref="BJ30:BM30"/>
    <mergeCell ref="BN30:BQ30"/>
    <mergeCell ref="AT31:BE31"/>
    <mergeCell ref="BJ24:BM24"/>
    <mergeCell ref="BN24:BQ24"/>
    <mergeCell ref="D26:D31"/>
    <mergeCell ref="E26:O26"/>
    <mergeCell ref="P26:S26"/>
    <mergeCell ref="T26:W26"/>
    <mergeCell ref="X26:AA26"/>
    <mergeCell ref="AB26:AD26"/>
    <mergeCell ref="AE26:AG26"/>
    <mergeCell ref="AH26:AK26"/>
    <mergeCell ref="AL26:AO26"/>
    <mergeCell ref="E28:O28"/>
    <mergeCell ref="P28:S28"/>
    <mergeCell ref="T28:W28"/>
    <mergeCell ref="X28:AA28"/>
    <mergeCell ref="AB28:AD28"/>
    <mergeCell ref="AE28:AG28"/>
    <mergeCell ref="AH28:AK28"/>
    <mergeCell ref="AL28:AO28"/>
    <mergeCell ref="AL30:AO30"/>
    <mergeCell ref="AP28:AS28"/>
    <mergeCell ref="AT28:BE28"/>
    <mergeCell ref="BF28:BI28"/>
    <mergeCell ref="BJ28:BM28"/>
    <mergeCell ref="BN28:BQ28"/>
    <mergeCell ref="E29:O29"/>
    <mergeCell ref="P29:S29"/>
    <mergeCell ref="T29:W29"/>
    <mergeCell ref="X29:AA29"/>
    <mergeCell ref="AB29:AD29"/>
    <mergeCell ref="AE29:AG29"/>
    <mergeCell ref="AH29:AK29"/>
    <mergeCell ref="AP26:AS26"/>
    <mergeCell ref="AT26:BE26"/>
    <mergeCell ref="BF26:BI26"/>
    <mergeCell ref="BJ26:BM26"/>
    <mergeCell ref="BN26:BQ26"/>
    <mergeCell ref="E27:O27"/>
    <mergeCell ref="P27:S27"/>
    <mergeCell ref="T27:W27"/>
    <mergeCell ref="X27:AA27"/>
    <mergeCell ref="AB27:AD27"/>
    <mergeCell ref="AE27:AG27"/>
    <mergeCell ref="AH27:AK27"/>
    <mergeCell ref="AL27:AO27"/>
    <mergeCell ref="AP27:AS27"/>
    <mergeCell ref="AT27:BE27"/>
    <mergeCell ref="BF27:BI27"/>
    <mergeCell ref="BJ27:BM27"/>
    <mergeCell ref="BN27:BQ27"/>
    <mergeCell ref="AE23:AG23"/>
    <mergeCell ref="AH23:AK23"/>
    <mergeCell ref="AL23:AO23"/>
    <mergeCell ref="AP23:AS23"/>
    <mergeCell ref="AT23:BE23"/>
    <mergeCell ref="BF23:BI23"/>
    <mergeCell ref="BJ23:BM23"/>
    <mergeCell ref="BN23:BQ23"/>
    <mergeCell ref="AT25:BE25"/>
    <mergeCell ref="BF25:BI25"/>
    <mergeCell ref="BJ25:BM25"/>
    <mergeCell ref="BN25:BQ25"/>
    <mergeCell ref="I24:N24"/>
    <mergeCell ref="P24:S24"/>
    <mergeCell ref="T24:W24"/>
    <mergeCell ref="X24:AA24"/>
    <mergeCell ref="AB24:AD24"/>
    <mergeCell ref="AE24:AG24"/>
    <mergeCell ref="AH24:AK24"/>
    <mergeCell ref="E25:O25"/>
    <mergeCell ref="P25:S25"/>
    <mergeCell ref="T25:W25"/>
    <mergeCell ref="X25:AA25"/>
    <mergeCell ref="AB25:AD25"/>
    <mergeCell ref="AE25:AG25"/>
    <mergeCell ref="AH25:AK25"/>
    <mergeCell ref="AL25:AO25"/>
    <mergeCell ref="AP25:AS25"/>
    <mergeCell ref="AL24:AO24"/>
    <mergeCell ref="AP24:AS24"/>
    <mergeCell ref="AT24:BE24"/>
    <mergeCell ref="BF24:BI24"/>
    <mergeCell ref="E21:G24"/>
    <mergeCell ref="H21:O21"/>
    <mergeCell ref="P21:S21"/>
    <mergeCell ref="T21:W21"/>
    <mergeCell ref="X21:AA21"/>
    <mergeCell ref="AB21:AD21"/>
    <mergeCell ref="AE21:AG21"/>
    <mergeCell ref="AH21:AK21"/>
    <mergeCell ref="AL21:AO21"/>
    <mergeCell ref="AP21:AS21"/>
    <mergeCell ref="AT21:BE21"/>
    <mergeCell ref="BF21:BI21"/>
    <mergeCell ref="BJ21:BM21"/>
    <mergeCell ref="BN21:BQ21"/>
    <mergeCell ref="I22:N22"/>
    <mergeCell ref="P22:S22"/>
    <mergeCell ref="T22:W22"/>
    <mergeCell ref="X22:AA22"/>
    <mergeCell ref="AB22:AD22"/>
    <mergeCell ref="AE22:AG22"/>
    <mergeCell ref="AH22:AK22"/>
    <mergeCell ref="AL22:AO22"/>
    <mergeCell ref="AP22:AS22"/>
    <mergeCell ref="AT22:BE22"/>
    <mergeCell ref="BF22:BI22"/>
    <mergeCell ref="BJ22:BM22"/>
    <mergeCell ref="BN22:BQ22"/>
    <mergeCell ref="I23:N23"/>
    <mergeCell ref="P23:S23"/>
    <mergeCell ref="T23:W23"/>
    <mergeCell ref="X23:AA23"/>
    <mergeCell ref="AB23:AD23"/>
    <mergeCell ref="E18:G20"/>
    <mergeCell ref="H18:O18"/>
    <mergeCell ref="P18:S18"/>
    <mergeCell ref="T18:W18"/>
    <mergeCell ref="X18:AA18"/>
    <mergeCell ref="AB18:AD18"/>
    <mergeCell ref="AE18:AG18"/>
    <mergeCell ref="AH18:AK18"/>
    <mergeCell ref="AL18:AO18"/>
    <mergeCell ref="AP18:AS18"/>
    <mergeCell ref="AT18:BE18"/>
    <mergeCell ref="BF18:BI18"/>
    <mergeCell ref="BJ18:BM18"/>
    <mergeCell ref="BN18:BQ18"/>
    <mergeCell ref="H19:O19"/>
    <mergeCell ref="P19:S19"/>
    <mergeCell ref="T19:W19"/>
    <mergeCell ref="X19:AA19"/>
    <mergeCell ref="AB19:AD19"/>
    <mergeCell ref="AE19:AG19"/>
    <mergeCell ref="AH19:AK19"/>
    <mergeCell ref="BJ20:BM20"/>
    <mergeCell ref="BN20:BQ20"/>
    <mergeCell ref="T20:W20"/>
    <mergeCell ref="X20:AA20"/>
    <mergeCell ref="AB20:AD20"/>
    <mergeCell ref="AE20:AG20"/>
    <mergeCell ref="AH20:AK20"/>
    <mergeCell ref="AL20:AO20"/>
    <mergeCell ref="AP20:AS20"/>
    <mergeCell ref="AT20:BE20"/>
    <mergeCell ref="BF20:BI20"/>
    <mergeCell ref="AL19:AO19"/>
    <mergeCell ref="AP19:AS19"/>
    <mergeCell ref="AT19:BE19"/>
    <mergeCell ref="BF19:BI19"/>
    <mergeCell ref="BJ19:BM19"/>
    <mergeCell ref="BN19:BQ19"/>
    <mergeCell ref="H20:O20"/>
    <mergeCell ref="P20:S20"/>
    <mergeCell ref="AE15:AG15"/>
    <mergeCell ref="AH15:AK15"/>
    <mergeCell ref="AL15:AO15"/>
    <mergeCell ref="AP15:AS15"/>
    <mergeCell ref="AT15:BE15"/>
    <mergeCell ref="BF15:BI15"/>
    <mergeCell ref="BJ15:BM15"/>
    <mergeCell ref="BN15:BQ15"/>
    <mergeCell ref="AP16:AS16"/>
    <mergeCell ref="AT16:BE16"/>
    <mergeCell ref="BF16:BI16"/>
    <mergeCell ref="BJ16:BM16"/>
    <mergeCell ref="BN16:BQ16"/>
    <mergeCell ref="AP17:AS17"/>
    <mergeCell ref="AT17:BE17"/>
    <mergeCell ref="BF17:BI17"/>
    <mergeCell ref="BJ17:BM17"/>
    <mergeCell ref="BN17:BQ17"/>
    <mergeCell ref="E16:G17"/>
    <mergeCell ref="H16:O16"/>
    <mergeCell ref="P16:S16"/>
    <mergeCell ref="T16:W16"/>
    <mergeCell ref="X16:AA16"/>
    <mergeCell ref="AB16:AD16"/>
    <mergeCell ref="AE16:AG16"/>
    <mergeCell ref="AH16:AK16"/>
    <mergeCell ref="AL16:AO16"/>
    <mergeCell ref="H17:O17"/>
    <mergeCell ref="P17:S17"/>
    <mergeCell ref="T17:W17"/>
    <mergeCell ref="X17:AA17"/>
    <mergeCell ref="AB17:AD17"/>
    <mergeCell ref="AE17:AG17"/>
    <mergeCell ref="AH17:AK17"/>
    <mergeCell ref="AL17:AO17"/>
    <mergeCell ref="E14:G15"/>
    <mergeCell ref="H14:O14"/>
    <mergeCell ref="P14:S14"/>
    <mergeCell ref="T14:W14"/>
    <mergeCell ref="X14:AA14"/>
    <mergeCell ref="AB14:AD14"/>
    <mergeCell ref="AE14:AG14"/>
    <mergeCell ref="AH14:AK14"/>
    <mergeCell ref="AL14:AO14"/>
    <mergeCell ref="AP14:AS14"/>
    <mergeCell ref="AT14:BE14"/>
    <mergeCell ref="BF14:BI14"/>
    <mergeCell ref="BJ14:BM14"/>
    <mergeCell ref="BN14:BQ14"/>
    <mergeCell ref="H15:O15"/>
    <mergeCell ref="P15:S15"/>
    <mergeCell ref="T15:W15"/>
    <mergeCell ref="X15:AA15"/>
    <mergeCell ref="AB15:AD15"/>
    <mergeCell ref="P13:S13"/>
    <mergeCell ref="T13:W13"/>
    <mergeCell ref="X13:AA13"/>
    <mergeCell ref="AB13:AD13"/>
    <mergeCell ref="AE13:AG13"/>
    <mergeCell ref="AH13:AK13"/>
    <mergeCell ref="AL13:AO13"/>
    <mergeCell ref="AP11:AS11"/>
    <mergeCell ref="AT11:BE11"/>
    <mergeCell ref="BF11:BI11"/>
    <mergeCell ref="BJ11:BM11"/>
    <mergeCell ref="BN11:BQ11"/>
    <mergeCell ref="E12:O12"/>
    <mergeCell ref="P12:S12"/>
    <mergeCell ref="T12:W12"/>
    <mergeCell ref="X12:AA12"/>
    <mergeCell ref="AB12:AD12"/>
    <mergeCell ref="AE12:AG12"/>
    <mergeCell ref="AH12:AK12"/>
    <mergeCell ref="AL12:AO12"/>
    <mergeCell ref="AP12:AS12"/>
    <mergeCell ref="AT12:BE12"/>
    <mergeCell ref="BF12:BI12"/>
    <mergeCell ref="BJ12:BM12"/>
    <mergeCell ref="BN12:BQ12"/>
    <mergeCell ref="AT13:BE13"/>
    <mergeCell ref="BF13:BI13"/>
    <mergeCell ref="BJ13:BM13"/>
    <mergeCell ref="BN13:BQ13"/>
    <mergeCell ref="E13:O13"/>
    <mergeCell ref="AP13:AS13"/>
    <mergeCell ref="BJ9:BM9"/>
    <mergeCell ref="BN9:BQ9"/>
    <mergeCell ref="E10:O10"/>
    <mergeCell ref="P10:S10"/>
    <mergeCell ref="T10:W10"/>
    <mergeCell ref="X10:AA10"/>
    <mergeCell ref="AB10:AD10"/>
    <mergeCell ref="AE10:AG10"/>
    <mergeCell ref="AH10:AK10"/>
    <mergeCell ref="AL10:AO10"/>
    <mergeCell ref="AP10:AS10"/>
    <mergeCell ref="AT10:BE10"/>
    <mergeCell ref="BF10:BI10"/>
    <mergeCell ref="BJ10:BM10"/>
    <mergeCell ref="BN10:BQ10"/>
    <mergeCell ref="D9:D25"/>
    <mergeCell ref="E9:O9"/>
    <mergeCell ref="P9:S9"/>
    <mergeCell ref="T9:W9"/>
    <mergeCell ref="X9:AA9"/>
    <mergeCell ref="AB9:AD9"/>
    <mergeCell ref="AE9:AG9"/>
    <mergeCell ref="AH9:AK9"/>
    <mergeCell ref="AL9:AO9"/>
    <mergeCell ref="E11:O11"/>
    <mergeCell ref="P11:S11"/>
    <mergeCell ref="T11:W11"/>
    <mergeCell ref="X11:AA11"/>
    <mergeCell ref="AB11:AD11"/>
    <mergeCell ref="AE11:AG11"/>
    <mergeCell ref="AH11:AK11"/>
    <mergeCell ref="AL11:AO11"/>
    <mergeCell ref="BV3:EJ4"/>
    <mergeCell ref="BV5:DQ6"/>
    <mergeCell ref="DR5:DV6"/>
    <mergeCell ref="DW5:EH6"/>
    <mergeCell ref="EI5:EJ6"/>
    <mergeCell ref="E42:F43"/>
    <mergeCell ref="G55:BQ55"/>
    <mergeCell ref="G57:BC57"/>
    <mergeCell ref="G56:BQ56"/>
    <mergeCell ref="AE49:AG49"/>
    <mergeCell ref="AE50:AG50"/>
    <mergeCell ref="AT46:AW46"/>
    <mergeCell ref="AX46:BA46"/>
    <mergeCell ref="BB46:BE46"/>
    <mergeCell ref="AT47:AW47"/>
    <mergeCell ref="AX47:BA47"/>
    <mergeCell ref="BB47:BE47"/>
    <mergeCell ref="AT48:AW48"/>
    <mergeCell ref="AX48:BA48"/>
    <mergeCell ref="BB48:BE48"/>
    <mergeCell ref="P43:S43"/>
    <mergeCell ref="T43:W43"/>
    <mergeCell ref="X43:AA43"/>
    <mergeCell ref="AB43:AD43"/>
    <mergeCell ref="AE43:AG43"/>
    <mergeCell ref="AP9:AS9"/>
    <mergeCell ref="AT9:BE9"/>
    <mergeCell ref="BF9:BI9"/>
    <mergeCell ref="P7:AD7"/>
    <mergeCell ref="AE7:AG8"/>
    <mergeCell ref="AH7:AS7"/>
    <mergeCell ref="AT7:BE8"/>
    <mergeCell ref="BV7:CH8"/>
    <mergeCell ref="CI7:CW7"/>
    <mergeCell ref="CX7:CZ8"/>
    <mergeCell ref="DA7:DL7"/>
    <mergeCell ref="DM7:DX8"/>
    <mergeCell ref="DY7:EJ7"/>
    <mergeCell ref="CI8:CL8"/>
    <mergeCell ref="CM8:CP8"/>
    <mergeCell ref="CQ8:CT8"/>
    <mergeCell ref="CU8:CW8"/>
    <mergeCell ref="DA8:DD8"/>
    <mergeCell ref="DE8:DH8"/>
    <mergeCell ref="DI8:DL8"/>
    <mergeCell ref="DY8:EB8"/>
    <mergeCell ref="EC8:EF8"/>
    <mergeCell ref="EG8:EJ8"/>
    <mergeCell ref="C5:AX6"/>
    <mergeCell ref="AY5:BC6"/>
    <mergeCell ref="BD5:BO6"/>
    <mergeCell ref="BP5:BQ6"/>
    <mergeCell ref="BF7:BQ7"/>
    <mergeCell ref="P8:S8"/>
    <mergeCell ref="T8:W8"/>
    <mergeCell ref="X8:AA8"/>
    <mergeCell ref="AB8:AD8"/>
    <mergeCell ref="AH8:AK8"/>
    <mergeCell ref="AL8:AO8"/>
    <mergeCell ref="AP8:AS8"/>
    <mergeCell ref="BF8:BI8"/>
    <mergeCell ref="BJ8:BM8"/>
    <mergeCell ref="BN8:BQ8"/>
    <mergeCell ref="C7:O8"/>
    <mergeCell ref="BV9:BV40"/>
    <mergeCell ref="BW9:BW25"/>
    <mergeCell ref="BX9:CH9"/>
    <mergeCell ref="CI9:CL9"/>
    <mergeCell ref="CM9:CP9"/>
    <mergeCell ref="CQ9:CT9"/>
    <mergeCell ref="CU9:CW9"/>
    <mergeCell ref="CX9:CZ9"/>
    <mergeCell ref="DA9:DD9"/>
    <mergeCell ref="BX11:CH11"/>
    <mergeCell ref="CI11:CL11"/>
    <mergeCell ref="CM11:CP11"/>
    <mergeCell ref="CQ11:CT11"/>
    <mergeCell ref="CU11:CW11"/>
    <mergeCell ref="CX11:CZ11"/>
    <mergeCell ref="DA11:DD11"/>
    <mergeCell ref="BX13:CH13"/>
    <mergeCell ref="CI13:CL13"/>
    <mergeCell ref="CM13:CP13"/>
    <mergeCell ref="CQ13:CT13"/>
    <mergeCell ref="CU13:CW13"/>
    <mergeCell ref="CX13:CZ13"/>
    <mergeCell ref="DA13:DD13"/>
    <mergeCell ref="CU15:CW15"/>
    <mergeCell ref="BX18:BZ20"/>
    <mergeCell ref="CA18:CH18"/>
    <mergeCell ref="CI18:CL18"/>
    <mergeCell ref="CM18:CP18"/>
    <mergeCell ref="CQ18:CT18"/>
    <mergeCell ref="CU18:CW18"/>
    <mergeCell ref="CX18:CZ18"/>
    <mergeCell ref="DA18:DD18"/>
    <mergeCell ref="DE9:DH9"/>
    <mergeCell ref="DI9:DL9"/>
    <mergeCell ref="DM9:DX9"/>
    <mergeCell ref="DY9:EB9"/>
    <mergeCell ref="EC9:EF9"/>
    <mergeCell ref="EG9:EJ9"/>
    <mergeCell ref="BX10:CH10"/>
    <mergeCell ref="CI10:CL10"/>
    <mergeCell ref="CM10:CP10"/>
    <mergeCell ref="CQ10:CT10"/>
    <mergeCell ref="CU10:CW10"/>
    <mergeCell ref="CX10:CZ10"/>
    <mergeCell ref="DA10:DD10"/>
    <mergeCell ref="DE10:DH10"/>
    <mergeCell ref="DI10:DL10"/>
    <mergeCell ref="DM10:DX10"/>
    <mergeCell ref="DY10:EB10"/>
    <mergeCell ref="EC10:EF10"/>
    <mergeCell ref="EG10:EJ10"/>
    <mergeCell ref="DE11:DH11"/>
    <mergeCell ref="DI11:DL11"/>
    <mergeCell ref="DM11:DX11"/>
    <mergeCell ref="DY11:EB11"/>
    <mergeCell ref="EC11:EF11"/>
    <mergeCell ref="EG11:EJ11"/>
    <mergeCell ref="BX12:CH12"/>
    <mergeCell ref="CI12:CL12"/>
    <mergeCell ref="CM12:CP12"/>
    <mergeCell ref="CQ12:CT12"/>
    <mergeCell ref="CU12:CW12"/>
    <mergeCell ref="CX12:CZ12"/>
    <mergeCell ref="DA12:DD12"/>
    <mergeCell ref="DE12:DH12"/>
    <mergeCell ref="DI12:DL12"/>
    <mergeCell ref="DM12:DX12"/>
    <mergeCell ref="DY12:EB12"/>
    <mergeCell ref="EC12:EF12"/>
    <mergeCell ref="EG12:EJ12"/>
    <mergeCell ref="DE13:DH13"/>
    <mergeCell ref="DI13:DL13"/>
    <mergeCell ref="DM13:DX13"/>
    <mergeCell ref="DY13:EB13"/>
    <mergeCell ref="EC13:EF13"/>
    <mergeCell ref="EG13:EJ13"/>
    <mergeCell ref="BX14:BZ15"/>
    <mergeCell ref="CA14:CH14"/>
    <mergeCell ref="CI14:CL14"/>
    <mergeCell ref="CM14:CP14"/>
    <mergeCell ref="CQ14:CT14"/>
    <mergeCell ref="CU14:CW14"/>
    <mergeCell ref="CX14:CZ14"/>
    <mergeCell ref="DA14:DD14"/>
    <mergeCell ref="DE14:DH14"/>
    <mergeCell ref="DI14:DL14"/>
    <mergeCell ref="DM14:DX14"/>
    <mergeCell ref="DY14:EB14"/>
    <mergeCell ref="EC14:EF14"/>
    <mergeCell ref="EG14:EJ14"/>
    <mergeCell ref="CA15:CH15"/>
    <mergeCell ref="CI15:CL15"/>
    <mergeCell ref="CM15:CP15"/>
    <mergeCell ref="CQ15:CT15"/>
    <mergeCell ref="CX15:CZ15"/>
    <mergeCell ref="DA15:DD15"/>
    <mergeCell ref="DE15:DH15"/>
    <mergeCell ref="DI15:DL15"/>
    <mergeCell ref="DM15:DX15"/>
    <mergeCell ref="DY15:EB15"/>
    <mergeCell ref="EC15:EF15"/>
    <mergeCell ref="EG15:EJ15"/>
    <mergeCell ref="BX16:BZ17"/>
    <mergeCell ref="CA16:CH16"/>
    <mergeCell ref="CI16:CL16"/>
    <mergeCell ref="CM16:CP16"/>
    <mergeCell ref="CQ16:CT16"/>
    <mergeCell ref="CU16:CW16"/>
    <mergeCell ref="CX16:CZ16"/>
    <mergeCell ref="DA16:DD16"/>
    <mergeCell ref="DE16:DH16"/>
    <mergeCell ref="DI16:DL16"/>
    <mergeCell ref="DM16:DX16"/>
    <mergeCell ref="DY16:EB16"/>
    <mergeCell ref="EC16:EF16"/>
    <mergeCell ref="EG16:EJ16"/>
    <mergeCell ref="CA17:CH17"/>
    <mergeCell ref="CI17:CL17"/>
    <mergeCell ref="EC17:EF17"/>
    <mergeCell ref="EG17:EJ17"/>
    <mergeCell ref="DE18:DH18"/>
    <mergeCell ref="DI18:DL18"/>
    <mergeCell ref="DM18:DX18"/>
    <mergeCell ref="DY18:EB18"/>
    <mergeCell ref="EC18:EF18"/>
    <mergeCell ref="EG18:EJ18"/>
    <mergeCell ref="CA19:CH19"/>
    <mergeCell ref="CI19:CL19"/>
    <mergeCell ref="CM19:CP19"/>
    <mergeCell ref="CQ19:CT19"/>
    <mergeCell ref="CU19:CW19"/>
    <mergeCell ref="CX19:CZ19"/>
    <mergeCell ref="DA19:DD19"/>
    <mergeCell ref="DE19:DH19"/>
    <mergeCell ref="CM17:CP17"/>
    <mergeCell ref="CQ17:CT17"/>
    <mergeCell ref="CU17:CW17"/>
    <mergeCell ref="CX17:CZ17"/>
    <mergeCell ref="DA17:DD17"/>
    <mergeCell ref="DE17:DH17"/>
    <mergeCell ref="DI17:DL17"/>
    <mergeCell ref="DM17:DX17"/>
    <mergeCell ref="DI19:DL19"/>
    <mergeCell ref="DM19:DX19"/>
    <mergeCell ref="DY19:EB19"/>
    <mergeCell ref="EC19:EF19"/>
    <mergeCell ref="EG19:EJ19"/>
    <mergeCell ref="DY17:EB17"/>
    <mergeCell ref="CA20:CH20"/>
    <mergeCell ref="CI20:CL20"/>
    <mergeCell ref="CM20:CP20"/>
    <mergeCell ref="CQ20:CT20"/>
    <mergeCell ref="CU20:CW20"/>
    <mergeCell ref="CX20:CZ20"/>
    <mergeCell ref="DA20:DD20"/>
    <mergeCell ref="DE20:DH20"/>
    <mergeCell ref="DI20:DL20"/>
    <mergeCell ref="DM20:DX20"/>
    <mergeCell ref="DY20:EB20"/>
    <mergeCell ref="EC20:EF20"/>
    <mergeCell ref="EG20:EJ20"/>
    <mergeCell ref="BX21:BZ24"/>
    <mergeCell ref="CA21:CH21"/>
    <mergeCell ref="CI21:CL21"/>
    <mergeCell ref="CM21:CP21"/>
    <mergeCell ref="CQ21:CT21"/>
    <mergeCell ref="CU21:CW21"/>
    <mergeCell ref="CX21:CZ21"/>
    <mergeCell ref="DA21:DD21"/>
    <mergeCell ref="DE21:DH21"/>
    <mergeCell ref="CB23:CG23"/>
    <mergeCell ref="CI23:CL23"/>
    <mergeCell ref="CM23:CP23"/>
    <mergeCell ref="CQ23:CT23"/>
    <mergeCell ref="CU23:CW23"/>
    <mergeCell ref="CX23:CZ23"/>
    <mergeCell ref="DA23:DD23"/>
    <mergeCell ref="DE23:DH23"/>
    <mergeCell ref="DI21:DL21"/>
    <mergeCell ref="DM21:DX21"/>
    <mergeCell ref="DY21:EB21"/>
    <mergeCell ref="EC21:EF21"/>
    <mergeCell ref="EG21:EJ21"/>
    <mergeCell ref="CB22:CG22"/>
    <mergeCell ref="CI22:CL22"/>
    <mergeCell ref="CM22:CP22"/>
    <mergeCell ref="CQ22:CT22"/>
    <mergeCell ref="CU22:CW22"/>
    <mergeCell ref="CX22:CZ22"/>
    <mergeCell ref="DA22:DD22"/>
    <mergeCell ref="DE22:DH22"/>
    <mergeCell ref="DI22:DL22"/>
    <mergeCell ref="DM22:DX22"/>
    <mergeCell ref="DY22:EB22"/>
    <mergeCell ref="EC22:EF22"/>
    <mergeCell ref="EG22:EJ22"/>
    <mergeCell ref="DI25:DL25"/>
    <mergeCell ref="DI23:DL23"/>
    <mergeCell ref="DM23:DX23"/>
    <mergeCell ref="DY23:EB23"/>
    <mergeCell ref="EC23:EF23"/>
    <mergeCell ref="EG23:EJ23"/>
    <mergeCell ref="CB24:CG24"/>
    <mergeCell ref="CI24:CL24"/>
    <mergeCell ref="CM24:CP24"/>
    <mergeCell ref="CQ24:CT24"/>
    <mergeCell ref="CU24:CW24"/>
    <mergeCell ref="CX24:CZ24"/>
    <mergeCell ref="DA24:DD24"/>
    <mergeCell ref="DE24:DH24"/>
    <mergeCell ref="DI24:DL24"/>
    <mergeCell ref="DM24:DX24"/>
    <mergeCell ref="DY24:EB24"/>
    <mergeCell ref="EC24:EF24"/>
    <mergeCell ref="EG24:EJ24"/>
    <mergeCell ref="DM25:DX25"/>
    <mergeCell ref="DY25:EB25"/>
    <mergeCell ref="EC25:EF25"/>
    <mergeCell ref="EG25:EJ25"/>
    <mergeCell ref="BW26:BW31"/>
    <mergeCell ref="BX26:CH26"/>
    <mergeCell ref="CI26:CL26"/>
    <mergeCell ref="CM26:CP26"/>
    <mergeCell ref="CQ26:CT26"/>
    <mergeCell ref="CU26:CW26"/>
    <mergeCell ref="CX26:CZ26"/>
    <mergeCell ref="DA26:DD26"/>
    <mergeCell ref="DE26:DH26"/>
    <mergeCell ref="DI26:DL26"/>
    <mergeCell ref="DM26:DX26"/>
    <mergeCell ref="DY26:EB26"/>
    <mergeCell ref="EC26:EF26"/>
    <mergeCell ref="EG26:EJ26"/>
    <mergeCell ref="BX27:CH27"/>
    <mergeCell ref="CI27:CL27"/>
    <mergeCell ref="CM27:CP27"/>
    <mergeCell ref="CQ27:CT27"/>
    <mergeCell ref="CU27:CW27"/>
    <mergeCell ref="CX27:CZ27"/>
    <mergeCell ref="BX25:CH25"/>
    <mergeCell ref="CI25:CL25"/>
    <mergeCell ref="CM25:CP25"/>
    <mergeCell ref="CQ25:CT25"/>
    <mergeCell ref="CU25:CW25"/>
    <mergeCell ref="CX25:CZ25"/>
    <mergeCell ref="DA25:DD25"/>
    <mergeCell ref="DE25:DH25"/>
    <mergeCell ref="DA27:DD27"/>
    <mergeCell ref="DE27:DH27"/>
    <mergeCell ref="DI27:DL27"/>
    <mergeCell ref="DM27:DX27"/>
    <mergeCell ref="DY27:EB27"/>
    <mergeCell ref="EC27:EF27"/>
    <mergeCell ref="EG27:EJ27"/>
    <mergeCell ref="BX28:CH28"/>
    <mergeCell ref="CI28:CL28"/>
    <mergeCell ref="CM28:CP28"/>
    <mergeCell ref="CQ28:CT28"/>
    <mergeCell ref="CU28:CW28"/>
    <mergeCell ref="CX28:CZ28"/>
    <mergeCell ref="DA28:DD28"/>
    <mergeCell ref="DE28:DH28"/>
    <mergeCell ref="DI28:DL28"/>
    <mergeCell ref="DM28:DX28"/>
    <mergeCell ref="DY28:EB28"/>
    <mergeCell ref="EC28:EF28"/>
    <mergeCell ref="EG28:EJ28"/>
    <mergeCell ref="DI31:DL31"/>
    <mergeCell ref="DM29:DX29"/>
    <mergeCell ref="DY29:EB29"/>
    <mergeCell ref="EC29:EF29"/>
    <mergeCell ref="EG29:EJ29"/>
    <mergeCell ref="BX30:CH30"/>
    <mergeCell ref="CI30:CL30"/>
    <mergeCell ref="CM30:CP30"/>
    <mergeCell ref="CQ30:CT30"/>
    <mergeCell ref="CU30:CW30"/>
    <mergeCell ref="CX30:CZ30"/>
    <mergeCell ref="DA30:DD30"/>
    <mergeCell ref="DE30:DH30"/>
    <mergeCell ref="DI30:DL30"/>
    <mergeCell ref="DM30:DX30"/>
    <mergeCell ref="DY30:EB30"/>
    <mergeCell ref="EC30:EF30"/>
    <mergeCell ref="EG30:EJ30"/>
    <mergeCell ref="BX29:CH29"/>
    <mergeCell ref="CI29:CL29"/>
    <mergeCell ref="CM29:CP29"/>
    <mergeCell ref="CQ29:CT29"/>
    <mergeCell ref="CU29:CW29"/>
    <mergeCell ref="CX29:CZ29"/>
    <mergeCell ref="DA29:DD29"/>
    <mergeCell ref="DE29:DH29"/>
    <mergeCell ref="DI29:DL29"/>
    <mergeCell ref="DM31:DX31"/>
    <mergeCell ref="DY31:EB31"/>
    <mergeCell ref="EC31:EF31"/>
    <mergeCell ref="EG31:EJ31"/>
    <mergeCell ref="BX31:CH31"/>
    <mergeCell ref="BW32:BW40"/>
    <mergeCell ref="BX32:BY35"/>
    <mergeCell ref="BZ32:CH32"/>
    <mergeCell ref="CI32:CL32"/>
    <mergeCell ref="CM32:CP32"/>
    <mergeCell ref="CQ32:CT32"/>
    <mergeCell ref="CU32:CW32"/>
    <mergeCell ref="CX32:CZ32"/>
    <mergeCell ref="DA32:DD32"/>
    <mergeCell ref="DE32:DH32"/>
    <mergeCell ref="DI32:DL32"/>
    <mergeCell ref="DM32:DX32"/>
    <mergeCell ref="DY32:EB32"/>
    <mergeCell ref="EC32:EF32"/>
    <mergeCell ref="EG32:EJ32"/>
    <mergeCell ref="CA33:CH33"/>
    <mergeCell ref="CI33:CL33"/>
    <mergeCell ref="CM33:CP33"/>
    <mergeCell ref="CQ33:CT33"/>
    <mergeCell ref="CU33:CW33"/>
    <mergeCell ref="EG35:EJ35"/>
    <mergeCell ref="BX36:BY38"/>
    <mergeCell ref="BZ36:CH36"/>
    <mergeCell ref="CI36:CL36"/>
    <mergeCell ref="CM36:CP36"/>
    <mergeCell ref="CQ36:CT36"/>
    <mergeCell ref="CU36:CW36"/>
    <mergeCell ref="CX36:CZ36"/>
    <mergeCell ref="DA36:DD36"/>
    <mergeCell ref="DE36:DH36"/>
    <mergeCell ref="DI36:DL36"/>
    <mergeCell ref="DM36:DX36"/>
    <mergeCell ref="CI31:CL31"/>
    <mergeCell ref="CM31:CP31"/>
    <mergeCell ref="CQ31:CT31"/>
    <mergeCell ref="CU31:CW31"/>
    <mergeCell ref="CX31:CZ31"/>
    <mergeCell ref="DA31:DD31"/>
    <mergeCell ref="DE31:DH31"/>
    <mergeCell ref="DI35:DL35"/>
    <mergeCell ref="CX33:CZ33"/>
    <mergeCell ref="DA33:DD33"/>
    <mergeCell ref="DE33:DH33"/>
    <mergeCell ref="DI33:DL33"/>
    <mergeCell ref="DM33:DX33"/>
    <mergeCell ref="DY33:EB33"/>
    <mergeCell ref="EC33:EF33"/>
    <mergeCell ref="EG33:EJ33"/>
    <mergeCell ref="BZ34:CH34"/>
    <mergeCell ref="CI34:CL34"/>
    <mergeCell ref="CM34:CP34"/>
    <mergeCell ref="CQ34:CT34"/>
    <mergeCell ref="CU34:CW34"/>
    <mergeCell ref="CX34:CZ34"/>
    <mergeCell ref="DA34:DD34"/>
    <mergeCell ref="DE34:DH34"/>
    <mergeCell ref="DI34:DL34"/>
    <mergeCell ref="DM34:DX34"/>
    <mergeCell ref="DY34:EB34"/>
    <mergeCell ref="EC34:EF34"/>
    <mergeCell ref="EG34:EJ34"/>
    <mergeCell ref="DM35:DX35"/>
    <mergeCell ref="DY35:EB35"/>
    <mergeCell ref="EC35:EF35"/>
    <mergeCell ref="DY36:EB36"/>
    <mergeCell ref="EC36:EF36"/>
    <mergeCell ref="EG36:EJ36"/>
    <mergeCell ref="BZ37:CH37"/>
    <mergeCell ref="CI37:CL37"/>
    <mergeCell ref="CM37:CP37"/>
    <mergeCell ref="CQ37:CT37"/>
    <mergeCell ref="CU37:CW37"/>
    <mergeCell ref="CX37:CZ37"/>
    <mergeCell ref="CA35:CH35"/>
    <mergeCell ref="CI35:CL35"/>
    <mergeCell ref="CM35:CP35"/>
    <mergeCell ref="CQ35:CT35"/>
    <mergeCell ref="CU35:CW35"/>
    <mergeCell ref="CX35:CZ35"/>
    <mergeCell ref="DA35:DD35"/>
    <mergeCell ref="DE35:DH35"/>
    <mergeCell ref="DA37:DD37"/>
    <mergeCell ref="DE37:DH37"/>
    <mergeCell ref="DI37:DL37"/>
    <mergeCell ref="DM37:DX37"/>
    <mergeCell ref="DY37:EB37"/>
    <mergeCell ref="EC37:EF37"/>
    <mergeCell ref="EG37:EJ37"/>
    <mergeCell ref="BZ38:CH38"/>
    <mergeCell ref="CI38:CL38"/>
    <mergeCell ref="CM38:CP38"/>
    <mergeCell ref="CQ38:CT38"/>
    <mergeCell ref="CU38:CW38"/>
    <mergeCell ref="CX38:CZ38"/>
    <mergeCell ref="DA38:DD38"/>
    <mergeCell ref="DE38:DH38"/>
    <mergeCell ref="DI38:DL38"/>
    <mergeCell ref="DM38:DX38"/>
    <mergeCell ref="DY38:EB38"/>
    <mergeCell ref="EC38:EF38"/>
    <mergeCell ref="EG38:EJ38"/>
    <mergeCell ref="DM39:DX39"/>
    <mergeCell ref="DY39:EB39"/>
    <mergeCell ref="EC39:EF39"/>
    <mergeCell ref="EG39:EJ39"/>
    <mergeCell ref="BX40:BY40"/>
    <mergeCell ref="BZ40:CH40"/>
    <mergeCell ref="CI40:CL40"/>
    <mergeCell ref="CM40:CP40"/>
    <mergeCell ref="CQ40:CT40"/>
    <mergeCell ref="CU40:CW40"/>
    <mergeCell ref="CX40:CZ40"/>
    <mergeCell ref="DA40:DD40"/>
    <mergeCell ref="DE40:DH40"/>
    <mergeCell ref="DI40:DL40"/>
    <mergeCell ref="DM40:DX40"/>
    <mergeCell ref="DY40:EB40"/>
    <mergeCell ref="EC40:EF40"/>
    <mergeCell ref="EG40:EJ40"/>
    <mergeCell ref="BX39:CH39"/>
    <mergeCell ref="CI39:CL39"/>
    <mergeCell ref="CM39:CP39"/>
    <mergeCell ref="CQ39:CT39"/>
    <mergeCell ref="CU39:CW39"/>
    <mergeCell ref="CX39:CZ39"/>
    <mergeCell ref="DA39:DD39"/>
    <mergeCell ref="DE39:DH39"/>
    <mergeCell ref="DI39:DL39"/>
    <mergeCell ref="BV41:BW50"/>
    <mergeCell ref="DM41:DP41"/>
    <mergeCell ref="DQ41:DT41"/>
    <mergeCell ref="DU41:DX41"/>
    <mergeCell ref="BX42:BY43"/>
    <mergeCell ref="BZ42:CH42"/>
    <mergeCell ref="CI42:CL42"/>
    <mergeCell ref="CM42:CP42"/>
    <mergeCell ref="CQ42:CT42"/>
    <mergeCell ref="CU42:CW42"/>
    <mergeCell ref="CX42:CZ42"/>
    <mergeCell ref="DA42:DD42"/>
    <mergeCell ref="DE42:DH42"/>
    <mergeCell ref="DI42:DL42"/>
    <mergeCell ref="DM42:DP42"/>
    <mergeCell ref="DQ42:DT42"/>
    <mergeCell ref="DU42:DX42"/>
    <mergeCell ref="BX44:BY45"/>
    <mergeCell ref="BZ44:CH44"/>
    <mergeCell ref="CI44:CL44"/>
    <mergeCell ref="CM44:CP44"/>
    <mergeCell ref="CQ44:CT44"/>
    <mergeCell ref="CU44:CW44"/>
    <mergeCell ref="DA44:DD44"/>
    <mergeCell ref="CI48:CL48"/>
    <mergeCell ref="CM48:CP48"/>
    <mergeCell ref="CQ48:CT48"/>
    <mergeCell ref="CU48:CW48"/>
    <mergeCell ref="DA48:DD48"/>
    <mergeCell ref="DE48:DH48"/>
    <mergeCell ref="DI48:DL48"/>
    <mergeCell ref="DE44:DH44"/>
    <mergeCell ref="DY42:EB42"/>
    <mergeCell ref="EC42:EF42"/>
    <mergeCell ref="EG42:EJ42"/>
    <mergeCell ref="CA43:CH43"/>
    <mergeCell ref="CI43:CL43"/>
    <mergeCell ref="CM43:CP43"/>
    <mergeCell ref="CQ43:CT43"/>
    <mergeCell ref="CU43:CW43"/>
    <mergeCell ref="CX43:CZ43"/>
    <mergeCell ref="DA43:DD43"/>
    <mergeCell ref="DE43:DH43"/>
    <mergeCell ref="DI43:DL43"/>
    <mergeCell ref="DM43:DP43"/>
    <mergeCell ref="DQ43:DT43"/>
    <mergeCell ref="DU43:DX43"/>
    <mergeCell ref="DY43:EB43"/>
    <mergeCell ref="EC43:EF43"/>
    <mergeCell ref="EG43:EJ43"/>
    <mergeCell ref="DI44:DL44"/>
    <mergeCell ref="DM44:DP44"/>
    <mergeCell ref="DQ44:DT44"/>
    <mergeCell ref="DU44:DX44"/>
    <mergeCell ref="DY44:EB44"/>
    <mergeCell ref="EC44:EF44"/>
    <mergeCell ref="EG44:EJ44"/>
    <mergeCell ref="CA45:CH45"/>
    <mergeCell ref="CI45:CL45"/>
    <mergeCell ref="CM45:CP45"/>
    <mergeCell ref="CQ45:CT45"/>
    <mergeCell ref="CU45:CW45"/>
    <mergeCell ref="DA45:DD45"/>
    <mergeCell ref="DE45:DH45"/>
    <mergeCell ref="DI45:DL45"/>
    <mergeCell ref="DM45:DP45"/>
    <mergeCell ref="DQ45:DT45"/>
    <mergeCell ref="DU45:DX45"/>
    <mergeCell ref="DY45:EB45"/>
    <mergeCell ref="EC45:EF45"/>
    <mergeCell ref="EG45:EJ45"/>
    <mergeCell ref="CX45:CZ45"/>
    <mergeCell ref="DM46:DP46"/>
    <mergeCell ref="DQ46:DT46"/>
    <mergeCell ref="DU46:DX46"/>
    <mergeCell ref="DY46:EB46"/>
    <mergeCell ref="EC46:EF46"/>
    <mergeCell ref="EG46:EJ46"/>
    <mergeCell ref="BZ47:CH47"/>
    <mergeCell ref="CI47:CL47"/>
    <mergeCell ref="CM47:CP47"/>
    <mergeCell ref="CQ47:CT47"/>
    <mergeCell ref="CU47:CW47"/>
    <mergeCell ref="DA47:DD47"/>
    <mergeCell ref="DE47:DH47"/>
    <mergeCell ref="DI47:DL47"/>
    <mergeCell ref="DM47:DP47"/>
    <mergeCell ref="DQ47:DT47"/>
    <mergeCell ref="DU47:DX47"/>
    <mergeCell ref="DY47:EB47"/>
    <mergeCell ref="EC47:EF47"/>
    <mergeCell ref="EG47:EJ47"/>
    <mergeCell ref="BZ46:CH46"/>
    <mergeCell ref="CI46:CL46"/>
    <mergeCell ref="CM46:CP46"/>
    <mergeCell ref="CQ46:CT46"/>
    <mergeCell ref="CU46:CW46"/>
    <mergeCell ref="DA46:DD46"/>
    <mergeCell ref="DE46:DH46"/>
    <mergeCell ref="DI46:DL46"/>
    <mergeCell ref="CX46:CZ46"/>
    <mergeCell ref="BX50:BY50"/>
    <mergeCell ref="BZ50:CH50"/>
    <mergeCell ref="CI50:CL50"/>
    <mergeCell ref="CM50:CP50"/>
    <mergeCell ref="CQ50:CT50"/>
    <mergeCell ref="CU50:CW50"/>
    <mergeCell ref="CX50:CZ50"/>
    <mergeCell ref="DA50:DD50"/>
    <mergeCell ref="DE50:DH50"/>
    <mergeCell ref="DM48:DP48"/>
    <mergeCell ref="DQ48:DT48"/>
    <mergeCell ref="DU48:DX48"/>
    <mergeCell ref="DY48:EB48"/>
    <mergeCell ref="EC48:EF48"/>
    <mergeCell ref="EG48:EJ48"/>
    <mergeCell ref="BX49:CH49"/>
    <mergeCell ref="CI49:CL49"/>
    <mergeCell ref="CM49:CP49"/>
    <mergeCell ref="CQ49:CT49"/>
    <mergeCell ref="CU49:CW49"/>
    <mergeCell ref="CX49:CZ49"/>
    <mergeCell ref="DA49:DD49"/>
    <mergeCell ref="DE49:DH49"/>
    <mergeCell ref="DI49:DL49"/>
    <mergeCell ref="DM49:DP49"/>
    <mergeCell ref="DQ49:DT49"/>
    <mergeCell ref="DU49:DX49"/>
    <mergeCell ref="DY49:EB49"/>
    <mergeCell ref="EC49:EF49"/>
    <mergeCell ref="EG49:EJ49"/>
    <mergeCell ref="BX46:BY48"/>
    <mergeCell ref="BZ48:CH48"/>
    <mergeCell ref="BZ55:EJ55"/>
    <mergeCell ref="CM52:CZ52"/>
    <mergeCell ref="DA52:DL52"/>
    <mergeCell ref="DN52:DX52"/>
    <mergeCell ref="DY52:EB52"/>
    <mergeCell ref="EC52:EF52"/>
    <mergeCell ref="EG52:EJ52"/>
    <mergeCell ref="CM53:CZ53"/>
    <mergeCell ref="DA53:DD53"/>
    <mergeCell ref="DE53:DH53"/>
    <mergeCell ref="DI53:DL53"/>
    <mergeCell ref="DN53:DX53"/>
    <mergeCell ref="DY53:EB53"/>
    <mergeCell ref="EC53:EF53"/>
    <mergeCell ref="EG53:EJ53"/>
    <mergeCell ref="DI50:DL50"/>
    <mergeCell ref="DM50:DP50"/>
    <mergeCell ref="DQ50:DT50"/>
    <mergeCell ref="DU50:DX50"/>
    <mergeCell ref="DY50:EB50"/>
    <mergeCell ref="EC50:EF50"/>
    <mergeCell ref="EG50:EJ50"/>
    <mergeCell ref="CM51:CZ51"/>
    <mergeCell ref="DA51:DD51"/>
    <mergeCell ref="DE51:DH51"/>
    <mergeCell ref="DI51:DL51"/>
    <mergeCell ref="DM51:DX51"/>
    <mergeCell ref="DY51:EB51"/>
    <mergeCell ref="EC51:EF51"/>
    <mergeCell ref="EG51:EJ51"/>
    <mergeCell ref="BZ56:EJ56"/>
    <mergeCell ref="BZ57:DV57"/>
    <mergeCell ref="AE44:AG44"/>
    <mergeCell ref="CX44:CZ44"/>
    <mergeCell ref="EO3:HC4"/>
    <mergeCell ref="EO5:GJ6"/>
    <mergeCell ref="GK5:GO6"/>
    <mergeCell ref="GP5:HA6"/>
    <mergeCell ref="HB5:HC6"/>
    <mergeCell ref="EO7:FA8"/>
    <mergeCell ref="FB7:FP7"/>
    <mergeCell ref="FQ7:FS8"/>
    <mergeCell ref="FT7:GE7"/>
    <mergeCell ref="GF7:GQ8"/>
    <mergeCell ref="GR7:HC7"/>
    <mergeCell ref="FB8:FE8"/>
    <mergeCell ref="FF8:FI8"/>
    <mergeCell ref="FJ8:FM8"/>
    <mergeCell ref="FN8:FP8"/>
    <mergeCell ref="FT8:FW8"/>
    <mergeCell ref="FX8:GA8"/>
    <mergeCell ref="GB8:GE8"/>
    <mergeCell ref="GR8:GU8"/>
    <mergeCell ref="GV8:GY8"/>
    <mergeCell ref="CM54:CZ54"/>
    <mergeCell ref="DA54:DD54"/>
    <mergeCell ref="DE54:DG54"/>
    <mergeCell ref="DI54:DK54"/>
    <mergeCell ref="DM54:DX54"/>
    <mergeCell ref="DY54:EB54"/>
    <mergeCell ref="EC54:EE54"/>
    <mergeCell ref="EG54:EI54"/>
    <mergeCell ref="GZ8:HC8"/>
    <mergeCell ref="EO9:EO40"/>
    <mergeCell ref="EP9:EP25"/>
    <mergeCell ref="EQ9:FA9"/>
    <mergeCell ref="FB9:FE9"/>
    <mergeCell ref="FF9:FI9"/>
    <mergeCell ref="FJ9:FM9"/>
    <mergeCell ref="FN9:FP9"/>
    <mergeCell ref="FQ9:FS9"/>
    <mergeCell ref="FT9:FW9"/>
    <mergeCell ref="FX9:GA9"/>
    <mergeCell ref="GB9:GE9"/>
    <mergeCell ref="GF9:GQ9"/>
    <mergeCell ref="GR9:GU9"/>
    <mergeCell ref="GV9:GY9"/>
    <mergeCell ref="GZ9:HC9"/>
    <mergeCell ref="EQ10:FA10"/>
    <mergeCell ref="FB10:FE10"/>
    <mergeCell ref="FF10:FI10"/>
    <mergeCell ref="FJ10:FM10"/>
    <mergeCell ref="FN10:FP10"/>
    <mergeCell ref="FQ10:FS10"/>
    <mergeCell ref="FT10:FW10"/>
    <mergeCell ref="FX10:GA10"/>
    <mergeCell ref="GB10:GE10"/>
    <mergeCell ref="GF10:GQ10"/>
    <mergeCell ref="GR10:GU10"/>
    <mergeCell ref="GV10:GY10"/>
    <mergeCell ref="GZ10:HC10"/>
    <mergeCell ref="EQ11:FA11"/>
    <mergeCell ref="FB11:FE11"/>
    <mergeCell ref="FF11:FI11"/>
    <mergeCell ref="FJ11:FM11"/>
    <mergeCell ref="FN11:FP11"/>
    <mergeCell ref="FQ11:FS11"/>
    <mergeCell ref="FT11:FW11"/>
    <mergeCell ref="FX11:GA11"/>
    <mergeCell ref="GB11:GE11"/>
    <mergeCell ref="GF11:GQ11"/>
    <mergeCell ref="GR11:GU11"/>
    <mergeCell ref="GV11:GY11"/>
    <mergeCell ref="GZ11:HC11"/>
    <mergeCell ref="FN14:FP14"/>
    <mergeCell ref="FQ14:FS14"/>
    <mergeCell ref="FT14:FW14"/>
    <mergeCell ref="FX14:GA14"/>
    <mergeCell ref="GF12:GQ12"/>
    <mergeCell ref="GR12:GU12"/>
    <mergeCell ref="GV12:GY12"/>
    <mergeCell ref="GZ12:HC12"/>
    <mergeCell ref="EQ13:FA13"/>
    <mergeCell ref="FB13:FE13"/>
    <mergeCell ref="FF13:FI13"/>
    <mergeCell ref="FJ13:FM13"/>
    <mergeCell ref="FN13:FP13"/>
    <mergeCell ref="FQ13:FS13"/>
    <mergeCell ref="FT13:FW13"/>
    <mergeCell ref="FX13:GA13"/>
    <mergeCell ref="GB13:GE13"/>
    <mergeCell ref="GF13:GQ13"/>
    <mergeCell ref="GR13:GU13"/>
    <mergeCell ref="GV13:GY13"/>
    <mergeCell ref="GZ13:HC13"/>
    <mergeCell ref="EQ12:FA12"/>
    <mergeCell ref="FB12:FE12"/>
    <mergeCell ref="FF12:FI12"/>
    <mergeCell ref="FJ12:FM12"/>
    <mergeCell ref="FN12:FP12"/>
    <mergeCell ref="FQ12:FS12"/>
    <mergeCell ref="FT12:FW12"/>
    <mergeCell ref="FX12:GA12"/>
    <mergeCell ref="GB12:GE12"/>
    <mergeCell ref="EQ16:ES17"/>
    <mergeCell ref="ET16:FA16"/>
    <mergeCell ref="FB16:FE16"/>
    <mergeCell ref="FF16:FI16"/>
    <mergeCell ref="FJ16:FM16"/>
    <mergeCell ref="FN16:FP16"/>
    <mergeCell ref="FQ16:FS16"/>
    <mergeCell ref="FT16:FW16"/>
    <mergeCell ref="FX16:GA16"/>
    <mergeCell ref="GB14:GE14"/>
    <mergeCell ref="GF14:GQ14"/>
    <mergeCell ref="GR14:GU14"/>
    <mergeCell ref="GV14:GY14"/>
    <mergeCell ref="GZ14:HC14"/>
    <mergeCell ref="ET15:FA15"/>
    <mergeCell ref="FB15:FE15"/>
    <mergeCell ref="FF15:FI15"/>
    <mergeCell ref="FJ15:FM15"/>
    <mergeCell ref="FN15:FP15"/>
    <mergeCell ref="FQ15:FS15"/>
    <mergeCell ref="FT15:FW15"/>
    <mergeCell ref="FX15:GA15"/>
    <mergeCell ref="GB15:GE15"/>
    <mergeCell ref="GF15:GQ15"/>
    <mergeCell ref="GR15:GU15"/>
    <mergeCell ref="GV15:GY15"/>
    <mergeCell ref="GZ15:HC15"/>
    <mergeCell ref="EQ14:ES15"/>
    <mergeCell ref="ET14:FA14"/>
    <mergeCell ref="FB14:FE14"/>
    <mergeCell ref="FF14:FI14"/>
    <mergeCell ref="FJ14:FM14"/>
    <mergeCell ref="GB16:GE16"/>
    <mergeCell ref="GF16:GQ16"/>
    <mergeCell ref="GR16:GU16"/>
    <mergeCell ref="GV16:GY16"/>
    <mergeCell ref="GZ16:HC16"/>
    <mergeCell ref="ET17:FA17"/>
    <mergeCell ref="FB17:FE17"/>
    <mergeCell ref="FF17:FI17"/>
    <mergeCell ref="FJ17:FM17"/>
    <mergeCell ref="FN17:FP17"/>
    <mergeCell ref="FQ17:FS17"/>
    <mergeCell ref="FT17:FW17"/>
    <mergeCell ref="FX17:GA17"/>
    <mergeCell ref="GB17:GE17"/>
    <mergeCell ref="GF17:GQ17"/>
    <mergeCell ref="GR17:GU17"/>
    <mergeCell ref="GV17:GY17"/>
    <mergeCell ref="GZ17:HC17"/>
    <mergeCell ref="GB19:GE19"/>
    <mergeCell ref="GF19:GQ19"/>
    <mergeCell ref="GR19:GU19"/>
    <mergeCell ref="GV19:GY19"/>
    <mergeCell ref="GZ19:HC19"/>
    <mergeCell ref="ET18:FA18"/>
    <mergeCell ref="FB18:FE18"/>
    <mergeCell ref="FF18:FI18"/>
    <mergeCell ref="FJ18:FM18"/>
    <mergeCell ref="FN18:FP18"/>
    <mergeCell ref="FQ18:FS18"/>
    <mergeCell ref="FT18:FW18"/>
    <mergeCell ref="FX18:GA18"/>
    <mergeCell ref="GB20:GE20"/>
    <mergeCell ref="GF20:GQ20"/>
    <mergeCell ref="GR20:GU20"/>
    <mergeCell ref="GV20:GY20"/>
    <mergeCell ref="GZ20:HC20"/>
    <mergeCell ref="FX20:GA20"/>
    <mergeCell ref="GB18:GE18"/>
    <mergeCell ref="GF18:GQ18"/>
    <mergeCell ref="GR18:GU18"/>
    <mergeCell ref="GV18:GY18"/>
    <mergeCell ref="GZ18:HC18"/>
    <mergeCell ref="ET19:FA19"/>
    <mergeCell ref="FB19:FE19"/>
    <mergeCell ref="FF19:FI19"/>
    <mergeCell ref="FJ19:FM19"/>
    <mergeCell ref="FN19:FP19"/>
    <mergeCell ref="FQ19:FS19"/>
    <mergeCell ref="FT19:FW19"/>
    <mergeCell ref="FX19:GA19"/>
    <mergeCell ref="FF21:FI21"/>
    <mergeCell ref="FJ21:FM21"/>
    <mergeCell ref="FN21:FP21"/>
    <mergeCell ref="FQ21:FS21"/>
    <mergeCell ref="FT21:FW21"/>
    <mergeCell ref="FX21:GA21"/>
    <mergeCell ref="GB21:GE21"/>
    <mergeCell ref="GF21:GQ21"/>
    <mergeCell ref="GR21:GU21"/>
    <mergeCell ref="GV21:GY21"/>
    <mergeCell ref="GZ21:HC21"/>
    <mergeCell ref="EU22:EZ22"/>
    <mergeCell ref="FB22:FE22"/>
    <mergeCell ref="FF22:FI22"/>
    <mergeCell ref="FJ22:FM22"/>
    <mergeCell ref="FN22:FP22"/>
    <mergeCell ref="GF24:GQ24"/>
    <mergeCell ref="GR24:GU24"/>
    <mergeCell ref="GV24:GY24"/>
    <mergeCell ref="GZ24:HC24"/>
    <mergeCell ref="EQ18:ES20"/>
    <mergeCell ref="ET20:FA20"/>
    <mergeCell ref="FB20:FE20"/>
    <mergeCell ref="FF20:FI20"/>
    <mergeCell ref="FJ20:FM20"/>
    <mergeCell ref="FN20:FP20"/>
    <mergeCell ref="FQ20:FS20"/>
    <mergeCell ref="FT20:FW20"/>
    <mergeCell ref="FQ22:FS22"/>
    <mergeCell ref="FT22:FW22"/>
    <mergeCell ref="FX22:GA22"/>
    <mergeCell ref="GB22:GE22"/>
    <mergeCell ref="GF22:GQ22"/>
    <mergeCell ref="GR22:GU22"/>
    <mergeCell ref="GV22:GY22"/>
    <mergeCell ref="GZ22:HC22"/>
    <mergeCell ref="EU23:EZ23"/>
    <mergeCell ref="FB23:FE23"/>
    <mergeCell ref="FF23:FI23"/>
    <mergeCell ref="FJ23:FM23"/>
    <mergeCell ref="FN23:FP23"/>
    <mergeCell ref="FQ23:FS23"/>
    <mergeCell ref="FT23:FW23"/>
    <mergeCell ref="FX23:GA23"/>
    <mergeCell ref="GB23:GE23"/>
    <mergeCell ref="GF23:GQ23"/>
    <mergeCell ref="GR23:GU23"/>
    <mergeCell ref="GV23:GY23"/>
    <mergeCell ref="GZ23:HC23"/>
    <mergeCell ref="EQ21:ES24"/>
    <mergeCell ref="ET21:FA21"/>
    <mergeCell ref="FB21:FE21"/>
    <mergeCell ref="EQ25:FA25"/>
    <mergeCell ref="FB25:FE25"/>
    <mergeCell ref="FF25:FI25"/>
    <mergeCell ref="FJ25:FM25"/>
    <mergeCell ref="FN25:FP25"/>
    <mergeCell ref="FQ25:FS25"/>
    <mergeCell ref="FT25:FW25"/>
    <mergeCell ref="FX25:GA25"/>
    <mergeCell ref="GB25:GE25"/>
    <mergeCell ref="GF25:GQ25"/>
    <mergeCell ref="GR25:GU25"/>
    <mergeCell ref="GV25:GY25"/>
    <mergeCell ref="GZ25:HC25"/>
    <mergeCell ref="EU24:EZ24"/>
    <mergeCell ref="FB24:FE24"/>
    <mergeCell ref="FF24:FI24"/>
    <mergeCell ref="FJ24:FM24"/>
    <mergeCell ref="FN24:FP24"/>
    <mergeCell ref="FQ24:FS24"/>
    <mergeCell ref="FT24:FW24"/>
    <mergeCell ref="FX24:GA24"/>
    <mergeCell ref="GB24:GE24"/>
    <mergeCell ref="EP26:EP31"/>
    <mergeCell ref="EQ26:FA26"/>
    <mergeCell ref="FB26:FE26"/>
    <mergeCell ref="FF26:FI26"/>
    <mergeCell ref="FJ26:FM26"/>
    <mergeCell ref="FN26:FP26"/>
    <mergeCell ref="FQ26:FS26"/>
    <mergeCell ref="FT26:FW26"/>
    <mergeCell ref="FX26:GA26"/>
    <mergeCell ref="EQ28:FA28"/>
    <mergeCell ref="FB28:FE28"/>
    <mergeCell ref="FF28:FI28"/>
    <mergeCell ref="FJ28:FM28"/>
    <mergeCell ref="FN28:FP28"/>
    <mergeCell ref="FQ28:FS28"/>
    <mergeCell ref="FT28:FW28"/>
    <mergeCell ref="FX28:GA28"/>
    <mergeCell ref="EQ30:FA30"/>
    <mergeCell ref="FB30:FE30"/>
    <mergeCell ref="FF30:FI30"/>
    <mergeCell ref="FJ30:FM30"/>
    <mergeCell ref="FN30:FP30"/>
    <mergeCell ref="FQ30:FS30"/>
    <mergeCell ref="FT30:FW30"/>
    <mergeCell ref="FX30:GA30"/>
    <mergeCell ref="GB26:GE26"/>
    <mergeCell ref="GF26:GQ26"/>
    <mergeCell ref="GR26:GU26"/>
    <mergeCell ref="GV26:GY26"/>
    <mergeCell ref="GZ26:HC26"/>
    <mergeCell ref="EQ27:FA27"/>
    <mergeCell ref="FB27:FE27"/>
    <mergeCell ref="FF27:FI27"/>
    <mergeCell ref="FJ27:FM27"/>
    <mergeCell ref="FN27:FP27"/>
    <mergeCell ref="FQ27:FS27"/>
    <mergeCell ref="FT27:FW27"/>
    <mergeCell ref="FX27:GA27"/>
    <mergeCell ref="GB27:GE27"/>
    <mergeCell ref="GF27:GQ27"/>
    <mergeCell ref="GR27:GU27"/>
    <mergeCell ref="GV27:GY27"/>
    <mergeCell ref="GZ27:HC27"/>
    <mergeCell ref="GB28:GE28"/>
    <mergeCell ref="GF28:GQ28"/>
    <mergeCell ref="GR28:GU28"/>
    <mergeCell ref="GV28:GY28"/>
    <mergeCell ref="GZ28:HC28"/>
    <mergeCell ref="EQ29:FA29"/>
    <mergeCell ref="FB29:FE29"/>
    <mergeCell ref="FF29:FI29"/>
    <mergeCell ref="FJ29:FM29"/>
    <mergeCell ref="FN29:FP29"/>
    <mergeCell ref="FQ29:FS29"/>
    <mergeCell ref="FT29:FW29"/>
    <mergeCell ref="FX29:GA29"/>
    <mergeCell ref="GB29:GE29"/>
    <mergeCell ref="GF29:GQ29"/>
    <mergeCell ref="GR29:GU29"/>
    <mergeCell ref="GV29:GY29"/>
    <mergeCell ref="GZ29:HC29"/>
    <mergeCell ref="GB30:GE30"/>
    <mergeCell ref="GF30:GQ30"/>
    <mergeCell ref="GR30:GU30"/>
    <mergeCell ref="GV30:GY30"/>
    <mergeCell ref="GZ30:HC30"/>
    <mergeCell ref="EQ31:FA31"/>
    <mergeCell ref="FB31:FE31"/>
    <mergeCell ref="FF31:FI31"/>
    <mergeCell ref="FJ31:FM31"/>
    <mergeCell ref="FN31:FP31"/>
    <mergeCell ref="FQ31:FS31"/>
    <mergeCell ref="FT31:FW31"/>
    <mergeCell ref="FX31:GA31"/>
    <mergeCell ref="GB31:GE31"/>
    <mergeCell ref="GF31:GQ31"/>
    <mergeCell ref="GR31:GU31"/>
    <mergeCell ref="GV31:GY31"/>
    <mergeCell ref="GZ31:HC31"/>
    <mergeCell ref="EP32:EP40"/>
    <mergeCell ref="EQ32:ER35"/>
    <mergeCell ref="ES32:FA32"/>
    <mergeCell ref="FB32:FE32"/>
    <mergeCell ref="FF32:FI32"/>
    <mergeCell ref="FJ32:FM32"/>
    <mergeCell ref="FN32:FP32"/>
    <mergeCell ref="FQ32:FS32"/>
    <mergeCell ref="FT32:FW32"/>
    <mergeCell ref="ES34:FA34"/>
    <mergeCell ref="FB34:FE34"/>
    <mergeCell ref="FF34:FI34"/>
    <mergeCell ref="FJ34:FM34"/>
    <mergeCell ref="FN34:FP34"/>
    <mergeCell ref="FQ34:FS34"/>
    <mergeCell ref="FT34:FW34"/>
    <mergeCell ref="EQ36:ER38"/>
    <mergeCell ref="ES36:FA36"/>
    <mergeCell ref="FB36:FE36"/>
    <mergeCell ref="FF36:FI36"/>
    <mergeCell ref="FJ36:FM36"/>
    <mergeCell ref="FN36:FP36"/>
    <mergeCell ref="FQ36:FS36"/>
    <mergeCell ref="FT36:FW36"/>
    <mergeCell ref="FQ39:FS39"/>
    <mergeCell ref="FT39:FW39"/>
    <mergeCell ref="FQ38:FS38"/>
    <mergeCell ref="FT38:FW38"/>
    <mergeCell ref="EQ40:ER40"/>
    <mergeCell ref="ES40:FA40"/>
    <mergeCell ref="FB40:FE40"/>
    <mergeCell ref="FF40:FI40"/>
    <mergeCell ref="FX32:GA32"/>
    <mergeCell ref="GB32:GE32"/>
    <mergeCell ref="GF32:GQ32"/>
    <mergeCell ref="GR32:GU32"/>
    <mergeCell ref="GV32:GY32"/>
    <mergeCell ref="GZ32:HC32"/>
    <mergeCell ref="ET33:FA33"/>
    <mergeCell ref="FB33:FE33"/>
    <mergeCell ref="FF33:FI33"/>
    <mergeCell ref="FJ33:FM33"/>
    <mergeCell ref="FN33:FP33"/>
    <mergeCell ref="FQ33:FS33"/>
    <mergeCell ref="FT33:FW33"/>
    <mergeCell ref="FX33:GA33"/>
    <mergeCell ref="GB33:GE33"/>
    <mergeCell ref="GF33:GQ33"/>
    <mergeCell ref="GR33:GU33"/>
    <mergeCell ref="GV33:GY33"/>
    <mergeCell ref="GZ33:HC33"/>
    <mergeCell ref="GR38:GU38"/>
    <mergeCell ref="GV38:GY38"/>
    <mergeCell ref="GZ38:HC38"/>
    <mergeCell ref="EQ39:FA39"/>
    <mergeCell ref="FB39:FE39"/>
    <mergeCell ref="FF39:FI39"/>
    <mergeCell ref="FJ39:FM39"/>
    <mergeCell ref="FN39:FP39"/>
    <mergeCell ref="FX34:GA34"/>
    <mergeCell ref="GB34:GE34"/>
    <mergeCell ref="GF34:GQ34"/>
    <mergeCell ref="GR34:GU34"/>
    <mergeCell ref="GV34:GY34"/>
    <mergeCell ref="GZ34:HC34"/>
    <mergeCell ref="ET35:FA35"/>
    <mergeCell ref="FB35:FE35"/>
    <mergeCell ref="FF35:FI35"/>
    <mergeCell ref="FJ35:FM35"/>
    <mergeCell ref="FN35:FP35"/>
    <mergeCell ref="FQ35:FS35"/>
    <mergeCell ref="FT35:FW35"/>
    <mergeCell ref="FX35:GA35"/>
    <mergeCell ref="GB35:GE35"/>
    <mergeCell ref="GF35:GQ35"/>
    <mergeCell ref="GR35:GU35"/>
    <mergeCell ref="GV35:GY35"/>
    <mergeCell ref="GZ35:HC35"/>
    <mergeCell ref="FX36:GA36"/>
    <mergeCell ref="GB36:GE36"/>
    <mergeCell ref="GF36:GQ36"/>
    <mergeCell ref="GR36:GU36"/>
    <mergeCell ref="FF48:FI48"/>
    <mergeCell ref="FJ48:FM48"/>
    <mergeCell ref="FN48:FP48"/>
    <mergeCell ref="GV36:GY36"/>
    <mergeCell ref="GZ36:HC36"/>
    <mergeCell ref="ES37:FA37"/>
    <mergeCell ref="FB37:FE37"/>
    <mergeCell ref="FF37:FI37"/>
    <mergeCell ref="FJ37:FM37"/>
    <mergeCell ref="FN37:FP37"/>
    <mergeCell ref="FQ37:FS37"/>
    <mergeCell ref="FT37:FW37"/>
    <mergeCell ref="FX37:GA37"/>
    <mergeCell ref="GB37:GE37"/>
    <mergeCell ref="GF37:GQ37"/>
    <mergeCell ref="GR37:GU37"/>
    <mergeCell ref="GV37:GY37"/>
    <mergeCell ref="GZ37:HC37"/>
    <mergeCell ref="FX39:GA39"/>
    <mergeCell ref="GB39:GE39"/>
    <mergeCell ref="GF39:GQ39"/>
    <mergeCell ref="GR39:GU39"/>
    <mergeCell ref="GV39:GY39"/>
    <mergeCell ref="GZ39:HC39"/>
    <mergeCell ref="ES38:FA38"/>
    <mergeCell ref="FB38:FE38"/>
    <mergeCell ref="FF38:FI38"/>
    <mergeCell ref="FJ38:FM38"/>
    <mergeCell ref="FN38:FP38"/>
    <mergeCell ref="FX38:GA38"/>
    <mergeCell ref="GB38:GE38"/>
    <mergeCell ref="GF38:GQ38"/>
    <mergeCell ref="GR45:GU45"/>
    <mergeCell ref="GV45:GY45"/>
    <mergeCell ref="FX40:GA40"/>
    <mergeCell ref="GB40:GE40"/>
    <mergeCell ref="EO41:EP50"/>
    <mergeCell ref="GF41:GI41"/>
    <mergeCell ref="GJ41:GM41"/>
    <mergeCell ref="GN41:GQ41"/>
    <mergeCell ref="EQ42:ER43"/>
    <mergeCell ref="ES42:FA42"/>
    <mergeCell ref="FB42:FE42"/>
    <mergeCell ref="FF42:FI42"/>
    <mergeCell ref="FJ42:FM42"/>
    <mergeCell ref="FN42:FP42"/>
    <mergeCell ref="FQ42:FS42"/>
    <mergeCell ref="FT42:FW42"/>
    <mergeCell ref="FX42:GA42"/>
    <mergeCell ref="GB42:GE42"/>
    <mergeCell ref="GF42:GI42"/>
    <mergeCell ref="GJ42:GM42"/>
    <mergeCell ref="GN42:GQ42"/>
    <mergeCell ref="EQ50:ER50"/>
    <mergeCell ref="ES50:FA50"/>
    <mergeCell ref="FB50:FE50"/>
    <mergeCell ref="FF50:FI50"/>
    <mergeCell ref="FJ50:FM50"/>
    <mergeCell ref="FN50:FP50"/>
    <mergeCell ref="FQ50:FS50"/>
    <mergeCell ref="FT50:FW50"/>
    <mergeCell ref="GF48:GI48"/>
    <mergeCell ref="GJ48:GM48"/>
    <mergeCell ref="GN48:GQ48"/>
    <mergeCell ref="EQ44:ER45"/>
    <mergeCell ref="ES44:FA44"/>
    <mergeCell ref="FB44:FE44"/>
    <mergeCell ref="FF44:FI44"/>
    <mergeCell ref="FJ44:FM44"/>
    <mergeCell ref="FN44:FP44"/>
    <mergeCell ref="FQ44:FS44"/>
    <mergeCell ref="FT44:FW44"/>
    <mergeCell ref="FX44:GA44"/>
    <mergeCell ref="FF45:FI45"/>
    <mergeCell ref="FN45:FP45"/>
    <mergeCell ref="FT45:FW45"/>
    <mergeCell ref="FX45:GA45"/>
    <mergeCell ref="FQ45:FS45"/>
    <mergeCell ref="GF45:GI45"/>
    <mergeCell ref="GJ45:GM45"/>
    <mergeCell ref="GN45:GQ45"/>
    <mergeCell ref="GZ42:HC42"/>
    <mergeCell ref="ET43:FA43"/>
    <mergeCell ref="FB43:FE43"/>
    <mergeCell ref="FF43:FI43"/>
    <mergeCell ref="FJ43:FM43"/>
    <mergeCell ref="FN43:FP43"/>
    <mergeCell ref="FQ43:FS43"/>
    <mergeCell ref="FT43:FW43"/>
    <mergeCell ref="FX43:GA43"/>
    <mergeCell ref="GB43:GE43"/>
    <mergeCell ref="GF43:GI43"/>
    <mergeCell ref="GJ43:GM43"/>
    <mergeCell ref="GN43:GQ43"/>
    <mergeCell ref="GR43:GU43"/>
    <mergeCell ref="GV43:GY43"/>
    <mergeCell ref="GZ43:HC43"/>
    <mergeCell ref="GF40:GQ40"/>
    <mergeCell ref="GR40:GU40"/>
    <mergeCell ref="GV40:GY40"/>
    <mergeCell ref="GZ40:HC40"/>
    <mergeCell ref="GR42:GU42"/>
    <mergeCell ref="GV42:GY42"/>
    <mergeCell ref="FJ40:FM40"/>
    <mergeCell ref="FN40:FP40"/>
    <mergeCell ref="FQ40:FS40"/>
    <mergeCell ref="FT40:FW40"/>
    <mergeCell ref="FX48:GA48"/>
    <mergeCell ref="GB48:GE48"/>
    <mergeCell ref="GB44:GE44"/>
    <mergeCell ref="GF44:GI44"/>
    <mergeCell ref="GJ44:GM44"/>
    <mergeCell ref="GN44:GQ44"/>
    <mergeCell ref="GR44:GU44"/>
    <mergeCell ref="GV44:GY44"/>
    <mergeCell ref="GZ44:HC44"/>
    <mergeCell ref="ET45:FA45"/>
    <mergeCell ref="FB45:FE45"/>
    <mergeCell ref="GZ45:HC45"/>
    <mergeCell ref="GF46:GI46"/>
    <mergeCell ref="GJ46:GM46"/>
    <mergeCell ref="GN46:GQ46"/>
    <mergeCell ref="GR46:GU46"/>
    <mergeCell ref="GV46:GY46"/>
    <mergeCell ref="GZ46:HC46"/>
    <mergeCell ref="ES47:FA47"/>
    <mergeCell ref="FB47:FE47"/>
    <mergeCell ref="FF47:FI47"/>
    <mergeCell ref="FJ47:FM47"/>
    <mergeCell ref="FN47:FP47"/>
    <mergeCell ref="FT47:FW47"/>
    <mergeCell ref="FX47:GA47"/>
    <mergeCell ref="GB47:GE47"/>
    <mergeCell ref="GF47:GI47"/>
    <mergeCell ref="FJ45:FM45"/>
    <mergeCell ref="GJ47:GM47"/>
    <mergeCell ref="GN47:GQ47"/>
    <mergeCell ref="GR47:GU47"/>
    <mergeCell ref="GB45:GE45"/>
    <mergeCell ref="GV47:GY47"/>
    <mergeCell ref="GZ47:HC47"/>
    <mergeCell ref="ES46:FA46"/>
    <mergeCell ref="FB46:FE46"/>
    <mergeCell ref="FF46:FI46"/>
    <mergeCell ref="FJ46:FM46"/>
    <mergeCell ref="FN46:FP46"/>
    <mergeCell ref="FT46:FW46"/>
    <mergeCell ref="FX46:GA46"/>
    <mergeCell ref="GB46:GE46"/>
    <mergeCell ref="GR48:GU48"/>
    <mergeCell ref="GV48:GY48"/>
    <mergeCell ref="GZ48:HC48"/>
    <mergeCell ref="EQ49:FA49"/>
    <mergeCell ref="FB49:FE49"/>
    <mergeCell ref="FF49:FI49"/>
    <mergeCell ref="FJ49:FM49"/>
    <mergeCell ref="FN49:FP49"/>
    <mergeCell ref="FQ49:FS49"/>
    <mergeCell ref="FT49:FW49"/>
    <mergeCell ref="FX49:GA49"/>
    <mergeCell ref="GB49:GE49"/>
    <mergeCell ref="GF49:GI49"/>
    <mergeCell ref="GJ49:GM49"/>
    <mergeCell ref="GN49:GQ49"/>
    <mergeCell ref="GR49:GU49"/>
    <mergeCell ref="GV49:GY49"/>
    <mergeCell ref="GZ49:HC49"/>
    <mergeCell ref="EQ46:ER48"/>
    <mergeCell ref="ES48:FA48"/>
    <mergeCell ref="FB48:FE48"/>
    <mergeCell ref="FT48:FW48"/>
    <mergeCell ref="ES55:HC55"/>
    <mergeCell ref="FF52:FS52"/>
    <mergeCell ref="FT52:GE52"/>
    <mergeCell ref="GG52:GQ52"/>
    <mergeCell ref="GR52:GU52"/>
    <mergeCell ref="GV52:GY52"/>
    <mergeCell ref="GZ52:HC52"/>
    <mergeCell ref="FF53:FS53"/>
    <mergeCell ref="FT53:FW53"/>
    <mergeCell ref="FX53:GA53"/>
    <mergeCell ref="GB53:GE53"/>
    <mergeCell ref="GG53:GQ53"/>
    <mergeCell ref="GR53:GU53"/>
    <mergeCell ref="GV53:GY53"/>
    <mergeCell ref="GZ53:HC53"/>
    <mergeCell ref="GB50:GE50"/>
    <mergeCell ref="GF50:GI50"/>
    <mergeCell ref="GJ50:GM50"/>
    <mergeCell ref="GN50:GQ50"/>
    <mergeCell ref="GR50:GU50"/>
    <mergeCell ref="GV50:GY50"/>
    <mergeCell ref="GZ50:HC50"/>
    <mergeCell ref="FF51:FS51"/>
    <mergeCell ref="FT51:FW51"/>
    <mergeCell ref="FX51:GA51"/>
    <mergeCell ref="GB51:GE51"/>
    <mergeCell ref="GF51:GQ51"/>
    <mergeCell ref="GR51:GU51"/>
    <mergeCell ref="GV51:GY51"/>
    <mergeCell ref="GZ51:HC51"/>
    <mergeCell ref="FX50:GA50"/>
    <mergeCell ref="ES56:HC56"/>
    <mergeCell ref="ES57:GO57"/>
    <mergeCell ref="HH3:JV4"/>
    <mergeCell ref="HH5:JC6"/>
    <mergeCell ref="JD5:JH6"/>
    <mergeCell ref="JI5:JT6"/>
    <mergeCell ref="JU5:JV6"/>
    <mergeCell ref="HH7:HT8"/>
    <mergeCell ref="HU7:II7"/>
    <mergeCell ref="IJ7:IL8"/>
    <mergeCell ref="IM7:IX7"/>
    <mergeCell ref="IY7:JJ8"/>
    <mergeCell ref="JK7:JV7"/>
    <mergeCell ref="HU8:HX8"/>
    <mergeCell ref="HY8:IB8"/>
    <mergeCell ref="IC8:IF8"/>
    <mergeCell ref="IG8:II8"/>
    <mergeCell ref="IM8:IP8"/>
    <mergeCell ref="IQ8:IT8"/>
    <mergeCell ref="IU8:IX8"/>
    <mergeCell ref="JK8:JN8"/>
    <mergeCell ref="JO8:JR8"/>
    <mergeCell ref="JS8:JV8"/>
    <mergeCell ref="HH9:HH40"/>
    <mergeCell ref="FF54:FS54"/>
    <mergeCell ref="FT54:FW54"/>
    <mergeCell ref="FX54:FZ54"/>
    <mergeCell ref="GB54:GD54"/>
    <mergeCell ref="GF54:GQ54"/>
    <mergeCell ref="GR54:GU54"/>
    <mergeCell ref="GV54:GX54"/>
    <mergeCell ref="GZ54:HB54"/>
    <mergeCell ref="HI9:HI25"/>
    <mergeCell ref="HJ9:HT9"/>
    <mergeCell ref="HU9:HX9"/>
    <mergeCell ref="HY9:IB9"/>
    <mergeCell ref="IC9:IF9"/>
    <mergeCell ref="IG9:II9"/>
    <mergeCell ref="IJ9:IL9"/>
    <mergeCell ref="IM9:IP9"/>
    <mergeCell ref="IQ9:IT9"/>
    <mergeCell ref="HJ11:HT11"/>
    <mergeCell ref="HU11:HX11"/>
    <mergeCell ref="HY11:IB11"/>
    <mergeCell ref="IC11:IF11"/>
    <mergeCell ref="IG11:II11"/>
    <mergeCell ref="IJ11:IL11"/>
    <mergeCell ref="IM11:IP11"/>
    <mergeCell ref="IQ11:IT11"/>
    <mergeCell ref="HJ13:HT13"/>
    <mergeCell ref="HU13:HX13"/>
    <mergeCell ref="HY13:IB13"/>
    <mergeCell ref="IC13:IF13"/>
    <mergeCell ref="IG13:II13"/>
    <mergeCell ref="IJ13:IL13"/>
    <mergeCell ref="IM13:IP13"/>
    <mergeCell ref="HJ16:HL17"/>
    <mergeCell ref="HM16:HT16"/>
    <mergeCell ref="HU16:HX16"/>
    <mergeCell ref="HY16:IB16"/>
    <mergeCell ref="IC16:IF16"/>
    <mergeCell ref="IG16:II16"/>
    <mergeCell ref="IJ16:IL16"/>
    <mergeCell ref="IM16:IP16"/>
    <mergeCell ref="IU9:IX9"/>
    <mergeCell ref="IY9:JJ9"/>
    <mergeCell ref="JK9:JN9"/>
    <mergeCell ref="JO9:JR9"/>
    <mergeCell ref="JS9:JV9"/>
    <mergeCell ref="HJ10:HT10"/>
    <mergeCell ref="HU10:HX10"/>
    <mergeCell ref="HY10:IB10"/>
    <mergeCell ref="IC10:IF10"/>
    <mergeCell ref="IG10:II10"/>
    <mergeCell ref="IJ10:IL10"/>
    <mergeCell ref="IM10:IP10"/>
    <mergeCell ref="IQ10:IT10"/>
    <mergeCell ref="IU10:IX10"/>
    <mergeCell ref="IY10:JJ10"/>
    <mergeCell ref="JK10:JN10"/>
    <mergeCell ref="JO10:JR10"/>
    <mergeCell ref="JS10:JV10"/>
    <mergeCell ref="IU11:IX11"/>
    <mergeCell ref="IY11:JJ11"/>
    <mergeCell ref="JK11:JN11"/>
    <mergeCell ref="JO11:JR11"/>
    <mergeCell ref="JS11:JV11"/>
    <mergeCell ref="HJ12:HT12"/>
    <mergeCell ref="HU12:HX12"/>
    <mergeCell ref="HY12:IB12"/>
    <mergeCell ref="IC12:IF12"/>
    <mergeCell ref="IG12:II12"/>
    <mergeCell ref="IJ12:IL12"/>
    <mergeCell ref="IM12:IP12"/>
    <mergeCell ref="IQ12:IT12"/>
    <mergeCell ref="IU12:IX12"/>
    <mergeCell ref="IY12:JJ12"/>
    <mergeCell ref="JK12:JN12"/>
    <mergeCell ref="JO12:JR12"/>
    <mergeCell ref="JS12:JV12"/>
    <mergeCell ref="JS15:JV15"/>
    <mergeCell ref="IQ13:IT13"/>
    <mergeCell ref="IU13:IX13"/>
    <mergeCell ref="IY13:JJ13"/>
    <mergeCell ref="JK13:JN13"/>
    <mergeCell ref="JO13:JR13"/>
    <mergeCell ref="JS13:JV13"/>
    <mergeCell ref="HJ14:HL15"/>
    <mergeCell ref="HM14:HT14"/>
    <mergeCell ref="HU14:HX14"/>
    <mergeCell ref="HY14:IB14"/>
    <mergeCell ref="IC14:IF14"/>
    <mergeCell ref="IG14:II14"/>
    <mergeCell ref="IJ14:IL14"/>
    <mergeCell ref="IM14:IP14"/>
    <mergeCell ref="IQ14:IT14"/>
    <mergeCell ref="IU14:IX14"/>
    <mergeCell ref="IY14:JJ14"/>
    <mergeCell ref="JK14:JN14"/>
    <mergeCell ref="JO14:JR14"/>
    <mergeCell ref="JS14:JV14"/>
    <mergeCell ref="HM15:HT15"/>
    <mergeCell ref="HU15:HX15"/>
    <mergeCell ref="HY15:IB15"/>
    <mergeCell ref="IC15:IF15"/>
    <mergeCell ref="IQ16:IT16"/>
    <mergeCell ref="IG15:II15"/>
    <mergeCell ref="IJ15:IL15"/>
    <mergeCell ref="IM15:IP15"/>
    <mergeCell ref="IQ15:IT15"/>
    <mergeCell ref="IU15:IX15"/>
    <mergeCell ref="IY15:JJ15"/>
    <mergeCell ref="JK15:JN15"/>
    <mergeCell ref="JO15:JR15"/>
    <mergeCell ref="IQ20:IT20"/>
    <mergeCell ref="IU16:IX16"/>
    <mergeCell ref="IY16:JJ16"/>
    <mergeCell ref="JK16:JN16"/>
    <mergeCell ref="JO16:JR16"/>
    <mergeCell ref="JS16:JV16"/>
    <mergeCell ref="HM17:HT17"/>
    <mergeCell ref="HU17:HX17"/>
    <mergeCell ref="HY17:IB17"/>
    <mergeCell ref="IC17:IF17"/>
    <mergeCell ref="IG17:II17"/>
    <mergeCell ref="IJ17:IL17"/>
    <mergeCell ref="IM17:IP17"/>
    <mergeCell ref="IQ17:IT17"/>
    <mergeCell ref="IU17:IX17"/>
    <mergeCell ref="IY17:JJ17"/>
    <mergeCell ref="JK17:JN17"/>
    <mergeCell ref="JO17:JR17"/>
    <mergeCell ref="JS17:JV17"/>
    <mergeCell ref="IU18:IX18"/>
    <mergeCell ref="IY18:JJ18"/>
    <mergeCell ref="JK18:JN18"/>
    <mergeCell ref="JO18:JR18"/>
    <mergeCell ref="JS18:JV18"/>
    <mergeCell ref="HM19:HT19"/>
    <mergeCell ref="HU19:HX19"/>
    <mergeCell ref="HY19:IB19"/>
    <mergeCell ref="IC19:IF19"/>
    <mergeCell ref="IG19:II19"/>
    <mergeCell ref="IJ19:IL19"/>
    <mergeCell ref="IM19:IP19"/>
    <mergeCell ref="IQ19:IT19"/>
    <mergeCell ref="IU19:IX19"/>
    <mergeCell ref="IY19:JJ19"/>
    <mergeCell ref="JK19:JN19"/>
    <mergeCell ref="JO19:JR19"/>
    <mergeCell ref="JS19:JV19"/>
    <mergeCell ref="HM18:HT18"/>
    <mergeCell ref="HU18:HX18"/>
    <mergeCell ref="HY18:IB18"/>
    <mergeCell ref="IC18:IF18"/>
    <mergeCell ref="IG18:II18"/>
    <mergeCell ref="IJ18:IL18"/>
    <mergeCell ref="IM18:IP18"/>
    <mergeCell ref="IQ18:IT18"/>
    <mergeCell ref="IU20:IX20"/>
    <mergeCell ref="IY20:JJ20"/>
    <mergeCell ref="JK20:JN20"/>
    <mergeCell ref="JO20:JR20"/>
    <mergeCell ref="JS20:JV20"/>
    <mergeCell ref="HJ21:HL24"/>
    <mergeCell ref="HM21:HT21"/>
    <mergeCell ref="HU21:HX21"/>
    <mergeCell ref="HY21:IB21"/>
    <mergeCell ref="IC21:IF21"/>
    <mergeCell ref="IG21:II21"/>
    <mergeCell ref="IJ21:IL21"/>
    <mergeCell ref="IM21:IP21"/>
    <mergeCell ref="IQ21:IT21"/>
    <mergeCell ref="IU21:IX21"/>
    <mergeCell ref="IY21:JJ21"/>
    <mergeCell ref="JK21:JN21"/>
    <mergeCell ref="JO21:JR21"/>
    <mergeCell ref="JS21:JV21"/>
    <mergeCell ref="HN22:HS22"/>
    <mergeCell ref="HU22:HX22"/>
    <mergeCell ref="HY22:IB22"/>
    <mergeCell ref="IC22:IF22"/>
    <mergeCell ref="IG22:II22"/>
    <mergeCell ref="HJ18:HL20"/>
    <mergeCell ref="HM20:HT20"/>
    <mergeCell ref="HU20:HX20"/>
    <mergeCell ref="HY20:IB20"/>
    <mergeCell ref="IC20:IF20"/>
    <mergeCell ref="IG20:II20"/>
    <mergeCell ref="IJ20:IL20"/>
    <mergeCell ref="IM20:IP20"/>
    <mergeCell ref="IJ22:IL22"/>
    <mergeCell ref="IM22:IP22"/>
    <mergeCell ref="IQ22:IT22"/>
    <mergeCell ref="IU22:IX22"/>
    <mergeCell ref="IY22:JJ22"/>
    <mergeCell ref="JK22:JN22"/>
    <mergeCell ref="JO22:JR22"/>
    <mergeCell ref="JS22:JV22"/>
    <mergeCell ref="HN23:HS23"/>
    <mergeCell ref="HU23:HX23"/>
    <mergeCell ref="HY23:IB23"/>
    <mergeCell ref="IC23:IF23"/>
    <mergeCell ref="IG23:II23"/>
    <mergeCell ref="IJ23:IL23"/>
    <mergeCell ref="IM23:IP23"/>
    <mergeCell ref="IQ23:IT23"/>
    <mergeCell ref="IU23:IX23"/>
    <mergeCell ref="IY23:JJ23"/>
    <mergeCell ref="JK23:JN23"/>
    <mergeCell ref="JO23:JR23"/>
    <mergeCell ref="JS23:JV23"/>
    <mergeCell ref="IY24:JJ24"/>
    <mergeCell ref="JK24:JN24"/>
    <mergeCell ref="JO24:JR24"/>
    <mergeCell ref="JS24:JV24"/>
    <mergeCell ref="HJ25:HT25"/>
    <mergeCell ref="HU25:HX25"/>
    <mergeCell ref="HY25:IB25"/>
    <mergeCell ref="IC25:IF25"/>
    <mergeCell ref="IG25:II25"/>
    <mergeCell ref="IJ25:IL25"/>
    <mergeCell ref="IM25:IP25"/>
    <mergeCell ref="IQ25:IT25"/>
    <mergeCell ref="IU25:IX25"/>
    <mergeCell ref="IY25:JJ25"/>
    <mergeCell ref="JK25:JN25"/>
    <mergeCell ref="JO25:JR25"/>
    <mergeCell ref="JS25:JV25"/>
    <mergeCell ref="HN24:HS24"/>
    <mergeCell ref="HU24:HX24"/>
    <mergeCell ref="HY24:IB24"/>
    <mergeCell ref="IC24:IF24"/>
    <mergeCell ref="IG24:II24"/>
    <mergeCell ref="IJ24:IL24"/>
    <mergeCell ref="IM24:IP24"/>
    <mergeCell ref="IQ24:IT24"/>
    <mergeCell ref="IU24:IX24"/>
    <mergeCell ref="HI26:HI31"/>
    <mergeCell ref="HJ26:HT26"/>
    <mergeCell ref="HU26:HX26"/>
    <mergeCell ref="HY26:IB26"/>
    <mergeCell ref="IC26:IF26"/>
    <mergeCell ref="IG26:II26"/>
    <mergeCell ref="IJ26:IL26"/>
    <mergeCell ref="IM26:IP26"/>
    <mergeCell ref="IQ26:IT26"/>
    <mergeCell ref="HJ28:HT28"/>
    <mergeCell ref="HU28:HX28"/>
    <mergeCell ref="HY28:IB28"/>
    <mergeCell ref="IC28:IF28"/>
    <mergeCell ref="IG28:II28"/>
    <mergeCell ref="IJ28:IL28"/>
    <mergeCell ref="IM28:IP28"/>
    <mergeCell ref="IQ28:IT28"/>
    <mergeCell ref="HJ30:HT30"/>
    <mergeCell ref="HU30:HX30"/>
    <mergeCell ref="HY30:IB30"/>
    <mergeCell ref="IC30:IF30"/>
    <mergeCell ref="IG30:II30"/>
    <mergeCell ref="IJ30:IL30"/>
    <mergeCell ref="IM30:IP30"/>
    <mergeCell ref="IQ30:IT30"/>
    <mergeCell ref="IU26:IX26"/>
    <mergeCell ref="IY26:JJ26"/>
    <mergeCell ref="JK26:JN26"/>
    <mergeCell ref="JO26:JR26"/>
    <mergeCell ref="JS26:JV26"/>
    <mergeCell ref="HJ27:HT27"/>
    <mergeCell ref="HU27:HX27"/>
    <mergeCell ref="HY27:IB27"/>
    <mergeCell ref="IC27:IF27"/>
    <mergeCell ref="IG27:II27"/>
    <mergeCell ref="IJ27:IL27"/>
    <mergeCell ref="IM27:IP27"/>
    <mergeCell ref="IQ27:IT27"/>
    <mergeCell ref="IU27:IX27"/>
    <mergeCell ref="IY27:JJ27"/>
    <mergeCell ref="JK27:JN27"/>
    <mergeCell ref="JO27:JR27"/>
    <mergeCell ref="JS27:JV27"/>
    <mergeCell ref="IU28:IX28"/>
    <mergeCell ref="IY28:JJ28"/>
    <mergeCell ref="JK28:JN28"/>
    <mergeCell ref="JO28:JR28"/>
    <mergeCell ref="JS28:JV28"/>
    <mergeCell ref="HJ29:HT29"/>
    <mergeCell ref="HU29:HX29"/>
    <mergeCell ref="HY29:IB29"/>
    <mergeCell ref="IC29:IF29"/>
    <mergeCell ref="IG29:II29"/>
    <mergeCell ref="IJ29:IL29"/>
    <mergeCell ref="IM29:IP29"/>
    <mergeCell ref="IQ29:IT29"/>
    <mergeCell ref="IU29:IX29"/>
    <mergeCell ref="IY29:JJ29"/>
    <mergeCell ref="JK29:JN29"/>
    <mergeCell ref="JO29:JR29"/>
    <mergeCell ref="JS29:JV29"/>
    <mergeCell ref="IU30:IX30"/>
    <mergeCell ref="IY30:JJ30"/>
    <mergeCell ref="JK30:JN30"/>
    <mergeCell ref="JO30:JR30"/>
    <mergeCell ref="JS30:JV30"/>
    <mergeCell ref="HJ31:HT31"/>
    <mergeCell ref="HU31:HX31"/>
    <mergeCell ref="HY31:IB31"/>
    <mergeCell ref="IC31:IF31"/>
    <mergeCell ref="IG31:II31"/>
    <mergeCell ref="IJ31:IL31"/>
    <mergeCell ref="IM31:IP31"/>
    <mergeCell ref="IQ31:IT31"/>
    <mergeCell ref="IU31:IX31"/>
    <mergeCell ref="IY31:JJ31"/>
    <mergeCell ref="JK31:JN31"/>
    <mergeCell ref="JO31:JR31"/>
    <mergeCell ref="JS31:JV31"/>
    <mergeCell ref="HI32:HI40"/>
    <mergeCell ref="HJ32:HK35"/>
    <mergeCell ref="HL32:HT32"/>
    <mergeCell ref="HU32:HX32"/>
    <mergeCell ref="HY32:IB32"/>
    <mergeCell ref="IC32:IF32"/>
    <mergeCell ref="IG32:II32"/>
    <mergeCell ref="IJ32:IL32"/>
    <mergeCell ref="IM32:IP32"/>
    <mergeCell ref="HL34:HT34"/>
    <mergeCell ref="HU34:HX34"/>
    <mergeCell ref="HY34:IB34"/>
    <mergeCell ref="IC34:IF34"/>
    <mergeCell ref="IG34:II34"/>
    <mergeCell ref="IJ34:IL34"/>
    <mergeCell ref="IM34:IP34"/>
    <mergeCell ref="HJ36:HK38"/>
    <mergeCell ref="HL36:HT36"/>
    <mergeCell ref="HU36:HX36"/>
    <mergeCell ref="HY36:IB36"/>
    <mergeCell ref="IC36:IF36"/>
    <mergeCell ref="IG36:II36"/>
    <mergeCell ref="IJ36:IL36"/>
    <mergeCell ref="IM36:IP36"/>
    <mergeCell ref="IJ39:IL39"/>
    <mergeCell ref="IM39:IP39"/>
    <mergeCell ref="IJ38:IL38"/>
    <mergeCell ref="IM38:IP38"/>
    <mergeCell ref="HJ40:HK40"/>
    <mergeCell ref="HL40:HT40"/>
    <mergeCell ref="HU40:HX40"/>
    <mergeCell ref="HY40:IB40"/>
    <mergeCell ref="IQ32:IT32"/>
    <mergeCell ref="IU32:IX32"/>
    <mergeCell ref="IY32:JJ32"/>
    <mergeCell ref="JK32:JN32"/>
    <mergeCell ref="JO32:JR32"/>
    <mergeCell ref="JS32:JV32"/>
    <mergeCell ref="HM33:HT33"/>
    <mergeCell ref="HU33:HX33"/>
    <mergeCell ref="HY33:IB33"/>
    <mergeCell ref="IC33:IF33"/>
    <mergeCell ref="IG33:II33"/>
    <mergeCell ref="IJ33:IL33"/>
    <mergeCell ref="IM33:IP33"/>
    <mergeCell ref="IQ33:IT33"/>
    <mergeCell ref="IU33:IX33"/>
    <mergeCell ref="IY33:JJ33"/>
    <mergeCell ref="JK33:JN33"/>
    <mergeCell ref="JO33:JR33"/>
    <mergeCell ref="JS33:JV33"/>
    <mergeCell ref="JO38:JR38"/>
    <mergeCell ref="JS38:JV38"/>
    <mergeCell ref="HJ39:HT39"/>
    <mergeCell ref="HU39:HX39"/>
    <mergeCell ref="HY39:IB39"/>
    <mergeCell ref="IC39:IF39"/>
    <mergeCell ref="IG39:II39"/>
    <mergeCell ref="IQ34:IT34"/>
    <mergeCell ref="IU34:IX34"/>
    <mergeCell ref="IY34:JJ34"/>
    <mergeCell ref="JK34:JN34"/>
    <mergeCell ref="JO34:JR34"/>
    <mergeCell ref="JS34:JV34"/>
    <mergeCell ref="HM35:HT35"/>
    <mergeCell ref="HU35:HX35"/>
    <mergeCell ref="HY35:IB35"/>
    <mergeCell ref="IC35:IF35"/>
    <mergeCell ref="IG35:II35"/>
    <mergeCell ref="IJ35:IL35"/>
    <mergeCell ref="IM35:IP35"/>
    <mergeCell ref="IQ35:IT35"/>
    <mergeCell ref="IU35:IX35"/>
    <mergeCell ref="IY35:JJ35"/>
    <mergeCell ref="JK35:JN35"/>
    <mergeCell ref="JO35:JR35"/>
    <mergeCell ref="JS35:JV35"/>
    <mergeCell ref="IQ36:IT36"/>
    <mergeCell ref="IU36:IX36"/>
    <mergeCell ref="IY36:JJ36"/>
    <mergeCell ref="JK36:JN36"/>
    <mergeCell ref="IC48:IF48"/>
    <mergeCell ref="IG48:II48"/>
    <mergeCell ref="JO36:JR36"/>
    <mergeCell ref="JS36:JV36"/>
    <mergeCell ref="HL37:HT37"/>
    <mergeCell ref="HU37:HX37"/>
    <mergeCell ref="HY37:IB37"/>
    <mergeCell ref="IC37:IF37"/>
    <mergeCell ref="IG37:II37"/>
    <mergeCell ref="IJ37:IL37"/>
    <mergeCell ref="IM37:IP37"/>
    <mergeCell ref="IQ37:IT37"/>
    <mergeCell ref="IU37:IX37"/>
    <mergeCell ref="IY37:JJ37"/>
    <mergeCell ref="JK37:JN37"/>
    <mergeCell ref="JO37:JR37"/>
    <mergeCell ref="JS37:JV37"/>
    <mergeCell ref="IQ39:IT39"/>
    <mergeCell ref="IU39:IX39"/>
    <mergeCell ref="IY39:JJ39"/>
    <mergeCell ref="JK39:JN39"/>
    <mergeCell ref="JO39:JR39"/>
    <mergeCell ref="JS39:JV39"/>
    <mergeCell ref="HL38:HT38"/>
    <mergeCell ref="HU38:HX38"/>
    <mergeCell ref="HY38:IB38"/>
    <mergeCell ref="IC38:IF38"/>
    <mergeCell ref="IG38:II38"/>
    <mergeCell ref="IQ38:IT38"/>
    <mergeCell ref="IU38:IX38"/>
    <mergeCell ref="IY38:JJ38"/>
    <mergeCell ref="JK38:JN38"/>
    <mergeCell ref="JO45:JR45"/>
    <mergeCell ref="IQ40:IT40"/>
    <mergeCell ref="IU40:IX40"/>
    <mergeCell ref="HH41:HI50"/>
    <mergeCell ref="IY41:JB41"/>
    <mergeCell ref="JC41:JF41"/>
    <mergeCell ref="JG41:JJ41"/>
    <mergeCell ref="HJ42:HK43"/>
    <mergeCell ref="HL42:HT42"/>
    <mergeCell ref="HU42:HX42"/>
    <mergeCell ref="HY42:IB42"/>
    <mergeCell ref="IC42:IF42"/>
    <mergeCell ref="IG42:II42"/>
    <mergeCell ref="IJ42:IL42"/>
    <mergeCell ref="IM42:IP42"/>
    <mergeCell ref="IQ42:IT42"/>
    <mergeCell ref="IU42:IX42"/>
    <mergeCell ref="IY42:JB42"/>
    <mergeCell ref="JC42:JF42"/>
    <mergeCell ref="JG42:JJ42"/>
    <mergeCell ref="HJ50:HK50"/>
    <mergeCell ref="HL50:HT50"/>
    <mergeCell ref="HU50:HX50"/>
    <mergeCell ref="HY50:IB50"/>
    <mergeCell ref="IC50:IF50"/>
    <mergeCell ref="IG50:II50"/>
    <mergeCell ref="IJ50:IL50"/>
    <mergeCell ref="IM50:IP50"/>
    <mergeCell ref="IY48:JB48"/>
    <mergeCell ref="JC48:JF48"/>
    <mergeCell ref="JG48:JJ48"/>
    <mergeCell ref="HY48:IB48"/>
    <mergeCell ref="HJ44:HK45"/>
    <mergeCell ref="HL44:HT44"/>
    <mergeCell ref="HU44:HX44"/>
    <mergeCell ref="HY44:IB44"/>
    <mergeCell ref="IC44:IF44"/>
    <mergeCell ref="IG44:II44"/>
    <mergeCell ref="IJ44:IL44"/>
    <mergeCell ref="IM44:IP44"/>
    <mergeCell ref="IQ44:IT44"/>
    <mergeCell ref="HY45:IB45"/>
    <mergeCell ref="IG45:II45"/>
    <mergeCell ref="IM45:IP45"/>
    <mergeCell ref="IQ45:IT45"/>
    <mergeCell ref="IY45:JB45"/>
    <mergeCell ref="JC45:JF45"/>
    <mergeCell ref="JG45:JJ45"/>
    <mergeCell ref="JK45:JN45"/>
    <mergeCell ref="JS42:JV42"/>
    <mergeCell ref="HM43:HT43"/>
    <mergeCell ref="HU43:HX43"/>
    <mergeCell ref="HY43:IB43"/>
    <mergeCell ref="IC43:IF43"/>
    <mergeCell ref="IG43:II43"/>
    <mergeCell ref="IJ43:IL43"/>
    <mergeCell ref="IM43:IP43"/>
    <mergeCell ref="IQ43:IT43"/>
    <mergeCell ref="IU43:IX43"/>
    <mergeCell ref="IY43:JB43"/>
    <mergeCell ref="JC43:JF43"/>
    <mergeCell ref="JG43:JJ43"/>
    <mergeCell ref="JK43:JN43"/>
    <mergeCell ref="JO43:JR43"/>
    <mergeCell ref="JS43:JV43"/>
    <mergeCell ref="IY40:JJ40"/>
    <mergeCell ref="JK40:JN40"/>
    <mergeCell ref="JO40:JR40"/>
    <mergeCell ref="JS40:JV40"/>
    <mergeCell ref="JK42:JN42"/>
    <mergeCell ref="JO42:JR42"/>
    <mergeCell ref="IC40:IF40"/>
    <mergeCell ref="IG40:II40"/>
    <mergeCell ref="IJ40:IL40"/>
    <mergeCell ref="IM40:IP40"/>
    <mergeCell ref="IQ48:IT48"/>
    <mergeCell ref="IU48:IX48"/>
    <mergeCell ref="IU44:IX44"/>
    <mergeCell ref="IY44:JB44"/>
    <mergeCell ref="JC44:JF44"/>
    <mergeCell ref="JG44:JJ44"/>
    <mergeCell ref="JK44:JN44"/>
    <mergeCell ref="JO44:JR44"/>
    <mergeCell ref="JS44:JV44"/>
    <mergeCell ref="HM45:HT45"/>
    <mergeCell ref="HU45:HX45"/>
    <mergeCell ref="JS45:JV45"/>
    <mergeCell ref="IY46:JB46"/>
    <mergeCell ref="JC46:JF46"/>
    <mergeCell ref="JG46:JJ46"/>
    <mergeCell ref="JK46:JN46"/>
    <mergeCell ref="JO46:JR46"/>
    <mergeCell ref="JS46:JV46"/>
    <mergeCell ref="HL47:HT47"/>
    <mergeCell ref="HU47:HX47"/>
    <mergeCell ref="HY47:IB47"/>
    <mergeCell ref="IC47:IF47"/>
    <mergeCell ref="IG47:II47"/>
    <mergeCell ref="IM47:IP47"/>
    <mergeCell ref="IQ47:IT47"/>
    <mergeCell ref="IU47:IX47"/>
    <mergeCell ref="IY47:JB47"/>
    <mergeCell ref="IC45:IF45"/>
    <mergeCell ref="JC47:JF47"/>
    <mergeCell ref="JG47:JJ47"/>
    <mergeCell ref="JK47:JN47"/>
    <mergeCell ref="IU45:IX45"/>
    <mergeCell ref="JO47:JR47"/>
    <mergeCell ref="JS47:JV47"/>
    <mergeCell ref="HL46:HT46"/>
    <mergeCell ref="HU46:HX46"/>
    <mergeCell ref="HY46:IB46"/>
    <mergeCell ref="IC46:IF46"/>
    <mergeCell ref="IG46:II46"/>
    <mergeCell ref="IM46:IP46"/>
    <mergeCell ref="IQ46:IT46"/>
    <mergeCell ref="IU46:IX46"/>
    <mergeCell ref="JK48:JN48"/>
    <mergeCell ref="JO48:JR48"/>
    <mergeCell ref="JS48:JV48"/>
    <mergeCell ref="HJ49:HT49"/>
    <mergeCell ref="HU49:HX49"/>
    <mergeCell ref="HY49:IB49"/>
    <mergeCell ref="IC49:IF49"/>
    <mergeCell ref="IG49:II49"/>
    <mergeCell ref="IJ49:IL49"/>
    <mergeCell ref="IM49:IP49"/>
    <mergeCell ref="IQ49:IT49"/>
    <mergeCell ref="IU49:IX49"/>
    <mergeCell ref="IY49:JB49"/>
    <mergeCell ref="JC49:JF49"/>
    <mergeCell ref="JG49:JJ49"/>
    <mergeCell ref="JK49:JN49"/>
    <mergeCell ref="JO49:JR49"/>
    <mergeCell ref="JS49:JV49"/>
    <mergeCell ref="HJ46:HK48"/>
    <mergeCell ref="HL48:HT48"/>
    <mergeCell ref="HU48:HX48"/>
    <mergeCell ref="IM48:IP48"/>
    <mergeCell ref="HL55:JV55"/>
    <mergeCell ref="HY52:IL52"/>
    <mergeCell ref="IM52:IX52"/>
    <mergeCell ref="IZ52:JJ52"/>
    <mergeCell ref="JK52:JN52"/>
    <mergeCell ref="JO52:JR52"/>
    <mergeCell ref="JS52:JV52"/>
    <mergeCell ref="HY53:IL53"/>
    <mergeCell ref="IM53:IP53"/>
    <mergeCell ref="IQ53:IT53"/>
    <mergeCell ref="IU53:IX53"/>
    <mergeCell ref="IZ53:JJ53"/>
    <mergeCell ref="JK53:JN53"/>
    <mergeCell ref="JO53:JR53"/>
    <mergeCell ref="JS53:JV53"/>
    <mergeCell ref="IU50:IX50"/>
    <mergeCell ref="IY50:JB50"/>
    <mergeCell ref="JC50:JF50"/>
    <mergeCell ref="JG50:JJ50"/>
    <mergeCell ref="JK50:JN50"/>
    <mergeCell ref="JO50:JR50"/>
    <mergeCell ref="JS50:JV50"/>
    <mergeCell ref="HY51:IL51"/>
    <mergeCell ref="IM51:IP51"/>
    <mergeCell ref="IQ51:IT51"/>
    <mergeCell ref="IU51:IX51"/>
    <mergeCell ref="IY51:JJ51"/>
    <mergeCell ref="JK51:JN51"/>
    <mergeCell ref="JO51:JR51"/>
    <mergeCell ref="JS51:JV51"/>
    <mergeCell ref="IQ50:IT50"/>
    <mergeCell ref="HL56:JV56"/>
    <mergeCell ref="HL57:JH57"/>
    <mergeCell ref="KA3:MO4"/>
    <mergeCell ref="KA5:LV6"/>
    <mergeCell ref="LW5:MA6"/>
    <mergeCell ref="MB5:MM6"/>
    <mergeCell ref="MN5:MO6"/>
    <mergeCell ref="KA7:KM8"/>
    <mergeCell ref="KN7:LB7"/>
    <mergeCell ref="LC7:LE8"/>
    <mergeCell ref="LF7:LQ7"/>
    <mergeCell ref="LR7:MC8"/>
    <mergeCell ref="MD7:MO7"/>
    <mergeCell ref="KN8:KQ8"/>
    <mergeCell ref="KR8:KU8"/>
    <mergeCell ref="KV8:KY8"/>
    <mergeCell ref="KZ8:LB8"/>
    <mergeCell ref="LF8:LI8"/>
    <mergeCell ref="LJ8:LM8"/>
    <mergeCell ref="LN8:LQ8"/>
    <mergeCell ref="MD8:MG8"/>
    <mergeCell ref="MH8:MK8"/>
    <mergeCell ref="ML8:MO8"/>
    <mergeCell ref="KA9:KA40"/>
    <mergeCell ref="HY54:IL54"/>
    <mergeCell ref="IM54:IP54"/>
    <mergeCell ref="IQ54:IS54"/>
    <mergeCell ref="IU54:IW54"/>
    <mergeCell ref="IY54:JJ54"/>
    <mergeCell ref="JK54:JN54"/>
    <mergeCell ref="JO54:JQ54"/>
    <mergeCell ref="JS54:JU54"/>
    <mergeCell ref="KB9:KB25"/>
    <mergeCell ref="KC9:KM9"/>
    <mergeCell ref="KN9:KQ9"/>
    <mergeCell ref="KR9:KU9"/>
    <mergeCell ref="KV9:KY9"/>
    <mergeCell ref="KZ9:LB9"/>
    <mergeCell ref="LC9:LE9"/>
    <mergeCell ref="LF9:LI9"/>
    <mergeCell ref="LJ9:LM9"/>
    <mergeCell ref="KC11:KM11"/>
    <mergeCell ref="KN11:KQ11"/>
    <mergeCell ref="KR11:KU11"/>
    <mergeCell ref="KV11:KY11"/>
    <mergeCell ref="KZ11:LB11"/>
    <mergeCell ref="LC11:LE11"/>
    <mergeCell ref="LF11:LI11"/>
    <mergeCell ref="LJ11:LM11"/>
    <mergeCell ref="KC13:KM13"/>
    <mergeCell ref="KN13:KQ13"/>
    <mergeCell ref="KR13:KU13"/>
    <mergeCell ref="KV13:KY13"/>
    <mergeCell ref="KZ13:LB13"/>
    <mergeCell ref="LC13:LE13"/>
    <mergeCell ref="LF13:LI13"/>
    <mergeCell ref="KC16:KE17"/>
    <mergeCell ref="KF16:KM16"/>
    <mergeCell ref="KN16:KQ16"/>
    <mergeCell ref="KR16:KU16"/>
    <mergeCell ref="KV16:KY16"/>
    <mergeCell ref="KZ16:LB16"/>
    <mergeCell ref="LC16:LE16"/>
    <mergeCell ref="LF16:LI16"/>
    <mergeCell ref="LN9:LQ9"/>
    <mergeCell ref="LR9:MC9"/>
    <mergeCell ref="MD9:MG9"/>
    <mergeCell ref="MH9:MK9"/>
    <mergeCell ref="ML9:MO9"/>
    <mergeCell ref="KC10:KM10"/>
    <mergeCell ref="KN10:KQ10"/>
    <mergeCell ref="KR10:KU10"/>
    <mergeCell ref="KV10:KY10"/>
    <mergeCell ref="KZ10:LB10"/>
    <mergeCell ref="LC10:LE10"/>
    <mergeCell ref="LF10:LI10"/>
    <mergeCell ref="LJ10:LM10"/>
    <mergeCell ref="LN10:LQ10"/>
    <mergeCell ref="LR10:MC10"/>
    <mergeCell ref="MD10:MG10"/>
    <mergeCell ref="MH10:MK10"/>
    <mergeCell ref="ML10:MO10"/>
    <mergeCell ref="LN11:LQ11"/>
    <mergeCell ref="LR11:MC11"/>
    <mergeCell ref="MD11:MG11"/>
    <mergeCell ref="MH11:MK11"/>
    <mergeCell ref="ML11:MO11"/>
    <mergeCell ref="KC12:KM12"/>
    <mergeCell ref="KN12:KQ12"/>
    <mergeCell ref="KR12:KU12"/>
    <mergeCell ref="KV12:KY12"/>
    <mergeCell ref="KZ12:LB12"/>
    <mergeCell ref="LC12:LE12"/>
    <mergeCell ref="LF12:LI12"/>
    <mergeCell ref="LJ12:LM12"/>
    <mergeCell ref="LN12:LQ12"/>
    <mergeCell ref="LR12:MC12"/>
    <mergeCell ref="MD12:MG12"/>
    <mergeCell ref="MH12:MK12"/>
    <mergeCell ref="ML12:MO12"/>
    <mergeCell ref="ML15:MO15"/>
    <mergeCell ref="LJ13:LM13"/>
    <mergeCell ref="LN13:LQ13"/>
    <mergeCell ref="LR13:MC13"/>
    <mergeCell ref="MD13:MG13"/>
    <mergeCell ref="MH13:MK13"/>
    <mergeCell ref="ML13:MO13"/>
    <mergeCell ref="KC14:KE15"/>
    <mergeCell ref="KF14:KM14"/>
    <mergeCell ref="KN14:KQ14"/>
    <mergeCell ref="KR14:KU14"/>
    <mergeCell ref="KV14:KY14"/>
    <mergeCell ref="KZ14:LB14"/>
    <mergeCell ref="LC14:LE14"/>
    <mergeCell ref="LF14:LI14"/>
    <mergeCell ref="LJ14:LM14"/>
    <mergeCell ref="LN14:LQ14"/>
    <mergeCell ref="LR14:MC14"/>
    <mergeCell ref="MD14:MG14"/>
    <mergeCell ref="MH14:MK14"/>
    <mergeCell ref="ML14:MO14"/>
    <mergeCell ref="KF15:KM15"/>
    <mergeCell ref="KN15:KQ15"/>
    <mergeCell ref="KR15:KU15"/>
    <mergeCell ref="KV15:KY15"/>
    <mergeCell ref="LJ16:LM16"/>
    <mergeCell ref="KZ15:LB15"/>
    <mergeCell ref="LC15:LE15"/>
    <mergeCell ref="LF15:LI15"/>
    <mergeCell ref="LJ15:LM15"/>
    <mergeCell ref="LN15:LQ15"/>
    <mergeCell ref="LR15:MC15"/>
    <mergeCell ref="MD15:MG15"/>
    <mergeCell ref="MH15:MK15"/>
    <mergeCell ref="LJ20:LM20"/>
    <mergeCell ref="LN16:LQ16"/>
    <mergeCell ref="LR16:MC16"/>
    <mergeCell ref="MD16:MG16"/>
    <mergeCell ref="MH16:MK16"/>
    <mergeCell ref="ML16:MO16"/>
    <mergeCell ref="KF17:KM17"/>
    <mergeCell ref="KN17:KQ17"/>
    <mergeCell ref="KR17:KU17"/>
    <mergeCell ref="KV17:KY17"/>
    <mergeCell ref="KZ17:LB17"/>
    <mergeCell ref="LC17:LE17"/>
    <mergeCell ref="LF17:LI17"/>
    <mergeCell ref="LJ17:LM17"/>
    <mergeCell ref="LN17:LQ17"/>
    <mergeCell ref="LR17:MC17"/>
    <mergeCell ref="MD17:MG17"/>
    <mergeCell ref="MH17:MK17"/>
    <mergeCell ref="ML17:MO17"/>
    <mergeCell ref="LN18:LQ18"/>
    <mergeCell ref="LR18:MC18"/>
    <mergeCell ref="MD18:MG18"/>
    <mergeCell ref="MH18:MK18"/>
    <mergeCell ref="ML18:MO18"/>
    <mergeCell ref="KF19:KM19"/>
    <mergeCell ref="KN19:KQ19"/>
    <mergeCell ref="KR19:KU19"/>
    <mergeCell ref="KV19:KY19"/>
    <mergeCell ref="KZ19:LB19"/>
    <mergeCell ref="LC19:LE19"/>
    <mergeCell ref="LF19:LI19"/>
    <mergeCell ref="LJ19:LM19"/>
    <mergeCell ref="LN19:LQ19"/>
    <mergeCell ref="LR19:MC19"/>
    <mergeCell ref="MD19:MG19"/>
    <mergeCell ref="MH19:MK19"/>
    <mergeCell ref="ML19:MO19"/>
    <mergeCell ref="KF18:KM18"/>
    <mergeCell ref="KN18:KQ18"/>
    <mergeCell ref="KR18:KU18"/>
    <mergeCell ref="KV18:KY18"/>
    <mergeCell ref="KZ18:LB18"/>
    <mergeCell ref="LC18:LE18"/>
    <mergeCell ref="LF18:LI18"/>
    <mergeCell ref="LJ18:LM18"/>
    <mergeCell ref="LN20:LQ20"/>
    <mergeCell ref="LR20:MC20"/>
    <mergeCell ref="MD20:MG20"/>
    <mergeCell ref="MH20:MK20"/>
    <mergeCell ref="ML20:MO20"/>
    <mergeCell ref="KC21:KE24"/>
    <mergeCell ref="KF21:KM21"/>
    <mergeCell ref="KN21:KQ21"/>
    <mergeCell ref="KR21:KU21"/>
    <mergeCell ref="KV21:KY21"/>
    <mergeCell ref="KZ21:LB21"/>
    <mergeCell ref="LC21:LE21"/>
    <mergeCell ref="LF21:LI21"/>
    <mergeCell ref="LJ21:LM21"/>
    <mergeCell ref="LN21:LQ21"/>
    <mergeCell ref="LR21:MC21"/>
    <mergeCell ref="MD21:MG21"/>
    <mergeCell ref="MH21:MK21"/>
    <mergeCell ref="ML21:MO21"/>
    <mergeCell ref="KG22:KL22"/>
    <mergeCell ref="KN22:KQ22"/>
    <mergeCell ref="KR22:KU22"/>
    <mergeCell ref="KV22:KY22"/>
    <mergeCell ref="KZ22:LB22"/>
    <mergeCell ref="KC18:KE20"/>
    <mergeCell ref="KF20:KM20"/>
    <mergeCell ref="KN20:KQ20"/>
    <mergeCell ref="KR20:KU20"/>
    <mergeCell ref="KV20:KY20"/>
    <mergeCell ref="KZ20:LB20"/>
    <mergeCell ref="LC20:LE20"/>
    <mergeCell ref="LF20:LI20"/>
    <mergeCell ref="LC22:LE22"/>
    <mergeCell ref="LF22:LI22"/>
    <mergeCell ref="LJ22:LM22"/>
    <mergeCell ref="LN22:LQ22"/>
    <mergeCell ref="LR22:MC22"/>
    <mergeCell ref="MD22:MG22"/>
    <mergeCell ref="MH22:MK22"/>
    <mergeCell ref="ML22:MO22"/>
    <mergeCell ref="KG23:KL23"/>
    <mergeCell ref="KN23:KQ23"/>
    <mergeCell ref="KR23:KU23"/>
    <mergeCell ref="KV23:KY23"/>
    <mergeCell ref="KZ23:LB23"/>
    <mergeCell ref="LC23:LE23"/>
    <mergeCell ref="LF23:LI23"/>
    <mergeCell ref="LJ23:LM23"/>
    <mergeCell ref="LN23:LQ23"/>
    <mergeCell ref="LR23:MC23"/>
    <mergeCell ref="MD23:MG23"/>
    <mergeCell ref="MH23:MK23"/>
    <mergeCell ref="ML23:MO23"/>
    <mergeCell ref="LR24:MC24"/>
    <mergeCell ref="MD24:MG24"/>
    <mergeCell ref="MH24:MK24"/>
    <mergeCell ref="ML24:MO24"/>
    <mergeCell ref="KC25:KM25"/>
    <mergeCell ref="KN25:KQ25"/>
    <mergeCell ref="KR25:KU25"/>
    <mergeCell ref="KV25:KY25"/>
    <mergeCell ref="KZ25:LB25"/>
    <mergeCell ref="LC25:LE25"/>
    <mergeCell ref="LF25:LI25"/>
    <mergeCell ref="LJ25:LM25"/>
    <mergeCell ref="LN25:LQ25"/>
    <mergeCell ref="LR25:MC25"/>
    <mergeCell ref="MD25:MG25"/>
    <mergeCell ref="MH25:MK25"/>
    <mergeCell ref="ML25:MO25"/>
    <mergeCell ref="KG24:KL24"/>
    <mergeCell ref="KN24:KQ24"/>
    <mergeCell ref="KR24:KU24"/>
    <mergeCell ref="KV24:KY24"/>
    <mergeCell ref="KZ24:LB24"/>
    <mergeCell ref="LC24:LE24"/>
    <mergeCell ref="LF24:LI24"/>
    <mergeCell ref="LJ24:LM24"/>
    <mergeCell ref="LN24:LQ24"/>
    <mergeCell ref="KB26:KB31"/>
    <mergeCell ref="KC26:KM26"/>
    <mergeCell ref="KN26:KQ26"/>
    <mergeCell ref="KR26:KU26"/>
    <mergeCell ref="KV26:KY26"/>
    <mergeCell ref="KZ26:LB26"/>
    <mergeCell ref="LC26:LE26"/>
    <mergeCell ref="LF26:LI26"/>
    <mergeCell ref="LJ26:LM26"/>
    <mergeCell ref="KC28:KM28"/>
    <mergeCell ref="KN28:KQ28"/>
    <mergeCell ref="KR28:KU28"/>
    <mergeCell ref="KV28:KY28"/>
    <mergeCell ref="KZ28:LB28"/>
    <mergeCell ref="LC28:LE28"/>
    <mergeCell ref="LF28:LI28"/>
    <mergeCell ref="LJ28:LM28"/>
    <mergeCell ref="KC30:KM30"/>
    <mergeCell ref="KN30:KQ30"/>
    <mergeCell ref="KR30:KU30"/>
    <mergeCell ref="KV30:KY30"/>
    <mergeCell ref="KZ30:LB30"/>
    <mergeCell ref="LC30:LE30"/>
    <mergeCell ref="LF30:LI30"/>
    <mergeCell ref="LJ30:LM30"/>
    <mergeCell ref="LN26:LQ26"/>
    <mergeCell ref="LR26:MC26"/>
    <mergeCell ref="MD26:MG26"/>
    <mergeCell ref="MH26:MK26"/>
    <mergeCell ref="ML26:MO26"/>
    <mergeCell ref="KC27:KM27"/>
    <mergeCell ref="KN27:KQ27"/>
    <mergeCell ref="KR27:KU27"/>
    <mergeCell ref="KV27:KY27"/>
    <mergeCell ref="KZ27:LB27"/>
    <mergeCell ref="LC27:LE27"/>
    <mergeCell ref="LF27:LI27"/>
    <mergeCell ref="LJ27:LM27"/>
    <mergeCell ref="LN27:LQ27"/>
    <mergeCell ref="LR27:MC27"/>
    <mergeCell ref="MD27:MG27"/>
    <mergeCell ref="MH27:MK27"/>
    <mergeCell ref="ML27:MO27"/>
    <mergeCell ref="LN28:LQ28"/>
    <mergeCell ref="LR28:MC28"/>
    <mergeCell ref="MD28:MG28"/>
    <mergeCell ref="MH28:MK28"/>
    <mergeCell ref="ML28:MO28"/>
    <mergeCell ref="KC29:KM29"/>
    <mergeCell ref="KN29:KQ29"/>
    <mergeCell ref="KR29:KU29"/>
    <mergeCell ref="KV29:KY29"/>
    <mergeCell ref="KZ29:LB29"/>
    <mergeCell ref="LC29:LE29"/>
    <mergeCell ref="LF29:LI29"/>
    <mergeCell ref="LJ29:LM29"/>
    <mergeCell ref="LN29:LQ29"/>
    <mergeCell ref="LR29:MC29"/>
    <mergeCell ref="MD29:MG29"/>
    <mergeCell ref="MH29:MK29"/>
    <mergeCell ref="ML29:MO29"/>
    <mergeCell ref="LN30:LQ30"/>
    <mergeCell ref="LR30:MC30"/>
    <mergeCell ref="MD30:MG30"/>
    <mergeCell ref="MH30:MK30"/>
    <mergeCell ref="ML30:MO30"/>
    <mergeCell ref="KC31:KM31"/>
    <mergeCell ref="KN31:KQ31"/>
    <mergeCell ref="KR31:KU31"/>
    <mergeCell ref="KV31:KY31"/>
    <mergeCell ref="KZ31:LB31"/>
    <mergeCell ref="LC31:LE31"/>
    <mergeCell ref="LF31:LI31"/>
    <mergeCell ref="LJ31:LM31"/>
    <mergeCell ref="LN31:LQ31"/>
    <mergeCell ref="LR31:MC31"/>
    <mergeCell ref="MD31:MG31"/>
    <mergeCell ref="MH31:MK31"/>
    <mergeCell ref="ML31:MO31"/>
    <mergeCell ref="KB32:KB40"/>
    <mergeCell ref="KC32:KD35"/>
    <mergeCell ref="KE32:KM32"/>
    <mergeCell ref="KN32:KQ32"/>
    <mergeCell ref="KR32:KU32"/>
    <mergeCell ref="KV32:KY32"/>
    <mergeCell ref="KZ32:LB32"/>
    <mergeCell ref="LC32:LE32"/>
    <mergeCell ref="LF32:LI32"/>
    <mergeCell ref="KE34:KM34"/>
    <mergeCell ref="KN34:KQ34"/>
    <mergeCell ref="KR34:KU34"/>
    <mergeCell ref="KV34:KY34"/>
    <mergeCell ref="KZ34:LB34"/>
    <mergeCell ref="LC34:LE34"/>
    <mergeCell ref="LF34:LI34"/>
    <mergeCell ref="KC36:KD38"/>
    <mergeCell ref="KE36:KM36"/>
    <mergeCell ref="KN36:KQ36"/>
    <mergeCell ref="KR36:KU36"/>
    <mergeCell ref="KV36:KY36"/>
    <mergeCell ref="KZ36:LB36"/>
    <mergeCell ref="LC36:LE36"/>
    <mergeCell ref="LF36:LI36"/>
    <mergeCell ref="KZ39:LB39"/>
    <mergeCell ref="LC39:LE39"/>
    <mergeCell ref="LF39:LI39"/>
    <mergeCell ref="KC40:KD40"/>
    <mergeCell ref="LJ32:LM32"/>
    <mergeCell ref="LN32:LQ32"/>
    <mergeCell ref="LR32:MC32"/>
    <mergeCell ref="MD32:MG32"/>
    <mergeCell ref="MH32:MK32"/>
    <mergeCell ref="ML32:MO32"/>
    <mergeCell ref="KF33:KM33"/>
    <mergeCell ref="KN33:KQ33"/>
    <mergeCell ref="KR33:KU33"/>
    <mergeCell ref="KV33:KY33"/>
    <mergeCell ref="KZ33:LB33"/>
    <mergeCell ref="LC33:LE33"/>
    <mergeCell ref="LF33:LI33"/>
    <mergeCell ref="LJ33:LM33"/>
    <mergeCell ref="LN33:LQ33"/>
    <mergeCell ref="LR33:MC33"/>
    <mergeCell ref="MD33:MG33"/>
    <mergeCell ref="MH33:MK33"/>
    <mergeCell ref="ML33:MO33"/>
    <mergeCell ref="LJ34:LM34"/>
    <mergeCell ref="LN34:LQ34"/>
    <mergeCell ref="LR34:MC34"/>
    <mergeCell ref="MD34:MG34"/>
    <mergeCell ref="MH34:MK34"/>
    <mergeCell ref="ML34:MO34"/>
    <mergeCell ref="KF35:KM35"/>
    <mergeCell ref="KN35:KQ35"/>
    <mergeCell ref="KR35:KU35"/>
    <mergeCell ref="KV35:KY35"/>
    <mergeCell ref="KZ35:LB35"/>
    <mergeCell ref="LC35:LE35"/>
    <mergeCell ref="LF35:LI35"/>
    <mergeCell ref="LJ35:LM35"/>
    <mergeCell ref="LN35:LQ35"/>
    <mergeCell ref="LR35:MC35"/>
    <mergeCell ref="MD35:MG35"/>
    <mergeCell ref="MH35:MK35"/>
    <mergeCell ref="ML35:MO35"/>
    <mergeCell ref="LN40:LQ40"/>
    <mergeCell ref="LR40:MC40"/>
    <mergeCell ref="MD40:MG40"/>
    <mergeCell ref="MH40:MK40"/>
    <mergeCell ref="ML40:MO40"/>
    <mergeCell ref="LJ36:LM36"/>
    <mergeCell ref="LN36:LQ36"/>
    <mergeCell ref="LR36:MC36"/>
    <mergeCell ref="MD36:MG36"/>
    <mergeCell ref="MH36:MK36"/>
    <mergeCell ref="ML36:MO36"/>
    <mergeCell ref="KE37:KM37"/>
    <mergeCell ref="KN37:KQ37"/>
    <mergeCell ref="KR37:KU37"/>
    <mergeCell ref="KV37:KY37"/>
    <mergeCell ref="KZ37:LB37"/>
    <mergeCell ref="LC37:LE37"/>
    <mergeCell ref="LF37:LI37"/>
    <mergeCell ref="LJ37:LM37"/>
    <mergeCell ref="LN37:LQ37"/>
    <mergeCell ref="LR37:MC37"/>
    <mergeCell ref="MD37:MG37"/>
    <mergeCell ref="MH37:MK37"/>
    <mergeCell ref="ML37:MO37"/>
    <mergeCell ref="LR38:MC38"/>
    <mergeCell ref="MD38:MG38"/>
    <mergeCell ref="MH38:MK38"/>
    <mergeCell ref="ML38:MO38"/>
    <mergeCell ref="KC39:KM39"/>
    <mergeCell ref="KN39:KQ39"/>
    <mergeCell ref="KR39:KU39"/>
    <mergeCell ref="KV39:KY39"/>
    <mergeCell ref="LJ39:LM39"/>
    <mergeCell ref="LN39:LQ39"/>
    <mergeCell ref="LR39:MC39"/>
    <mergeCell ref="MD39:MG39"/>
    <mergeCell ref="MH39:MK39"/>
    <mergeCell ref="ML39:MO39"/>
    <mergeCell ref="KE38:KM38"/>
    <mergeCell ref="KN38:KQ38"/>
    <mergeCell ref="KR38:KU38"/>
    <mergeCell ref="KV38:KY38"/>
    <mergeCell ref="KZ38:LB38"/>
    <mergeCell ref="LC38:LE38"/>
    <mergeCell ref="LF38:LI38"/>
    <mergeCell ref="LJ38:LM38"/>
    <mergeCell ref="LN38:LQ38"/>
    <mergeCell ref="LZ45:MC45"/>
    <mergeCell ref="MD45:MG45"/>
    <mergeCell ref="MH45:MK45"/>
    <mergeCell ref="KE40:KM40"/>
    <mergeCell ref="KN40:KQ40"/>
    <mergeCell ref="KR40:KU40"/>
    <mergeCell ref="KV40:KY40"/>
    <mergeCell ref="KZ40:LB40"/>
    <mergeCell ref="LC40:LE40"/>
    <mergeCell ref="LF40:LI40"/>
    <mergeCell ref="KR45:KU45"/>
    <mergeCell ref="KV45:KY45"/>
    <mergeCell ref="KZ45:LB45"/>
    <mergeCell ref="LF45:LI45"/>
    <mergeCell ref="LJ45:LM45"/>
    <mergeCell ref="LJ40:LM40"/>
    <mergeCell ref="ML42:MO42"/>
    <mergeCell ref="KA41:KB50"/>
    <mergeCell ref="LR41:LU41"/>
    <mergeCell ref="LV41:LY41"/>
    <mergeCell ref="LZ41:MC41"/>
    <mergeCell ref="KC42:KD43"/>
    <mergeCell ref="KE42:KM42"/>
    <mergeCell ref="KN42:KQ42"/>
    <mergeCell ref="KR42:KU42"/>
    <mergeCell ref="KV42:KY42"/>
    <mergeCell ref="KZ42:LB42"/>
    <mergeCell ref="LC42:LE42"/>
    <mergeCell ref="LF42:LI42"/>
    <mergeCell ref="LJ42:LM42"/>
    <mergeCell ref="LN42:LQ42"/>
    <mergeCell ref="LR42:LU42"/>
    <mergeCell ref="LV42:LY42"/>
    <mergeCell ref="LZ42:MC42"/>
    <mergeCell ref="LR48:LU48"/>
    <mergeCell ref="LV48:LY48"/>
    <mergeCell ref="LZ48:MC48"/>
    <mergeCell ref="LZ50:MC50"/>
    <mergeCell ref="KC44:KD45"/>
    <mergeCell ref="KE44:KM44"/>
    <mergeCell ref="KN44:KQ44"/>
    <mergeCell ref="KR44:KU44"/>
    <mergeCell ref="KV44:KY44"/>
    <mergeCell ref="KZ44:LB44"/>
    <mergeCell ref="LC44:LE44"/>
    <mergeCell ref="LF44:LI44"/>
    <mergeCell ref="LJ44:LM44"/>
    <mergeCell ref="KF45:KM45"/>
    <mergeCell ref="KN45:KQ45"/>
    <mergeCell ref="KF43:KM43"/>
    <mergeCell ref="KN43:KQ43"/>
    <mergeCell ref="KR43:KU43"/>
    <mergeCell ref="KV43:KY43"/>
    <mergeCell ref="KZ43:LB43"/>
    <mergeCell ref="LC43:LE43"/>
    <mergeCell ref="LF43:LI43"/>
    <mergeCell ref="LJ43:LM43"/>
    <mergeCell ref="LN43:LQ43"/>
    <mergeCell ref="LR43:LU43"/>
    <mergeCell ref="LV43:LY43"/>
    <mergeCell ref="LZ43:MC43"/>
    <mergeCell ref="MD43:MG43"/>
    <mergeCell ref="MH43:MK43"/>
    <mergeCell ref="ML43:MO43"/>
    <mergeCell ref="LN44:LQ44"/>
    <mergeCell ref="LR44:LU44"/>
    <mergeCell ref="LV44:LY44"/>
    <mergeCell ref="LZ44:MC44"/>
    <mergeCell ref="MD44:MG44"/>
    <mergeCell ref="MH44:MK44"/>
    <mergeCell ref="ML44:MO44"/>
    <mergeCell ref="MD42:MG42"/>
    <mergeCell ref="MH42:MK42"/>
    <mergeCell ref="ML45:MO45"/>
    <mergeCell ref="LR46:LU46"/>
    <mergeCell ref="LV46:LY46"/>
    <mergeCell ref="LZ46:MC46"/>
    <mergeCell ref="MD46:MG46"/>
    <mergeCell ref="MH46:MK46"/>
    <mergeCell ref="ML46:MO46"/>
    <mergeCell ref="KE47:KM47"/>
    <mergeCell ref="KN47:KQ47"/>
    <mergeCell ref="KR47:KU47"/>
    <mergeCell ref="KV47:KY47"/>
    <mergeCell ref="KZ47:LB47"/>
    <mergeCell ref="LF47:LI47"/>
    <mergeCell ref="LJ47:LM47"/>
    <mergeCell ref="LN47:LQ47"/>
    <mergeCell ref="LR47:LU47"/>
    <mergeCell ref="LV47:LY47"/>
    <mergeCell ref="LZ47:MC47"/>
    <mergeCell ref="MD47:MG47"/>
    <mergeCell ref="MH47:MK47"/>
    <mergeCell ref="ML47:MO47"/>
    <mergeCell ref="KE46:KM46"/>
    <mergeCell ref="KN46:KQ46"/>
    <mergeCell ref="KR46:KU46"/>
    <mergeCell ref="KV46:KY46"/>
    <mergeCell ref="KZ46:LB46"/>
    <mergeCell ref="LF46:LI46"/>
    <mergeCell ref="LJ46:LM46"/>
    <mergeCell ref="LN46:LQ46"/>
    <mergeCell ref="LN45:LQ45"/>
    <mergeCell ref="LR45:LU45"/>
    <mergeCell ref="LV45:LY45"/>
    <mergeCell ref="MD48:MG48"/>
    <mergeCell ref="MH48:MK48"/>
    <mergeCell ref="ML48:MO48"/>
    <mergeCell ref="KC49:KM49"/>
    <mergeCell ref="KN49:KQ49"/>
    <mergeCell ref="KR49:KU49"/>
    <mergeCell ref="KV49:KY49"/>
    <mergeCell ref="KZ49:LB49"/>
    <mergeCell ref="LC49:LE49"/>
    <mergeCell ref="LF49:LI49"/>
    <mergeCell ref="LJ49:LM49"/>
    <mergeCell ref="LN49:LQ49"/>
    <mergeCell ref="LR49:LU49"/>
    <mergeCell ref="LV49:LY49"/>
    <mergeCell ref="LZ49:MC49"/>
    <mergeCell ref="MD49:MG49"/>
    <mergeCell ref="MH49:MK49"/>
    <mergeCell ref="ML49:MO49"/>
    <mergeCell ref="KC46:KD48"/>
    <mergeCell ref="KE48:KM48"/>
    <mergeCell ref="KN48:KQ48"/>
    <mergeCell ref="KR48:KU48"/>
    <mergeCell ref="KV48:KY48"/>
    <mergeCell ref="KZ48:LB48"/>
    <mergeCell ref="LF48:LI48"/>
    <mergeCell ref="LJ48:LM48"/>
    <mergeCell ref="LN48:LQ48"/>
    <mergeCell ref="MD50:MG50"/>
    <mergeCell ref="MH50:MK50"/>
    <mergeCell ref="ML50:MO50"/>
    <mergeCell ref="KR51:LE51"/>
    <mergeCell ref="LF51:LI51"/>
    <mergeCell ref="LJ51:LM51"/>
    <mergeCell ref="LN51:LQ51"/>
    <mergeCell ref="LR51:MC51"/>
    <mergeCell ref="MD51:MG51"/>
    <mergeCell ref="MH51:MK51"/>
    <mergeCell ref="ML51:MO51"/>
    <mergeCell ref="KC50:KD50"/>
    <mergeCell ref="KE50:KM50"/>
    <mergeCell ref="KN50:KQ50"/>
    <mergeCell ref="KR50:KU50"/>
    <mergeCell ref="KV50:KY50"/>
    <mergeCell ref="KZ50:LB50"/>
    <mergeCell ref="LC50:LE50"/>
    <mergeCell ref="LF50:LI50"/>
    <mergeCell ref="LJ50:LM50"/>
    <mergeCell ref="KE56:MO56"/>
    <mergeCell ref="KE57:MA57"/>
    <mergeCell ref="CX47:CZ47"/>
    <mergeCell ref="CX48:CZ48"/>
    <mergeCell ref="IJ47:IL47"/>
    <mergeCell ref="IJ48:IL48"/>
    <mergeCell ref="KR54:LE54"/>
    <mergeCell ref="LF54:LI54"/>
    <mergeCell ref="LJ54:LL54"/>
    <mergeCell ref="LN54:LP54"/>
    <mergeCell ref="LR54:MC54"/>
    <mergeCell ref="MD54:MG54"/>
    <mergeCell ref="MH54:MJ54"/>
    <mergeCell ref="ML54:MN54"/>
    <mergeCell ref="KE55:MO55"/>
    <mergeCell ref="KR52:LE52"/>
    <mergeCell ref="LF52:LQ52"/>
    <mergeCell ref="LS52:MC52"/>
    <mergeCell ref="MD52:MG52"/>
    <mergeCell ref="MH52:MK52"/>
    <mergeCell ref="ML52:MO52"/>
    <mergeCell ref="KR53:LE53"/>
    <mergeCell ref="LF53:LI53"/>
    <mergeCell ref="LJ53:LM53"/>
    <mergeCell ref="LN53:LQ53"/>
    <mergeCell ref="LS53:MC53"/>
    <mergeCell ref="MD53:MG53"/>
    <mergeCell ref="MH53:MK53"/>
    <mergeCell ref="ML53:MO53"/>
    <mergeCell ref="LN50:LQ50"/>
    <mergeCell ref="LR50:LU50"/>
    <mergeCell ref="LV50:LY50"/>
  </mergeCells>
  <phoneticPr fontId="2"/>
  <conditionalFormatting sqref="BD5:BO6 DW5:EH6 GP5:HA6 JI5:JT6 MB5:MM6">
    <cfRule type="cellIs" dxfId="22" priority="3" operator="equal">
      <formula>""</formula>
    </cfRule>
  </conditionalFormatting>
  <conditionalFormatting sqref="KN9:KY24 KN26:KY30 KN32:KY38 KN42:KY48 HU9:IF24 HU26:IF30 HU32:IF38 HU42:IF48 FB9:FM24 FB26:FM30 FB32:FM38 FB42:FM48 CI9:CT24 CI26:CT30 CI32:CT38 CI42:CT48 P9:AA24 P26:AA30 P32:AA38 P42:AA48">
    <cfRule type="cellIs" dxfId="21" priority="2" operator="equal">
      <formula>""</formula>
    </cfRule>
  </conditionalFormatting>
  <conditionalFormatting sqref="AT42:BE48 DM42:DX48 GF42:GQ48 IY42:JJ48 LR42:MC48">
    <cfRule type="cellIs" dxfId="20" priority="1" operator="equal">
      <formula>""</formula>
    </cfRule>
  </conditionalFormatting>
  <printOptions horizontalCentered="1"/>
  <pageMargins left="0.31496062992125984" right="0.31496062992125984" top="0.39370078740157483" bottom="0.39370078740157483" header="0.31496062992125984" footer="0.19685039370078741"/>
  <pageSetup paperSize="9" scale="6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PH58"/>
  <sheetViews>
    <sheetView showGridLines="0" showZeros="0" view="pageLayout" topLeftCell="ER1" zoomScale="70" zoomScaleNormal="90" zoomScaleSheetLayoutView="55" zoomScalePageLayoutView="70" workbookViewId="0">
      <selection activeCell="EO3" sqref="EO3:HC4"/>
    </sheetView>
  </sheetViews>
  <sheetFormatPr defaultColWidth="2.25" defaultRowHeight="13.5" x14ac:dyDescent="0.15"/>
  <cols>
    <col min="1" max="2" width="2.25" style="102"/>
    <col min="3" max="3" width="3.25" style="102" customWidth="1"/>
    <col min="4" max="4" width="3.125" style="102" customWidth="1"/>
    <col min="5" max="45" width="2.25" style="102"/>
    <col min="46" max="57" width="2.25" style="1" customWidth="1"/>
    <col min="58" max="68" width="2.25" style="102"/>
    <col min="69" max="70" width="2.25" style="102" customWidth="1"/>
    <col min="71" max="73" width="2.25" style="102"/>
    <col min="74" max="74" width="3.25" style="102" customWidth="1"/>
    <col min="75" max="75" width="3.125" style="102" customWidth="1"/>
    <col min="76" max="116" width="2.25" style="102"/>
    <col min="117" max="128" width="2.25" style="1" customWidth="1"/>
    <col min="129" max="139" width="2.25" style="102"/>
    <col min="140" max="141" width="2.25" style="102" customWidth="1"/>
    <col min="142" max="144" width="2.25" style="102"/>
    <col min="145" max="145" width="3.25" style="102" customWidth="1"/>
    <col min="146" max="146" width="3.125" style="102" customWidth="1"/>
    <col min="147" max="174" width="2.25" style="102"/>
    <col min="175" max="175" width="2.375" style="102" customWidth="1"/>
    <col min="176" max="187" width="2.25" style="102"/>
    <col min="188" max="199" width="2.25" style="1" customWidth="1"/>
    <col min="200" max="210" width="2.25" style="102"/>
    <col min="211" max="212" width="2.25" style="102" customWidth="1"/>
    <col min="213" max="215" width="2.25" style="102"/>
    <col min="216" max="216" width="3.25" style="102" customWidth="1"/>
    <col min="217" max="217" width="3.125" style="102" customWidth="1"/>
    <col min="218" max="258" width="2.25" style="102"/>
    <col min="259" max="270" width="2.25" style="1" customWidth="1"/>
    <col min="271" max="281" width="2.25" style="102"/>
    <col min="282" max="283" width="2.25" style="102" customWidth="1"/>
    <col min="284" max="286" width="2.25" style="102"/>
    <col min="287" max="287" width="3.25" style="102" customWidth="1"/>
    <col min="288" max="288" width="3.125" style="102" customWidth="1"/>
    <col min="289" max="329" width="2.25" style="102"/>
    <col min="330" max="341" width="2.25" style="1" customWidth="1"/>
    <col min="342" max="352" width="2.25" style="102"/>
    <col min="353" max="354" width="2.25" style="102" customWidth="1"/>
    <col min="355" max="380" width="2.25" style="102"/>
    <col min="381" max="404" width="0" style="102" hidden="1" customWidth="1"/>
    <col min="405" max="406" width="2.375" style="102" hidden="1" customWidth="1"/>
    <col min="407" max="423" width="0" style="102" hidden="1" customWidth="1"/>
    <col min="424" max="424" width="2.25" style="102" hidden="1" customWidth="1"/>
    <col min="425" max="425" width="0" style="102" hidden="1" customWidth="1"/>
    <col min="426" max="16384" width="2.25" style="102"/>
  </cols>
  <sheetData>
    <row r="3" spans="3:424" s="100" customFormat="1" ht="9.75" customHeight="1" x14ac:dyDescent="0.15">
      <c r="C3" s="835" t="s">
        <v>96</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194"/>
      <c r="BV3" s="835" t="s">
        <v>96</v>
      </c>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194"/>
      <c r="EO3" s="835" t="s">
        <v>96</v>
      </c>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836"/>
      <c r="GF3" s="836"/>
      <c r="GG3" s="836"/>
      <c r="GH3" s="836"/>
      <c r="GI3" s="836"/>
      <c r="GJ3" s="836"/>
      <c r="GK3" s="836"/>
      <c r="GL3" s="836"/>
      <c r="GM3" s="836"/>
      <c r="GN3" s="836"/>
      <c r="GO3" s="836"/>
      <c r="GP3" s="836"/>
      <c r="GQ3" s="836"/>
      <c r="GR3" s="836"/>
      <c r="GS3" s="836"/>
      <c r="GT3" s="836"/>
      <c r="GU3" s="836"/>
      <c r="GV3" s="836"/>
      <c r="GW3" s="836"/>
      <c r="GX3" s="836"/>
      <c r="GY3" s="836"/>
      <c r="GZ3" s="836"/>
      <c r="HA3" s="836"/>
      <c r="HB3" s="836"/>
      <c r="HC3" s="836"/>
      <c r="HD3" s="194"/>
      <c r="HH3" s="835" t="s">
        <v>96</v>
      </c>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194"/>
      <c r="KA3" s="835" t="s">
        <v>96</v>
      </c>
      <c r="KB3" s="836"/>
      <c r="KC3" s="836"/>
      <c r="KD3" s="836"/>
      <c r="KE3" s="836"/>
      <c r="KF3" s="836"/>
      <c r="KG3" s="836"/>
      <c r="KH3" s="836"/>
      <c r="KI3" s="836"/>
      <c r="KJ3" s="836"/>
      <c r="KK3" s="836"/>
      <c r="KL3" s="836"/>
      <c r="KM3" s="836"/>
      <c r="KN3" s="836"/>
      <c r="KO3" s="836"/>
      <c r="KP3" s="836"/>
      <c r="KQ3" s="836"/>
      <c r="KR3" s="836"/>
      <c r="KS3" s="836"/>
      <c r="KT3" s="836"/>
      <c r="KU3" s="836"/>
      <c r="KV3" s="836"/>
      <c r="KW3" s="836"/>
      <c r="KX3" s="836"/>
      <c r="KY3" s="836"/>
      <c r="KZ3" s="836"/>
      <c r="LA3" s="836"/>
      <c r="LB3" s="836"/>
      <c r="LC3" s="836"/>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194"/>
    </row>
    <row r="4" spans="3:424" s="100" customFormat="1" ht="9.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194"/>
      <c r="BV4" s="836"/>
      <c r="BW4" s="836"/>
      <c r="BX4" s="836"/>
      <c r="BY4" s="836"/>
      <c r="BZ4" s="836"/>
      <c r="CA4" s="836"/>
      <c r="CB4" s="836"/>
      <c r="CC4" s="836"/>
      <c r="CD4" s="836"/>
      <c r="CE4" s="836"/>
      <c r="CF4" s="836"/>
      <c r="CG4" s="836"/>
      <c r="CH4" s="836"/>
      <c r="CI4" s="836"/>
      <c r="CJ4" s="836"/>
      <c r="CK4" s="836"/>
      <c r="CL4" s="836"/>
      <c r="CM4" s="836"/>
      <c r="CN4" s="836"/>
      <c r="CO4" s="836"/>
      <c r="CP4" s="836"/>
      <c r="CQ4" s="836"/>
      <c r="CR4" s="836"/>
      <c r="CS4" s="836"/>
      <c r="CT4" s="836"/>
      <c r="CU4" s="836"/>
      <c r="CV4" s="836"/>
      <c r="CW4" s="836"/>
      <c r="CX4" s="836"/>
      <c r="CY4" s="836"/>
      <c r="CZ4" s="836"/>
      <c r="DA4" s="836"/>
      <c r="DB4" s="836"/>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194"/>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836"/>
      <c r="GF4" s="836"/>
      <c r="GG4" s="836"/>
      <c r="GH4" s="836"/>
      <c r="GI4" s="836"/>
      <c r="GJ4" s="836"/>
      <c r="GK4" s="836"/>
      <c r="GL4" s="836"/>
      <c r="GM4" s="836"/>
      <c r="GN4" s="836"/>
      <c r="GO4" s="836"/>
      <c r="GP4" s="836"/>
      <c r="GQ4" s="836"/>
      <c r="GR4" s="836"/>
      <c r="GS4" s="836"/>
      <c r="GT4" s="836"/>
      <c r="GU4" s="836"/>
      <c r="GV4" s="836"/>
      <c r="GW4" s="836"/>
      <c r="GX4" s="836"/>
      <c r="GY4" s="836"/>
      <c r="GZ4" s="836"/>
      <c r="HA4" s="836"/>
      <c r="HB4" s="836"/>
      <c r="HC4" s="836"/>
      <c r="HD4" s="194"/>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194"/>
      <c r="KA4" s="836"/>
      <c r="KB4" s="836"/>
      <c r="KC4" s="836"/>
      <c r="KD4" s="836"/>
      <c r="KE4" s="836"/>
      <c r="KF4" s="836"/>
      <c r="KG4" s="836"/>
      <c r="KH4" s="836"/>
      <c r="KI4" s="836"/>
      <c r="KJ4" s="836"/>
      <c r="KK4" s="836"/>
      <c r="KL4" s="836"/>
      <c r="KM4" s="836"/>
      <c r="KN4" s="836"/>
      <c r="KO4" s="836"/>
      <c r="KP4" s="836"/>
      <c r="KQ4" s="836"/>
      <c r="KR4" s="836"/>
      <c r="KS4" s="836"/>
      <c r="KT4" s="836"/>
      <c r="KU4" s="836"/>
      <c r="KV4" s="836"/>
      <c r="KW4" s="836"/>
      <c r="KX4" s="836"/>
      <c r="KY4" s="836"/>
      <c r="KZ4" s="836"/>
      <c r="LA4" s="836"/>
      <c r="LB4" s="836"/>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194"/>
    </row>
    <row r="5" spans="3:424" s="100" customFormat="1" ht="9.75" customHeight="1" x14ac:dyDescent="0.15">
      <c r="C5" s="837" t="s">
        <v>188</v>
      </c>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9" t="s">
        <v>189</v>
      </c>
      <c r="AZ5" s="839"/>
      <c r="BA5" s="839"/>
      <c r="BB5" s="839"/>
      <c r="BC5" s="839"/>
      <c r="BD5" s="841"/>
      <c r="BE5" s="841"/>
      <c r="BF5" s="841"/>
      <c r="BG5" s="841"/>
      <c r="BH5" s="841"/>
      <c r="BI5" s="841"/>
      <c r="BJ5" s="841"/>
      <c r="BK5" s="841"/>
      <c r="BL5" s="841"/>
      <c r="BM5" s="841"/>
      <c r="BN5" s="841"/>
      <c r="BO5" s="841"/>
      <c r="BP5" s="843" t="s">
        <v>190</v>
      </c>
      <c r="BQ5" s="843"/>
      <c r="BR5" s="101"/>
      <c r="BV5" s="837" t="s">
        <v>188</v>
      </c>
      <c r="BW5" s="837"/>
      <c r="BX5" s="837"/>
      <c r="BY5" s="837"/>
      <c r="BZ5" s="837"/>
      <c r="CA5" s="837"/>
      <c r="CB5" s="837"/>
      <c r="CC5" s="837"/>
      <c r="CD5" s="837"/>
      <c r="CE5" s="837"/>
      <c r="CF5" s="837"/>
      <c r="CG5" s="837"/>
      <c r="CH5" s="837"/>
      <c r="CI5" s="837"/>
      <c r="CJ5" s="837"/>
      <c r="CK5" s="837"/>
      <c r="CL5" s="837"/>
      <c r="CM5" s="837"/>
      <c r="CN5" s="837"/>
      <c r="CO5" s="837"/>
      <c r="CP5" s="837"/>
      <c r="CQ5" s="837"/>
      <c r="CR5" s="837"/>
      <c r="CS5" s="837"/>
      <c r="CT5" s="837"/>
      <c r="CU5" s="837"/>
      <c r="CV5" s="837"/>
      <c r="CW5" s="837"/>
      <c r="CX5" s="837"/>
      <c r="CY5" s="837"/>
      <c r="CZ5" s="837"/>
      <c r="DA5" s="837"/>
      <c r="DB5" s="837"/>
      <c r="DC5" s="837"/>
      <c r="DD5" s="837"/>
      <c r="DE5" s="837"/>
      <c r="DF5" s="837"/>
      <c r="DG5" s="837"/>
      <c r="DH5" s="837"/>
      <c r="DI5" s="837"/>
      <c r="DJ5" s="837"/>
      <c r="DK5" s="837"/>
      <c r="DL5" s="837"/>
      <c r="DM5" s="837"/>
      <c r="DN5" s="837"/>
      <c r="DO5" s="837"/>
      <c r="DP5" s="837"/>
      <c r="DQ5" s="837"/>
      <c r="DR5" s="839" t="s">
        <v>189</v>
      </c>
      <c r="DS5" s="839"/>
      <c r="DT5" s="839"/>
      <c r="DU5" s="839"/>
      <c r="DV5" s="839"/>
      <c r="DW5" s="841"/>
      <c r="DX5" s="841"/>
      <c r="DY5" s="841"/>
      <c r="DZ5" s="841"/>
      <c r="EA5" s="841"/>
      <c r="EB5" s="841"/>
      <c r="EC5" s="841"/>
      <c r="ED5" s="841"/>
      <c r="EE5" s="841"/>
      <c r="EF5" s="841"/>
      <c r="EG5" s="841"/>
      <c r="EH5" s="841"/>
      <c r="EI5" s="843" t="s">
        <v>190</v>
      </c>
      <c r="EJ5" s="843"/>
      <c r="EK5" s="101"/>
      <c r="EO5" s="837" t="s">
        <v>188</v>
      </c>
      <c r="EP5" s="837"/>
      <c r="EQ5" s="837"/>
      <c r="ER5" s="837"/>
      <c r="ES5" s="837"/>
      <c r="ET5" s="837"/>
      <c r="EU5" s="837"/>
      <c r="EV5" s="837"/>
      <c r="EW5" s="837"/>
      <c r="EX5" s="837"/>
      <c r="EY5" s="837"/>
      <c r="EZ5" s="837"/>
      <c r="FA5" s="837"/>
      <c r="FB5" s="837"/>
      <c r="FC5" s="837"/>
      <c r="FD5" s="837"/>
      <c r="FE5" s="837"/>
      <c r="FF5" s="837"/>
      <c r="FG5" s="837"/>
      <c r="FH5" s="837"/>
      <c r="FI5" s="837"/>
      <c r="FJ5" s="837"/>
      <c r="FK5" s="837"/>
      <c r="FL5" s="837"/>
      <c r="FM5" s="837"/>
      <c r="FN5" s="837"/>
      <c r="FO5" s="837"/>
      <c r="FP5" s="837"/>
      <c r="FQ5" s="837"/>
      <c r="FR5" s="837"/>
      <c r="FS5" s="837"/>
      <c r="FT5" s="837"/>
      <c r="FU5" s="837"/>
      <c r="FV5" s="837"/>
      <c r="FW5" s="837"/>
      <c r="FX5" s="837"/>
      <c r="FY5" s="837"/>
      <c r="FZ5" s="837"/>
      <c r="GA5" s="837"/>
      <c r="GB5" s="837"/>
      <c r="GC5" s="837"/>
      <c r="GD5" s="837"/>
      <c r="GE5" s="837"/>
      <c r="GF5" s="837"/>
      <c r="GG5" s="837"/>
      <c r="GH5" s="837"/>
      <c r="GI5" s="837"/>
      <c r="GJ5" s="837"/>
      <c r="GK5" s="839" t="s">
        <v>189</v>
      </c>
      <c r="GL5" s="839"/>
      <c r="GM5" s="839"/>
      <c r="GN5" s="839"/>
      <c r="GO5" s="839"/>
      <c r="GP5" s="841"/>
      <c r="GQ5" s="841"/>
      <c r="GR5" s="841"/>
      <c r="GS5" s="841"/>
      <c r="GT5" s="841"/>
      <c r="GU5" s="841"/>
      <c r="GV5" s="841"/>
      <c r="GW5" s="841"/>
      <c r="GX5" s="841"/>
      <c r="GY5" s="841"/>
      <c r="GZ5" s="841"/>
      <c r="HA5" s="841"/>
      <c r="HB5" s="843" t="s">
        <v>190</v>
      </c>
      <c r="HC5" s="843"/>
      <c r="HD5" s="101"/>
      <c r="HH5" s="837" t="s">
        <v>188</v>
      </c>
      <c r="HI5" s="837"/>
      <c r="HJ5" s="837"/>
      <c r="HK5" s="837"/>
      <c r="HL5" s="837"/>
      <c r="HM5" s="837"/>
      <c r="HN5" s="837"/>
      <c r="HO5" s="837"/>
      <c r="HP5" s="837"/>
      <c r="HQ5" s="837"/>
      <c r="HR5" s="837"/>
      <c r="HS5" s="837"/>
      <c r="HT5" s="837"/>
      <c r="HU5" s="837"/>
      <c r="HV5" s="837"/>
      <c r="HW5" s="837"/>
      <c r="HX5" s="837"/>
      <c r="HY5" s="837"/>
      <c r="HZ5" s="837"/>
      <c r="IA5" s="837"/>
      <c r="IB5" s="837"/>
      <c r="IC5" s="837"/>
      <c r="ID5" s="837"/>
      <c r="IE5" s="837"/>
      <c r="IF5" s="837"/>
      <c r="IG5" s="837"/>
      <c r="IH5" s="837"/>
      <c r="II5" s="837"/>
      <c r="IJ5" s="837"/>
      <c r="IK5" s="837"/>
      <c r="IL5" s="837"/>
      <c r="IM5" s="837"/>
      <c r="IN5" s="837"/>
      <c r="IO5" s="837"/>
      <c r="IP5" s="837"/>
      <c r="IQ5" s="837"/>
      <c r="IR5" s="837"/>
      <c r="IS5" s="837"/>
      <c r="IT5" s="837"/>
      <c r="IU5" s="837"/>
      <c r="IV5" s="837"/>
      <c r="IW5" s="837"/>
      <c r="IX5" s="837"/>
      <c r="IY5" s="837"/>
      <c r="IZ5" s="837"/>
      <c r="JA5" s="837"/>
      <c r="JB5" s="837"/>
      <c r="JC5" s="837"/>
      <c r="JD5" s="839" t="s">
        <v>189</v>
      </c>
      <c r="JE5" s="839"/>
      <c r="JF5" s="839"/>
      <c r="JG5" s="839"/>
      <c r="JH5" s="839"/>
      <c r="JI5" s="841"/>
      <c r="JJ5" s="841"/>
      <c r="JK5" s="841"/>
      <c r="JL5" s="841"/>
      <c r="JM5" s="841"/>
      <c r="JN5" s="841"/>
      <c r="JO5" s="841"/>
      <c r="JP5" s="841"/>
      <c r="JQ5" s="841"/>
      <c r="JR5" s="841"/>
      <c r="JS5" s="841"/>
      <c r="JT5" s="841"/>
      <c r="JU5" s="843" t="s">
        <v>190</v>
      </c>
      <c r="JV5" s="843"/>
      <c r="JW5" s="101"/>
      <c r="KA5" s="837" t="s">
        <v>188</v>
      </c>
      <c r="KB5" s="837"/>
      <c r="KC5" s="837"/>
      <c r="KD5" s="837"/>
      <c r="KE5" s="837"/>
      <c r="KF5" s="837"/>
      <c r="KG5" s="837"/>
      <c r="KH5" s="837"/>
      <c r="KI5" s="837"/>
      <c r="KJ5" s="837"/>
      <c r="KK5" s="837"/>
      <c r="KL5" s="837"/>
      <c r="KM5" s="837"/>
      <c r="KN5" s="837"/>
      <c r="KO5" s="837"/>
      <c r="KP5" s="837"/>
      <c r="KQ5" s="837"/>
      <c r="KR5" s="837"/>
      <c r="KS5" s="837"/>
      <c r="KT5" s="837"/>
      <c r="KU5" s="837"/>
      <c r="KV5" s="837"/>
      <c r="KW5" s="837"/>
      <c r="KX5" s="837"/>
      <c r="KY5" s="837"/>
      <c r="KZ5" s="837"/>
      <c r="LA5" s="837"/>
      <c r="LB5" s="837"/>
      <c r="LC5" s="837"/>
      <c r="LD5" s="837"/>
      <c r="LE5" s="837"/>
      <c r="LF5" s="837"/>
      <c r="LG5" s="837"/>
      <c r="LH5" s="837"/>
      <c r="LI5" s="837"/>
      <c r="LJ5" s="837"/>
      <c r="LK5" s="837"/>
      <c r="LL5" s="837"/>
      <c r="LM5" s="837"/>
      <c r="LN5" s="837"/>
      <c r="LO5" s="837"/>
      <c r="LP5" s="837"/>
      <c r="LQ5" s="837"/>
      <c r="LR5" s="837"/>
      <c r="LS5" s="837"/>
      <c r="LT5" s="837"/>
      <c r="LU5" s="837"/>
      <c r="LV5" s="837"/>
      <c r="LW5" s="839" t="s">
        <v>189</v>
      </c>
      <c r="LX5" s="839"/>
      <c r="LY5" s="839"/>
      <c r="LZ5" s="839"/>
      <c r="MA5" s="839"/>
      <c r="MB5" s="841"/>
      <c r="MC5" s="841"/>
      <c r="MD5" s="841"/>
      <c r="ME5" s="841"/>
      <c r="MF5" s="841"/>
      <c r="MG5" s="841"/>
      <c r="MH5" s="841"/>
      <c r="MI5" s="841"/>
      <c r="MJ5" s="841"/>
      <c r="MK5" s="841"/>
      <c r="ML5" s="841"/>
      <c r="MM5" s="841"/>
      <c r="MN5" s="843" t="s">
        <v>190</v>
      </c>
      <c r="MO5" s="843"/>
      <c r="MP5" s="101"/>
      <c r="OW5" s="880"/>
      <c r="OX5" s="880"/>
      <c r="OY5" s="880"/>
      <c r="OZ5" s="880"/>
      <c r="PA5" s="880"/>
      <c r="PB5" s="880"/>
      <c r="PC5" s="880"/>
      <c r="PD5" s="880"/>
      <c r="PE5" s="880"/>
      <c r="PF5" s="880"/>
      <c r="PG5" s="843"/>
      <c r="PH5" s="843"/>
    </row>
    <row r="6" spans="3:424" s="100" customFormat="1" ht="9.75" customHeight="1" x14ac:dyDescent="0.1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c r="AO6" s="838"/>
      <c r="AP6" s="838"/>
      <c r="AQ6" s="838"/>
      <c r="AR6" s="838"/>
      <c r="AS6" s="838"/>
      <c r="AT6" s="838"/>
      <c r="AU6" s="838"/>
      <c r="AV6" s="838"/>
      <c r="AW6" s="838"/>
      <c r="AX6" s="838"/>
      <c r="AY6" s="840"/>
      <c r="AZ6" s="840"/>
      <c r="BA6" s="840"/>
      <c r="BB6" s="840"/>
      <c r="BC6" s="840"/>
      <c r="BD6" s="842"/>
      <c r="BE6" s="842"/>
      <c r="BF6" s="842"/>
      <c r="BG6" s="842"/>
      <c r="BH6" s="842"/>
      <c r="BI6" s="842"/>
      <c r="BJ6" s="842"/>
      <c r="BK6" s="842"/>
      <c r="BL6" s="842"/>
      <c r="BM6" s="842"/>
      <c r="BN6" s="842"/>
      <c r="BO6" s="842"/>
      <c r="BP6" s="844"/>
      <c r="BQ6" s="844"/>
      <c r="BR6" s="101"/>
      <c r="BV6" s="838"/>
      <c r="BW6" s="838"/>
      <c r="BX6" s="838"/>
      <c r="BY6" s="838"/>
      <c r="BZ6" s="838"/>
      <c r="CA6" s="838"/>
      <c r="CB6" s="838"/>
      <c r="CC6" s="838"/>
      <c r="CD6" s="838"/>
      <c r="CE6" s="838"/>
      <c r="CF6" s="838"/>
      <c r="CG6" s="838"/>
      <c r="CH6" s="838"/>
      <c r="CI6" s="838"/>
      <c r="CJ6" s="838"/>
      <c r="CK6" s="838"/>
      <c r="CL6" s="838"/>
      <c r="CM6" s="838"/>
      <c r="CN6" s="838"/>
      <c r="CO6" s="838"/>
      <c r="CP6" s="838"/>
      <c r="CQ6" s="838"/>
      <c r="CR6" s="838"/>
      <c r="CS6" s="838"/>
      <c r="CT6" s="838"/>
      <c r="CU6" s="838"/>
      <c r="CV6" s="838"/>
      <c r="CW6" s="838"/>
      <c r="CX6" s="838"/>
      <c r="CY6" s="838"/>
      <c r="CZ6" s="838"/>
      <c r="DA6" s="838"/>
      <c r="DB6" s="838"/>
      <c r="DC6" s="838"/>
      <c r="DD6" s="838"/>
      <c r="DE6" s="838"/>
      <c r="DF6" s="838"/>
      <c r="DG6" s="838"/>
      <c r="DH6" s="838"/>
      <c r="DI6" s="838"/>
      <c r="DJ6" s="838"/>
      <c r="DK6" s="838"/>
      <c r="DL6" s="838"/>
      <c r="DM6" s="838"/>
      <c r="DN6" s="838"/>
      <c r="DO6" s="838"/>
      <c r="DP6" s="838"/>
      <c r="DQ6" s="838"/>
      <c r="DR6" s="840"/>
      <c r="DS6" s="840"/>
      <c r="DT6" s="840"/>
      <c r="DU6" s="840"/>
      <c r="DV6" s="840"/>
      <c r="DW6" s="842"/>
      <c r="DX6" s="842"/>
      <c r="DY6" s="842"/>
      <c r="DZ6" s="842"/>
      <c r="EA6" s="842"/>
      <c r="EB6" s="842"/>
      <c r="EC6" s="842"/>
      <c r="ED6" s="842"/>
      <c r="EE6" s="842"/>
      <c r="EF6" s="842"/>
      <c r="EG6" s="842"/>
      <c r="EH6" s="842"/>
      <c r="EI6" s="844"/>
      <c r="EJ6" s="844"/>
      <c r="EK6" s="101"/>
      <c r="EO6" s="838"/>
      <c r="EP6" s="838"/>
      <c r="EQ6" s="838"/>
      <c r="ER6" s="838"/>
      <c r="ES6" s="838"/>
      <c r="ET6" s="838"/>
      <c r="EU6" s="838"/>
      <c r="EV6" s="838"/>
      <c r="EW6" s="838"/>
      <c r="EX6" s="838"/>
      <c r="EY6" s="838"/>
      <c r="EZ6" s="838"/>
      <c r="FA6" s="838"/>
      <c r="FB6" s="838"/>
      <c r="FC6" s="838"/>
      <c r="FD6" s="838"/>
      <c r="FE6" s="838"/>
      <c r="FF6" s="838"/>
      <c r="FG6" s="838"/>
      <c r="FH6" s="838"/>
      <c r="FI6" s="838"/>
      <c r="FJ6" s="838"/>
      <c r="FK6" s="838"/>
      <c r="FL6" s="838"/>
      <c r="FM6" s="838"/>
      <c r="FN6" s="838"/>
      <c r="FO6" s="838"/>
      <c r="FP6" s="838"/>
      <c r="FQ6" s="838"/>
      <c r="FR6" s="838"/>
      <c r="FS6" s="838"/>
      <c r="FT6" s="838"/>
      <c r="FU6" s="838"/>
      <c r="FV6" s="838"/>
      <c r="FW6" s="838"/>
      <c r="FX6" s="838"/>
      <c r="FY6" s="838"/>
      <c r="FZ6" s="838"/>
      <c r="GA6" s="838"/>
      <c r="GB6" s="838"/>
      <c r="GC6" s="838"/>
      <c r="GD6" s="838"/>
      <c r="GE6" s="838"/>
      <c r="GF6" s="838"/>
      <c r="GG6" s="838"/>
      <c r="GH6" s="838"/>
      <c r="GI6" s="838"/>
      <c r="GJ6" s="838"/>
      <c r="GK6" s="840"/>
      <c r="GL6" s="840"/>
      <c r="GM6" s="840"/>
      <c r="GN6" s="840"/>
      <c r="GO6" s="840"/>
      <c r="GP6" s="842"/>
      <c r="GQ6" s="842"/>
      <c r="GR6" s="842"/>
      <c r="GS6" s="842"/>
      <c r="GT6" s="842"/>
      <c r="GU6" s="842"/>
      <c r="GV6" s="842"/>
      <c r="GW6" s="842"/>
      <c r="GX6" s="842"/>
      <c r="GY6" s="842"/>
      <c r="GZ6" s="842"/>
      <c r="HA6" s="842"/>
      <c r="HB6" s="844"/>
      <c r="HC6" s="844"/>
      <c r="HD6" s="101"/>
      <c r="HH6" s="838"/>
      <c r="HI6" s="838"/>
      <c r="HJ6" s="838"/>
      <c r="HK6" s="838"/>
      <c r="HL6" s="838"/>
      <c r="HM6" s="838"/>
      <c r="HN6" s="838"/>
      <c r="HO6" s="838"/>
      <c r="HP6" s="838"/>
      <c r="HQ6" s="838"/>
      <c r="HR6" s="838"/>
      <c r="HS6" s="838"/>
      <c r="HT6" s="838"/>
      <c r="HU6" s="838"/>
      <c r="HV6" s="838"/>
      <c r="HW6" s="838"/>
      <c r="HX6" s="838"/>
      <c r="HY6" s="838"/>
      <c r="HZ6" s="838"/>
      <c r="IA6" s="838"/>
      <c r="IB6" s="838"/>
      <c r="IC6" s="838"/>
      <c r="ID6" s="838"/>
      <c r="IE6" s="838"/>
      <c r="IF6" s="838"/>
      <c r="IG6" s="838"/>
      <c r="IH6" s="838"/>
      <c r="II6" s="838"/>
      <c r="IJ6" s="838"/>
      <c r="IK6" s="838"/>
      <c r="IL6" s="838"/>
      <c r="IM6" s="838"/>
      <c r="IN6" s="838"/>
      <c r="IO6" s="838"/>
      <c r="IP6" s="838"/>
      <c r="IQ6" s="838"/>
      <c r="IR6" s="838"/>
      <c r="IS6" s="838"/>
      <c r="IT6" s="838"/>
      <c r="IU6" s="838"/>
      <c r="IV6" s="838"/>
      <c r="IW6" s="838"/>
      <c r="IX6" s="838"/>
      <c r="IY6" s="838"/>
      <c r="IZ6" s="838"/>
      <c r="JA6" s="838"/>
      <c r="JB6" s="838"/>
      <c r="JC6" s="838"/>
      <c r="JD6" s="840"/>
      <c r="JE6" s="840"/>
      <c r="JF6" s="840"/>
      <c r="JG6" s="840"/>
      <c r="JH6" s="840"/>
      <c r="JI6" s="842"/>
      <c r="JJ6" s="842"/>
      <c r="JK6" s="842"/>
      <c r="JL6" s="842"/>
      <c r="JM6" s="842"/>
      <c r="JN6" s="842"/>
      <c r="JO6" s="842"/>
      <c r="JP6" s="842"/>
      <c r="JQ6" s="842"/>
      <c r="JR6" s="842"/>
      <c r="JS6" s="842"/>
      <c r="JT6" s="842"/>
      <c r="JU6" s="844"/>
      <c r="JV6" s="844"/>
      <c r="JW6" s="101"/>
      <c r="KA6" s="838"/>
      <c r="KB6" s="838"/>
      <c r="KC6" s="838"/>
      <c r="KD6" s="838"/>
      <c r="KE6" s="838"/>
      <c r="KF6" s="838"/>
      <c r="KG6" s="838"/>
      <c r="KH6" s="838"/>
      <c r="KI6" s="838"/>
      <c r="KJ6" s="838"/>
      <c r="KK6" s="838"/>
      <c r="KL6" s="838"/>
      <c r="KM6" s="838"/>
      <c r="KN6" s="838"/>
      <c r="KO6" s="838"/>
      <c r="KP6" s="838"/>
      <c r="KQ6" s="838"/>
      <c r="KR6" s="838"/>
      <c r="KS6" s="838"/>
      <c r="KT6" s="838"/>
      <c r="KU6" s="838"/>
      <c r="KV6" s="838"/>
      <c r="KW6" s="838"/>
      <c r="KX6" s="838"/>
      <c r="KY6" s="838"/>
      <c r="KZ6" s="838"/>
      <c r="LA6" s="838"/>
      <c r="LB6" s="838"/>
      <c r="LC6" s="838"/>
      <c r="LD6" s="838"/>
      <c r="LE6" s="838"/>
      <c r="LF6" s="838"/>
      <c r="LG6" s="838"/>
      <c r="LH6" s="838"/>
      <c r="LI6" s="838"/>
      <c r="LJ6" s="838"/>
      <c r="LK6" s="838"/>
      <c r="LL6" s="838"/>
      <c r="LM6" s="838"/>
      <c r="LN6" s="838"/>
      <c r="LO6" s="838"/>
      <c r="LP6" s="838"/>
      <c r="LQ6" s="838"/>
      <c r="LR6" s="838"/>
      <c r="LS6" s="838"/>
      <c r="LT6" s="838"/>
      <c r="LU6" s="838"/>
      <c r="LV6" s="838"/>
      <c r="LW6" s="840"/>
      <c r="LX6" s="840"/>
      <c r="LY6" s="840"/>
      <c r="LZ6" s="840"/>
      <c r="MA6" s="840"/>
      <c r="MB6" s="842"/>
      <c r="MC6" s="842"/>
      <c r="MD6" s="842"/>
      <c r="ME6" s="842"/>
      <c r="MF6" s="842"/>
      <c r="MG6" s="842"/>
      <c r="MH6" s="842"/>
      <c r="MI6" s="842"/>
      <c r="MJ6" s="842"/>
      <c r="MK6" s="842"/>
      <c r="ML6" s="842"/>
      <c r="MM6" s="842"/>
      <c r="MN6" s="844"/>
      <c r="MO6" s="844"/>
      <c r="MP6" s="101"/>
      <c r="OW6" s="881"/>
      <c r="OX6" s="881"/>
      <c r="OY6" s="881"/>
      <c r="OZ6" s="881"/>
      <c r="PA6" s="881"/>
      <c r="PB6" s="881"/>
      <c r="PC6" s="881"/>
      <c r="PD6" s="881"/>
      <c r="PE6" s="881"/>
      <c r="PF6" s="881"/>
      <c r="PG6" s="844"/>
      <c r="PH6" s="844"/>
    </row>
    <row r="7" spans="3:424" s="100" customFormat="1" ht="54" customHeight="1" x14ac:dyDescent="0.15">
      <c r="C7" s="845" t="s">
        <v>11</v>
      </c>
      <c r="D7" s="846"/>
      <c r="E7" s="846"/>
      <c r="F7" s="846"/>
      <c r="G7" s="846"/>
      <c r="H7" s="846"/>
      <c r="I7" s="846"/>
      <c r="J7" s="846"/>
      <c r="K7" s="846"/>
      <c r="L7" s="846"/>
      <c r="M7" s="846"/>
      <c r="N7" s="846"/>
      <c r="O7" s="784"/>
      <c r="P7" s="848" t="s">
        <v>14</v>
      </c>
      <c r="Q7" s="849"/>
      <c r="R7" s="849"/>
      <c r="S7" s="849"/>
      <c r="T7" s="849"/>
      <c r="U7" s="849"/>
      <c r="V7" s="849"/>
      <c r="W7" s="849"/>
      <c r="X7" s="849"/>
      <c r="Y7" s="849"/>
      <c r="Z7" s="849"/>
      <c r="AA7" s="849"/>
      <c r="AB7" s="849"/>
      <c r="AC7" s="849"/>
      <c r="AD7" s="850"/>
      <c r="AE7" s="851" t="s">
        <v>93</v>
      </c>
      <c r="AF7" s="852"/>
      <c r="AG7" s="853"/>
      <c r="AH7" s="857" t="s">
        <v>128</v>
      </c>
      <c r="AI7" s="858"/>
      <c r="AJ7" s="858"/>
      <c r="AK7" s="858"/>
      <c r="AL7" s="858"/>
      <c r="AM7" s="858"/>
      <c r="AN7" s="858"/>
      <c r="AO7" s="858"/>
      <c r="AP7" s="858"/>
      <c r="AQ7" s="858"/>
      <c r="AR7" s="858"/>
      <c r="AS7" s="859"/>
      <c r="AT7" s="539" t="s">
        <v>213</v>
      </c>
      <c r="AU7" s="490"/>
      <c r="AV7" s="490"/>
      <c r="AW7" s="490"/>
      <c r="AX7" s="490"/>
      <c r="AY7" s="490"/>
      <c r="AZ7" s="490"/>
      <c r="BA7" s="490"/>
      <c r="BB7" s="490"/>
      <c r="BC7" s="490"/>
      <c r="BD7" s="490"/>
      <c r="BE7" s="491"/>
      <c r="BF7" s="860" t="s">
        <v>214</v>
      </c>
      <c r="BG7" s="861"/>
      <c r="BH7" s="861"/>
      <c r="BI7" s="861"/>
      <c r="BJ7" s="861"/>
      <c r="BK7" s="861"/>
      <c r="BL7" s="861"/>
      <c r="BM7" s="861"/>
      <c r="BN7" s="861"/>
      <c r="BO7" s="861"/>
      <c r="BP7" s="861"/>
      <c r="BQ7" s="862"/>
      <c r="BV7" s="845" t="s">
        <v>11</v>
      </c>
      <c r="BW7" s="846"/>
      <c r="BX7" s="846"/>
      <c r="BY7" s="846"/>
      <c r="BZ7" s="846"/>
      <c r="CA7" s="846"/>
      <c r="CB7" s="846"/>
      <c r="CC7" s="846"/>
      <c r="CD7" s="846"/>
      <c r="CE7" s="846"/>
      <c r="CF7" s="846"/>
      <c r="CG7" s="846"/>
      <c r="CH7" s="784"/>
      <c r="CI7" s="848" t="s">
        <v>14</v>
      </c>
      <c r="CJ7" s="849"/>
      <c r="CK7" s="849"/>
      <c r="CL7" s="849"/>
      <c r="CM7" s="849"/>
      <c r="CN7" s="849"/>
      <c r="CO7" s="849"/>
      <c r="CP7" s="849"/>
      <c r="CQ7" s="849"/>
      <c r="CR7" s="849"/>
      <c r="CS7" s="849"/>
      <c r="CT7" s="849"/>
      <c r="CU7" s="849"/>
      <c r="CV7" s="849"/>
      <c r="CW7" s="850"/>
      <c r="CX7" s="851" t="s">
        <v>93</v>
      </c>
      <c r="CY7" s="852"/>
      <c r="CZ7" s="853"/>
      <c r="DA7" s="857" t="s">
        <v>128</v>
      </c>
      <c r="DB7" s="858"/>
      <c r="DC7" s="858"/>
      <c r="DD7" s="858"/>
      <c r="DE7" s="858"/>
      <c r="DF7" s="858"/>
      <c r="DG7" s="858"/>
      <c r="DH7" s="858"/>
      <c r="DI7" s="858"/>
      <c r="DJ7" s="858"/>
      <c r="DK7" s="858"/>
      <c r="DL7" s="859"/>
      <c r="DM7" s="539" t="s">
        <v>213</v>
      </c>
      <c r="DN7" s="490"/>
      <c r="DO7" s="490"/>
      <c r="DP7" s="490"/>
      <c r="DQ7" s="490"/>
      <c r="DR7" s="490"/>
      <c r="DS7" s="490"/>
      <c r="DT7" s="490"/>
      <c r="DU7" s="490"/>
      <c r="DV7" s="490"/>
      <c r="DW7" s="490"/>
      <c r="DX7" s="491"/>
      <c r="DY7" s="860" t="s">
        <v>214</v>
      </c>
      <c r="DZ7" s="861"/>
      <c r="EA7" s="861"/>
      <c r="EB7" s="861"/>
      <c r="EC7" s="861"/>
      <c r="ED7" s="861"/>
      <c r="EE7" s="861"/>
      <c r="EF7" s="861"/>
      <c r="EG7" s="861"/>
      <c r="EH7" s="861"/>
      <c r="EI7" s="861"/>
      <c r="EJ7" s="862"/>
      <c r="EO7" s="845" t="s">
        <v>11</v>
      </c>
      <c r="EP7" s="846"/>
      <c r="EQ7" s="846"/>
      <c r="ER7" s="846"/>
      <c r="ES7" s="846"/>
      <c r="ET7" s="846"/>
      <c r="EU7" s="846"/>
      <c r="EV7" s="846"/>
      <c r="EW7" s="846"/>
      <c r="EX7" s="846"/>
      <c r="EY7" s="846"/>
      <c r="EZ7" s="846"/>
      <c r="FA7" s="784"/>
      <c r="FB7" s="848" t="s">
        <v>14</v>
      </c>
      <c r="FC7" s="849"/>
      <c r="FD7" s="849"/>
      <c r="FE7" s="849"/>
      <c r="FF7" s="849"/>
      <c r="FG7" s="849"/>
      <c r="FH7" s="849"/>
      <c r="FI7" s="849"/>
      <c r="FJ7" s="849"/>
      <c r="FK7" s="849"/>
      <c r="FL7" s="849"/>
      <c r="FM7" s="849"/>
      <c r="FN7" s="849"/>
      <c r="FO7" s="849"/>
      <c r="FP7" s="850"/>
      <c r="FQ7" s="851" t="s">
        <v>93</v>
      </c>
      <c r="FR7" s="852"/>
      <c r="FS7" s="853"/>
      <c r="FT7" s="857" t="s">
        <v>128</v>
      </c>
      <c r="FU7" s="858"/>
      <c r="FV7" s="858"/>
      <c r="FW7" s="858"/>
      <c r="FX7" s="858"/>
      <c r="FY7" s="858"/>
      <c r="FZ7" s="858"/>
      <c r="GA7" s="858"/>
      <c r="GB7" s="858"/>
      <c r="GC7" s="858"/>
      <c r="GD7" s="858"/>
      <c r="GE7" s="859"/>
      <c r="GF7" s="539" t="s">
        <v>213</v>
      </c>
      <c r="GG7" s="490"/>
      <c r="GH7" s="490"/>
      <c r="GI7" s="490"/>
      <c r="GJ7" s="490"/>
      <c r="GK7" s="490"/>
      <c r="GL7" s="490"/>
      <c r="GM7" s="490"/>
      <c r="GN7" s="490"/>
      <c r="GO7" s="490"/>
      <c r="GP7" s="490"/>
      <c r="GQ7" s="491"/>
      <c r="GR7" s="860" t="s">
        <v>214</v>
      </c>
      <c r="GS7" s="861"/>
      <c r="GT7" s="861"/>
      <c r="GU7" s="861"/>
      <c r="GV7" s="861"/>
      <c r="GW7" s="861"/>
      <c r="GX7" s="861"/>
      <c r="GY7" s="861"/>
      <c r="GZ7" s="861"/>
      <c r="HA7" s="861"/>
      <c r="HB7" s="861"/>
      <c r="HC7" s="862"/>
      <c r="HH7" s="845" t="s">
        <v>11</v>
      </c>
      <c r="HI7" s="846"/>
      <c r="HJ7" s="846"/>
      <c r="HK7" s="846"/>
      <c r="HL7" s="846"/>
      <c r="HM7" s="846"/>
      <c r="HN7" s="846"/>
      <c r="HO7" s="846"/>
      <c r="HP7" s="846"/>
      <c r="HQ7" s="846"/>
      <c r="HR7" s="846"/>
      <c r="HS7" s="846"/>
      <c r="HT7" s="784"/>
      <c r="HU7" s="848" t="s">
        <v>14</v>
      </c>
      <c r="HV7" s="849"/>
      <c r="HW7" s="849"/>
      <c r="HX7" s="849"/>
      <c r="HY7" s="849"/>
      <c r="HZ7" s="849"/>
      <c r="IA7" s="849"/>
      <c r="IB7" s="849"/>
      <c r="IC7" s="849"/>
      <c r="ID7" s="849"/>
      <c r="IE7" s="849"/>
      <c r="IF7" s="849"/>
      <c r="IG7" s="849"/>
      <c r="IH7" s="849"/>
      <c r="II7" s="850"/>
      <c r="IJ7" s="851" t="s">
        <v>93</v>
      </c>
      <c r="IK7" s="852"/>
      <c r="IL7" s="853"/>
      <c r="IM7" s="857" t="s">
        <v>128</v>
      </c>
      <c r="IN7" s="858"/>
      <c r="IO7" s="858"/>
      <c r="IP7" s="858"/>
      <c r="IQ7" s="858"/>
      <c r="IR7" s="858"/>
      <c r="IS7" s="858"/>
      <c r="IT7" s="858"/>
      <c r="IU7" s="858"/>
      <c r="IV7" s="858"/>
      <c r="IW7" s="858"/>
      <c r="IX7" s="859"/>
      <c r="IY7" s="539" t="s">
        <v>213</v>
      </c>
      <c r="IZ7" s="490"/>
      <c r="JA7" s="490"/>
      <c r="JB7" s="490"/>
      <c r="JC7" s="490"/>
      <c r="JD7" s="490"/>
      <c r="JE7" s="490"/>
      <c r="JF7" s="490"/>
      <c r="JG7" s="490"/>
      <c r="JH7" s="490"/>
      <c r="JI7" s="490"/>
      <c r="JJ7" s="491"/>
      <c r="JK7" s="860" t="s">
        <v>214</v>
      </c>
      <c r="JL7" s="861"/>
      <c r="JM7" s="861"/>
      <c r="JN7" s="861"/>
      <c r="JO7" s="861"/>
      <c r="JP7" s="861"/>
      <c r="JQ7" s="861"/>
      <c r="JR7" s="861"/>
      <c r="JS7" s="861"/>
      <c r="JT7" s="861"/>
      <c r="JU7" s="861"/>
      <c r="JV7" s="862"/>
      <c r="KA7" s="845" t="s">
        <v>11</v>
      </c>
      <c r="KB7" s="846"/>
      <c r="KC7" s="846"/>
      <c r="KD7" s="846"/>
      <c r="KE7" s="846"/>
      <c r="KF7" s="846"/>
      <c r="KG7" s="846"/>
      <c r="KH7" s="846"/>
      <c r="KI7" s="846"/>
      <c r="KJ7" s="846"/>
      <c r="KK7" s="846"/>
      <c r="KL7" s="846"/>
      <c r="KM7" s="784"/>
      <c r="KN7" s="848" t="s">
        <v>14</v>
      </c>
      <c r="KO7" s="849"/>
      <c r="KP7" s="849"/>
      <c r="KQ7" s="849"/>
      <c r="KR7" s="849"/>
      <c r="KS7" s="849"/>
      <c r="KT7" s="849"/>
      <c r="KU7" s="849"/>
      <c r="KV7" s="849"/>
      <c r="KW7" s="849"/>
      <c r="KX7" s="849"/>
      <c r="KY7" s="849"/>
      <c r="KZ7" s="849"/>
      <c r="LA7" s="849"/>
      <c r="LB7" s="850"/>
      <c r="LC7" s="851" t="s">
        <v>93</v>
      </c>
      <c r="LD7" s="852"/>
      <c r="LE7" s="853"/>
      <c r="LF7" s="857" t="s">
        <v>128</v>
      </c>
      <c r="LG7" s="858"/>
      <c r="LH7" s="858"/>
      <c r="LI7" s="858"/>
      <c r="LJ7" s="858"/>
      <c r="LK7" s="858"/>
      <c r="LL7" s="858"/>
      <c r="LM7" s="858"/>
      <c r="LN7" s="858"/>
      <c r="LO7" s="858"/>
      <c r="LP7" s="858"/>
      <c r="LQ7" s="859"/>
      <c r="LR7" s="539" t="s">
        <v>213</v>
      </c>
      <c r="LS7" s="490"/>
      <c r="LT7" s="490"/>
      <c r="LU7" s="490"/>
      <c r="LV7" s="490"/>
      <c r="LW7" s="490"/>
      <c r="LX7" s="490"/>
      <c r="LY7" s="490"/>
      <c r="LZ7" s="490"/>
      <c r="MA7" s="490"/>
      <c r="MB7" s="490"/>
      <c r="MC7" s="491"/>
      <c r="MD7" s="860" t="s">
        <v>214</v>
      </c>
      <c r="ME7" s="861"/>
      <c r="MF7" s="861"/>
      <c r="MG7" s="861"/>
      <c r="MH7" s="861"/>
      <c r="MI7" s="861"/>
      <c r="MJ7" s="861"/>
      <c r="MK7" s="861"/>
      <c r="ML7" s="861"/>
      <c r="MM7" s="861"/>
      <c r="MN7" s="861"/>
      <c r="MO7" s="862"/>
      <c r="NS7" s="848" t="s">
        <v>14</v>
      </c>
      <c r="NT7" s="849"/>
      <c r="NU7" s="849"/>
      <c r="NV7" s="849"/>
      <c r="NW7" s="849"/>
      <c r="NX7" s="849"/>
      <c r="NY7" s="849"/>
      <c r="NZ7" s="849"/>
      <c r="OA7" s="849"/>
      <c r="OB7" s="849"/>
      <c r="OC7" s="849"/>
      <c r="OD7" s="849"/>
      <c r="OE7" s="849"/>
      <c r="OF7" s="849"/>
      <c r="OG7" s="850"/>
      <c r="OH7" s="851" t="s">
        <v>93</v>
      </c>
      <c r="OI7" s="852"/>
      <c r="OJ7" s="853"/>
      <c r="OK7" s="857" t="s">
        <v>128</v>
      </c>
      <c r="OL7" s="858"/>
      <c r="OM7" s="858"/>
      <c r="ON7" s="858"/>
      <c r="OO7" s="858"/>
      <c r="OP7" s="858"/>
      <c r="OQ7" s="858"/>
      <c r="OR7" s="858"/>
      <c r="OS7" s="858"/>
      <c r="OT7" s="858"/>
      <c r="OU7" s="858"/>
      <c r="OV7" s="859"/>
      <c r="OW7" s="860" t="s">
        <v>135</v>
      </c>
      <c r="OX7" s="861"/>
      <c r="OY7" s="861"/>
      <c r="OZ7" s="861"/>
      <c r="PA7" s="861"/>
      <c r="PB7" s="861"/>
      <c r="PC7" s="861"/>
      <c r="PD7" s="861"/>
      <c r="PE7" s="861"/>
      <c r="PF7" s="861"/>
      <c r="PG7" s="861"/>
      <c r="PH7" s="862"/>
    </row>
    <row r="8" spans="3:424" s="100" customFormat="1" ht="24" customHeight="1" x14ac:dyDescent="0.15">
      <c r="C8" s="787"/>
      <c r="D8" s="847"/>
      <c r="E8" s="847"/>
      <c r="F8" s="847"/>
      <c r="G8" s="847"/>
      <c r="H8" s="847"/>
      <c r="I8" s="847"/>
      <c r="J8" s="847"/>
      <c r="K8" s="847"/>
      <c r="L8" s="847"/>
      <c r="M8" s="847"/>
      <c r="N8" s="847"/>
      <c r="O8" s="788"/>
      <c r="P8" s="863" t="str">
        <f>別記第1号様式!L63</f>
        <v>基準年度　（　　）年度</v>
      </c>
      <c r="Q8" s="864"/>
      <c r="R8" s="865"/>
      <c r="S8" s="865"/>
      <c r="T8" s="864" t="str">
        <f>別記第1号様式!P63</f>
        <v>前年度　　　（　　）年度</v>
      </c>
      <c r="U8" s="864"/>
      <c r="V8" s="865"/>
      <c r="W8" s="865"/>
      <c r="X8" s="864" t="str">
        <f>別記第1号様式!T63</f>
        <v>目標年度　（　　）年度</v>
      </c>
      <c r="Y8" s="864"/>
      <c r="Z8" s="865"/>
      <c r="AA8" s="865"/>
      <c r="AB8" s="849" t="s">
        <v>12</v>
      </c>
      <c r="AC8" s="849"/>
      <c r="AD8" s="850"/>
      <c r="AE8" s="854"/>
      <c r="AF8" s="855"/>
      <c r="AG8" s="856"/>
      <c r="AH8" s="492" t="str">
        <f>P8</f>
        <v>基準年度　（　　）年度</v>
      </c>
      <c r="AI8" s="493"/>
      <c r="AJ8" s="494"/>
      <c r="AK8" s="494"/>
      <c r="AL8" s="493" t="str">
        <f>T8</f>
        <v>前年度　　　（　　）年度</v>
      </c>
      <c r="AM8" s="493"/>
      <c r="AN8" s="494"/>
      <c r="AO8" s="494"/>
      <c r="AP8" s="493" t="str">
        <f>X8</f>
        <v>目標年度　（　　）年度</v>
      </c>
      <c r="AQ8" s="493"/>
      <c r="AR8" s="494"/>
      <c r="AS8" s="866"/>
      <c r="AT8" s="553"/>
      <c r="AU8" s="553"/>
      <c r="AV8" s="553"/>
      <c r="AW8" s="553"/>
      <c r="AX8" s="553"/>
      <c r="AY8" s="553"/>
      <c r="AZ8" s="553"/>
      <c r="BA8" s="553"/>
      <c r="BB8" s="553"/>
      <c r="BC8" s="553"/>
      <c r="BD8" s="553"/>
      <c r="BE8" s="554"/>
      <c r="BF8" s="492" t="str">
        <f>P8</f>
        <v>基準年度　（　　）年度</v>
      </c>
      <c r="BG8" s="493"/>
      <c r="BH8" s="494"/>
      <c r="BI8" s="494"/>
      <c r="BJ8" s="493" t="str">
        <f>T8</f>
        <v>前年度　　　（　　）年度</v>
      </c>
      <c r="BK8" s="493"/>
      <c r="BL8" s="494"/>
      <c r="BM8" s="494"/>
      <c r="BN8" s="493" t="str">
        <f>X8</f>
        <v>目標年度　（　　）年度</v>
      </c>
      <c r="BO8" s="493"/>
      <c r="BP8" s="494"/>
      <c r="BQ8" s="866"/>
      <c r="BV8" s="787"/>
      <c r="BW8" s="847"/>
      <c r="BX8" s="847"/>
      <c r="BY8" s="847"/>
      <c r="BZ8" s="847"/>
      <c r="CA8" s="847"/>
      <c r="CB8" s="847"/>
      <c r="CC8" s="847"/>
      <c r="CD8" s="847"/>
      <c r="CE8" s="847"/>
      <c r="CF8" s="847"/>
      <c r="CG8" s="847"/>
      <c r="CH8" s="788"/>
      <c r="CI8" s="863" t="str">
        <f>$P$8</f>
        <v>基準年度　（　　）年度</v>
      </c>
      <c r="CJ8" s="864"/>
      <c r="CK8" s="865"/>
      <c r="CL8" s="865"/>
      <c r="CM8" s="864" t="str">
        <f>$T$8</f>
        <v>前年度　　　（　　）年度</v>
      </c>
      <c r="CN8" s="864"/>
      <c r="CO8" s="865"/>
      <c r="CP8" s="865"/>
      <c r="CQ8" s="864" t="str">
        <f>$X$8</f>
        <v>目標年度　（　　）年度</v>
      </c>
      <c r="CR8" s="864"/>
      <c r="CS8" s="865"/>
      <c r="CT8" s="865"/>
      <c r="CU8" s="849" t="s">
        <v>12</v>
      </c>
      <c r="CV8" s="849"/>
      <c r="CW8" s="850"/>
      <c r="CX8" s="854"/>
      <c r="CY8" s="855"/>
      <c r="CZ8" s="856"/>
      <c r="DA8" s="492" t="str">
        <f>CI8</f>
        <v>基準年度　（　　）年度</v>
      </c>
      <c r="DB8" s="493"/>
      <c r="DC8" s="494"/>
      <c r="DD8" s="494"/>
      <c r="DE8" s="493" t="str">
        <f>CM8</f>
        <v>前年度　　　（　　）年度</v>
      </c>
      <c r="DF8" s="493"/>
      <c r="DG8" s="494"/>
      <c r="DH8" s="494"/>
      <c r="DI8" s="493" t="str">
        <f>CQ8</f>
        <v>目標年度　（　　）年度</v>
      </c>
      <c r="DJ8" s="493"/>
      <c r="DK8" s="494"/>
      <c r="DL8" s="866"/>
      <c r="DM8" s="553"/>
      <c r="DN8" s="553"/>
      <c r="DO8" s="553"/>
      <c r="DP8" s="553"/>
      <c r="DQ8" s="553"/>
      <c r="DR8" s="553"/>
      <c r="DS8" s="553"/>
      <c r="DT8" s="553"/>
      <c r="DU8" s="553"/>
      <c r="DV8" s="553"/>
      <c r="DW8" s="553"/>
      <c r="DX8" s="554"/>
      <c r="DY8" s="492" t="str">
        <f>CI8</f>
        <v>基準年度　（　　）年度</v>
      </c>
      <c r="DZ8" s="493"/>
      <c r="EA8" s="494"/>
      <c r="EB8" s="494"/>
      <c r="EC8" s="493" t="str">
        <f>CM8</f>
        <v>前年度　　　（　　）年度</v>
      </c>
      <c r="ED8" s="493"/>
      <c r="EE8" s="494"/>
      <c r="EF8" s="494"/>
      <c r="EG8" s="493" t="str">
        <f>CQ8</f>
        <v>目標年度　（　　）年度</v>
      </c>
      <c r="EH8" s="493"/>
      <c r="EI8" s="494"/>
      <c r="EJ8" s="866"/>
      <c r="EO8" s="787"/>
      <c r="EP8" s="847"/>
      <c r="EQ8" s="847"/>
      <c r="ER8" s="847"/>
      <c r="ES8" s="847"/>
      <c r="ET8" s="847"/>
      <c r="EU8" s="847"/>
      <c r="EV8" s="847"/>
      <c r="EW8" s="847"/>
      <c r="EX8" s="847"/>
      <c r="EY8" s="847"/>
      <c r="EZ8" s="847"/>
      <c r="FA8" s="788"/>
      <c r="FB8" s="863" t="str">
        <f>$P$8</f>
        <v>基準年度　（　　）年度</v>
      </c>
      <c r="FC8" s="864"/>
      <c r="FD8" s="865"/>
      <c r="FE8" s="865"/>
      <c r="FF8" s="864" t="str">
        <f>$T$8</f>
        <v>前年度　　　（　　）年度</v>
      </c>
      <c r="FG8" s="864"/>
      <c r="FH8" s="865"/>
      <c r="FI8" s="865"/>
      <c r="FJ8" s="864" t="str">
        <f>$X$8</f>
        <v>目標年度　（　　）年度</v>
      </c>
      <c r="FK8" s="864"/>
      <c r="FL8" s="865"/>
      <c r="FM8" s="865"/>
      <c r="FN8" s="849" t="s">
        <v>12</v>
      </c>
      <c r="FO8" s="849"/>
      <c r="FP8" s="850"/>
      <c r="FQ8" s="854"/>
      <c r="FR8" s="855"/>
      <c r="FS8" s="856"/>
      <c r="FT8" s="492" t="str">
        <f>FB8</f>
        <v>基準年度　（　　）年度</v>
      </c>
      <c r="FU8" s="493"/>
      <c r="FV8" s="494"/>
      <c r="FW8" s="494"/>
      <c r="FX8" s="493" t="str">
        <f>FF8</f>
        <v>前年度　　　（　　）年度</v>
      </c>
      <c r="FY8" s="493"/>
      <c r="FZ8" s="494"/>
      <c r="GA8" s="494"/>
      <c r="GB8" s="493" t="str">
        <f>FJ8</f>
        <v>目標年度　（　　）年度</v>
      </c>
      <c r="GC8" s="493"/>
      <c r="GD8" s="494"/>
      <c r="GE8" s="866"/>
      <c r="GF8" s="553"/>
      <c r="GG8" s="553"/>
      <c r="GH8" s="553"/>
      <c r="GI8" s="553"/>
      <c r="GJ8" s="553"/>
      <c r="GK8" s="553"/>
      <c r="GL8" s="553"/>
      <c r="GM8" s="553"/>
      <c r="GN8" s="553"/>
      <c r="GO8" s="553"/>
      <c r="GP8" s="553"/>
      <c r="GQ8" s="554"/>
      <c r="GR8" s="492" t="str">
        <f>FB8</f>
        <v>基準年度　（　　）年度</v>
      </c>
      <c r="GS8" s="493"/>
      <c r="GT8" s="494"/>
      <c r="GU8" s="494"/>
      <c r="GV8" s="493" t="str">
        <f>FF8</f>
        <v>前年度　　　（　　）年度</v>
      </c>
      <c r="GW8" s="493"/>
      <c r="GX8" s="494"/>
      <c r="GY8" s="494"/>
      <c r="GZ8" s="493" t="str">
        <f>FJ8</f>
        <v>目標年度　（　　）年度</v>
      </c>
      <c r="HA8" s="493"/>
      <c r="HB8" s="494"/>
      <c r="HC8" s="866"/>
      <c r="HH8" s="787"/>
      <c r="HI8" s="847"/>
      <c r="HJ8" s="847"/>
      <c r="HK8" s="847"/>
      <c r="HL8" s="847"/>
      <c r="HM8" s="847"/>
      <c r="HN8" s="847"/>
      <c r="HO8" s="847"/>
      <c r="HP8" s="847"/>
      <c r="HQ8" s="847"/>
      <c r="HR8" s="847"/>
      <c r="HS8" s="847"/>
      <c r="HT8" s="788"/>
      <c r="HU8" s="863" t="str">
        <f>$P$8</f>
        <v>基準年度　（　　）年度</v>
      </c>
      <c r="HV8" s="864"/>
      <c r="HW8" s="865"/>
      <c r="HX8" s="865"/>
      <c r="HY8" s="864" t="str">
        <f>$T$8</f>
        <v>前年度　　　（　　）年度</v>
      </c>
      <c r="HZ8" s="864"/>
      <c r="IA8" s="865"/>
      <c r="IB8" s="865"/>
      <c r="IC8" s="864" t="str">
        <f>$X$8</f>
        <v>目標年度　（　　）年度</v>
      </c>
      <c r="ID8" s="864"/>
      <c r="IE8" s="865"/>
      <c r="IF8" s="865"/>
      <c r="IG8" s="849" t="s">
        <v>12</v>
      </c>
      <c r="IH8" s="849"/>
      <c r="II8" s="850"/>
      <c r="IJ8" s="854"/>
      <c r="IK8" s="855"/>
      <c r="IL8" s="856"/>
      <c r="IM8" s="492" t="str">
        <f>HU8</f>
        <v>基準年度　（　　）年度</v>
      </c>
      <c r="IN8" s="493"/>
      <c r="IO8" s="494"/>
      <c r="IP8" s="494"/>
      <c r="IQ8" s="493" t="str">
        <f>HY8</f>
        <v>前年度　　　（　　）年度</v>
      </c>
      <c r="IR8" s="493"/>
      <c r="IS8" s="494"/>
      <c r="IT8" s="494"/>
      <c r="IU8" s="493" t="str">
        <f>IC8</f>
        <v>目標年度　（　　）年度</v>
      </c>
      <c r="IV8" s="493"/>
      <c r="IW8" s="494"/>
      <c r="IX8" s="866"/>
      <c r="IY8" s="553"/>
      <c r="IZ8" s="553"/>
      <c r="JA8" s="553"/>
      <c r="JB8" s="553"/>
      <c r="JC8" s="553"/>
      <c r="JD8" s="553"/>
      <c r="JE8" s="553"/>
      <c r="JF8" s="553"/>
      <c r="JG8" s="553"/>
      <c r="JH8" s="553"/>
      <c r="JI8" s="553"/>
      <c r="JJ8" s="554"/>
      <c r="JK8" s="492" t="str">
        <f>HU8</f>
        <v>基準年度　（　　）年度</v>
      </c>
      <c r="JL8" s="493"/>
      <c r="JM8" s="494"/>
      <c r="JN8" s="494"/>
      <c r="JO8" s="493" t="str">
        <f>HY8</f>
        <v>前年度　　　（　　）年度</v>
      </c>
      <c r="JP8" s="493"/>
      <c r="JQ8" s="494"/>
      <c r="JR8" s="494"/>
      <c r="JS8" s="493" t="str">
        <f>IC8</f>
        <v>目標年度　（　　）年度</v>
      </c>
      <c r="JT8" s="493"/>
      <c r="JU8" s="494"/>
      <c r="JV8" s="866"/>
      <c r="KA8" s="787"/>
      <c r="KB8" s="847"/>
      <c r="KC8" s="847"/>
      <c r="KD8" s="847"/>
      <c r="KE8" s="847"/>
      <c r="KF8" s="847"/>
      <c r="KG8" s="847"/>
      <c r="KH8" s="847"/>
      <c r="KI8" s="847"/>
      <c r="KJ8" s="847"/>
      <c r="KK8" s="847"/>
      <c r="KL8" s="847"/>
      <c r="KM8" s="788"/>
      <c r="KN8" s="863" t="str">
        <f>$P$8</f>
        <v>基準年度　（　　）年度</v>
      </c>
      <c r="KO8" s="864"/>
      <c r="KP8" s="865"/>
      <c r="KQ8" s="865"/>
      <c r="KR8" s="864" t="str">
        <f>$T$8</f>
        <v>前年度　　　（　　）年度</v>
      </c>
      <c r="KS8" s="864"/>
      <c r="KT8" s="865"/>
      <c r="KU8" s="865"/>
      <c r="KV8" s="864" t="str">
        <f>$X$8</f>
        <v>目標年度　（　　）年度</v>
      </c>
      <c r="KW8" s="864"/>
      <c r="KX8" s="865"/>
      <c r="KY8" s="865"/>
      <c r="KZ8" s="849" t="s">
        <v>12</v>
      </c>
      <c r="LA8" s="849"/>
      <c r="LB8" s="850"/>
      <c r="LC8" s="854"/>
      <c r="LD8" s="855"/>
      <c r="LE8" s="856"/>
      <c r="LF8" s="492" t="str">
        <f>KN8</f>
        <v>基準年度　（　　）年度</v>
      </c>
      <c r="LG8" s="493"/>
      <c r="LH8" s="494"/>
      <c r="LI8" s="494"/>
      <c r="LJ8" s="493" t="str">
        <f>KR8</f>
        <v>前年度　　　（　　）年度</v>
      </c>
      <c r="LK8" s="493"/>
      <c r="LL8" s="494"/>
      <c r="LM8" s="494"/>
      <c r="LN8" s="493" t="str">
        <f>KV8</f>
        <v>目標年度　（　　）年度</v>
      </c>
      <c r="LO8" s="493"/>
      <c r="LP8" s="494"/>
      <c r="LQ8" s="866"/>
      <c r="LR8" s="553"/>
      <c r="LS8" s="553"/>
      <c r="LT8" s="553"/>
      <c r="LU8" s="553"/>
      <c r="LV8" s="553"/>
      <c r="LW8" s="553"/>
      <c r="LX8" s="553"/>
      <c r="LY8" s="553"/>
      <c r="LZ8" s="553"/>
      <c r="MA8" s="553"/>
      <c r="MB8" s="553"/>
      <c r="MC8" s="554"/>
      <c r="MD8" s="492" t="str">
        <f>KN8</f>
        <v>基準年度　（　　）年度</v>
      </c>
      <c r="ME8" s="493"/>
      <c r="MF8" s="494"/>
      <c r="MG8" s="494"/>
      <c r="MH8" s="493" t="str">
        <f>KR8</f>
        <v>前年度　　　（　　）年度</v>
      </c>
      <c r="MI8" s="493"/>
      <c r="MJ8" s="494"/>
      <c r="MK8" s="494"/>
      <c r="ML8" s="493" t="str">
        <f>KV8</f>
        <v>目標年度　（　　）年度</v>
      </c>
      <c r="MM8" s="493"/>
      <c r="MN8" s="494"/>
      <c r="MO8" s="866"/>
      <c r="NS8" s="863" t="str">
        <f>$P$8</f>
        <v>基準年度　（　　）年度</v>
      </c>
      <c r="NT8" s="864"/>
      <c r="NU8" s="865"/>
      <c r="NV8" s="865"/>
      <c r="NW8" s="864" t="str">
        <f>$T$8</f>
        <v>前年度　　　（　　）年度</v>
      </c>
      <c r="NX8" s="864"/>
      <c r="NY8" s="865"/>
      <c r="NZ8" s="865"/>
      <c r="OA8" s="864" t="str">
        <f>$X$8</f>
        <v>目標年度　（　　）年度</v>
      </c>
      <c r="OB8" s="864"/>
      <c r="OC8" s="865"/>
      <c r="OD8" s="865"/>
      <c r="OE8" s="849" t="s">
        <v>12</v>
      </c>
      <c r="OF8" s="849"/>
      <c r="OG8" s="850"/>
      <c r="OH8" s="854"/>
      <c r="OI8" s="855"/>
      <c r="OJ8" s="856"/>
      <c r="OK8" s="492" t="str">
        <f>NS8</f>
        <v>基準年度　（　　）年度</v>
      </c>
      <c r="OL8" s="493"/>
      <c r="OM8" s="494"/>
      <c r="ON8" s="494"/>
      <c r="OO8" s="493" t="str">
        <f>NW8</f>
        <v>前年度　　　（　　）年度</v>
      </c>
      <c r="OP8" s="493"/>
      <c r="OQ8" s="494"/>
      <c r="OR8" s="494"/>
      <c r="OS8" s="493" t="str">
        <f>OA8</f>
        <v>目標年度　（　　）年度</v>
      </c>
      <c r="OT8" s="493"/>
      <c r="OU8" s="494"/>
      <c r="OV8" s="866"/>
      <c r="OW8" s="492" t="str">
        <f>NS8</f>
        <v>基準年度　（　　）年度</v>
      </c>
      <c r="OX8" s="493"/>
      <c r="OY8" s="494"/>
      <c r="OZ8" s="494"/>
      <c r="PA8" s="493" t="str">
        <f>NW8</f>
        <v>前年度　　　（　　）年度</v>
      </c>
      <c r="PB8" s="493"/>
      <c r="PC8" s="494"/>
      <c r="PD8" s="494"/>
      <c r="PE8" s="493" t="str">
        <f>OA8</f>
        <v>目標年度　（　　）年度</v>
      </c>
      <c r="PF8" s="493"/>
      <c r="PG8" s="494"/>
      <c r="PH8" s="866"/>
    </row>
    <row r="9" spans="3:424" s="100" customFormat="1" ht="19.5" customHeight="1" x14ac:dyDescent="0.15">
      <c r="C9" s="648" t="s">
        <v>175</v>
      </c>
      <c r="D9" s="525" t="s">
        <v>160</v>
      </c>
      <c r="E9" s="833" t="s">
        <v>27</v>
      </c>
      <c r="F9" s="833"/>
      <c r="G9" s="833"/>
      <c r="H9" s="833"/>
      <c r="I9" s="833"/>
      <c r="J9" s="833"/>
      <c r="K9" s="833"/>
      <c r="L9" s="833"/>
      <c r="M9" s="833"/>
      <c r="N9" s="833"/>
      <c r="O9" s="833"/>
      <c r="P9" s="768"/>
      <c r="Q9" s="769"/>
      <c r="R9" s="770"/>
      <c r="S9" s="770"/>
      <c r="T9" s="769"/>
      <c r="U9" s="769"/>
      <c r="V9" s="770"/>
      <c r="W9" s="771"/>
      <c r="X9" s="769"/>
      <c r="Y9" s="769"/>
      <c r="Z9" s="770"/>
      <c r="AA9" s="771"/>
      <c r="AB9" s="772" t="s">
        <v>33</v>
      </c>
      <c r="AC9" s="773"/>
      <c r="AD9" s="774"/>
      <c r="AE9" s="513">
        <f>各種係数!O9</f>
        <v>33.4</v>
      </c>
      <c r="AF9" s="514"/>
      <c r="AG9" s="515"/>
      <c r="AH9" s="452">
        <f t="shared" ref="AH9:AH24" si="0">P9*AE9</f>
        <v>0</v>
      </c>
      <c r="AI9" s="429"/>
      <c r="AJ9" s="430"/>
      <c r="AK9" s="430"/>
      <c r="AL9" s="429">
        <f t="shared" ref="AL9:AL24" si="1">T9*AE9</f>
        <v>0</v>
      </c>
      <c r="AM9" s="429"/>
      <c r="AN9" s="430"/>
      <c r="AO9" s="431"/>
      <c r="AP9" s="429">
        <f t="shared" ref="AP9:AP24" si="2">X9*AE9</f>
        <v>0</v>
      </c>
      <c r="AQ9" s="429"/>
      <c r="AR9" s="430"/>
      <c r="AS9" s="431"/>
      <c r="AT9" s="466">
        <f>各種係数!R9</f>
        <v>1.8700000000000001E-2</v>
      </c>
      <c r="AU9" s="467"/>
      <c r="AV9" s="467"/>
      <c r="AW9" s="467"/>
      <c r="AX9" s="468"/>
      <c r="AY9" s="468"/>
      <c r="AZ9" s="468"/>
      <c r="BA9" s="468"/>
      <c r="BB9" s="468"/>
      <c r="BC9" s="468"/>
      <c r="BD9" s="468"/>
      <c r="BE9" s="469"/>
      <c r="BF9" s="484">
        <f>AH9*$AT9*44/12</f>
        <v>0</v>
      </c>
      <c r="BG9" s="434"/>
      <c r="BH9" s="435"/>
      <c r="BI9" s="435"/>
      <c r="BJ9" s="434">
        <f>AL9*$AT9*44/12</f>
        <v>0</v>
      </c>
      <c r="BK9" s="434"/>
      <c r="BL9" s="435"/>
      <c r="BM9" s="435"/>
      <c r="BN9" s="434">
        <f>AP9*$AT9*44/12</f>
        <v>0</v>
      </c>
      <c r="BO9" s="434"/>
      <c r="BP9" s="435"/>
      <c r="BQ9" s="436"/>
      <c r="BV9" s="648" t="s">
        <v>175</v>
      </c>
      <c r="BW9" s="525" t="s">
        <v>160</v>
      </c>
      <c r="BX9" s="833" t="s">
        <v>27</v>
      </c>
      <c r="BY9" s="833"/>
      <c r="BZ9" s="833"/>
      <c r="CA9" s="833"/>
      <c r="CB9" s="833"/>
      <c r="CC9" s="833"/>
      <c r="CD9" s="833"/>
      <c r="CE9" s="833"/>
      <c r="CF9" s="833"/>
      <c r="CG9" s="833"/>
      <c r="CH9" s="833"/>
      <c r="CI9" s="897"/>
      <c r="CJ9" s="894"/>
      <c r="CK9" s="895"/>
      <c r="CL9" s="895"/>
      <c r="CM9" s="769"/>
      <c r="CN9" s="769"/>
      <c r="CO9" s="770"/>
      <c r="CP9" s="771"/>
      <c r="CQ9" s="894"/>
      <c r="CR9" s="894"/>
      <c r="CS9" s="895"/>
      <c r="CT9" s="896"/>
      <c r="CU9" s="772" t="s">
        <v>33</v>
      </c>
      <c r="CV9" s="773"/>
      <c r="CW9" s="774"/>
      <c r="CX9" s="513">
        <f>$AE9</f>
        <v>33.4</v>
      </c>
      <c r="CY9" s="514"/>
      <c r="CZ9" s="515"/>
      <c r="DA9" s="452">
        <f t="shared" ref="DA9:DA24" si="3">CI9*CX9</f>
        <v>0</v>
      </c>
      <c r="DB9" s="429"/>
      <c r="DC9" s="430"/>
      <c r="DD9" s="430"/>
      <c r="DE9" s="429">
        <f>CM9*CX9</f>
        <v>0</v>
      </c>
      <c r="DF9" s="429"/>
      <c r="DG9" s="430"/>
      <c r="DH9" s="431"/>
      <c r="DI9" s="429">
        <f>CQ9*CX9</f>
        <v>0</v>
      </c>
      <c r="DJ9" s="429"/>
      <c r="DK9" s="430"/>
      <c r="DL9" s="431"/>
      <c r="DM9" s="466">
        <f>$AT9</f>
        <v>1.8700000000000001E-2</v>
      </c>
      <c r="DN9" s="467"/>
      <c r="DO9" s="467"/>
      <c r="DP9" s="467"/>
      <c r="DQ9" s="468"/>
      <c r="DR9" s="468"/>
      <c r="DS9" s="468"/>
      <c r="DT9" s="468"/>
      <c r="DU9" s="468"/>
      <c r="DV9" s="468"/>
      <c r="DW9" s="468"/>
      <c r="DX9" s="469"/>
      <c r="DY9" s="484">
        <f>DA9*$DM9*44/12</f>
        <v>0</v>
      </c>
      <c r="DZ9" s="434"/>
      <c r="EA9" s="435"/>
      <c r="EB9" s="435"/>
      <c r="EC9" s="434">
        <f t="shared" ref="EC9" si="4">DE9*$DM9*44/12</f>
        <v>0</v>
      </c>
      <c r="ED9" s="434"/>
      <c r="EE9" s="435"/>
      <c r="EF9" s="435"/>
      <c r="EG9" s="434">
        <f t="shared" ref="EG9" si="5">DI9*$DM9*44/12</f>
        <v>0</v>
      </c>
      <c r="EH9" s="434"/>
      <c r="EI9" s="435"/>
      <c r="EJ9" s="436"/>
      <c r="EO9" s="648" t="s">
        <v>175</v>
      </c>
      <c r="EP9" s="525" t="s">
        <v>160</v>
      </c>
      <c r="EQ9" s="833" t="s">
        <v>27</v>
      </c>
      <c r="ER9" s="833"/>
      <c r="ES9" s="833"/>
      <c r="ET9" s="833"/>
      <c r="EU9" s="833"/>
      <c r="EV9" s="833"/>
      <c r="EW9" s="833"/>
      <c r="EX9" s="833"/>
      <c r="EY9" s="833"/>
      <c r="EZ9" s="833"/>
      <c r="FA9" s="833"/>
      <c r="FB9" s="768"/>
      <c r="FC9" s="769"/>
      <c r="FD9" s="770"/>
      <c r="FE9" s="770"/>
      <c r="FF9" s="769"/>
      <c r="FG9" s="769"/>
      <c r="FH9" s="770"/>
      <c r="FI9" s="771"/>
      <c r="FJ9" s="769"/>
      <c r="FK9" s="769"/>
      <c r="FL9" s="770"/>
      <c r="FM9" s="771"/>
      <c r="FN9" s="772" t="s">
        <v>33</v>
      </c>
      <c r="FO9" s="773"/>
      <c r="FP9" s="774"/>
      <c r="FQ9" s="513">
        <f>$AE9</f>
        <v>33.4</v>
      </c>
      <c r="FR9" s="514"/>
      <c r="FS9" s="515"/>
      <c r="FT9" s="452">
        <f t="shared" ref="FT9:FT24" si="6">FB9*FQ9</f>
        <v>0</v>
      </c>
      <c r="FU9" s="429"/>
      <c r="FV9" s="430"/>
      <c r="FW9" s="430"/>
      <c r="FX9" s="429">
        <f>FF9*FQ9</f>
        <v>0</v>
      </c>
      <c r="FY9" s="429"/>
      <c r="FZ9" s="430"/>
      <c r="GA9" s="431"/>
      <c r="GB9" s="429">
        <f>FJ9*FQ9</f>
        <v>0</v>
      </c>
      <c r="GC9" s="429"/>
      <c r="GD9" s="430"/>
      <c r="GE9" s="431"/>
      <c r="GF9" s="466">
        <f>$AT9</f>
        <v>1.8700000000000001E-2</v>
      </c>
      <c r="GG9" s="467"/>
      <c r="GH9" s="467"/>
      <c r="GI9" s="467"/>
      <c r="GJ9" s="468"/>
      <c r="GK9" s="468"/>
      <c r="GL9" s="468"/>
      <c r="GM9" s="468"/>
      <c r="GN9" s="468"/>
      <c r="GO9" s="468"/>
      <c r="GP9" s="468"/>
      <c r="GQ9" s="469"/>
      <c r="GR9" s="484">
        <f>FT9*$GF9*44/12</f>
        <v>0</v>
      </c>
      <c r="GS9" s="434"/>
      <c r="GT9" s="435"/>
      <c r="GU9" s="435"/>
      <c r="GV9" s="434">
        <f>FX9*$GF9*44/12</f>
        <v>0</v>
      </c>
      <c r="GW9" s="434"/>
      <c r="GX9" s="435"/>
      <c r="GY9" s="435"/>
      <c r="GZ9" s="434">
        <f>GB9*$GF9*44/12</f>
        <v>0</v>
      </c>
      <c r="HA9" s="434"/>
      <c r="HB9" s="435"/>
      <c r="HC9" s="436"/>
      <c r="HH9" s="648" t="s">
        <v>175</v>
      </c>
      <c r="HI9" s="525" t="s">
        <v>160</v>
      </c>
      <c r="HJ9" s="833" t="s">
        <v>27</v>
      </c>
      <c r="HK9" s="833"/>
      <c r="HL9" s="833"/>
      <c r="HM9" s="833"/>
      <c r="HN9" s="833"/>
      <c r="HO9" s="833"/>
      <c r="HP9" s="833"/>
      <c r="HQ9" s="833"/>
      <c r="HR9" s="833"/>
      <c r="HS9" s="833"/>
      <c r="HT9" s="833"/>
      <c r="HU9" s="768"/>
      <c r="HV9" s="769"/>
      <c r="HW9" s="770"/>
      <c r="HX9" s="770"/>
      <c r="HY9" s="769"/>
      <c r="HZ9" s="769"/>
      <c r="IA9" s="770"/>
      <c r="IB9" s="771"/>
      <c r="IC9" s="769"/>
      <c r="ID9" s="769"/>
      <c r="IE9" s="770"/>
      <c r="IF9" s="771"/>
      <c r="IG9" s="772" t="s">
        <v>33</v>
      </c>
      <c r="IH9" s="773"/>
      <c r="II9" s="774"/>
      <c r="IJ9" s="513">
        <f>$AE9</f>
        <v>33.4</v>
      </c>
      <c r="IK9" s="514"/>
      <c r="IL9" s="515"/>
      <c r="IM9" s="452">
        <f t="shared" ref="IM9:IM24" si="7">HU9*IJ9</f>
        <v>0</v>
      </c>
      <c r="IN9" s="429"/>
      <c r="IO9" s="430"/>
      <c r="IP9" s="430"/>
      <c r="IQ9" s="429">
        <f>HY9*IJ9</f>
        <v>0</v>
      </c>
      <c r="IR9" s="429"/>
      <c r="IS9" s="430"/>
      <c r="IT9" s="431"/>
      <c r="IU9" s="429">
        <f>IC9*IJ9</f>
        <v>0</v>
      </c>
      <c r="IV9" s="429"/>
      <c r="IW9" s="430"/>
      <c r="IX9" s="431"/>
      <c r="IY9" s="466">
        <f>$AT9</f>
        <v>1.8700000000000001E-2</v>
      </c>
      <c r="IZ9" s="467"/>
      <c r="JA9" s="467"/>
      <c r="JB9" s="467"/>
      <c r="JC9" s="468"/>
      <c r="JD9" s="468"/>
      <c r="JE9" s="468"/>
      <c r="JF9" s="468"/>
      <c r="JG9" s="468"/>
      <c r="JH9" s="468"/>
      <c r="JI9" s="468"/>
      <c r="JJ9" s="469"/>
      <c r="JK9" s="484">
        <f>IM9*$IY9*44/12</f>
        <v>0</v>
      </c>
      <c r="JL9" s="434"/>
      <c r="JM9" s="435"/>
      <c r="JN9" s="435"/>
      <c r="JO9" s="434">
        <f t="shared" ref="JO9" si="8">IQ9*$IY9*44/12</f>
        <v>0</v>
      </c>
      <c r="JP9" s="434"/>
      <c r="JQ9" s="435"/>
      <c r="JR9" s="435"/>
      <c r="JS9" s="434">
        <f t="shared" ref="JS9" si="9">IU9*$IY9*44/12</f>
        <v>0</v>
      </c>
      <c r="JT9" s="434"/>
      <c r="JU9" s="435"/>
      <c r="JV9" s="436"/>
      <c r="KA9" s="648" t="s">
        <v>175</v>
      </c>
      <c r="KB9" s="525" t="s">
        <v>160</v>
      </c>
      <c r="KC9" s="833" t="s">
        <v>27</v>
      </c>
      <c r="KD9" s="833"/>
      <c r="KE9" s="833"/>
      <c r="KF9" s="833"/>
      <c r="KG9" s="833"/>
      <c r="KH9" s="833"/>
      <c r="KI9" s="833"/>
      <c r="KJ9" s="833"/>
      <c r="KK9" s="833"/>
      <c r="KL9" s="833"/>
      <c r="KM9" s="833"/>
      <c r="KN9" s="768"/>
      <c r="KO9" s="769"/>
      <c r="KP9" s="770"/>
      <c r="KQ9" s="770"/>
      <c r="KR9" s="769"/>
      <c r="KS9" s="769"/>
      <c r="KT9" s="770"/>
      <c r="KU9" s="771"/>
      <c r="KV9" s="769"/>
      <c r="KW9" s="769"/>
      <c r="KX9" s="770"/>
      <c r="KY9" s="771"/>
      <c r="KZ9" s="772" t="s">
        <v>33</v>
      </c>
      <c r="LA9" s="773"/>
      <c r="LB9" s="774"/>
      <c r="LC9" s="513">
        <f>$AE9</f>
        <v>33.4</v>
      </c>
      <c r="LD9" s="514"/>
      <c r="LE9" s="515"/>
      <c r="LF9" s="452">
        <f t="shared" ref="LF9:LF24" si="10">KN9*LC9</f>
        <v>0</v>
      </c>
      <c r="LG9" s="429"/>
      <c r="LH9" s="430"/>
      <c r="LI9" s="430"/>
      <c r="LJ9" s="429">
        <f>KR9*LC9</f>
        <v>0</v>
      </c>
      <c r="LK9" s="429"/>
      <c r="LL9" s="430"/>
      <c r="LM9" s="431"/>
      <c r="LN9" s="429">
        <f>KV9*LC9</f>
        <v>0</v>
      </c>
      <c r="LO9" s="429"/>
      <c r="LP9" s="430"/>
      <c r="LQ9" s="431"/>
      <c r="LR9" s="466">
        <f>$AT9</f>
        <v>1.8700000000000001E-2</v>
      </c>
      <c r="LS9" s="467"/>
      <c r="LT9" s="467"/>
      <c r="LU9" s="467"/>
      <c r="LV9" s="468"/>
      <c r="LW9" s="468"/>
      <c r="LX9" s="468"/>
      <c r="LY9" s="468"/>
      <c r="LZ9" s="468"/>
      <c r="MA9" s="468"/>
      <c r="MB9" s="468"/>
      <c r="MC9" s="469"/>
      <c r="MD9" s="484">
        <f>LF9*$LR9*44/12</f>
        <v>0</v>
      </c>
      <c r="ME9" s="434"/>
      <c r="MF9" s="435"/>
      <c r="MG9" s="435"/>
      <c r="MH9" s="434">
        <f t="shared" ref="MH9" si="11">LJ9*$LR9*44/12</f>
        <v>0</v>
      </c>
      <c r="MI9" s="434"/>
      <c r="MJ9" s="435"/>
      <c r="MK9" s="435"/>
      <c r="ML9" s="434">
        <f t="shared" ref="ML9" si="12">LN9*$LR9*44/12</f>
        <v>0</v>
      </c>
      <c r="MM9" s="434"/>
      <c r="MN9" s="435"/>
      <c r="MO9" s="436"/>
      <c r="NS9" s="882">
        <f>P9+CI9+FB9+HU9+KN9</f>
        <v>0</v>
      </c>
      <c r="NT9" s="883"/>
      <c r="NU9" s="884"/>
      <c r="NV9" s="884"/>
      <c r="NW9" s="883">
        <f>T9+CM9+FF9+HY9+KR9</f>
        <v>0</v>
      </c>
      <c r="NX9" s="883"/>
      <c r="NY9" s="884"/>
      <c r="NZ9" s="885"/>
      <c r="OA9" s="883">
        <f>X9+CQ9+FJ9+IC9+KV9</f>
        <v>0</v>
      </c>
      <c r="OB9" s="883"/>
      <c r="OC9" s="884"/>
      <c r="OD9" s="885"/>
      <c r="OE9" s="772" t="s">
        <v>33</v>
      </c>
      <c r="OF9" s="773"/>
      <c r="OG9" s="774"/>
      <c r="OH9" s="513">
        <f>$AE9</f>
        <v>33.4</v>
      </c>
      <c r="OI9" s="514"/>
      <c r="OJ9" s="515"/>
      <c r="OK9" s="452">
        <f>LF9+IM9+FT9+DA9+AH9</f>
        <v>0</v>
      </c>
      <c r="OL9" s="429"/>
      <c r="OM9" s="430"/>
      <c r="ON9" s="430"/>
      <c r="OO9" s="429">
        <f>LJ9+IQ9+FX9+DE9+AL9</f>
        <v>0</v>
      </c>
      <c r="OP9" s="429"/>
      <c r="OQ9" s="430"/>
      <c r="OR9" s="431"/>
      <c r="OS9" s="429">
        <f>LN9+IU9+GB9+DI9+AP9</f>
        <v>0</v>
      </c>
      <c r="OT9" s="429"/>
      <c r="OU9" s="430"/>
      <c r="OV9" s="431"/>
      <c r="OW9" s="452">
        <f>MD9+JK9+GR9+DY9+BF9</f>
        <v>0</v>
      </c>
      <c r="OX9" s="429"/>
      <c r="OY9" s="430"/>
      <c r="OZ9" s="430"/>
      <c r="PA9" s="429">
        <f>MH9+JO9+GV9+EC9+BJ9</f>
        <v>0</v>
      </c>
      <c r="PB9" s="429"/>
      <c r="PC9" s="430"/>
      <c r="PD9" s="431"/>
      <c r="PE9" s="429">
        <f>ML9+JS9+GZ9+EG9+BN9</f>
        <v>0</v>
      </c>
      <c r="PF9" s="429"/>
      <c r="PG9" s="430"/>
      <c r="PH9" s="431"/>
    </row>
    <row r="10" spans="3:424" s="100" customFormat="1" ht="19.5" customHeight="1" x14ac:dyDescent="0.15">
      <c r="C10" s="867"/>
      <c r="D10" s="526"/>
      <c r="E10" s="755" t="s">
        <v>15</v>
      </c>
      <c r="F10" s="755"/>
      <c r="G10" s="755"/>
      <c r="H10" s="755"/>
      <c r="I10" s="755"/>
      <c r="J10" s="755"/>
      <c r="K10" s="755"/>
      <c r="L10" s="755"/>
      <c r="M10" s="755"/>
      <c r="N10" s="755"/>
      <c r="O10" s="755"/>
      <c r="P10" s="768"/>
      <c r="Q10" s="769"/>
      <c r="R10" s="770"/>
      <c r="S10" s="770"/>
      <c r="T10" s="769"/>
      <c r="U10" s="769"/>
      <c r="V10" s="770"/>
      <c r="W10" s="771"/>
      <c r="X10" s="769"/>
      <c r="Y10" s="769"/>
      <c r="Z10" s="770"/>
      <c r="AA10" s="771"/>
      <c r="AB10" s="772" t="s">
        <v>33</v>
      </c>
      <c r="AC10" s="773"/>
      <c r="AD10" s="774"/>
      <c r="AE10" s="513">
        <f>各種係数!O10</f>
        <v>36.5</v>
      </c>
      <c r="AF10" s="514"/>
      <c r="AG10" s="515"/>
      <c r="AH10" s="452">
        <f t="shared" si="0"/>
        <v>0</v>
      </c>
      <c r="AI10" s="429"/>
      <c r="AJ10" s="430"/>
      <c r="AK10" s="430"/>
      <c r="AL10" s="429">
        <f t="shared" si="1"/>
        <v>0</v>
      </c>
      <c r="AM10" s="429"/>
      <c r="AN10" s="430"/>
      <c r="AO10" s="431"/>
      <c r="AP10" s="429">
        <f t="shared" si="2"/>
        <v>0</v>
      </c>
      <c r="AQ10" s="429"/>
      <c r="AR10" s="430"/>
      <c r="AS10" s="431"/>
      <c r="AT10" s="466">
        <f>各種係数!R10</f>
        <v>1.8700000000000001E-2</v>
      </c>
      <c r="AU10" s="467"/>
      <c r="AV10" s="467"/>
      <c r="AW10" s="467"/>
      <c r="AX10" s="468"/>
      <c r="AY10" s="468"/>
      <c r="AZ10" s="468"/>
      <c r="BA10" s="468"/>
      <c r="BB10" s="468"/>
      <c r="BC10" s="468"/>
      <c r="BD10" s="468"/>
      <c r="BE10" s="469"/>
      <c r="BF10" s="484">
        <f t="shared" ref="BF10:BF30" si="13">AH10*$AT10*44/12</f>
        <v>0</v>
      </c>
      <c r="BG10" s="434"/>
      <c r="BH10" s="435"/>
      <c r="BI10" s="435"/>
      <c r="BJ10" s="434">
        <f t="shared" ref="BJ10:BJ30" si="14">AL10*$AT10*44/12</f>
        <v>0</v>
      </c>
      <c r="BK10" s="434"/>
      <c r="BL10" s="435"/>
      <c r="BM10" s="435"/>
      <c r="BN10" s="434">
        <f t="shared" ref="BN10:BN30" si="15">AP10*$AT10*44/12</f>
        <v>0</v>
      </c>
      <c r="BO10" s="434"/>
      <c r="BP10" s="435"/>
      <c r="BQ10" s="436"/>
      <c r="BV10" s="867"/>
      <c r="BW10" s="526"/>
      <c r="BX10" s="755" t="s">
        <v>15</v>
      </c>
      <c r="BY10" s="755"/>
      <c r="BZ10" s="755"/>
      <c r="CA10" s="755"/>
      <c r="CB10" s="755"/>
      <c r="CC10" s="755"/>
      <c r="CD10" s="755"/>
      <c r="CE10" s="755"/>
      <c r="CF10" s="755"/>
      <c r="CG10" s="755"/>
      <c r="CH10" s="755"/>
      <c r="CI10" s="768"/>
      <c r="CJ10" s="769"/>
      <c r="CK10" s="770"/>
      <c r="CL10" s="770"/>
      <c r="CM10" s="769"/>
      <c r="CN10" s="769"/>
      <c r="CO10" s="770"/>
      <c r="CP10" s="771"/>
      <c r="CQ10" s="894"/>
      <c r="CR10" s="894"/>
      <c r="CS10" s="895"/>
      <c r="CT10" s="896"/>
      <c r="CU10" s="772" t="s">
        <v>33</v>
      </c>
      <c r="CV10" s="773"/>
      <c r="CW10" s="774"/>
      <c r="CX10" s="513">
        <f t="shared" ref="CX10:CX20" si="16">$AE10</f>
        <v>36.5</v>
      </c>
      <c r="CY10" s="514"/>
      <c r="CZ10" s="515"/>
      <c r="DA10" s="452">
        <f t="shared" si="3"/>
        <v>0</v>
      </c>
      <c r="DB10" s="429"/>
      <c r="DC10" s="430"/>
      <c r="DD10" s="430"/>
      <c r="DE10" s="429">
        <f t="shared" ref="DE10:DE24" si="17">CM10*CX10</f>
        <v>0</v>
      </c>
      <c r="DF10" s="429"/>
      <c r="DG10" s="430"/>
      <c r="DH10" s="431"/>
      <c r="DI10" s="429">
        <f t="shared" ref="DI10:DI24" si="18">CQ10*CX10</f>
        <v>0</v>
      </c>
      <c r="DJ10" s="429"/>
      <c r="DK10" s="430"/>
      <c r="DL10" s="431"/>
      <c r="DM10" s="466">
        <f t="shared" ref="DM10:DM21" si="19">$AT10</f>
        <v>1.8700000000000001E-2</v>
      </c>
      <c r="DN10" s="467"/>
      <c r="DO10" s="467"/>
      <c r="DP10" s="467"/>
      <c r="DQ10" s="468"/>
      <c r="DR10" s="468"/>
      <c r="DS10" s="468"/>
      <c r="DT10" s="468"/>
      <c r="DU10" s="468"/>
      <c r="DV10" s="468"/>
      <c r="DW10" s="468"/>
      <c r="DX10" s="469"/>
      <c r="DY10" s="484">
        <f t="shared" ref="DY10:DY24" si="20">DA10*$DM10*44/12</f>
        <v>0</v>
      </c>
      <c r="DZ10" s="434"/>
      <c r="EA10" s="435"/>
      <c r="EB10" s="435"/>
      <c r="EC10" s="434">
        <f t="shared" ref="EC10:EC24" si="21">DE10*$DM10*44/12</f>
        <v>0</v>
      </c>
      <c r="ED10" s="434"/>
      <c r="EE10" s="435"/>
      <c r="EF10" s="435"/>
      <c r="EG10" s="434">
        <f t="shared" ref="EG10:EG24" si="22">DI10*$DM10*44/12</f>
        <v>0</v>
      </c>
      <c r="EH10" s="434"/>
      <c r="EI10" s="435"/>
      <c r="EJ10" s="436"/>
      <c r="EO10" s="867"/>
      <c r="EP10" s="526"/>
      <c r="EQ10" s="755" t="s">
        <v>15</v>
      </c>
      <c r="ER10" s="755"/>
      <c r="ES10" s="755"/>
      <c r="ET10" s="755"/>
      <c r="EU10" s="755"/>
      <c r="EV10" s="755"/>
      <c r="EW10" s="755"/>
      <c r="EX10" s="755"/>
      <c r="EY10" s="755"/>
      <c r="EZ10" s="755"/>
      <c r="FA10" s="755"/>
      <c r="FB10" s="768"/>
      <c r="FC10" s="769"/>
      <c r="FD10" s="770"/>
      <c r="FE10" s="770"/>
      <c r="FF10" s="769"/>
      <c r="FG10" s="769"/>
      <c r="FH10" s="770"/>
      <c r="FI10" s="771"/>
      <c r="FJ10" s="769"/>
      <c r="FK10" s="769"/>
      <c r="FL10" s="770"/>
      <c r="FM10" s="771"/>
      <c r="FN10" s="772" t="s">
        <v>33</v>
      </c>
      <c r="FO10" s="773"/>
      <c r="FP10" s="774"/>
      <c r="FQ10" s="513">
        <f t="shared" ref="FQ10:FQ20" si="23">$AE10</f>
        <v>36.5</v>
      </c>
      <c r="FR10" s="514"/>
      <c r="FS10" s="515"/>
      <c r="FT10" s="452">
        <f t="shared" si="6"/>
        <v>0</v>
      </c>
      <c r="FU10" s="429"/>
      <c r="FV10" s="430"/>
      <c r="FW10" s="430"/>
      <c r="FX10" s="429">
        <f t="shared" ref="FX10:FX24" si="24">FF10*FQ10</f>
        <v>0</v>
      </c>
      <c r="FY10" s="429"/>
      <c r="FZ10" s="430"/>
      <c r="GA10" s="431"/>
      <c r="GB10" s="429">
        <f t="shared" ref="GB10:GB24" si="25">FJ10*FQ10</f>
        <v>0</v>
      </c>
      <c r="GC10" s="429"/>
      <c r="GD10" s="430"/>
      <c r="GE10" s="431"/>
      <c r="GF10" s="466">
        <f t="shared" ref="GF10:GF21" si="26">$AT10</f>
        <v>1.8700000000000001E-2</v>
      </c>
      <c r="GG10" s="467"/>
      <c r="GH10" s="467"/>
      <c r="GI10" s="467"/>
      <c r="GJ10" s="468"/>
      <c r="GK10" s="468"/>
      <c r="GL10" s="468"/>
      <c r="GM10" s="468"/>
      <c r="GN10" s="468"/>
      <c r="GO10" s="468"/>
      <c r="GP10" s="468"/>
      <c r="GQ10" s="469"/>
      <c r="GR10" s="484">
        <f t="shared" ref="GR10:GR24" si="27">FT10*$GF10*44/12</f>
        <v>0</v>
      </c>
      <c r="GS10" s="434"/>
      <c r="GT10" s="435"/>
      <c r="GU10" s="435"/>
      <c r="GV10" s="434">
        <f t="shared" ref="GV10:GV24" si="28">FX10*$GF10*44/12</f>
        <v>0</v>
      </c>
      <c r="GW10" s="434"/>
      <c r="GX10" s="435"/>
      <c r="GY10" s="435"/>
      <c r="GZ10" s="434">
        <f t="shared" ref="GZ10:GZ24" si="29">GB10*$GF10*44/12</f>
        <v>0</v>
      </c>
      <c r="HA10" s="434"/>
      <c r="HB10" s="435"/>
      <c r="HC10" s="436"/>
      <c r="HH10" s="867"/>
      <c r="HI10" s="526"/>
      <c r="HJ10" s="755" t="s">
        <v>15</v>
      </c>
      <c r="HK10" s="755"/>
      <c r="HL10" s="755"/>
      <c r="HM10" s="755"/>
      <c r="HN10" s="755"/>
      <c r="HO10" s="755"/>
      <c r="HP10" s="755"/>
      <c r="HQ10" s="755"/>
      <c r="HR10" s="755"/>
      <c r="HS10" s="755"/>
      <c r="HT10" s="755"/>
      <c r="HU10" s="768"/>
      <c r="HV10" s="769"/>
      <c r="HW10" s="770"/>
      <c r="HX10" s="770"/>
      <c r="HY10" s="769"/>
      <c r="HZ10" s="769"/>
      <c r="IA10" s="770"/>
      <c r="IB10" s="771"/>
      <c r="IC10" s="769"/>
      <c r="ID10" s="769"/>
      <c r="IE10" s="770"/>
      <c r="IF10" s="771"/>
      <c r="IG10" s="772" t="s">
        <v>33</v>
      </c>
      <c r="IH10" s="773"/>
      <c r="II10" s="774"/>
      <c r="IJ10" s="513">
        <f t="shared" ref="IJ10:IJ20" si="30">$AE10</f>
        <v>36.5</v>
      </c>
      <c r="IK10" s="514"/>
      <c r="IL10" s="515"/>
      <c r="IM10" s="452">
        <f t="shared" si="7"/>
        <v>0</v>
      </c>
      <c r="IN10" s="429"/>
      <c r="IO10" s="430"/>
      <c r="IP10" s="430"/>
      <c r="IQ10" s="429">
        <f t="shared" ref="IQ10:IQ24" si="31">HY10*IJ10</f>
        <v>0</v>
      </c>
      <c r="IR10" s="429"/>
      <c r="IS10" s="430"/>
      <c r="IT10" s="431"/>
      <c r="IU10" s="429">
        <f t="shared" ref="IU10:IU24" si="32">IC10*IJ10</f>
        <v>0</v>
      </c>
      <c r="IV10" s="429"/>
      <c r="IW10" s="430"/>
      <c r="IX10" s="431"/>
      <c r="IY10" s="466">
        <f t="shared" ref="IY10:IY21" si="33">$AT10</f>
        <v>1.8700000000000001E-2</v>
      </c>
      <c r="IZ10" s="467"/>
      <c r="JA10" s="467"/>
      <c r="JB10" s="467"/>
      <c r="JC10" s="468"/>
      <c r="JD10" s="468"/>
      <c r="JE10" s="468"/>
      <c r="JF10" s="468"/>
      <c r="JG10" s="468"/>
      <c r="JH10" s="468"/>
      <c r="JI10" s="468"/>
      <c r="JJ10" s="469"/>
      <c r="JK10" s="484">
        <f t="shared" ref="JK10:JK24" si="34">IM10*$IY10*44/12</f>
        <v>0</v>
      </c>
      <c r="JL10" s="434"/>
      <c r="JM10" s="435"/>
      <c r="JN10" s="435"/>
      <c r="JO10" s="434">
        <f t="shared" ref="JO10:JO24" si="35">IQ10*$IY10*44/12</f>
        <v>0</v>
      </c>
      <c r="JP10" s="434"/>
      <c r="JQ10" s="435"/>
      <c r="JR10" s="435"/>
      <c r="JS10" s="434">
        <f t="shared" ref="JS10:JS24" si="36">IU10*$IY10*44/12</f>
        <v>0</v>
      </c>
      <c r="JT10" s="434"/>
      <c r="JU10" s="435"/>
      <c r="JV10" s="436"/>
      <c r="KA10" s="867"/>
      <c r="KB10" s="526"/>
      <c r="KC10" s="755" t="s">
        <v>15</v>
      </c>
      <c r="KD10" s="755"/>
      <c r="KE10" s="755"/>
      <c r="KF10" s="755"/>
      <c r="KG10" s="755"/>
      <c r="KH10" s="755"/>
      <c r="KI10" s="755"/>
      <c r="KJ10" s="755"/>
      <c r="KK10" s="755"/>
      <c r="KL10" s="755"/>
      <c r="KM10" s="755"/>
      <c r="KN10" s="768"/>
      <c r="KO10" s="769"/>
      <c r="KP10" s="770"/>
      <c r="KQ10" s="770"/>
      <c r="KR10" s="769"/>
      <c r="KS10" s="769"/>
      <c r="KT10" s="770"/>
      <c r="KU10" s="771"/>
      <c r="KV10" s="769"/>
      <c r="KW10" s="769"/>
      <c r="KX10" s="770"/>
      <c r="KY10" s="771"/>
      <c r="KZ10" s="772" t="s">
        <v>33</v>
      </c>
      <c r="LA10" s="773"/>
      <c r="LB10" s="774"/>
      <c r="LC10" s="513">
        <f t="shared" ref="LC10:LC20" si="37">$AE10</f>
        <v>36.5</v>
      </c>
      <c r="LD10" s="514"/>
      <c r="LE10" s="515"/>
      <c r="LF10" s="452">
        <f t="shared" si="10"/>
        <v>0</v>
      </c>
      <c r="LG10" s="429"/>
      <c r="LH10" s="430"/>
      <c r="LI10" s="430"/>
      <c r="LJ10" s="429">
        <f t="shared" ref="LJ10:LJ24" si="38">KR10*LC10</f>
        <v>0</v>
      </c>
      <c r="LK10" s="429"/>
      <c r="LL10" s="430"/>
      <c r="LM10" s="431"/>
      <c r="LN10" s="429">
        <f t="shared" ref="LN10:LN24" si="39">KV10*LC10</f>
        <v>0</v>
      </c>
      <c r="LO10" s="429"/>
      <c r="LP10" s="430"/>
      <c r="LQ10" s="431"/>
      <c r="LR10" s="466">
        <f t="shared" ref="LR10:LR21" si="40">$AT10</f>
        <v>1.8700000000000001E-2</v>
      </c>
      <c r="LS10" s="467"/>
      <c r="LT10" s="467"/>
      <c r="LU10" s="467"/>
      <c r="LV10" s="468"/>
      <c r="LW10" s="468"/>
      <c r="LX10" s="468"/>
      <c r="LY10" s="468"/>
      <c r="LZ10" s="468"/>
      <c r="MA10" s="468"/>
      <c r="MB10" s="468"/>
      <c r="MC10" s="469"/>
      <c r="MD10" s="484">
        <f>LF10*$LR10*44/12</f>
        <v>0</v>
      </c>
      <c r="ME10" s="434"/>
      <c r="MF10" s="435"/>
      <c r="MG10" s="435"/>
      <c r="MH10" s="434">
        <f t="shared" ref="MH10" si="41">LJ10*$LR10*44/12</f>
        <v>0</v>
      </c>
      <c r="MI10" s="434"/>
      <c r="MJ10" s="435"/>
      <c r="MK10" s="435"/>
      <c r="ML10" s="434">
        <f t="shared" ref="ML10" si="42">LN10*$LR10*44/12</f>
        <v>0</v>
      </c>
      <c r="MM10" s="434"/>
      <c r="MN10" s="435"/>
      <c r="MO10" s="436"/>
      <c r="NS10" s="882">
        <f t="shared" ref="NS10:NS24" si="43">P10+CI10+FB10+HU10+KN10</f>
        <v>0</v>
      </c>
      <c r="NT10" s="883"/>
      <c r="NU10" s="884"/>
      <c r="NV10" s="884"/>
      <c r="NW10" s="883">
        <f t="shared" ref="NW10:NW24" si="44">T10+CM10+FF10+HY10+KR10</f>
        <v>0</v>
      </c>
      <c r="NX10" s="883"/>
      <c r="NY10" s="884"/>
      <c r="NZ10" s="885"/>
      <c r="OA10" s="883">
        <f t="shared" ref="OA10:OA24" si="45">X10+CQ10+FJ10+IC10+KV10</f>
        <v>0</v>
      </c>
      <c r="OB10" s="883"/>
      <c r="OC10" s="884"/>
      <c r="OD10" s="885"/>
      <c r="OE10" s="772" t="s">
        <v>33</v>
      </c>
      <c r="OF10" s="773"/>
      <c r="OG10" s="774"/>
      <c r="OH10" s="513">
        <f t="shared" ref="OH10:OH20" si="46">$AE10</f>
        <v>36.5</v>
      </c>
      <c r="OI10" s="514"/>
      <c r="OJ10" s="515"/>
      <c r="OK10" s="452">
        <f t="shared" ref="OK10:OK24" si="47">LF10+IM10+FT10+DA10+AH10</f>
        <v>0</v>
      </c>
      <c r="OL10" s="429"/>
      <c r="OM10" s="430"/>
      <c r="ON10" s="430"/>
      <c r="OO10" s="429">
        <f t="shared" ref="OO10:OO24" si="48">LJ10+IQ10+FX10+DE10+AL10</f>
        <v>0</v>
      </c>
      <c r="OP10" s="429"/>
      <c r="OQ10" s="430"/>
      <c r="OR10" s="431"/>
      <c r="OS10" s="429">
        <f t="shared" ref="OS10:OS24" si="49">LN10+IU10+GB10+DI10+AP10</f>
        <v>0</v>
      </c>
      <c r="OT10" s="429"/>
      <c r="OU10" s="430"/>
      <c r="OV10" s="431"/>
      <c r="OW10" s="484">
        <f t="shared" ref="OW10:OW24" si="50">MD10+JK10+GR10+DY10+BF10</f>
        <v>0</v>
      </c>
      <c r="OX10" s="434"/>
      <c r="OY10" s="435"/>
      <c r="OZ10" s="435"/>
      <c r="PA10" s="434">
        <f t="shared" ref="PA10:PA24" si="51">MH10+JO10+GV10+EC10+BJ10</f>
        <v>0</v>
      </c>
      <c r="PB10" s="434"/>
      <c r="PC10" s="435"/>
      <c r="PD10" s="435"/>
      <c r="PE10" s="434">
        <f t="shared" ref="PE10:PE24" si="52">ML10+JS10+GZ10+EG10+BN10</f>
        <v>0</v>
      </c>
      <c r="PF10" s="434"/>
      <c r="PG10" s="435"/>
      <c r="PH10" s="436"/>
    </row>
    <row r="11" spans="3:424" s="100" customFormat="1" ht="19.5" customHeight="1" x14ac:dyDescent="0.15">
      <c r="C11" s="867"/>
      <c r="D11" s="526"/>
      <c r="E11" s="755" t="s">
        <v>16</v>
      </c>
      <c r="F11" s="755"/>
      <c r="G11" s="755"/>
      <c r="H11" s="755"/>
      <c r="I11" s="755"/>
      <c r="J11" s="755"/>
      <c r="K11" s="755"/>
      <c r="L11" s="755"/>
      <c r="M11" s="755"/>
      <c r="N11" s="755"/>
      <c r="O11" s="755"/>
      <c r="P11" s="768"/>
      <c r="Q11" s="769"/>
      <c r="R11" s="770"/>
      <c r="S11" s="770"/>
      <c r="T11" s="769"/>
      <c r="U11" s="769"/>
      <c r="V11" s="770"/>
      <c r="W11" s="771"/>
      <c r="X11" s="769"/>
      <c r="Y11" s="769"/>
      <c r="Z11" s="770"/>
      <c r="AA11" s="771"/>
      <c r="AB11" s="772" t="s">
        <v>33</v>
      </c>
      <c r="AC11" s="773"/>
      <c r="AD11" s="774"/>
      <c r="AE11" s="513">
        <f>各種係数!O11</f>
        <v>38</v>
      </c>
      <c r="AF11" s="514"/>
      <c r="AG11" s="515"/>
      <c r="AH11" s="452">
        <f t="shared" si="0"/>
        <v>0</v>
      </c>
      <c r="AI11" s="429"/>
      <c r="AJ11" s="430"/>
      <c r="AK11" s="430"/>
      <c r="AL11" s="429">
        <f t="shared" si="1"/>
        <v>0</v>
      </c>
      <c r="AM11" s="429"/>
      <c r="AN11" s="430"/>
      <c r="AO11" s="431"/>
      <c r="AP11" s="429">
        <f t="shared" si="2"/>
        <v>0</v>
      </c>
      <c r="AQ11" s="429"/>
      <c r="AR11" s="430"/>
      <c r="AS11" s="431"/>
      <c r="AT11" s="466">
        <f>各種係数!R11</f>
        <v>1.8800000000000001E-2</v>
      </c>
      <c r="AU11" s="467"/>
      <c r="AV11" s="467"/>
      <c r="AW11" s="467"/>
      <c r="AX11" s="468"/>
      <c r="AY11" s="468"/>
      <c r="AZ11" s="468"/>
      <c r="BA11" s="468"/>
      <c r="BB11" s="468"/>
      <c r="BC11" s="468"/>
      <c r="BD11" s="468"/>
      <c r="BE11" s="469"/>
      <c r="BF11" s="484">
        <f t="shared" si="13"/>
        <v>0</v>
      </c>
      <c r="BG11" s="434"/>
      <c r="BH11" s="435"/>
      <c r="BI11" s="435"/>
      <c r="BJ11" s="434">
        <f>AL11*$AT11*44/12</f>
        <v>0</v>
      </c>
      <c r="BK11" s="434"/>
      <c r="BL11" s="435"/>
      <c r="BM11" s="435"/>
      <c r="BN11" s="434">
        <f t="shared" si="15"/>
        <v>0</v>
      </c>
      <c r="BO11" s="434"/>
      <c r="BP11" s="435"/>
      <c r="BQ11" s="436"/>
      <c r="BV11" s="867"/>
      <c r="BW11" s="526"/>
      <c r="BX11" s="755" t="s">
        <v>16</v>
      </c>
      <c r="BY11" s="755"/>
      <c r="BZ11" s="755"/>
      <c r="CA11" s="755"/>
      <c r="CB11" s="755"/>
      <c r="CC11" s="755"/>
      <c r="CD11" s="755"/>
      <c r="CE11" s="755"/>
      <c r="CF11" s="755"/>
      <c r="CG11" s="755"/>
      <c r="CH11" s="755"/>
      <c r="CI11" s="768"/>
      <c r="CJ11" s="769"/>
      <c r="CK11" s="770"/>
      <c r="CL11" s="770"/>
      <c r="CM11" s="769"/>
      <c r="CN11" s="769"/>
      <c r="CO11" s="770"/>
      <c r="CP11" s="771"/>
      <c r="CQ11" s="894"/>
      <c r="CR11" s="894"/>
      <c r="CS11" s="895"/>
      <c r="CT11" s="896"/>
      <c r="CU11" s="772" t="s">
        <v>33</v>
      </c>
      <c r="CV11" s="773"/>
      <c r="CW11" s="774"/>
      <c r="CX11" s="513">
        <f t="shared" si="16"/>
        <v>38</v>
      </c>
      <c r="CY11" s="514"/>
      <c r="CZ11" s="515"/>
      <c r="DA11" s="452">
        <f t="shared" si="3"/>
        <v>0</v>
      </c>
      <c r="DB11" s="429"/>
      <c r="DC11" s="430"/>
      <c r="DD11" s="430"/>
      <c r="DE11" s="429">
        <f t="shared" si="17"/>
        <v>0</v>
      </c>
      <c r="DF11" s="429"/>
      <c r="DG11" s="430"/>
      <c r="DH11" s="431"/>
      <c r="DI11" s="429">
        <f t="shared" si="18"/>
        <v>0</v>
      </c>
      <c r="DJ11" s="429"/>
      <c r="DK11" s="430"/>
      <c r="DL11" s="431"/>
      <c r="DM11" s="466">
        <f t="shared" si="19"/>
        <v>1.8800000000000001E-2</v>
      </c>
      <c r="DN11" s="467"/>
      <c r="DO11" s="467"/>
      <c r="DP11" s="467"/>
      <c r="DQ11" s="468"/>
      <c r="DR11" s="468"/>
      <c r="DS11" s="468"/>
      <c r="DT11" s="468"/>
      <c r="DU11" s="468"/>
      <c r="DV11" s="468"/>
      <c r="DW11" s="468"/>
      <c r="DX11" s="469"/>
      <c r="DY11" s="484">
        <f t="shared" si="20"/>
        <v>0</v>
      </c>
      <c r="DZ11" s="434"/>
      <c r="EA11" s="435"/>
      <c r="EB11" s="435"/>
      <c r="EC11" s="434">
        <f t="shared" si="21"/>
        <v>0</v>
      </c>
      <c r="ED11" s="434"/>
      <c r="EE11" s="435"/>
      <c r="EF11" s="435"/>
      <c r="EG11" s="434">
        <f t="shared" si="22"/>
        <v>0</v>
      </c>
      <c r="EH11" s="434"/>
      <c r="EI11" s="435"/>
      <c r="EJ11" s="436"/>
      <c r="EO11" s="867"/>
      <c r="EP11" s="526"/>
      <c r="EQ11" s="755" t="s">
        <v>16</v>
      </c>
      <c r="ER11" s="755"/>
      <c r="ES11" s="755"/>
      <c r="ET11" s="755"/>
      <c r="EU11" s="755"/>
      <c r="EV11" s="755"/>
      <c r="EW11" s="755"/>
      <c r="EX11" s="755"/>
      <c r="EY11" s="755"/>
      <c r="EZ11" s="755"/>
      <c r="FA11" s="755"/>
      <c r="FB11" s="768"/>
      <c r="FC11" s="769"/>
      <c r="FD11" s="770"/>
      <c r="FE11" s="770"/>
      <c r="FF11" s="769"/>
      <c r="FG11" s="769"/>
      <c r="FH11" s="770"/>
      <c r="FI11" s="771"/>
      <c r="FJ11" s="769"/>
      <c r="FK11" s="769"/>
      <c r="FL11" s="770"/>
      <c r="FM11" s="771"/>
      <c r="FN11" s="772" t="s">
        <v>33</v>
      </c>
      <c r="FO11" s="773"/>
      <c r="FP11" s="774"/>
      <c r="FQ11" s="513">
        <f t="shared" si="23"/>
        <v>38</v>
      </c>
      <c r="FR11" s="514"/>
      <c r="FS11" s="515"/>
      <c r="FT11" s="452">
        <f t="shared" si="6"/>
        <v>0</v>
      </c>
      <c r="FU11" s="429"/>
      <c r="FV11" s="430"/>
      <c r="FW11" s="430"/>
      <c r="FX11" s="429">
        <f t="shared" si="24"/>
        <v>0</v>
      </c>
      <c r="FY11" s="429"/>
      <c r="FZ11" s="430"/>
      <c r="GA11" s="431"/>
      <c r="GB11" s="429">
        <f t="shared" si="25"/>
        <v>0</v>
      </c>
      <c r="GC11" s="429"/>
      <c r="GD11" s="430"/>
      <c r="GE11" s="431"/>
      <c r="GF11" s="466">
        <f t="shared" si="26"/>
        <v>1.8800000000000001E-2</v>
      </c>
      <c r="GG11" s="467"/>
      <c r="GH11" s="467"/>
      <c r="GI11" s="467"/>
      <c r="GJ11" s="468"/>
      <c r="GK11" s="468"/>
      <c r="GL11" s="468"/>
      <c r="GM11" s="468"/>
      <c r="GN11" s="468"/>
      <c r="GO11" s="468"/>
      <c r="GP11" s="468"/>
      <c r="GQ11" s="469"/>
      <c r="GR11" s="484">
        <f t="shared" si="27"/>
        <v>0</v>
      </c>
      <c r="GS11" s="434"/>
      <c r="GT11" s="435"/>
      <c r="GU11" s="435"/>
      <c r="GV11" s="434">
        <f t="shared" si="28"/>
        <v>0</v>
      </c>
      <c r="GW11" s="434"/>
      <c r="GX11" s="435"/>
      <c r="GY11" s="435"/>
      <c r="GZ11" s="434">
        <f t="shared" si="29"/>
        <v>0</v>
      </c>
      <c r="HA11" s="434"/>
      <c r="HB11" s="435"/>
      <c r="HC11" s="436"/>
      <c r="HH11" s="867"/>
      <c r="HI11" s="526"/>
      <c r="HJ11" s="755" t="s">
        <v>16</v>
      </c>
      <c r="HK11" s="755"/>
      <c r="HL11" s="755"/>
      <c r="HM11" s="755"/>
      <c r="HN11" s="755"/>
      <c r="HO11" s="755"/>
      <c r="HP11" s="755"/>
      <c r="HQ11" s="755"/>
      <c r="HR11" s="755"/>
      <c r="HS11" s="755"/>
      <c r="HT11" s="755"/>
      <c r="HU11" s="768"/>
      <c r="HV11" s="769"/>
      <c r="HW11" s="770"/>
      <c r="HX11" s="770"/>
      <c r="HY11" s="769"/>
      <c r="HZ11" s="769"/>
      <c r="IA11" s="770"/>
      <c r="IB11" s="771"/>
      <c r="IC11" s="769"/>
      <c r="ID11" s="769"/>
      <c r="IE11" s="770"/>
      <c r="IF11" s="771"/>
      <c r="IG11" s="772" t="s">
        <v>33</v>
      </c>
      <c r="IH11" s="773"/>
      <c r="II11" s="774"/>
      <c r="IJ11" s="513">
        <f t="shared" si="30"/>
        <v>38</v>
      </c>
      <c r="IK11" s="514"/>
      <c r="IL11" s="515"/>
      <c r="IM11" s="452">
        <f t="shared" si="7"/>
        <v>0</v>
      </c>
      <c r="IN11" s="429"/>
      <c r="IO11" s="430"/>
      <c r="IP11" s="430"/>
      <c r="IQ11" s="429">
        <f t="shared" si="31"/>
        <v>0</v>
      </c>
      <c r="IR11" s="429"/>
      <c r="IS11" s="430"/>
      <c r="IT11" s="431"/>
      <c r="IU11" s="429">
        <f t="shared" si="32"/>
        <v>0</v>
      </c>
      <c r="IV11" s="429"/>
      <c r="IW11" s="430"/>
      <c r="IX11" s="431"/>
      <c r="IY11" s="466">
        <f t="shared" si="33"/>
        <v>1.8800000000000001E-2</v>
      </c>
      <c r="IZ11" s="467"/>
      <c r="JA11" s="467"/>
      <c r="JB11" s="467"/>
      <c r="JC11" s="468"/>
      <c r="JD11" s="468"/>
      <c r="JE11" s="468"/>
      <c r="JF11" s="468"/>
      <c r="JG11" s="468"/>
      <c r="JH11" s="468"/>
      <c r="JI11" s="468"/>
      <c r="JJ11" s="469"/>
      <c r="JK11" s="484">
        <f t="shared" si="34"/>
        <v>0</v>
      </c>
      <c r="JL11" s="434"/>
      <c r="JM11" s="435"/>
      <c r="JN11" s="435"/>
      <c r="JO11" s="434">
        <f t="shared" si="35"/>
        <v>0</v>
      </c>
      <c r="JP11" s="434"/>
      <c r="JQ11" s="435"/>
      <c r="JR11" s="435"/>
      <c r="JS11" s="434">
        <f t="shared" si="36"/>
        <v>0</v>
      </c>
      <c r="JT11" s="434"/>
      <c r="JU11" s="435"/>
      <c r="JV11" s="436"/>
      <c r="KA11" s="867"/>
      <c r="KB11" s="526"/>
      <c r="KC11" s="755" t="s">
        <v>16</v>
      </c>
      <c r="KD11" s="755"/>
      <c r="KE11" s="755"/>
      <c r="KF11" s="755"/>
      <c r="KG11" s="755"/>
      <c r="KH11" s="755"/>
      <c r="KI11" s="755"/>
      <c r="KJ11" s="755"/>
      <c r="KK11" s="755"/>
      <c r="KL11" s="755"/>
      <c r="KM11" s="755"/>
      <c r="KN11" s="768"/>
      <c r="KO11" s="769"/>
      <c r="KP11" s="770"/>
      <c r="KQ11" s="770"/>
      <c r="KR11" s="769"/>
      <c r="KS11" s="769"/>
      <c r="KT11" s="770"/>
      <c r="KU11" s="771"/>
      <c r="KV11" s="769"/>
      <c r="KW11" s="769"/>
      <c r="KX11" s="770"/>
      <c r="KY11" s="771"/>
      <c r="KZ11" s="772" t="s">
        <v>33</v>
      </c>
      <c r="LA11" s="773"/>
      <c r="LB11" s="774"/>
      <c r="LC11" s="513">
        <f t="shared" si="37"/>
        <v>38</v>
      </c>
      <c r="LD11" s="514"/>
      <c r="LE11" s="515"/>
      <c r="LF11" s="452">
        <f t="shared" si="10"/>
        <v>0</v>
      </c>
      <c r="LG11" s="429"/>
      <c r="LH11" s="430"/>
      <c r="LI11" s="430"/>
      <c r="LJ11" s="429">
        <f t="shared" si="38"/>
        <v>0</v>
      </c>
      <c r="LK11" s="429"/>
      <c r="LL11" s="430"/>
      <c r="LM11" s="431"/>
      <c r="LN11" s="429">
        <f t="shared" si="39"/>
        <v>0</v>
      </c>
      <c r="LO11" s="429"/>
      <c r="LP11" s="430"/>
      <c r="LQ11" s="431"/>
      <c r="LR11" s="466">
        <f t="shared" si="40"/>
        <v>1.8800000000000001E-2</v>
      </c>
      <c r="LS11" s="467"/>
      <c r="LT11" s="467"/>
      <c r="LU11" s="467"/>
      <c r="LV11" s="468"/>
      <c r="LW11" s="468"/>
      <c r="LX11" s="468"/>
      <c r="LY11" s="468"/>
      <c r="LZ11" s="468"/>
      <c r="MA11" s="468"/>
      <c r="MB11" s="468"/>
      <c r="MC11" s="469"/>
      <c r="MD11" s="484">
        <f t="shared" ref="MD11:MD24" si="53">LF11*$LR11*44/12</f>
        <v>0</v>
      </c>
      <c r="ME11" s="434"/>
      <c r="MF11" s="435"/>
      <c r="MG11" s="435"/>
      <c r="MH11" s="434">
        <f t="shared" ref="MH11:MH24" si="54">LJ11*$LR11*44/12</f>
        <v>0</v>
      </c>
      <c r="MI11" s="434"/>
      <c r="MJ11" s="435"/>
      <c r="MK11" s="435"/>
      <c r="ML11" s="434">
        <f t="shared" ref="ML11:ML24" si="55">LN11*$LR11*44/12</f>
        <v>0</v>
      </c>
      <c r="MM11" s="434"/>
      <c r="MN11" s="435"/>
      <c r="MO11" s="436"/>
      <c r="NS11" s="882">
        <f t="shared" si="43"/>
        <v>0</v>
      </c>
      <c r="NT11" s="883"/>
      <c r="NU11" s="884"/>
      <c r="NV11" s="884"/>
      <c r="NW11" s="883">
        <f t="shared" si="44"/>
        <v>0</v>
      </c>
      <c r="NX11" s="883"/>
      <c r="NY11" s="884"/>
      <c r="NZ11" s="885"/>
      <c r="OA11" s="883">
        <f t="shared" si="45"/>
        <v>0</v>
      </c>
      <c r="OB11" s="883"/>
      <c r="OC11" s="884"/>
      <c r="OD11" s="885"/>
      <c r="OE11" s="772" t="s">
        <v>33</v>
      </c>
      <c r="OF11" s="773"/>
      <c r="OG11" s="774"/>
      <c r="OH11" s="513">
        <f t="shared" si="46"/>
        <v>38</v>
      </c>
      <c r="OI11" s="514"/>
      <c r="OJ11" s="515"/>
      <c r="OK11" s="452">
        <f t="shared" si="47"/>
        <v>0</v>
      </c>
      <c r="OL11" s="429"/>
      <c r="OM11" s="430"/>
      <c r="ON11" s="430"/>
      <c r="OO11" s="429">
        <f t="shared" si="48"/>
        <v>0</v>
      </c>
      <c r="OP11" s="429"/>
      <c r="OQ11" s="430"/>
      <c r="OR11" s="431"/>
      <c r="OS11" s="429">
        <f t="shared" si="49"/>
        <v>0</v>
      </c>
      <c r="OT11" s="429"/>
      <c r="OU11" s="430"/>
      <c r="OV11" s="431"/>
      <c r="OW11" s="484">
        <f t="shared" si="50"/>
        <v>0</v>
      </c>
      <c r="OX11" s="434"/>
      <c r="OY11" s="435"/>
      <c r="OZ11" s="435"/>
      <c r="PA11" s="434">
        <f t="shared" si="51"/>
        <v>0</v>
      </c>
      <c r="PB11" s="434"/>
      <c r="PC11" s="435"/>
      <c r="PD11" s="435"/>
      <c r="PE11" s="434">
        <f t="shared" si="52"/>
        <v>0</v>
      </c>
      <c r="PF11" s="434"/>
      <c r="PG11" s="435"/>
      <c r="PH11" s="436"/>
    </row>
    <row r="12" spans="3:424" s="100" customFormat="1" ht="19.5" customHeight="1" x14ac:dyDescent="0.15">
      <c r="C12" s="867"/>
      <c r="D12" s="526"/>
      <c r="E12" s="755" t="s">
        <v>17</v>
      </c>
      <c r="F12" s="755"/>
      <c r="G12" s="755"/>
      <c r="H12" s="755"/>
      <c r="I12" s="755"/>
      <c r="J12" s="755"/>
      <c r="K12" s="755"/>
      <c r="L12" s="755"/>
      <c r="M12" s="755"/>
      <c r="N12" s="755"/>
      <c r="O12" s="755"/>
      <c r="P12" s="768"/>
      <c r="Q12" s="769"/>
      <c r="R12" s="770"/>
      <c r="S12" s="770"/>
      <c r="T12" s="769"/>
      <c r="U12" s="769"/>
      <c r="V12" s="770"/>
      <c r="W12" s="771"/>
      <c r="X12" s="769"/>
      <c r="Y12" s="769"/>
      <c r="Z12" s="770"/>
      <c r="AA12" s="771"/>
      <c r="AB12" s="772" t="s">
        <v>33</v>
      </c>
      <c r="AC12" s="773"/>
      <c r="AD12" s="774"/>
      <c r="AE12" s="513">
        <f>各種係数!O12</f>
        <v>38.9</v>
      </c>
      <c r="AF12" s="514"/>
      <c r="AG12" s="515"/>
      <c r="AH12" s="452">
        <f t="shared" si="0"/>
        <v>0</v>
      </c>
      <c r="AI12" s="429"/>
      <c r="AJ12" s="430"/>
      <c r="AK12" s="430"/>
      <c r="AL12" s="429">
        <f t="shared" si="1"/>
        <v>0</v>
      </c>
      <c r="AM12" s="429"/>
      <c r="AN12" s="430"/>
      <c r="AO12" s="431"/>
      <c r="AP12" s="429">
        <f t="shared" si="2"/>
        <v>0</v>
      </c>
      <c r="AQ12" s="429"/>
      <c r="AR12" s="430"/>
      <c r="AS12" s="431"/>
      <c r="AT12" s="466">
        <f>各種係数!R12</f>
        <v>1.9300000000000001E-2</v>
      </c>
      <c r="AU12" s="467"/>
      <c r="AV12" s="467"/>
      <c r="AW12" s="467"/>
      <c r="AX12" s="468"/>
      <c r="AY12" s="468"/>
      <c r="AZ12" s="468"/>
      <c r="BA12" s="468"/>
      <c r="BB12" s="468"/>
      <c r="BC12" s="468"/>
      <c r="BD12" s="468"/>
      <c r="BE12" s="469"/>
      <c r="BF12" s="484">
        <f t="shared" si="13"/>
        <v>0</v>
      </c>
      <c r="BG12" s="434"/>
      <c r="BH12" s="435"/>
      <c r="BI12" s="435"/>
      <c r="BJ12" s="434">
        <f t="shared" si="14"/>
        <v>0</v>
      </c>
      <c r="BK12" s="434"/>
      <c r="BL12" s="435"/>
      <c r="BM12" s="435"/>
      <c r="BN12" s="434">
        <f t="shared" si="15"/>
        <v>0</v>
      </c>
      <c r="BO12" s="434"/>
      <c r="BP12" s="435"/>
      <c r="BQ12" s="436"/>
      <c r="BV12" s="867"/>
      <c r="BW12" s="526"/>
      <c r="BX12" s="755" t="s">
        <v>17</v>
      </c>
      <c r="BY12" s="755"/>
      <c r="BZ12" s="755"/>
      <c r="CA12" s="755"/>
      <c r="CB12" s="755"/>
      <c r="CC12" s="755"/>
      <c r="CD12" s="755"/>
      <c r="CE12" s="755"/>
      <c r="CF12" s="755"/>
      <c r="CG12" s="755"/>
      <c r="CH12" s="755"/>
      <c r="CI12" s="768"/>
      <c r="CJ12" s="769"/>
      <c r="CK12" s="770"/>
      <c r="CL12" s="770"/>
      <c r="CM12" s="894"/>
      <c r="CN12" s="894"/>
      <c r="CO12" s="895"/>
      <c r="CP12" s="896"/>
      <c r="CQ12" s="894"/>
      <c r="CR12" s="894"/>
      <c r="CS12" s="895"/>
      <c r="CT12" s="896"/>
      <c r="CU12" s="772" t="s">
        <v>33</v>
      </c>
      <c r="CV12" s="773"/>
      <c r="CW12" s="774"/>
      <c r="CX12" s="513">
        <f t="shared" si="16"/>
        <v>38.9</v>
      </c>
      <c r="CY12" s="514"/>
      <c r="CZ12" s="515"/>
      <c r="DA12" s="452">
        <f t="shared" si="3"/>
        <v>0</v>
      </c>
      <c r="DB12" s="429"/>
      <c r="DC12" s="430"/>
      <c r="DD12" s="430"/>
      <c r="DE12" s="429">
        <f t="shared" si="17"/>
        <v>0</v>
      </c>
      <c r="DF12" s="429"/>
      <c r="DG12" s="430"/>
      <c r="DH12" s="431"/>
      <c r="DI12" s="429">
        <f t="shared" si="18"/>
        <v>0</v>
      </c>
      <c r="DJ12" s="429"/>
      <c r="DK12" s="430"/>
      <c r="DL12" s="431"/>
      <c r="DM12" s="466">
        <f t="shared" si="19"/>
        <v>1.9300000000000001E-2</v>
      </c>
      <c r="DN12" s="467"/>
      <c r="DO12" s="467"/>
      <c r="DP12" s="467"/>
      <c r="DQ12" s="468"/>
      <c r="DR12" s="468"/>
      <c r="DS12" s="468"/>
      <c r="DT12" s="468"/>
      <c r="DU12" s="468"/>
      <c r="DV12" s="468"/>
      <c r="DW12" s="468"/>
      <c r="DX12" s="469"/>
      <c r="DY12" s="484">
        <f t="shared" si="20"/>
        <v>0</v>
      </c>
      <c r="DZ12" s="434"/>
      <c r="EA12" s="435"/>
      <c r="EB12" s="435"/>
      <c r="EC12" s="434">
        <f t="shared" si="21"/>
        <v>0</v>
      </c>
      <c r="ED12" s="434"/>
      <c r="EE12" s="435"/>
      <c r="EF12" s="435"/>
      <c r="EG12" s="434">
        <f t="shared" si="22"/>
        <v>0</v>
      </c>
      <c r="EH12" s="434"/>
      <c r="EI12" s="435"/>
      <c r="EJ12" s="436"/>
      <c r="EO12" s="867"/>
      <c r="EP12" s="526"/>
      <c r="EQ12" s="755" t="s">
        <v>17</v>
      </c>
      <c r="ER12" s="755"/>
      <c r="ES12" s="755"/>
      <c r="ET12" s="755"/>
      <c r="EU12" s="755"/>
      <c r="EV12" s="755"/>
      <c r="EW12" s="755"/>
      <c r="EX12" s="755"/>
      <c r="EY12" s="755"/>
      <c r="EZ12" s="755"/>
      <c r="FA12" s="755"/>
      <c r="FB12" s="768"/>
      <c r="FC12" s="769"/>
      <c r="FD12" s="770"/>
      <c r="FE12" s="770"/>
      <c r="FF12" s="769"/>
      <c r="FG12" s="769"/>
      <c r="FH12" s="770"/>
      <c r="FI12" s="771"/>
      <c r="FJ12" s="769"/>
      <c r="FK12" s="769"/>
      <c r="FL12" s="770"/>
      <c r="FM12" s="771"/>
      <c r="FN12" s="772" t="s">
        <v>33</v>
      </c>
      <c r="FO12" s="773"/>
      <c r="FP12" s="774"/>
      <c r="FQ12" s="513">
        <f t="shared" si="23"/>
        <v>38.9</v>
      </c>
      <c r="FR12" s="514"/>
      <c r="FS12" s="515"/>
      <c r="FT12" s="452">
        <f t="shared" si="6"/>
        <v>0</v>
      </c>
      <c r="FU12" s="429"/>
      <c r="FV12" s="430"/>
      <c r="FW12" s="430"/>
      <c r="FX12" s="429">
        <f t="shared" si="24"/>
        <v>0</v>
      </c>
      <c r="FY12" s="429"/>
      <c r="FZ12" s="430"/>
      <c r="GA12" s="431"/>
      <c r="GB12" s="429">
        <f t="shared" si="25"/>
        <v>0</v>
      </c>
      <c r="GC12" s="429"/>
      <c r="GD12" s="430"/>
      <c r="GE12" s="431"/>
      <c r="GF12" s="466">
        <f t="shared" si="26"/>
        <v>1.9300000000000001E-2</v>
      </c>
      <c r="GG12" s="467"/>
      <c r="GH12" s="467"/>
      <c r="GI12" s="467"/>
      <c r="GJ12" s="468"/>
      <c r="GK12" s="468"/>
      <c r="GL12" s="468"/>
      <c r="GM12" s="468"/>
      <c r="GN12" s="468"/>
      <c r="GO12" s="468"/>
      <c r="GP12" s="468"/>
      <c r="GQ12" s="469"/>
      <c r="GR12" s="484">
        <f t="shared" si="27"/>
        <v>0</v>
      </c>
      <c r="GS12" s="434"/>
      <c r="GT12" s="435"/>
      <c r="GU12" s="435"/>
      <c r="GV12" s="434">
        <f t="shared" si="28"/>
        <v>0</v>
      </c>
      <c r="GW12" s="434"/>
      <c r="GX12" s="435"/>
      <c r="GY12" s="435"/>
      <c r="GZ12" s="434">
        <f t="shared" si="29"/>
        <v>0</v>
      </c>
      <c r="HA12" s="434"/>
      <c r="HB12" s="435"/>
      <c r="HC12" s="436"/>
      <c r="HH12" s="867"/>
      <c r="HI12" s="526"/>
      <c r="HJ12" s="755" t="s">
        <v>17</v>
      </c>
      <c r="HK12" s="755"/>
      <c r="HL12" s="755"/>
      <c r="HM12" s="755"/>
      <c r="HN12" s="755"/>
      <c r="HO12" s="755"/>
      <c r="HP12" s="755"/>
      <c r="HQ12" s="755"/>
      <c r="HR12" s="755"/>
      <c r="HS12" s="755"/>
      <c r="HT12" s="755"/>
      <c r="HU12" s="768"/>
      <c r="HV12" s="769"/>
      <c r="HW12" s="770"/>
      <c r="HX12" s="770"/>
      <c r="HY12" s="769"/>
      <c r="HZ12" s="769"/>
      <c r="IA12" s="770"/>
      <c r="IB12" s="771"/>
      <c r="IC12" s="769"/>
      <c r="ID12" s="769"/>
      <c r="IE12" s="770"/>
      <c r="IF12" s="771"/>
      <c r="IG12" s="772" t="s">
        <v>33</v>
      </c>
      <c r="IH12" s="773"/>
      <c r="II12" s="774"/>
      <c r="IJ12" s="513">
        <f t="shared" si="30"/>
        <v>38.9</v>
      </c>
      <c r="IK12" s="514"/>
      <c r="IL12" s="515"/>
      <c r="IM12" s="452">
        <f t="shared" si="7"/>
        <v>0</v>
      </c>
      <c r="IN12" s="429"/>
      <c r="IO12" s="430"/>
      <c r="IP12" s="430"/>
      <c r="IQ12" s="429">
        <f t="shared" si="31"/>
        <v>0</v>
      </c>
      <c r="IR12" s="429"/>
      <c r="IS12" s="430"/>
      <c r="IT12" s="431"/>
      <c r="IU12" s="429">
        <f t="shared" si="32"/>
        <v>0</v>
      </c>
      <c r="IV12" s="429"/>
      <c r="IW12" s="430"/>
      <c r="IX12" s="431"/>
      <c r="IY12" s="466">
        <f t="shared" si="33"/>
        <v>1.9300000000000001E-2</v>
      </c>
      <c r="IZ12" s="467"/>
      <c r="JA12" s="467"/>
      <c r="JB12" s="467"/>
      <c r="JC12" s="468"/>
      <c r="JD12" s="468"/>
      <c r="JE12" s="468"/>
      <c r="JF12" s="468"/>
      <c r="JG12" s="468"/>
      <c r="JH12" s="468"/>
      <c r="JI12" s="468"/>
      <c r="JJ12" s="469"/>
      <c r="JK12" s="484">
        <f t="shared" si="34"/>
        <v>0</v>
      </c>
      <c r="JL12" s="434"/>
      <c r="JM12" s="435"/>
      <c r="JN12" s="435"/>
      <c r="JO12" s="434">
        <f t="shared" si="35"/>
        <v>0</v>
      </c>
      <c r="JP12" s="434"/>
      <c r="JQ12" s="435"/>
      <c r="JR12" s="435"/>
      <c r="JS12" s="434">
        <f t="shared" si="36"/>
        <v>0</v>
      </c>
      <c r="JT12" s="434"/>
      <c r="JU12" s="435"/>
      <c r="JV12" s="436"/>
      <c r="KA12" s="867"/>
      <c r="KB12" s="526"/>
      <c r="KC12" s="755" t="s">
        <v>17</v>
      </c>
      <c r="KD12" s="755"/>
      <c r="KE12" s="755"/>
      <c r="KF12" s="755"/>
      <c r="KG12" s="755"/>
      <c r="KH12" s="755"/>
      <c r="KI12" s="755"/>
      <c r="KJ12" s="755"/>
      <c r="KK12" s="755"/>
      <c r="KL12" s="755"/>
      <c r="KM12" s="755"/>
      <c r="KN12" s="768"/>
      <c r="KO12" s="769"/>
      <c r="KP12" s="770"/>
      <c r="KQ12" s="770"/>
      <c r="KR12" s="769"/>
      <c r="KS12" s="769"/>
      <c r="KT12" s="770"/>
      <c r="KU12" s="771"/>
      <c r="KV12" s="769"/>
      <c r="KW12" s="769"/>
      <c r="KX12" s="770"/>
      <c r="KY12" s="771"/>
      <c r="KZ12" s="772" t="s">
        <v>33</v>
      </c>
      <c r="LA12" s="773"/>
      <c r="LB12" s="774"/>
      <c r="LC12" s="513">
        <f t="shared" si="37"/>
        <v>38.9</v>
      </c>
      <c r="LD12" s="514"/>
      <c r="LE12" s="515"/>
      <c r="LF12" s="452">
        <f t="shared" si="10"/>
        <v>0</v>
      </c>
      <c r="LG12" s="429"/>
      <c r="LH12" s="430"/>
      <c r="LI12" s="430"/>
      <c r="LJ12" s="429">
        <f t="shared" si="38"/>
        <v>0</v>
      </c>
      <c r="LK12" s="429"/>
      <c r="LL12" s="430"/>
      <c r="LM12" s="431"/>
      <c r="LN12" s="429">
        <f t="shared" si="39"/>
        <v>0</v>
      </c>
      <c r="LO12" s="429"/>
      <c r="LP12" s="430"/>
      <c r="LQ12" s="431"/>
      <c r="LR12" s="466">
        <f t="shared" si="40"/>
        <v>1.9300000000000001E-2</v>
      </c>
      <c r="LS12" s="467"/>
      <c r="LT12" s="467"/>
      <c r="LU12" s="467"/>
      <c r="LV12" s="468"/>
      <c r="LW12" s="468"/>
      <c r="LX12" s="468"/>
      <c r="LY12" s="468"/>
      <c r="LZ12" s="468"/>
      <c r="MA12" s="468"/>
      <c r="MB12" s="468"/>
      <c r="MC12" s="469"/>
      <c r="MD12" s="484">
        <f t="shared" si="53"/>
        <v>0</v>
      </c>
      <c r="ME12" s="434"/>
      <c r="MF12" s="435"/>
      <c r="MG12" s="435"/>
      <c r="MH12" s="434">
        <f t="shared" si="54"/>
        <v>0</v>
      </c>
      <c r="MI12" s="434"/>
      <c r="MJ12" s="435"/>
      <c r="MK12" s="435"/>
      <c r="ML12" s="434">
        <f t="shared" si="55"/>
        <v>0</v>
      </c>
      <c r="MM12" s="434"/>
      <c r="MN12" s="435"/>
      <c r="MO12" s="436"/>
      <c r="NS12" s="882">
        <f t="shared" si="43"/>
        <v>0</v>
      </c>
      <c r="NT12" s="883"/>
      <c r="NU12" s="884"/>
      <c r="NV12" s="884"/>
      <c r="NW12" s="886">
        <f t="shared" si="44"/>
        <v>0</v>
      </c>
      <c r="NX12" s="886"/>
      <c r="NY12" s="887"/>
      <c r="NZ12" s="888"/>
      <c r="OA12" s="886">
        <f t="shared" si="45"/>
        <v>0</v>
      </c>
      <c r="OB12" s="886"/>
      <c r="OC12" s="887"/>
      <c r="OD12" s="888"/>
      <c r="OE12" s="772" t="s">
        <v>33</v>
      </c>
      <c r="OF12" s="773"/>
      <c r="OG12" s="774"/>
      <c r="OH12" s="513">
        <f t="shared" si="46"/>
        <v>38.9</v>
      </c>
      <c r="OI12" s="514"/>
      <c r="OJ12" s="515"/>
      <c r="OK12" s="452">
        <f t="shared" si="47"/>
        <v>0</v>
      </c>
      <c r="OL12" s="429"/>
      <c r="OM12" s="430"/>
      <c r="ON12" s="430"/>
      <c r="OO12" s="889">
        <f t="shared" si="48"/>
        <v>0</v>
      </c>
      <c r="OP12" s="889"/>
      <c r="OQ12" s="890"/>
      <c r="OR12" s="891"/>
      <c r="OS12" s="429">
        <f t="shared" si="49"/>
        <v>0</v>
      </c>
      <c r="OT12" s="429"/>
      <c r="OU12" s="430"/>
      <c r="OV12" s="431"/>
      <c r="OW12" s="484">
        <f t="shared" si="50"/>
        <v>0</v>
      </c>
      <c r="OX12" s="434"/>
      <c r="OY12" s="435"/>
      <c r="OZ12" s="435"/>
      <c r="PA12" s="892">
        <f t="shared" si="51"/>
        <v>0</v>
      </c>
      <c r="PB12" s="892"/>
      <c r="PC12" s="893"/>
      <c r="PD12" s="893"/>
      <c r="PE12" s="434">
        <f t="shared" si="52"/>
        <v>0</v>
      </c>
      <c r="PF12" s="434"/>
      <c r="PG12" s="435"/>
      <c r="PH12" s="436"/>
    </row>
    <row r="13" spans="3:424" s="100" customFormat="1" ht="19.5" customHeight="1" x14ac:dyDescent="0.15">
      <c r="C13" s="867"/>
      <c r="D13" s="526"/>
      <c r="E13" s="755" t="s">
        <v>18</v>
      </c>
      <c r="F13" s="755"/>
      <c r="G13" s="755"/>
      <c r="H13" s="755"/>
      <c r="I13" s="755"/>
      <c r="J13" s="755"/>
      <c r="K13" s="755"/>
      <c r="L13" s="755"/>
      <c r="M13" s="755"/>
      <c r="N13" s="755"/>
      <c r="O13" s="755"/>
      <c r="P13" s="768"/>
      <c r="Q13" s="769"/>
      <c r="R13" s="770"/>
      <c r="S13" s="770"/>
      <c r="T13" s="769"/>
      <c r="U13" s="769"/>
      <c r="V13" s="770"/>
      <c r="W13" s="771"/>
      <c r="X13" s="769"/>
      <c r="Y13" s="769"/>
      <c r="Z13" s="770"/>
      <c r="AA13" s="771"/>
      <c r="AB13" s="772" t="s">
        <v>33</v>
      </c>
      <c r="AC13" s="773"/>
      <c r="AD13" s="774"/>
      <c r="AE13" s="513">
        <f>各種係数!O13</f>
        <v>41.8</v>
      </c>
      <c r="AF13" s="514"/>
      <c r="AG13" s="515"/>
      <c r="AH13" s="452">
        <f t="shared" si="0"/>
        <v>0</v>
      </c>
      <c r="AI13" s="429"/>
      <c r="AJ13" s="430"/>
      <c r="AK13" s="430"/>
      <c r="AL13" s="429">
        <f t="shared" si="1"/>
        <v>0</v>
      </c>
      <c r="AM13" s="429"/>
      <c r="AN13" s="430"/>
      <c r="AO13" s="431"/>
      <c r="AP13" s="429">
        <f t="shared" si="2"/>
        <v>0</v>
      </c>
      <c r="AQ13" s="429"/>
      <c r="AR13" s="430"/>
      <c r="AS13" s="431"/>
      <c r="AT13" s="466">
        <f>各種係数!R13</f>
        <v>2.0199999999999999E-2</v>
      </c>
      <c r="AU13" s="467"/>
      <c r="AV13" s="467"/>
      <c r="AW13" s="467"/>
      <c r="AX13" s="468"/>
      <c r="AY13" s="468"/>
      <c r="AZ13" s="468"/>
      <c r="BA13" s="468"/>
      <c r="BB13" s="468"/>
      <c r="BC13" s="468"/>
      <c r="BD13" s="468"/>
      <c r="BE13" s="469"/>
      <c r="BF13" s="484">
        <f t="shared" si="13"/>
        <v>0</v>
      </c>
      <c r="BG13" s="434"/>
      <c r="BH13" s="435"/>
      <c r="BI13" s="435"/>
      <c r="BJ13" s="434">
        <f t="shared" si="14"/>
        <v>0</v>
      </c>
      <c r="BK13" s="434"/>
      <c r="BL13" s="435"/>
      <c r="BM13" s="435"/>
      <c r="BN13" s="434">
        <f t="shared" si="15"/>
        <v>0</v>
      </c>
      <c r="BO13" s="434"/>
      <c r="BP13" s="435"/>
      <c r="BQ13" s="436"/>
      <c r="BV13" s="867"/>
      <c r="BW13" s="526"/>
      <c r="BX13" s="755" t="s">
        <v>18</v>
      </c>
      <c r="BY13" s="755"/>
      <c r="BZ13" s="755"/>
      <c r="CA13" s="755"/>
      <c r="CB13" s="755"/>
      <c r="CC13" s="755"/>
      <c r="CD13" s="755"/>
      <c r="CE13" s="755"/>
      <c r="CF13" s="755"/>
      <c r="CG13" s="755"/>
      <c r="CH13" s="755"/>
      <c r="CI13" s="768"/>
      <c r="CJ13" s="769"/>
      <c r="CK13" s="770"/>
      <c r="CL13" s="770"/>
      <c r="CM13" s="769"/>
      <c r="CN13" s="769"/>
      <c r="CO13" s="770"/>
      <c r="CP13" s="771"/>
      <c r="CQ13" s="769"/>
      <c r="CR13" s="769"/>
      <c r="CS13" s="770"/>
      <c r="CT13" s="771"/>
      <c r="CU13" s="772" t="s">
        <v>33</v>
      </c>
      <c r="CV13" s="773"/>
      <c r="CW13" s="774"/>
      <c r="CX13" s="513">
        <f t="shared" si="16"/>
        <v>41.8</v>
      </c>
      <c r="CY13" s="514"/>
      <c r="CZ13" s="515"/>
      <c r="DA13" s="452">
        <f t="shared" si="3"/>
        <v>0</v>
      </c>
      <c r="DB13" s="429"/>
      <c r="DC13" s="430"/>
      <c r="DD13" s="430"/>
      <c r="DE13" s="429">
        <f t="shared" si="17"/>
        <v>0</v>
      </c>
      <c r="DF13" s="429"/>
      <c r="DG13" s="430"/>
      <c r="DH13" s="431"/>
      <c r="DI13" s="429">
        <f t="shared" si="18"/>
        <v>0</v>
      </c>
      <c r="DJ13" s="429"/>
      <c r="DK13" s="430"/>
      <c r="DL13" s="431"/>
      <c r="DM13" s="466">
        <f t="shared" si="19"/>
        <v>2.0199999999999999E-2</v>
      </c>
      <c r="DN13" s="467"/>
      <c r="DO13" s="467"/>
      <c r="DP13" s="467"/>
      <c r="DQ13" s="468"/>
      <c r="DR13" s="468"/>
      <c r="DS13" s="468"/>
      <c r="DT13" s="468"/>
      <c r="DU13" s="468"/>
      <c r="DV13" s="468"/>
      <c r="DW13" s="468"/>
      <c r="DX13" s="469"/>
      <c r="DY13" s="484">
        <f t="shared" si="20"/>
        <v>0</v>
      </c>
      <c r="DZ13" s="434"/>
      <c r="EA13" s="435"/>
      <c r="EB13" s="435"/>
      <c r="EC13" s="434">
        <f t="shared" si="21"/>
        <v>0</v>
      </c>
      <c r="ED13" s="434"/>
      <c r="EE13" s="435"/>
      <c r="EF13" s="435"/>
      <c r="EG13" s="434">
        <f t="shared" si="22"/>
        <v>0</v>
      </c>
      <c r="EH13" s="434"/>
      <c r="EI13" s="435"/>
      <c r="EJ13" s="436"/>
      <c r="EO13" s="867"/>
      <c r="EP13" s="526"/>
      <c r="EQ13" s="755" t="s">
        <v>18</v>
      </c>
      <c r="ER13" s="755"/>
      <c r="ES13" s="755"/>
      <c r="ET13" s="755"/>
      <c r="EU13" s="755"/>
      <c r="EV13" s="755"/>
      <c r="EW13" s="755"/>
      <c r="EX13" s="755"/>
      <c r="EY13" s="755"/>
      <c r="EZ13" s="755"/>
      <c r="FA13" s="755"/>
      <c r="FB13" s="768"/>
      <c r="FC13" s="769"/>
      <c r="FD13" s="770"/>
      <c r="FE13" s="770"/>
      <c r="FF13" s="769"/>
      <c r="FG13" s="769"/>
      <c r="FH13" s="770"/>
      <c r="FI13" s="771"/>
      <c r="FJ13" s="769"/>
      <c r="FK13" s="769"/>
      <c r="FL13" s="770"/>
      <c r="FM13" s="771"/>
      <c r="FN13" s="772" t="s">
        <v>33</v>
      </c>
      <c r="FO13" s="773"/>
      <c r="FP13" s="774"/>
      <c r="FQ13" s="513">
        <f t="shared" si="23"/>
        <v>41.8</v>
      </c>
      <c r="FR13" s="514"/>
      <c r="FS13" s="515"/>
      <c r="FT13" s="452">
        <f t="shared" si="6"/>
        <v>0</v>
      </c>
      <c r="FU13" s="429"/>
      <c r="FV13" s="430"/>
      <c r="FW13" s="430"/>
      <c r="FX13" s="429">
        <f t="shared" si="24"/>
        <v>0</v>
      </c>
      <c r="FY13" s="429"/>
      <c r="FZ13" s="430"/>
      <c r="GA13" s="431"/>
      <c r="GB13" s="429">
        <f t="shared" si="25"/>
        <v>0</v>
      </c>
      <c r="GC13" s="429"/>
      <c r="GD13" s="430"/>
      <c r="GE13" s="431"/>
      <c r="GF13" s="466">
        <f t="shared" si="26"/>
        <v>2.0199999999999999E-2</v>
      </c>
      <c r="GG13" s="467"/>
      <c r="GH13" s="467"/>
      <c r="GI13" s="467"/>
      <c r="GJ13" s="468"/>
      <c r="GK13" s="468"/>
      <c r="GL13" s="468"/>
      <c r="GM13" s="468"/>
      <c r="GN13" s="468"/>
      <c r="GO13" s="468"/>
      <c r="GP13" s="468"/>
      <c r="GQ13" s="469"/>
      <c r="GR13" s="484">
        <f t="shared" si="27"/>
        <v>0</v>
      </c>
      <c r="GS13" s="434"/>
      <c r="GT13" s="435"/>
      <c r="GU13" s="435"/>
      <c r="GV13" s="434">
        <f t="shared" si="28"/>
        <v>0</v>
      </c>
      <c r="GW13" s="434"/>
      <c r="GX13" s="435"/>
      <c r="GY13" s="435"/>
      <c r="GZ13" s="434">
        <f t="shared" si="29"/>
        <v>0</v>
      </c>
      <c r="HA13" s="434"/>
      <c r="HB13" s="435"/>
      <c r="HC13" s="436"/>
      <c r="HH13" s="867"/>
      <c r="HI13" s="526"/>
      <c r="HJ13" s="755" t="s">
        <v>18</v>
      </c>
      <c r="HK13" s="755"/>
      <c r="HL13" s="755"/>
      <c r="HM13" s="755"/>
      <c r="HN13" s="755"/>
      <c r="HO13" s="755"/>
      <c r="HP13" s="755"/>
      <c r="HQ13" s="755"/>
      <c r="HR13" s="755"/>
      <c r="HS13" s="755"/>
      <c r="HT13" s="755"/>
      <c r="HU13" s="768"/>
      <c r="HV13" s="769"/>
      <c r="HW13" s="770"/>
      <c r="HX13" s="770"/>
      <c r="HY13" s="769"/>
      <c r="HZ13" s="769"/>
      <c r="IA13" s="770"/>
      <c r="IB13" s="771"/>
      <c r="IC13" s="769"/>
      <c r="ID13" s="769"/>
      <c r="IE13" s="770"/>
      <c r="IF13" s="771"/>
      <c r="IG13" s="772" t="s">
        <v>33</v>
      </c>
      <c r="IH13" s="773"/>
      <c r="II13" s="774"/>
      <c r="IJ13" s="513">
        <f t="shared" si="30"/>
        <v>41.8</v>
      </c>
      <c r="IK13" s="514"/>
      <c r="IL13" s="515"/>
      <c r="IM13" s="452">
        <f t="shared" si="7"/>
        <v>0</v>
      </c>
      <c r="IN13" s="429"/>
      <c r="IO13" s="430"/>
      <c r="IP13" s="430"/>
      <c r="IQ13" s="429">
        <f t="shared" si="31"/>
        <v>0</v>
      </c>
      <c r="IR13" s="429"/>
      <c r="IS13" s="430"/>
      <c r="IT13" s="431"/>
      <c r="IU13" s="429">
        <f t="shared" si="32"/>
        <v>0</v>
      </c>
      <c r="IV13" s="429"/>
      <c r="IW13" s="430"/>
      <c r="IX13" s="431"/>
      <c r="IY13" s="466">
        <f t="shared" si="33"/>
        <v>2.0199999999999999E-2</v>
      </c>
      <c r="IZ13" s="467"/>
      <c r="JA13" s="467"/>
      <c r="JB13" s="467"/>
      <c r="JC13" s="468"/>
      <c r="JD13" s="468"/>
      <c r="JE13" s="468"/>
      <c r="JF13" s="468"/>
      <c r="JG13" s="468"/>
      <c r="JH13" s="468"/>
      <c r="JI13" s="468"/>
      <c r="JJ13" s="469"/>
      <c r="JK13" s="484">
        <f t="shared" si="34"/>
        <v>0</v>
      </c>
      <c r="JL13" s="434"/>
      <c r="JM13" s="435"/>
      <c r="JN13" s="435"/>
      <c r="JO13" s="434">
        <f t="shared" si="35"/>
        <v>0</v>
      </c>
      <c r="JP13" s="434"/>
      <c r="JQ13" s="435"/>
      <c r="JR13" s="435"/>
      <c r="JS13" s="434">
        <f t="shared" si="36"/>
        <v>0</v>
      </c>
      <c r="JT13" s="434"/>
      <c r="JU13" s="435"/>
      <c r="JV13" s="436"/>
      <c r="KA13" s="867"/>
      <c r="KB13" s="526"/>
      <c r="KC13" s="755" t="s">
        <v>18</v>
      </c>
      <c r="KD13" s="755"/>
      <c r="KE13" s="755"/>
      <c r="KF13" s="755"/>
      <c r="KG13" s="755"/>
      <c r="KH13" s="755"/>
      <c r="KI13" s="755"/>
      <c r="KJ13" s="755"/>
      <c r="KK13" s="755"/>
      <c r="KL13" s="755"/>
      <c r="KM13" s="755"/>
      <c r="KN13" s="768"/>
      <c r="KO13" s="769"/>
      <c r="KP13" s="770"/>
      <c r="KQ13" s="770"/>
      <c r="KR13" s="769"/>
      <c r="KS13" s="769"/>
      <c r="KT13" s="770"/>
      <c r="KU13" s="771"/>
      <c r="KV13" s="769"/>
      <c r="KW13" s="769"/>
      <c r="KX13" s="770"/>
      <c r="KY13" s="771"/>
      <c r="KZ13" s="772" t="s">
        <v>33</v>
      </c>
      <c r="LA13" s="773"/>
      <c r="LB13" s="774"/>
      <c r="LC13" s="513">
        <f t="shared" si="37"/>
        <v>41.8</v>
      </c>
      <c r="LD13" s="514"/>
      <c r="LE13" s="515"/>
      <c r="LF13" s="452">
        <f t="shared" si="10"/>
        <v>0</v>
      </c>
      <c r="LG13" s="429"/>
      <c r="LH13" s="430"/>
      <c r="LI13" s="430"/>
      <c r="LJ13" s="429">
        <f t="shared" si="38"/>
        <v>0</v>
      </c>
      <c r="LK13" s="429"/>
      <c r="LL13" s="430"/>
      <c r="LM13" s="431"/>
      <c r="LN13" s="429">
        <f t="shared" si="39"/>
        <v>0</v>
      </c>
      <c r="LO13" s="429"/>
      <c r="LP13" s="430"/>
      <c r="LQ13" s="431"/>
      <c r="LR13" s="466">
        <f t="shared" si="40"/>
        <v>2.0199999999999999E-2</v>
      </c>
      <c r="LS13" s="467"/>
      <c r="LT13" s="467"/>
      <c r="LU13" s="467"/>
      <c r="LV13" s="468"/>
      <c r="LW13" s="468"/>
      <c r="LX13" s="468"/>
      <c r="LY13" s="468"/>
      <c r="LZ13" s="468"/>
      <c r="MA13" s="468"/>
      <c r="MB13" s="468"/>
      <c r="MC13" s="469"/>
      <c r="MD13" s="484">
        <f t="shared" si="53"/>
        <v>0</v>
      </c>
      <c r="ME13" s="434"/>
      <c r="MF13" s="435"/>
      <c r="MG13" s="435"/>
      <c r="MH13" s="434">
        <f t="shared" si="54"/>
        <v>0</v>
      </c>
      <c r="MI13" s="434"/>
      <c r="MJ13" s="435"/>
      <c r="MK13" s="435"/>
      <c r="ML13" s="434">
        <f t="shared" si="55"/>
        <v>0</v>
      </c>
      <c r="MM13" s="434"/>
      <c r="MN13" s="435"/>
      <c r="MO13" s="436"/>
      <c r="NS13" s="882">
        <f t="shared" si="43"/>
        <v>0</v>
      </c>
      <c r="NT13" s="883"/>
      <c r="NU13" s="884"/>
      <c r="NV13" s="884"/>
      <c r="NW13" s="883">
        <f t="shared" si="44"/>
        <v>0</v>
      </c>
      <c r="NX13" s="883"/>
      <c r="NY13" s="884"/>
      <c r="NZ13" s="885"/>
      <c r="OA13" s="883">
        <f t="shared" si="45"/>
        <v>0</v>
      </c>
      <c r="OB13" s="883"/>
      <c r="OC13" s="884"/>
      <c r="OD13" s="885"/>
      <c r="OE13" s="772" t="s">
        <v>33</v>
      </c>
      <c r="OF13" s="773"/>
      <c r="OG13" s="774"/>
      <c r="OH13" s="513">
        <f t="shared" si="46"/>
        <v>41.8</v>
      </c>
      <c r="OI13" s="514"/>
      <c r="OJ13" s="515"/>
      <c r="OK13" s="452">
        <f t="shared" si="47"/>
        <v>0</v>
      </c>
      <c r="OL13" s="429"/>
      <c r="OM13" s="430"/>
      <c r="ON13" s="430"/>
      <c r="OO13" s="429">
        <f t="shared" si="48"/>
        <v>0</v>
      </c>
      <c r="OP13" s="429"/>
      <c r="OQ13" s="430"/>
      <c r="OR13" s="431"/>
      <c r="OS13" s="429">
        <f t="shared" si="49"/>
        <v>0</v>
      </c>
      <c r="OT13" s="429"/>
      <c r="OU13" s="430"/>
      <c r="OV13" s="431"/>
      <c r="OW13" s="484">
        <f t="shared" si="50"/>
        <v>0</v>
      </c>
      <c r="OX13" s="434"/>
      <c r="OY13" s="435"/>
      <c r="OZ13" s="435"/>
      <c r="PA13" s="434">
        <f t="shared" si="51"/>
        <v>0</v>
      </c>
      <c r="PB13" s="434"/>
      <c r="PC13" s="435"/>
      <c r="PD13" s="435"/>
      <c r="PE13" s="434">
        <f t="shared" si="52"/>
        <v>0</v>
      </c>
      <c r="PF13" s="434"/>
      <c r="PG13" s="435"/>
      <c r="PH13" s="436"/>
    </row>
    <row r="14" spans="3:424" s="100" customFormat="1" ht="19.5" customHeight="1" x14ac:dyDescent="0.15">
      <c r="C14" s="867"/>
      <c r="D14" s="526"/>
      <c r="E14" s="824" t="s">
        <v>52</v>
      </c>
      <c r="F14" s="825"/>
      <c r="G14" s="826"/>
      <c r="H14" s="830" t="s">
        <v>19</v>
      </c>
      <c r="I14" s="831"/>
      <c r="J14" s="831"/>
      <c r="K14" s="831"/>
      <c r="L14" s="831"/>
      <c r="M14" s="831"/>
      <c r="N14" s="831"/>
      <c r="O14" s="832"/>
      <c r="P14" s="768"/>
      <c r="Q14" s="769"/>
      <c r="R14" s="770"/>
      <c r="S14" s="770"/>
      <c r="T14" s="769"/>
      <c r="U14" s="769"/>
      <c r="V14" s="770"/>
      <c r="W14" s="771"/>
      <c r="X14" s="769"/>
      <c r="Y14" s="769"/>
      <c r="Z14" s="770"/>
      <c r="AA14" s="771"/>
      <c r="AB14" s="772" t="s">
        <v>34</v>
      </c>
      <c r="AC14" s="773"/>
      <c r="AD14" s="774"/>
      <c r="AE14" s="513">
        <f>各種係数!O14</f>
        <v>50.1</v>
      </c>
      <c r="AF14" s="514"/>
      <c r="AG14" s="515"/>
      <c r="AH14" s="452">
        <f t="shared" si="0"/>
        <v>0</v>
      </c>
      <c r="AI14" s="429"/>
      <c r="AJ14" s="430"/>
      <c r="AK14" s="430"/>
      <c r="AL14" s="429">
        <f t="shared" si="1"/>
        <v>0</v>
      </c>
      <c r="AM14" s="429"/>
      <c r="AN14" s="430"/>
      <c r="AO14" s="431"/>
      <c r="AP14" s="429">
        <f t="shared" si="2"/>
        <v>0</v>
      </c>
      <c r="AQ14" s="429"/>
      <c r="AR14" s="430"/>
      <c r="AS14" s="431"/>
      <c r="AT14" s="466">
        <f>各種係数!R14</f>
        <v>1.6299999999999999E-2</v>
      </c>
      <c r="AU14" s="467"/>
      <c r="AV14" s="467"/>
      <c r="AW14" s="467"/>
      <c r="AX14" s="468"/>
      <c r="AY14" s="468"/>
      <c r="AZ14" s="468"/>
      <c r="BA14" s="468"/>
      <c r="BB14" s="468"/>
      <c r="BC14" s="468"/>
      <c r="BD14" s="468"/>
      <c r="BE14" s="469"/>
      <c r="BF14" s="484">
        <f t="shared" si="13"/>
        <v>0</v>
      </c>
      <c r="BG14" s="434"/>
      <c r="BH14" s="435"/>
      <c r="BI14" s="435"/>
      <c r="BJ14" s="434">
        <f t="shared" si="14"/>
        <v>0</v>
      </c>
      <c r="BK14" s="434"/>
      <c r="BL14" s="435"/>
      <c r="BM14" s="435"/>
      <c r="BN14" s="434">
        <f t="shared" si="15"/>
        <v>0</v>
      </c>
      <c r="BO14" s="434"/>
      <c r="BP14" s="435"/>
      <c r="BQ14" s="436"/>
      <c r="BV14" s="867"/>
      <c r="BW14" s="526"/>
      <c r="BX14" s="824" t="s">
        <v>52</v>
      </c>
      <c r="BY14" s="825"/>
      <c r="BZ14" s="826"/>
      <c r="CA14" s="830" t="s">
        <v>19</v>
      </c>
      <c r="CB14" s="831"/>
      <c r="CC14" s="831"/>
      <c r="CD14" s="831"/>
      <c r="CE14" s="831"/>
      <c r="CF14" s="831"/>
      <c r="CG14" s="831"/>
      <c r="CH14" s="832"/>
      <c r="CI14" s="768"/>
      <c r="CJ14" s="769"/>
      <c r="CK14" s="770"/>
      <c r="CL14" s="770"/>
      <c r="CM14" s="769"/>
      <c r="CN14" s="769"/>
      <c r="CO14" s="770"/>
      <c r="CP14" s="771"/>
      <c r="CQ14" s="894"/>
      <c r="CR14" s="894"/>
      <c r="CS14" s="895"/>
      <c r="CT14" s="896"/>
      <c r="CU14" s="772" t="s">
        <v>34</v>
      </c>
      <c r="CV14" s="773"/>
      <c r="CW14" s="774"/>
      <c r="CX14" s="513">
        <f t="shared" si="16"/>
        <v>50.1</v>
      </c>
      <c r="CY14" s="514"/>
      <c r="CZ14" s="515"/>
      <c r="DA14" s="452">
        <f t="shared" si="3"/>
        <v>0</v>
      </c>
      <c r="DB14" s="429"/>
      <c r="DC14" s="430"/>
      <c r="DD14" s="430"/>
      <c r="DE14" s="429">
        <f t="shared" si="17"/>
        <v>0</v>
      </c>
      <c r="DF14" s="429"/>
      <c r="DG14" s="430"/>
      <c r="DH14" s="431"/>
      <c r="DI14" s="429">
        <f t="shared" si="18"/>
        <v>0</v>
      </c>
      <c r="DJ14" s="429"/>
      <c r="DK14" s="430"/>
      <c r="DL14" s="431"/>
      <c r="DM14" s="466">
        <f t="shared" si="19"/>
        <v>1.6299999999999999E-2</v>
      </c>
      <c r="DN14" s="467"/>
      <c r="DO14" s="467"/>
      <c r="DP14" s="467"/>
      <c r="DQ14" s="468"/>
      <c r="DR14" s="468"/>
      <c r="DS14" s="468"/>
      <c r="DT14" s="468"/>
      <c r="DU14" s="468"/>
      <c r="DV14" s="468"/>
      <c r="DW14" s="468"/>
      <c r="DX14" s="469"/>
      <c r="DY14" s="484">
        <f t="shared" si="20"/>
        <v>0</v>
      </c>
      <c r="DZ14" s="434"/>
      <c r="EA14" s="435"/>
      <c r="EB14" s="435"/>
      <c r="EC14" s="434">
        <f t="shared" si="21"/>
        <v>0</v>
      </c>
      <c r="ED14" s="434"/>
      <c r="EE14" s="435"/>
      <c r="EF14" s="435"/>
      <c r="EG14" s="434">
        <f t="shared" si="22"/>
        <v>0</v>
      </c>
      <c r="EH14" s="434"/>
      <c r="EI14" s="435"/>
      <c r="EJ14" s="436"/>
      <c r="EO14" s="867"/>
      <c r="EP14" s="526"/>
      <c r="EQ14" s="824" t="s">
        <v>52</v>
      </c>
      <c r="ER14" s="825"/>
      <c r="ES14" s="826"/>
      <c r="ET14" s="830" t="s">
        <v>19</v>
      </c>
      <c r="EU14" s="831"/>
      <c r="EV14" s="831"/>
      <c r="EW14" s="831"/>
      <c r="EX14" s="831"/>
      <c r="EY14" s="831"/>
      <c r="EZ14" s="831"/>
      <c r="FA14" s="832"/>
      <c r="FB14" s="768"/>
      <c r="FC14" s="769"/>
      <c r="FD14" s="770"/>
      <c r="FE14" s="770"/>
      <c r="FF14" s="769"/>
      <c r="FG14" s="769"/>
      <c r="FH14" s="770"/>
      <c r="FI14" s="771"/>
      <c r="FJ14" s="769"/>
      <c r="FK14" s="769"/>
      <c r="FL14" s="770"/>
      <c r="FM14" s="771"/>
      <c r="FN14" s="772" t="s">
        <v>34</v>
      </c>
      <c r="FO14" s="773"/>
      <c r="FP14" s="774"/>
      <c r="FQ14" s="513">
        <f t="shared" si="23"/>
        <v>50.1</v>
      </c>
      <c r="FR14" s="514"/>
      <c r="FS14" s="515"/>
      <c r="FT14" s="452">
        <f t="shared" si="6"/>
        <v>0</v>
      </c>
      <c r="FU14" s="429"/>
      <c r="FV14" s="430"/>
      <c r="FW14" s="430"/>
      <c r="FX14" s="429">
        <f t="shared" si="24"/>
        <v>0</v>
      </c>
      <c r="FY14" s="429"/>
      <c r="FZ14" s="430"/>
      <c r="GA14" s="431"/>
      <c r="GB14" s="429">
        <f t="shared" si="25"/>
        <v>0</v>
      </c>
      <c r="GC14" s="429"/>
      <c r="GD14" s="430"/>
      <c r="GE14" s="431"/>
      <c r="GF14" s="466">
        <f t="shared" si="26"/>
        <v>1.6299999999999999E-2</v>
      </c>
      <c r="GG14" s="467"/>
      <c r="GH14" s="467"/>
      <c r="GI14" s="467"/>
      <c r="GJ14" s="468"/>
      <c r="GK14" s="468"/>
      <c r="GL14" s="468"/>
      <c r="GM14" s="468"/>
      <c r="GN14" s="468"/>
      <c r="GO14" s="468"/>
      <c r="GP14" s="468"/>
      <c r="GQ14" s="469"/>
      <c r="GR14" s="484">
        <f t="shared" si="27"/>
        <v>0</v>
      </c>
      <c r="GS14" s="434"/>
      <c r="GT14" s="435"/>
      <c r="GU14" s="435"/>
      <c r="GV14" s="434">
        <f t="shared" si="28"/>
        <v>0</v>
      </c>
      <c r="GW14" s="434"/>
      <c r="GX14" s="435"/>
      <c r="GY14" s="435"/>
      <c r="GZ14" s="434">
        <f t="shared" si="29"/>
        <v>0</v>
      </c>
      <c r="HA14" s="434"/>
      <c r="HB14" s="435"/>
      <c r="HC14" s="436"/>
      <c r="HH14" s="867"/>
      <c r="HI14" s="526"/>
      <c r="HJ14" s="824" t="s">
        <v>52</v>
      </c>
      <c r="HK14" s="825"/>
      <c r="HL14" s="826"/>
      <c r="HM14" s="830" t="s">
        <v>19</v>
      </c>
      <c r="HN14" s="831"/>
      <c r="HO14" s="831"/>
      <c r="HP14" s="831"/>
      <c r="HQ14" s="831"/>
      <c r="HR14" s="831"/>
      <c r="HS14" s="831"/>
      <c r="HT14" s="832"/>
      <c r="HU14" s="768"/>
      <c r="HV14" s="769"/>
      <c r="HW14" s="770"/>
      <c r="HX14" s="770"/>
      <c r="HY14" s="769"/>
      <c r="HZ14" s="769"/>
      <c r="IA14" s="770"/>
      <c r="IB14" s="771"/>
      <c r="IC14" s="769"/>
      <c r="ID14" s="769"/>
      <c r="IE14" s="770"/>
      <c r="IF14" s="771"/>
      <c r="IG14" s="772" t="s">
        <v>34</v>
      </c>
      <c r="IH14" s="773"/>
      <c r="II14" s="774"/>
      <c r="IJ14" s="513">
        <f t="shared" si="30"/>
        <v>50.1</v>
      </c>
      <c r="IK14" s="514"/>
      <c r="IL14" s="515"/>
      <c r="IM14" s="452">
        <f t="shared" si="7"/>
        <v>0</v>
      </c>
      <c r="IN14" s="429"/>
      <c r="IO14" s="430"/>
      <c r="IP14" s="430"/>
      <c r="IQ14" s="429">
        <f t="shared" si="31"/>
        <v>0</v>
      </c>
      <c r="IR14" s="429"/>
      <c r="IS14" s="430"/>
      <c r="IT14" s="431"/>
      <c r="IU14" s="429">
        <f t="shared" si="32"/>
        <v>0</v>
      </c>
      <c r="IV14" s="429"/>
      <c r="IW14" s="430"/>
      <c r="IX14" s="431"/>
      <c r="IY14" s="466">
        <f t="shared" si="33"/>
        <v>1.6299999999999999E-2</v>
      </c>
      <c r="IZ14" s="467"/>
      <c r="JA14" s="467"/>
      <c r="JB14" s="467"/>
      <c r="JC14" s="468"/>
      <c r="JD14" s="468"/>
      <c r="JE14" s="468"/>
      <c r="JF14" s="468"/>
      <c r="JG14" s="468"/>
      <c r="JH14" s="468"/>
      <c r="JI14" s="468"/>
      <c r="JJ14" s="469"/>
      <c r="JK14" s="484">
        <f t="shared" si="34"/>
        <v>0</v>
      </c>
      <c r="JL14" s="434"/>
      <c r="JM14" s="435"/>
      <c r="JN14" s="435"/>
      <c r="JO14" s="434">
        <f t="shared" si="35"/>
        <v>0</v>
      </c>
      <c r="JP14" s="434"/>
      <c r="JQ14" s="435"/>
      <c r="JR14" s="435"/>
      <c r="JS14" s="434">
        <f t="shared" si="36"/>
        <v>0</v>
      </c>
      <c r="JT14" s="434"/>
      <c r="JU14" s="435"/>
      <c r="JV14" s="436"/>
      <c r="KA14" s="867"/>
      <c r="KB14" s="526"/>
      <c r="KC14" s="824" t="s">
        <v>52</v>
      </c>
      <c r="KD14" s="825"/>
      <c r="KE14" s="826"/>
      <c r="KF14" s="830" t="s">
        <v>19</v>
      </c>
      <c r="KG14" s="831"/>
      <c r="KH14" s="831"/>
      <c r="KI14" s="831"/>
      <c r="KJ14" s="831"/>
      <c r="KK14" s="831"/>
      <c r="KL14" s="831"/>
      <c r="KM14" s="832"/>
      <c r="KN14" s="768"/>
      <c r="KO14" s="769"/>
      <c r="KP14" s="770"/>
      <c r="KQ14" s="770"/>
      <c r="KR14" s="769"/>
      <c r="KS14" s="769"/>
      <c r="KT14" s="770"/>
      <c r="KU14" s="771"/>
      <c r="KV14" s="769"/>
      <c r="KW14" s="769"/>
      <c r="KX14" s="770"/>
      <c r="KY14" s="771"/>
      <c r="KZ14" s="772" t="s">
        <v>34</v>
      </c>
      <c r="LA14" s="773"/>
      <c r="LB14" s="774"/>
      <c r="LC14" s="513">
        <f t="shared" si="37"/>
        <v>50.1</v>
      </c>
      <c r="LD14" s="514"/>
      <c r="LE14" s="515"/>
      <c r="LF14" s="452">
        <f t="shared" si="10"/>
        <v>0</v>
      </c>
      <c r="LG14" s="429"/>
      <c r="LH14" s="430"/>
      <c r="LI14" s="430"/>
      <c r="LJ14" s="429">
        <f t="shared" si="38"/>
        <v>0</v>
      </c>
      <c r="LK14" s="429"/>
      <c r="LL14" s="430"/>
      <c r="LM14" s="431"/>
      <c r="LN14" s="429">
        <f t="shared" si="39"/>
        <v>0</v>
      </c>
      <c r="LO14" s="429"/>
      <c r="LP14" s="430"/>
      <c r="LQ14" s="431"/>
      <c r="LR14" s="466">
        <f t="shared" si="40"/>
        <v>1.6299999999999999E-2</v>
      </c>
      <c r="LS14" s="467"/>
      <c r="LT14" s="467"/>
      <c r="LU14" s="467"/>
      <c r="LV14" s="468"/>
      <c r="LW14" s="468"/>
      <c r="LX14" s="468"/>
      <c r="LY14" s="468"/>
      <c r="LZ14" s="468"/>
      <c r="MA14" s="468"/>
      <c r="MB14" s="468"/>
      <c r="MC14" s="469"/>
      <c r="MD14" s="484">
        <f t="shared" si="53"/>
        <v>0</v>
      </c>
      <c r="ME14" s="434"/>
      <c r="MF14" s="435"/>
      <c r="MG14" s="435"/>
      <c r="MH14" s="434">
        <f t="shared" si="54"/>
        <v>0</v>
      </c>
      <c r="MI14" s="434"/>
      <c r="MJ14" s="435"/>
      <c r="MK14" s="435"/>
      <c r="ML14" s="434">
        <f t="shared" si="55"/>
        <v>0</v>
      </c>
      <c r="MM14" s="434"/>
      <c r="MN14" s="435"/>
      <c r="MO14" s="436"/>
      <c r="NS14" s="882">
        <f t="shared" si="43"/>
        <v>0</v>
      </c>
      <c r="NT14" s="883"/>
      <c r="NU14" s="884"/>
      <c r="NV14" s="884"/>
      <c r="NW14" s="883">
        <f t="shared" si="44"/>
        <v>0</v>
      </c>
      <c r="NX14" s="883"/>
      <c r="NY14" s="884"/>
      <c r="NZ14" s="885"/>
      <c r="OA14" s="883">
        <f t="shared" si="45"/>
        <v>0</v>
      </c>
      <c r="OB14" s="883"/>
      <c r="OC14" s="884"/>
      <c r="OD14" s="885"/>
      <c r="OE14" s="772" t="s">
        <v>34</v>
      </c>
      <c r="OF14" s="773"/>
      <c r="OG14" s="774"/>
      <c r="OH14" s="513">
        <f t="shared" si="46"/>
        <v>50.1</v>
      </c>
      <c r="OI14" s="514"/>
      <c r="OJ14" s="515"/>
      <c r="OK14" s="452">
        <f t="shared" si="47"/>
        <v>0</v>
      </c>
      <c r="OL14" s="429"/>
      <c r="OM14" s="430"/>
      <c r="ON14" s="430"/>
      <c r="OO14" s="429">
        <f t="shared" si="48"/>
        <v>0</v>
      </c>
      <c r="OP14" s="429"/>
      <c r="OQ14" s="430"/>
      <c r="OR14" s="431"/>
      <c r="OS14" s="429">
        <f t="shared" si="49"/>
        <v>0</v>
      </c>
      <c r="OT14" s="429"/>
      <c r="OU14" s="430"/>
      <c r="OV14" s="431"/>
      <c r="OW14" s="484">
        <f t="shared" si="50"/>
        <v>0</v>
      </c>
      <c r="OX14" s="434"/>
      <c r="OY14" s="435"/>
      <c r="OZ14" s="435"/>
      <c r="PA14" s="434">
        <f t="shared" si="51"/>
        <v>0</v>
      </c>
      <c r="PB14" s="434"/>
      <c r="PC14" s="435"/>
      <c r="PD14" s="435"/>
      <c r="PE14" s="434">
        <f t="shared" si="52"/>
        <v>0</v>
      </c>
      <c r="PF14" s="434"/>
      <c r="PG14" s="435"/>
      <c r="PH14" s="436"/>
    </row>
    <row r="15" spans="3:424" s="100" customFormat="1" ht="19.5" customHeight="1" x14ac:dyDescent="0.15">
      <c r="C15" s="867"/>
      <c r="D15" s="526"/>
      <c r="E15" s="827"/>
      <c r="F15" s="828"/>
      <c r="G15" s="829"/>
      <c r="H15" s="830" t="s">
        <v>20</v>
      </c>
      <c r="I15" s="831"/>
      <c r="J15" s="831"/>
      <c r="K15" s="831"/>
      <c r="L15" s="831"/>
      <c r="M15" s="831"/>
      <c r="N15" s="831"/>
      <c r="O15" s="832"/>
      <c r="P15" s="768"/>
      <c r="Q15" s="769"/>
      <c r="R15" s="770"/>
      <c r="S15" s="770"/>
      <c r="T15" s="769"/>
      <c r="U15" s="769"/>
      <c r="V15" s="770"/>
      <c r="W15" s="771"/>
      <c r="X15" s="769"/>
      <c r="Y15" s="769"/>
      <c r="Z15" s="770"/>
      <c r="AA15" s="771"/>
      <c r="AB15" s="772" t="s">
        <v>166</v>
      </c>
      <c r="AC15" s="773"/>
      <c r="AD15" s="774"/>
      <c r="AE15" s="513">
        <f>各種係数!O15</f>
        <v>46.1</v>
      </c>
      <c r="AF15" s="514"/>
      <c r="AG15" s="515"/>
      <c r="AH15" s="452">
        <f t="shared" si="0"/>
        <v>0</v>
      </c>
      <c r="AI15" s="429"/>
      <c r="AJ15" s="430"/>
      <c r="AK15" s="430"/>
      <c r="AL15" s="429">
        <f t="shared" si="1"/>
        <v>0</v>
      </c>
      <c r="AM15" s="429"/>
      <c r="AN15" s="430"/>
      <c r="AO15" s="431"/>
      <c r="AP15" s="429">
        <f t="shared" si="2"/>
        <v>0</v>
      </c>
      <c r="AQ15" s="429"/>
      <c r="AR15" s="430"/>
      <c r="AS15" s="431"/>
      <c r="AT15" s="466">
        <f>各種係数!R15</f>
        <v>1.44E-2</v>
      </c>
      <c r="AU15" s="467"/>
      <c r="AV15" s="467"/>
      <c r="AW15" s="467"/>
      <c r="AX15" s="468"/>
      <c r="AY15" s="468"/>
      <c r="AZ15" s="468"/>
      <c r="BA15" s="468"/>
      <c r="BB15" s="468"/>
      <c r="BC15" s="468"/>
      <c r="BD15" s="468"/>
      <c r="BE15" s="469"/>
      <c r="BF15" s="484">
        <f t="shared" si="13"/>
        <v>0</v>
      </c>
      <c r="BG15" s="434"/>
      <c r="BH15" s="435"/>
      <c r="BI15" s="435"/>
      <c r="BJ15" s="434">
        <f t="shared" si="14"/>
        <v>0</v>
      </c>
      <c r="BK15" s="434"/>
      <c r="BL15" s="435"/>
      <c r="BM15" s="435"/>
      <c r="BN15" s="434">
        <f t="shared" si="15"/>
        <v>0</v>
      </c>
      <c r="BO15" s="434"/>
      <c r="BP15" s="435"/>
      <c r="BQ15" s="436"/>
      <c r="BV15" s="867"/>
      <c r="BW15" s="526"/>
      <c r="BX15" s="827"/>
      <c r="BY15" s="828"/>
      <c r="BZ15" s="829"/>
      <c r="CA15" s="830" t="s">
        <v>20</v>
      </c>
      <c r="CB15" s="831"/>
      <c r="CC15" s="831"/>
      <c r="CD15" s="831"/>
      <c r="CE15" s="831"/>
      <c r="CF15" s="831"/>
      <c r="CG15" s="831"/>
      <c r="CH15" s="832"/>
      <c r="CI15" s="768"/>
      <c r="CJ15" s="769"/>
      <c r="CK15" s="770"/>
      <c r="CL15" s="770"/>
      <c r="CM15" s="769"/>
      <c r="CN15" s="769"/>
      <c r="CO15" s="770"/>
      <c r="CP15" s="771"/>
      <c r="CQ15" s="769"/>
      <c r="CR15" s="769"/>
      <c r="CS15" s="770"/>
      <c r="CT15" s="771"/>
      <c r="CU15" s="772" t="s">
        <v>166</v>
      </c>
      <c r="CV15" s="773"/>
      <c r="CW15" s="774"/>
      <c r="CX15" s="513">
        <f t="shared" si="16"/>
        <v>46.1</v>
      </c>
      <c r="CY15" s="514"/>
      <c r="CZ15" s="515"/>
      <c r="DA15" s="452">
        <f t="shared" si="3"/>
        <v>0</v>
      </c>
      <c r="DB15" s="429"/>
      <c r="DC15" s="430"/>
      <c r="DD15" s="430"/>
      <c r="DE15" s="429">
        <f t="shared" si="17"/>
        <v>0</v>
      </c>
      <c r="DF15" s="429"/>
      <c r="DG15" s="430"/>
      <c r="DH15" s="431"/>
      <c r="DI15" s="429">
        <f t="shared" si="18"/>
        <v>0</v>
      </c>
      <c r="DJ15" s="429"/>
      <c r="DK15" s="430"/>
      <c r="DL15" s="431"/>
      <c r="DM15" s="466">
        <f t="shared" si="19"/>
        <v>1.44E-2</v>
      </c>
      <c r="DN15" s="467"/>
      <c r="DO15" s="467"/>
      <c r="DP15" s="467"/>
      <c r="DQ15" s="468"/>
      <c r="DR15" s="468"/>
      <c r="DS15" s="468"/>
      <c r="DT15" s="468"/>
      <c r="DU15" s="468"/>
      <c r="DV15" s="468"/>
      <c r="DW15" s="468"/>
      <c r="DX15" s="469"/>
      <c r="DY15" s="484">
        <f t="shared" si="20"/>
        <v>0</v>
      </c>
      <c r="DZ15" s="434"/>
      <c r="EA15" s="435"/>
      <c r="EB15" s="435"/>
      <c r="EC15" s="434">
        <f t="shared" si="21"/>
        <v>0</v>
      </c>
      <c r="ED15" s="434"/>
      <c r="EE15" s="435"/>
      <c r="EF15" s="435"/>
      <c r="EG15" s="434">
        <f t="shared" si="22"/>
        <v>0</v>
      </c>
      <c r="EH15" s="434"/>
      <c r="EI15" s="435"/>
      <c r="EJ15" s="436"/>
      <c r="EO15" s="867"/>
      <c r="EP15" s="526"/>
      <c r="EQ15" s="827"/>
      <c r="ER15" s="828"/>
      <c r="ES15" s="829"/>
      <c r="ET15" s="830" t="s">
        <v>20</v>
      </c>
      <c r="EU15" s="831"/>
      <c r="EV15" s="831"/>
      <c r="EW15" s="831"/>
      <c r="EX15" s="831"/>
      <c r="EY15" s="831"/>
      <c r="EZ15" s="831"/>
      <c r="FA15" s="832"/>
      <c r="FB15" s="768"/>
      <c r="FC15" s="769"/>
      <c r="FD15" s="770"/>
      <c r="FE15" s="770"/>
      <c r="FF15" s="769"/>
      <c r="FG15" s="769"/>
      <c r="FH15" s="770"/>
      <c r="FI15" s="771"/>
      <c r="FJ15" s="769"/>
      <c r="FK15" s="769"/>
      <c r="FL15" s="770"/>
      <c r="FM15" s="771"/>
      <c r="FN15" s="772" t="s">
        <v>166</v>
      </c>
      <c r="FO15" s="773"/>
      <c r="FP15" s="774"/>
      <c r="FQ15" s="513">
        <f t="shared" si="23"/>
        <v>46.1</v>
      </c>
      <c r="FR15" s="514"/>
      <c r="FS15" s="515"/>
      <c r="FT15" s="452">
        <f t="shared" si="6"/>
        <v>0</v>
      </c>
      <c r="FU15" s="429"/>
      <c r="FV15" s="430"/>
      <c r="FW15" s="430"/>
      <c r="FX15" s="429">
        <f t="shared" si="24"/>
        <v>0</v>
      </c>
      <c r="FY15" s="429"/>
      <c r="FZ15" s="430"/>
      <c r="GA15" s="431"/>
      <c r="GB15" s="429">
        <f t="shared" si="25"/>
        <v>0</v>
      </c>
      <c r="GC15" s="429"/>
      <c r="GD15" s="430"/>
      <c r="GE15" s="431"/>
      <c r="GF15" s="466">
        <f t="shared" si="26"/>
        <v>1.44E-2</v>
      </c>
      <c r="GG15" s="467"/>
      <c r="GH15" s="467"/>
      <c r="GI15" s="467"/>
      <c r="GJ15" s="468"/>
      <c r="GK15" s="468"/>
      <c r="GL15" s="468"/>
      <c r="GM15" s="468"/>
      <c r="GN15" s="468"/>
      <c r="GO15" s="468"/>
      <c r="GP15" s="468"/>
      <c r="GQ15" s="469"/>
      <c r="GR15" s="484">
        <f t="shared" si="27"/>
        <v>0</v>
      </c>
      <c r="GS15" s="434"/>
      <c r="GT15" s="435"/>
      <c r="GU15" s="435"/>
      <c r="GV15" s="434">
        <f t="shared" si="28"/>
        <v>0</v>
      </c>
      <c r="GW15" s="434"/>
      <c r="GX15" s="435"/>
      <c r="GY15" s="435"/>
      <c r="GZ15" s="434">
        <f t="shared" si="29"/>
        <v>0</v>
      </c>
      <c r="HA15" s="434"/>
      <c r="HB15" s="435"/>
      <c r="HC15" s="436"/>
      <c r="HH15" s="867"/>
      <c r="HI15" s="526"/>
      <c r="HJ15" s="827"/>
      <c r="HK15" s="828"/>
      <c r="HL15" s="829"/>
      <c r="HM15" s="830" t="s">
        <v>20</v>
      </c>
      <c r="HN15" s="831"/>
      <c r="HO15" s="831"/>
      <c r="HP15" s="831"/>
      <c r="HQ15" s="831"/>
      <c r="HR15" s="831"/>
      <c r="HS15" s="831"/>
      <c r="HT15" s="832"/>
      <c r="HU15" s="768"/>
      <c r="HV15" s="769"/>
      <c r="HW15" s="770"/>
      <c r="HX15" s="770"/>
      <c r="HY15" s="769"/>
      <c r="HZ15" s="769"/>
      <c r="IA15" s="770"/>
      <c r="IB15" s="771"/>
      <c r="IC15" s="769"/>
      <c r="ID15" s="769"/>
      <c r="IE15" s="770"/>
      <c r="IF15" s="771"/>
      <c r="IG15" s="772" t="s">
        <v>166</v>
      </c>
      <c r="IH15" s="773"/>
      <c r="II15" s="774"/>
      <c r="IJ15" s="513">
        <f t="shared" si="30"/>
        <v>46.1</v>
      </c>
      <c r="IK15" s="514"/>
      <c r="IL15" s="515"/>
      <c r="IM15" s="452">
        <f t="shared" si="7"/>
        <v>0</v>
      </c>
      <c r="IN15" s="429"/>
      <c r="IO15" s="430"/>
      <c r="IP15" s="430"/>
      <c r="IQ15" s="429">
        <f t="shared" si="31"/>
        <v>0</v>
      </c>
      <c r="IR15" s="429"/>
      <c r="IS15" s="430"/>
      <c r="IT15" s="431"/>
      <c r="IU15" s="429">
        <f t="shared" si="32"/>
        <v>0</v>
      </c>
      <c r="IV15" s="429"/>
      <c r="IW15" s="430"/>
      <c r="IX15" s="431"/>
      <c r="IY15" s="466">
        <f t="shared" si="33"/>
        <v>1.44E-2</v>
      </c>
      <c r="IZ15" s="467"/>
      <c r="JA15" s="467"/>
      <c r="JB15" s="467"/>
      <c r="JC15" s="468"/>
      <c r="JD15" s="468"/>
      <c r="JE15" s="468"/>
      <c r="JF15" s="468"/>
      <c r="JG15" s="468"/>
      <c r="JH15" s="468"/>
      <c r="JI15" s="468"/>
      <c r="JJ15" s="469"/>
      <c r="JK15" s="484">
        <f t="shared" si="34"/>
        <v>0</v>
      </c>
      <c r="JL15" s="434"/>
      <c r="JM15" s="435"/>
      <c r="JN15" s="435"/>
      <c r="JO15" s="434">
        <f t="shared" si="35"/>
        <v>0</v>
      </c>
      <c r="JP15" s="434"/>
      <c r="JQ15" s="435"/>
      <c r="JR15" s="435"/>
      <c r="JS15" s="434">
        <f t="shared" si="36"/>
        <v>0</v>
      </c>
      <c r="JT15" s="434"/>
      <c r="JU15" s="435"/>
      <c r="JV15" s="436"/>
      <c r="KA15" s="867"/>
      <c r="KB15" s="526"/>
      <c r="KC15" s="827"/>
      <c r="KD15" s="828"/>
      <c r="KE15" s="829"/>
      <c r="KF15" s="830" t="s">
        <v>20</v>
      </c>
      <c r="KG15" s="831"/>
      <c r="KH15" s="831"/>
      <c r="KI15" s="831"/>
      <c r="KJ15" s="831"/>
      <c r="KK15" s="831"/>
      <c r="KL15" s="831"/>
      <c r="KM15" s="832"/>
      <c r="KN15" s="768"/>
      <c r="KO15" s="769"/>
      <c r="KP15" s="770"/>
      <c r="KQ15" s="770"/>
      <c r="KR15" s="769"/>
      <c r="KS15" s="769"/>
      <c r="KT15" s="770"/>
      <c r="KU15" s="771"/>
      <c r="KV15" s="769"/>
      <c r="KW15" s="769"/>
      <c r="KX15" s="770"/>
      <c r="KY15" s="771"/>
      <c r="KZ15" s="772" t="s">
        <v>166</v>
      </c>
      <c r="LA15" s="773"/>
      <c r="LB15" s="774"/>
      <c r="LC15" s="513">
        <f t="shared" si="37"/>
        <v>46.1</v>
      </c>
      <c r="LD15" s="514"/>
      <c r="LE15" s="515"/>
      <c r="LF15" s="452">
        <f t="shared" si="10"/>
        <v>0</v>
      </c>
      <c r="LG15" s="429"/>
      <c r="LH15" s="430"/>
      <c r="LI15" s="430"/>
      <c r="LJ15" s="429">
        <f t="shared" si="38"/>
        <v>0</v>
      </c>
      <c r="LK15" s="429"/>
      <c r="LL15" s="430"/>
      <c r="LM15" s="431"/>
      <c r="LN15" s="429">
        <f t="shared" si="39"/>
        <v>0</v>
      </c>
      <c r="LO15" s="429"/>
      <c r="LP15" s="430"/>
      <c r="LQ15" s="431"/>
      <c r="LR15" s="466">
        <f t="shared" si="40"/>
        <v>1.44E-2</v>
      </c>
      <c r="LS15" s="467"/>
      <c r="LT15" s="467"/>
      <c r="LU15" s="467"/>
      <c r="LV15" s="468"/>
      <c r="LW15" s="468"/>
      <c r="LX15" s="468"/>
      <c r="LY15" s="468"/>
      <c r="LZ15" s="468"/>
      <c r="MA15" s="468"/>
      <c r="MB15" s="468"/>
      <c r="MC15" s="469"/>
      <c r="MD15" s="484">
        <f t="shared" si="53"/>
        <v>0</v>
      </c>
      <c r="ME15" s="434"/>
      <c r="MF15" s="435"/>
      <c r="MG15" s="435"/>
      <c r="MH15" s="434">
        <f t="shared" si="54"/>
        <v>0</v>
      </c>
      <c r="MI15" s="434"/>
      <c r="MJ15" s="435"/>
      <c r="MK15" s="435"/>
      <c r="ML15" s="434">
        <f t="shared" si="55"/>
        <v>0</v>
      </c>
      <c r="MM15" s="434"/>
      <c r="MN15" s="435"/>
      <c r="MO15" s="436"/>
      <c r="NS15" s="882">
        <f t="shared" si="43"/>
        <v>0</v>
      </c>
      <c r="NT15" s="883"/>
      <c r="NU15" s="884"/>
      <c r="NV15" s="884"/>
      <c r="NW15" s="883">
        <f t="shared" si="44"/>
        <v>0</v>
      </c>
      <c r="NX15" s="883"/>
      <c r="NY15" s="884"/>
      <c r="NZ15" s="885"/>
      <c r="OA15" s="883">
        <f t="shared" si="45"/>
        <v>0</v>
      </c>
      <c r="OB15" s="883"/>
      <c r="OC15" s="884"/>
      <c r="OD15" s="885"/>
      <c r="OE15" s="772" t="s">
        <v>166</v>
      </c>
      <c r="OF15" s="773"/>
      <c r="OG15" s="774"/>
      <c r="OH15" s="513">
        <f t="shared" si="46"/>
        <v>46.1</v>
      </c>
      <c r="OI15" s="514"/>
      <c r="OJ15" s="515"/>
      <c r="OK15" s="452">
        <f t="shared" si="47"/>
        <v>0</v>
      </c>
      <c r="OL15" s="429"/>
      <c r="OM15" s="430"/>
      <c r="ON15" s="430"/>
      <c r="OO15" s="429">
        <f t="shared" si="48"/>
        <v>0</v>
      </c>
      <c r="OP15" s="429"/>
      <c r="OQ15" s="430"/>
      <c r="OR15" s="431"/>
      <c r="OS15" s="429">
        <f t="shared" si="49"/>
        <v>0</v>
      </c>
      <c r="OT15" s="429"/>
      <c r="OU15" s="430"/>
      <c r="OV15" s="431"/>
      <c r="OW15" s="484">
        <f t="shared" si="50"/>
        <v>0</v>
      </c>
      <c r="OX15" s="434"/>
      <c r="OY15" s="435"/>
      <c r="OZ15" s="435"/>
      <c r="PA15" s="434">
        <f t="shared" si="51"/>
        <v>0</v>
      </c>
      <c r="PB15" s="434"/>
      <c r="PC15" s="435"/>
      <c r="PD15" s="435"/>
      <c r="PE15" s="434">
        <f t="shared" si="52"/>
        <v>0</v>
      </c>
      <c r="PF15" s="434"/>
      <c r="PG15" s="435"/>
      <c r="PH15" s="436"/>
    </row>
    <row r="16" spans="3:424" s="100" customFormat="1" ht="19.5" customHeight="1" x14ac:dyDescent="0.15">
      <c r="C16" s="867"/>
      <c r="D16" s="526"/>
      <c r="E16" s="834" t="s">
        <v>53</v>
      </c>
      <c r="F16" s="834"/>
      <c r="G16" s="834"/>
      <c r="H16" s="823" t="s">
        <v>21</v>
      </c>
      <c r="I16" s="823"/>
      <c r="J16" s="823"/>
      <c r="K16" s="823"/>
      <c r="L16" s="823"/>
      <c r="M16" s="823"/>
      <c r="N16" s="823"/>
      <c r="O16" s="823"/>
      <c r="P16" s="768"/>
      <c r="Q16" s="769"/>
      <c r="R16" s="770"/>
      <c r="S16" s="770"/>
      <c r="T16" s="769"/>
      <c r="U16" s="769"/>
      <c r="V16" s="770"/>
      <c r="W16" s="771"/>
      <c r="X16" s="769"/>
      <c r="Y16" s="769"/>
      <c r="Z16" s="770"/>
      <c r="AA16" s="771"/>
      <c r="AB16" s="772" t="s">
        <v>34</v>
      </c>
      <c r="AC16" s="773"/>
      <c r="AD16" s="774"/>
      <c r="AE16" s="513">
        <f>各種係数!O16</f>
        <v>54.7</v>
      </c>
      <c r="AF16" s="514"/>
      <c r="AG16" s="515"/>
      <c r="AH16" s="452">
        <f t="shared" si="0"/>
        <v>0</v>
      </c>
      <c r="AI16" s="429"/>
      <c r="AJ16" s="430"/>
      <c r="AK16" s="430"/>
      <c r="AL16" s="429">
        <f t="shared" si="1"/>
        <v>0</v>
      </c>
      <c r="AM16" s="429"/>
      <c r="AN16" s="430"/>
      <c r="AO16" s="431"/>
      <c r="AP16" s="429">
        <f t="shared" si="2"/>
        <v>0</v>
      </c>
      <c r="AQ16" s="429"/>
      <c r="AR16" s="430"/>
      <c r="AS16" s="431"/>
      <c r="AT16" s="466">
        <f>各種係数!R16</f>
        <v>1.3899999999999999E-2</v>
      </c>
      <c r="AU16" s="467"/>
      <c r="AV16" s="467"/>
      <c r="AW16" s="467"/>
      <c r="AX16" s="468"/>
      <c r="AY16" s="468"/>
      <c r="AZ16" s="468"/>
      <c r="BA16" s="468"/>
      <c r="BB16" s="468"/>
      <c r="BC16" s="468"/>
      <c r="BD16" s="468"/>
      <c r="BE16" s="469"/>
      <c r="BF16" s="484">
        <f t="shared" si="13"/>
        <v>0</v>
      </c>
      <c r="BG16" s="434"/>
      <c r="BH16" s="435"/>
      <c r="BI16" s="435"/>
      <c r="BJ16" s="434">
        <f t="shared" si="14"/>
        <v>0</v>
      </c>
      <c r="BK16" s="434"/>
      <c r="BL16" s="435"/>
      <c r="BM16" s="435"/>
      <c r="BN16" s="434">
        <f t="shared" si="15"/>
        <v>0</v>
      </c>
      <c r="BO16" s="434"/>
      <c r="BP16" s="435"/>
      <c r="BQ16" s="436"/>
      <c r="BV16" s="867"/>
      <c r="BW16" s="526"/>
      <c r="BX16" s="834" t="s">
        <v>53</v>
      </c>
      <c r="BY16" s="834"/>
      <c r="BZ16" s="834"/>
      <c r="CA16" s="823" t="s">
        <v>21</v>
      </c>
      <c r="CB16" s="823"/>
      <c r="CC16" s="823"/>
      <c r="CD16" s="823"/>
      <c r="CE16" s="823"/>
      <c r="CF16" s="823"/>
      <c r="CG16" s="823"/>
      <c r="CH16" s="823"/>
      <c r="CI16" s="768"/>
      <c r="CJ16" s="769"/>
      <c r="CK16" s="770"/>
      <c r="CL16" s="770"/>
      <c r="CM16" s="769"/>
      <c r="CN16" s="769"/>
      <c r="CO16" s="770"/>
      <c r="CP16" s="771"/>
      <c r="CQ16" s="769"/>
      <c r="CR16" s="769"/>
      <c r="CS16" s="770"/>
      <c r="CT16" s="771"/>
      <c r="CU16" s="772" t="s">
        <v>34</v>
      </c>
      <c r="CV16" s="773"/>
      <c r="CW16" s="774"/>
      <c r="CX16" s="513">
        <f t="shared" si="16"/>
        <v>54.7</v>
      </c>
      <c r="CY16" s="514"/>
      <c r="CZ16" s="515"/>
      <c r="DA16" s="452">
        <f t="shared" si="3"/>
        <v>0</v>
      </c>
      <c r="DB16" s="429"/>
      <c r="DC16" s="430"/>
      <c r="DD16" s="430"/>
      <c r="DE16" s="429">
        <f t="shared" si="17"/>
        <v>0</v>
      </c>
      <c r="DF16" s="429"/>
      <c r="DG16" s="430"/>
      <c r="DH16" s="431"/>
      <c r="DI16" s="429">
        <f t="shared" si="18"/>
        <v>0</v>
      </c>
      <c r="DJ16" s="429"/>
      <c r="DK16" s="430"/>
      <c r="DL16" s="431"/>
      <c r="DM16" s="466">
        <f t="shared" si="19"/>
        <v>1.3899999999999999E-2</v>
      </c>
      <c r="DN16" s="467"/>
      <c r="DO16" s="467"/>
      <c r="DP16" s="467"/>
      <c r="DQ16" s="468"/>
      <c r="DR16" s="468"/>
      <c r="DS16" s="468"/>
      <c r="DT16" s="468"/>
      <c r="DU16" s="468"/>
      <c r="DV16" s="468"/>
      <c r="DW16" s="468"/>
      <c r="DX16" s="469"/>
      <c r="DY16" s="484">
        <f t="shared" si="20"/>
        <v>0</v>
      </c>
      <c r="DZ16" s="434"/>
      <c r="EA16" s="435"/>
      <c r="EB16" s="435"/>
      <c r="EC16" s="434">
        <f t="shared" si="21"/>
        <v>0</v>
      </c>
      <c r="ED16" s="434"/>
      <c r="EE16" s="435"/>
      <c r="EF16" s="435"/>
      <c r="EG16" s="434">
        <f t="shared" si="22"/>
        <v>0</v>
      </c>
      <c r="EH16" s="434"/>
      <c r="EI16" s="435"/>
      <c r="EJ16" s="436"/>
      <c r="EO16" s="867"/>
      <c r="EP16" s="526"/>
      <c r="EQ16" s="834" t="s">
        <v>53</v>
      </c>
      <c r="ER16" s="834"/>
      <c r="ES16" s="834"/>
      <c r="ET16" s="823" t="s">
        <v>21</v>
      </c>
      <c r="EU16" s="823"/>
      <c r="EV16" s="823"/>
      <c r="EW16" s="823"/>
      <c r="EX16" s="823"/>
      <c r="EY16" s="823"/>
      <c r="EZ16" s="823"/>
      <c r="FA16" s="823"/>
      <c r="FB16" s="768"/>
      <c r="FC16" s="769"/>
      <c r="FD16" s="770"/>
      <c r="FE16" s="770"/>
      <c r="FF16" s="769"/>
      <c r="FG16" s="769"/>
      <c r="FH16" s="770"/>
      <c r="FI16" s="771"/>
      <c r="FJ16" s="769"/>
      <c r="FK16" s="769"/>
      <c r="FL16" s="770"/>
      <c r="FM16" s="771"/>
      <c r="FN16" s="772" t="s">
        <v>34</v>
      </c>
      <c r="FO16" s="773"/>
      <c r="FP16" s="774"/>
      <c r="FQ16" s="513">
        <f t="shared" si="23"/>
        <v>54.7</v>
      </c>
      <c r="FR16" s="514"/>
      <c r="FS16" s="515"/>
      <c r="FT16" s="452">
        <f t="shared" si="6"/>
        <v>0</v>
      </c>
      <c r="FU16" s="429"/>
      <c r="FV16" s="430"/>
      <c r="FW16" s="430"/>
      <c r="FX16" s="429">
        <f t="shared" si="24"/>
        <v>0</v>
      </c>
      <c r="FY16" s="429"/>
      <c r="FZ16" s="430"/>
      <c r="GA16" s="431"/>
      <c r="GB16" s="429">
        <f t="shared" si="25"/>
        <v>0</v>
      </c>
      <c r="GC16" s="429"/>
      <c r="GD16" s="430"/>
      <c r="GE16" s="431"/>
      <c r="GF16" s="466">
        <f t="shared" si="26"/>
        <v>1.3899999999999999E-2</v>
      </c>
      <c r="GG16" s="467"/>
      <c r="GH16" s="467"/>
      <c r="GI16" s="467"/>
      <c r="GJ16" s="468"/>
      <c r="GK16" s="468"/>
      <c r="GL16" s="468"/>
      <c r="GM16" s="468"/>
      <c r="GN16" s="468"/>
      <c r="GO16" s="468"/>
      <c r="GP16" s="468"/>
      <c r="GQ16" s="469"/>
      <c r="GR16" s="484">
        <f t="shared" si="27"/>
        <v>0</v>
      </c>
      <c r="GS16" s="434"/>
      <c r="GT16" s="435"/>
      <c r="GU16" s="435"/>
      <c r="GV16" s="434">
        <f t="shared" si="28"/>
        <v>0</v>
      </c>
      <c r="GW16" s="434"/>
      <c r="GX16" s="435"/>
      <c r="GY16" s="435"/>
      <c r="GZ16" s="434">
        <f t="shared" si="29"/>
        <v>0</v>
      </c>
      <c r="HA16" s="434"/>
      <c r="HB16" s="435"/>
      <c r="HC16" s="436"/>
      <c r="HH16" s="867"/>
      <c r="HI16" s="526"/>
      <c r="HJ16" s="834" t="s">
        <v>53</v>
      </c>
      <c r="HK16" s="834"/>
      <c r="HL16" s="834"/>
      <c r="HM16" s="823" t="s">
        <v>21</v>
      </c>
      <c r="HN16" s="823"/>
      <c r="HO16" s="823"/>
      <c r="HP16" s="823"/>
      <c r="HQ16" s="823"/>
      <c r="HR16" s="823"/>
      <c r="HS16" s="823"/>
      <c r="HT16" s="823"/>
      <c r="HU16" s="768"/>
      <c r="HV16" s="769"/>
      <c r="HW16" s="770"/>
      <c r="HX16" s="770"/>
      <c r="HY16" s="769"/>
      <c r="HZ16" s="769"/>
      <c r="IA16" s="770"/>
      <c r="IB16" s="771"/>
      <c r="IC16" s="769"/>
      <c r="ID16" s="769"/>
      <c r="IE16" s="770"/>
      <c r="IF16" s="771"/>
      <c r="IG16" s="772" t="s">
        <v>34</v>
      </c>
      <c r="IH16" s="773"/>
      <c r="II16" s="774"/>
      <c r="IJ16" s="513">
        <f t="shared" si="30"/>
        <v>54.7</v>
      </c>
      <c r="IK16" s="514"/>
      <c r="IL16" s="515"/>
      <c r="IM16" s="452">
        <f t="shared" si="7"/>
        <v>0</v>
      </c>
      <c r="IN16" s="429"/>
      <c r="IO16" s="430"/>
      <c r="IP16" s="430"/>
      <c r="IQ16" s="429">
        <f t="shared" si="31"/>
        <v>0</v>
      </c>
      <c r="IR16" s="429"/>
      <c r="IS16" s="430"/>
      <c r="IT16" s="431"/>
      <c r="IU16" s="429">
        <f t="shared" si="32"/>
        <v>0</v>
      </c>
      <c r="IV16" s="429"/>
      <c r="IW16" s="430"/>
      <c r="IX16" s="431"/>
      <c r="IY16" s="466">
        <f t="shared" si="33"/>
        <v>1.3899999999999999E-2</v>
      </c>
      <c r="IZ16" s="467"/>
      <c r="JA16" s="467"/>
      <c r="JB16" s="467"/>
      <c r="JC16" s="468"/>
      <c r="JD16" s="468"/>
      <c r="JE16" s="468"/>
      <c r="JF16" s="468"/>
      <c r="JG16" s="468"/>
      <c r="JH16" s="468"/>
      <c r="JI16" s="468"/>
      <c r="JJ16" s="469"/>
      <c r="JK16" s="484">
        <f t="shared" si="34"/>
        <v>0</v>
      </c>
      <c r="JL16" s="434"/>
      <c r="JM16" s="435"/>
      <c r="JN16" s="435"/>
      <c r="JO16" s="434">
        <f t="shared" si="35"/>
        <v>0</v>
      </c>
      <c r="JP16" s="434"/>
      <c r="JQ16" s="435"/>
      <c r="JR16" s="435"/>
      <c r="JS16" s="434">
        <f t="shared" si="36"/>
        <v>0</v>
      </c>
      <c r="JT16" s="434"/>
      <c r="JU16" s="435"/>
      <c r="JV16" s="436"/>
      <c r="KA16" s="867"/>
      <c r="KB16" s="526"/>
      <c r="KC16" s="834" t="s">
        <v>53</v>
      </c>
      <c r="KD16" s="834"/>
      <c r="KE16" s="834"/>
      <c r="KF16" s="823" t="s">
        <v>21</v>
      </c>
      <c r="KG16" s="823"/>
      <c r="KH16" s="823"/>
      <c r="KI16" s="823"/>
      <c r="KJ16" s="823"/>
      <c r="KK16" s="823"/>
      <c r="KL16" s="823"/>
      <c r="KM16" s="823"/>
      <c r="KN16" s="768"/>
      <c r="KO16" s="769"/>
      <c r="KP16" s="770"/>
      <c r="KQ16" s="770"/>
      <c r="KR16" s="769"/>
      <c r="KS16" s="769"/>
      <c r="KT16" s="770"/>
      <c r="KU16" s="771"/>
      <c r="KV16" s="769"/>
      <c r="KW16" s="769"/>
      <c r="KX16" s="770"/>
      <c r="KY16" s="771"/>
      <c r="KZ16" s="772" t="s">
        <v>34</v>
      </c>
      <c r="LA16" s="773"/>
      <c r="LB16" s="774"/>
      <c r="LC16" s="513">
        <f t="shared" si="37"/>
        <v>54.7</v>
      </c>
      <c r="LD16" s="514"/>
      <c r="LE16" s="515"/>
      <c r="LF16" s="452">
        <f t="shared" si="10"/>
        <v>0</v>
      </c>
      <c r="LG16" s="429"/>
      <c r="LH16" s="430"/>
      <c r="LI16" s="430"/>
      <c r="LJ16" s="429">
        <f t="shared" si="38"/>
        <v>0</v>
      </c>
      <c r="LK16" s="429"/>
      <c r="LL16" s="430"/>
      <c r="LM16" s="431"/>
      <c r="LN16" s="429">
        <f t="shared" si="39"/>
        <v>0</v>
      </c>
      <c r="LO16" s="429"/>
      <c r="LP16" s="430"/>
      <c r="LQ16" s="431"/>
      <c r="LR16" s="466">
        <f t="shared" si="40"/>
        <v>1.3899999999999999E-2</v>
      </c>
      <c r="LS16" s="467"/>
      <c r="LT16" s="467"/>
      <c r="LU16" s="467"/>
      <c r="LV16" s="468"/>
      <c r="LW16" s="468"/>
      <c r="LX16" s="468"/>
      <c r="LY16" s="468"/>
      <c r="LZ16" s="468"/>
      <c r="MA16" s="468"/>
      <c r="MB16" s="468"/>
      <c r="MC16" s="469"/>
      <c r="MD16" s="484">
        <f t="shared" si="53"/>
        <v>0</v>
      </c>
      <c r="ME16" s="434"/>
      <c r="MF16" s="435"/>
      <c r="MG16" s="435"/>
      <c r="MH16" s="434">
        <f t="shared" si="54"/>
        <v>0</v>
      </c>
      <c r="MI16" s="434"/>
      <c r="MJ16" s="435"/>
      <c r="MK16" s="435"/>
      <c r="ML16" s="434">
        <f t="shared" si="55"/>
        <v>0</v>
      </c>
      <c r="MM16" s="434"/>
      <c r="MN16" s="435"/>
      <c r="MO16" s="436"/>
      <c r="NS16" s="882">
        <f t="shared" si="43"/>
        <v>0</v>
      </c>
      <c r="NT16" s="883"/>
      <c r="NU16" s="884"/>
      <c r="NV16" s="884"/>
      <c r="NW16" s="883">
        <f t="shared" si="44"/>
        <v>0</v>
      </c>
      <c r="NX16" s="883"/>
      <c r="NY16" s="884"/>
      <c r="NZ16" s="885"/>
      <c r="OA16" s="883">
        <f t="shared" si="45"/>
        <v>0</v>
      </c>
      <c r="OB16" s="883"/>
      <c r="OC16" s="884"/>
      <c r="OD16" s="885"/>
      <c r="OE16" s="772" t="s">
        <v>34</v>
      </c>
      <c r="OF16" s="773"/>
      <c r="OG16" s="774"/>
      <c r="OH16" s="513">
        <f t="shared" si="46"/>
        <v>54.7</v>
      </c>
      <c r="OI16" s="514"/>
      <c r="OJ16" s="515"/>
      <c r="OK16" s="452">
        <f t="shared" si="47"/>
        <v>0</v>
      </c>
      <c r="OL16" s="429"/>
      <c r="OM16" s="430"/>
      <c r="ON16" s="430"/>
      <c r="OO16" s="429">
        <f t="shared" si="48"/>
        <v>0</v>
      </c>
      <c r="OP16" s="429"/>
      <c r="OQ16" s="430"/>
      <c r="OR16" s="431"/>
      <c r="OS16" s="429">
        <f t="shared" si="49"/>
        <v>0</v>
      </c>
      <c r="OT16" s="429"/>
      <c r="OU16" s="430"/>
      <c r="OV16" s="431"/>
      <c r="OW16" s="484">
        <f t="shared" si="50"/>
        <v>0</v>
      </c>
      <c r="OX16" s="434"/>
      <c r="OY16" s="435"/>
      <c r="OZ16" s="435"/>
      <c r="PA16" s="434">
        <f t="shared" si="51"/>
        <v>0</v>
      </c>
      <c r="PB16" s="434"/>
      <c r="PC16" s="435"/>
      <c r="PD16" s="435"/>
      <c r="PE16" s="434">
        <f t="shared" si="52"/>
        <v>0</v>
      </c>
      <c r="PF16" s="434"/>
      <c r="PG16" s="435"/>
      <c r="PH16" s="436"/>
    </row>
    <row r="17" spans="3:424" s="100" customFormat="1" ht="19.5" customHeight="1" x14ac:dyDescent="0.15">
      <c r="C17" s="867"/>
      <c r="D17" s="526"/>
      <c r="E17" s="834"/>
      <c r="F17" s="834"/>
      <c r="G17" s="834"/>
      <c r="H17" s="823" t="s">
        <v>22</v>
      </c>
      <c r="I17" s="823"/>
      <c r="J17" s="823"/>
      <c r="K17" s="823"/>
      <c r="L17" s="823"/>
      <c r="M17" s="823"/>
      <c r="N17" s="823"/>
      <c r="O17" s="823"/>
      <c r="P17" s="768"/>
      <c r="Q17" s="769"/>
      <c r="R17" s="770"/>
      <c r="S17" s="770"/>
      <c r="T17" s="769"/>
      <c r="U17" s="769"/>
      <c r="V17" s="770"/>
      <c r="W17" s="771"/>
      <c r="X17" s="769"/>
      <c r="Y17" s="769"/>
      <c r="Z17" s="770"/>
      <c r="AA17" s="771"/>
      <c r="AB17" s="772" t="s">
        <v>166</v>
      </c>
      <c r="AC17" s="773"/>
      <c r="AD17" s="774"/>
      <c r="AE17" s="513">
        <f>各種係数!O17</f>
        <v>38.4</v>
      </c>
      <c r="AF17" s="514"/>
      <c r="AG17" s="515"/>
      <c r="AH17" s="452">
        <f t="shared" si="0"/>
        <v>0</v>
      </c>
      <c r="AI17" s="429"/>
      <c r="AJ17" s="430"/>
      <c r="AK17" s="430"/>
      <c r="AL17" s="429">
        <f t="shared" si="1"/>
        <v>0</v>
      </c>
      <c r="AM17" s="429"/>
      <c r="AN17" s="430"/>
      <c r="AO17" s="431"/>
      <c r="AP17" s="429">
        <f t="shared" si="2"/>
        <v>0</v>
      </c>
      <c r="AQ17" s="429"/>
      <c r="AR17" s="430"/>
      <c r="AS17" s="431"/>
      <c r="AT17" s="466">
        <f>各種係数!R17</f>
        <v>1.3899999999999999E-2</v>
      </c>
      <c r="AU17" s="467"/>
      <c r="AV17" s="467"/>
      <c r="AW17" s="467"/>
      <c r="AX17" s="468"/>
      <c r="AY17" s="468"/>
      <c r="AZ17" s="468"/>
      <c r="BA17" s="468"/>
      <c r="BB17" s="468"/>
      <c r="BC17" s="468"/>
      <c r="BD17" s="468"/>
      <c r="BE17" s="469"/>
      <c r="BF17" s="484">
        <f t="shared" si="13"/>
        <v>0</v>
      </c>
      <c r="BG17" s="434"/>
      <c r="BH17" s="435"/>
      <c r="BI17" s="435"/>
      <c r="BJ17" s="434">
        <f t="shared" si="14"/>
        <v>0</v>
      </c>
      <c r="BK17" s="434"/>
      <c r="BL17" s="435"/>
      <c r="BM17" s="435"/>
      <c r="BN17" s="434">
        <f t="shared" si="15"/>
        <v>0</v>
      </c>
      <c r="BO17" s="434"/>
      <c r="BP17" s="435"/>
      <c r="BQ17" s="436"/>
      <c r="BV17" s="867"/>
      <c r="BW17" s="526"/>
      <c r="BX17" s="834"/>
      <c r="BY17" s="834"/>
      <c r="BZ17" s="834"/>
      <c r="CA17" s="823" t="s">
        <v>22</v>
      </c>
      <c r="CB17" s="823"/>
      <c r="CC17" s="823"/>
      <c r="CD17" s="823"/>
      <c r="CE17" s="823"/>
      <c r="CF17" s="823"/>
      <c r="CG17" s="823"/>
      <c r="CH17" s="823"/>
      <c r="CI17" s="768"/>
      <c r="CJ17" s="769"/>
      <c r="CK17" s="770"/>
      <c r="CL17" s="770"/>
      <c r="CM17" s="769"/>
      <c r="CN17" s="769"/>
      <c r="CO17" s="770"/>
      <c r="CP17" s="771"/>
      <c r="CQ17" s="769"/>
      <c r="CR17" s="769"/>
      <c r="CS17" s="770"/>
      <c r="CT17" s="771"/>
      <c r="CU17" s="772" t="s">
        <v>166</v>
      </c>
      <c r="CV17" s="773"/>
      <c r="CW17" s="774"/>
      <c r="CX17" s="513">
        <f t="shared" si="16"/>
        <v>38.4</v>
      </c>
      <c r="CY17" s="514"/>
      <c r="CZ17" s="515"/>
      <c r="DA17" s="452">
        <f t="shared" si="3"/>
        <v>0</v>
      </c>
      <c r="DB17" s="429"/>
      <c r="DC17" s="430"/>
      <c r="DD17" s="430"/>
      <c r="DE17" s="429">
        <f t="shared" si="17"/>
        <v>0</v>
      </c>
      <c r="DF17" s="429"/>
      <c r="DG17" s="430"/>
      <c r="DH17" s="431"/>
      <c r="DI17" s="429">
        <f t="shared" si="18"/>
        <v>0</v>
      </c>
      <c r="DJ17" s="429"/>
      <c r="DK17" s="430"/>
      <c r="DL17" s="431"/>
      <c r="DM17" s="466">
        <f t="shared" si="19"/>
        <v>1.3899999999999999E-2</v>
      </c>
      <c r="DN17" s="467"/>
      <c r="DO17" s="467"/>
      <c r="DP17" s="467"/>
      <c r="DQ17" s="468"/>
      <c r="DR17" s="468"/>
      <c r="DS17" s="468"/>
      <c r="DT17" s="468"/>
      <c r="DU17" s="468"/>
      <c r="DV17" s="468"/>
      <c r="DW17" s="468"/>
      <c r="DX17" s="469"/>
      <c r="DY17" s="484">
        <f t="shared" si="20"/>
        <v>0</v>
      </c>
      <c r="DZ17" s="434"/>
      <c r="EA17" s="435"/>
      <c r="EB17" s="435"/>
      <c r="EC17" s="434">
        <f t="shared" si="21"/>
        <v>0</v>
      </c>
      <c r="ED17" s="434"/>
      <c r="EE17" s="435"/>
      <c r="EF17" s="435"/>
      <c r="EG17" s="434">
        <f t="shared" si="22"/>
        <v>0</v>
      </c>
      <c r="EH17" s="434"/>
      <c r="EI17" s="435"/>
      <c r="EJ17" s="436"/>
      <c r="EO17" s="867"/>
      <c r="EP17" s="526"/>
      <c r="EQ17" s="834"/>
      <c r="ER17" s="834"/>
      <c r="ES17" s="834"/>
      <c r="ET17" s="823" t="s">
        <v>22</v>
      </c>
      <c r="EU17" s="823"/>
      <c r="EV17" s="823"/>
      <c r="EW17" s="823"/>
      <c r="EX17" s="823"/>
      <c r="EY17" s="823"/>
      <c r="EZ17" s="823"/>
      <c r="FA17" s="823"/>
      <c r="FB17" s="768"/>
      <c r="FC17" s="769"/>
      <c r="FD17" s="770"/>
      <c r="FE17" s="770"/>
      <c r="FF17" s="769"/>
      <c r="FG17" s="769"/>
      <c r="FH17" s="770"/>
      <c r="FI17" s="771"/>
      <c r="FJ17" s="769"/>
      <c r="FK17" s="769"/>
      <c r="FL17" s="770"/>
      <c r="FM17" s="771"/>
      <c r="FN17" s="772" t="s">
        <v>166</v>
      </c>
      <c r="FO17" s="773"/>
      <c r="FP17" s="774"/>
      <c r="FQ17" s="513">
        <f t="shared" si="23"/>
        <v>38.4</v>
      </c>
      <c r="FR17" s="514"/>
      <c r="FS17" s="515"/>
      <c r="FT17" s="452">
        <f t="shared" si="6"/>
        <v>0</v>
      </c>
      <c r="FU17" s="429"/>
      <c r="FV17" s="430"/>
      <c r="FW17" s="430"/>
      <c r="FX17" s="429">
        <f t="shared" si="24"/>
        <v>0</v>
      </c>
      <c r="FY17" s="429"/>
      <c r="FZ17" s="430"/>
      <c r="GA17" s="431"/>
      <c r="GB17" s="429">
        <f t="shared" si="25"/>
        <v>0</v>
      </c>
      <c r="GC17" s="429"/>
      <c r="GD17" s="430"/>
      <c r="GE17" s="431"/>
      <c r="GF17" s="466">
        <f t="shared" si="26"/>
        <v>1.3899999999999999E-2</v>
      </c>
      <c r="GG17" s="467"/>
      <c r="GH17" s="467"/>
      <c r="GI17" s="467"/>
      <c r="GJ17" s="468"/>
      <c r="GK17" s="468"/>
      <c r="GL17" s="468"/>
      <c r="GM17" s="468"/>
      <c r="GN17" s="468"/>
      <c r="GO17" s="468"/>
      <c r="GP17" s="468"/>
      <c r="GQ17" s="469"/>
      <c r="GR17" s="484">
        <f t="shared" si="27"/>
        <v>0</v>
      </c>
      <c r="GS17" s="434"/>
      <c r="GT17" s="435"/>
      <c r="GU17" s="435"/>
      <c r="GV17" s="434">
        <f t="shared" si="28"/>
        <v>0</v>
      </c>
      <c r="GW17" s="434"/>
      <c r="GX17" s="435"/>
      <c r="GY17" s="435"/>
      <c r="GZ17" s="434">
        <f t="shared" si="29"/>
        <v>0</v>
      </c>
      <c r="HA17" s="434"/>
      <c r="HB17" s="435"/>
      <c r="HC17" s="436"/>
      <c r="HH17" s="867"/>
      <c r="HI17" s="526"/>
      <c r="HJ17" s="834"/>
      <c r="HK17" s="834"/>
      <c r="HL17" s="834"/>
      <c r="HM17" s="823" t="s">
        <v>22</v>
      </c>
      <c r="HN17" s="823"/>
      <c r="HO17" s="823"/>
      <c r="HP17" s="823"/>
      <c r="HQ17" s="823"/>
      <c r="HR17" s="823"/>
      <c r="HS17" s="823"/>
      <c r="HT17" s="823"/>
      <c r="HU17" s="768"/>
      <c r="HV17" s="769"/>
      <c r="HW17" s="770"/>
      <c r="HX17" s="770"/>
      <c r="HY17" s="769"/>
      <c r="HZ17" s="769"/>
      <c r="IA17" s="770"/>
      <c r="IB17" s="771"/>
      <c r="IC17" s="769"/>
      <c r="ID17" s="769"/>
      <c r="IE17" s="770"/>
      <c r="IF17" s="771"/>
      <c r="IG17" s="772" t="s">
        <v>166</v>
      </c>
      <c r="IH17" s="773"/>
      <c r="II17" s="774"/>
      <c r="IJ17" s="513">
        <f t="shared" si="30"/>
        <v>38.4</v>
      </c>
      <c r="IK17" s="514"/>
      <c r="IL17" s="515"/>
      <c r="IM17" s="452">
        <f t="shared" si="7"/>
        <v>0</v>
      </c>
      <c r="IN17" s="429"/>
      <c r="IO17" s="430"/>
      <c r="IP17" s="430"/>
      <c r="IQ17" s="429">
        <f t="shared" si="31"/>
        <v>0</v>
      </c>
      <c r="IR17" s="429"/>
      <c r="IS17" s="430"/>
      <c r="IT17" s="431"/>
      <c r="IU17" s="429">
        <f t="shared" si="32"/>
        <v>0</v>
      </c>
      <c r="IV17" s="429"/>
      <c r="IW17" s="430"/>
      <c r="IX17" s="431"/>
      <c r="IY17" s="466">
        <f t="shared" si="33"/>
        <v>1.3899999999999999E-2</v>
      </c>
      <c r="IZ17" s="467"/>
      <c r="JA17" s="467"/>
      <c r="JB17" s="467"/>
      <c r="JC17" s="468"/>
      <c r="JD17" s="468"/>
      <c r="JE17" s="468"/>
      <c r="JF17" s="468"/>
      <c r="JG17" s="468"/>
      <c r="JH17" s="468"/>
      <c r="JI17" s="468"/>
      <c r="JJ17" s="469"/>
      <c r="JK17" s="484">
        <f t="shared" si="34"/>
        <v>0</v>
      </c>
      <c r="JL17" s="434"/>
      <c r="JM17" s="435"/>
      <c r="JN17" s="435"/>
      <c r="JO17" s="434">
        <f t="shared" si="35"/>
        <v>0</v>
      </c>
      <c r="JP17" s="434"/>
      <c r="JQ17" s="435"/>
      <c r="JR17" s="435"/>
      <c r="JS17" s="434">
        <f t="shared" si="36"/>
        <v>0</v>
      </c>
      <c r="JT17" s="434"/>
      <c r="JU17" s="435"/>
      <c r="JV17" s="436"/>
      <c r="KA17" s="867"/>
      <c r="KB17" s="526"/>
      <c r="KC17" s="834"/>
      <c r="KD17" s="834"/>
      <c r="KE17" s="834"/>
      <c r="KF17" s="823" t="s">
        <v>22</v>
      </c>
      <c r="KG17" s="823"/>
      <c r="KH17" s="823"/>
      <c r="KI17" s="823"/>
      <c r="KJ17" s="823"/>
      <c r="KK17" s="823"/>
      <c r="KL17" s="823"/>
      <c r="KM17" s="823"/>
      <c r="KN17" s="768"/>
      <c r="KO17" s="769"/>
      <c r="KP17" s="770"/>
      <c r="KQ17" s="770"/>
      <c r="KR17" s="769"/>
      <c r="KS17" s="769"/>
      <c r="KT17" s="770"/>
      <c r="KU17" s="771"/>
      <c r="KV17" s="769"/>
      <c r="KW17" s="769"/>
      <c r="KX17" s="770"/>
      <c r="KY17" s="771"/>
      <c r="KZ17" s="772" t="s">
        <v>166</v>
      </c>
      <c r="LA17" s="773"/>
      <c r="LB17" s="774"/>
      <c r="LC17" s="513">
        <f t="shared" si="37"/>
        <v>38.4</v>
      </c>
      <c r="LD17" s="514"/>
      <c r="LE17" s="515"/>
      <c r="LF17" s="452">
        <f t="shared" si="10"/>
        <v>0</v>
      </c>
      <c r="LG17" s="429"/>
      <c r="LH17" s="430"/>
      <c r="LI17" s="430"/>
      <c r="LJ17" s="429">
        <f t="shared" si="38"/>
        <v>0</v>
      </c>
      <c r="LK17" s="429"/>
      <c r="LL17" s="430"/>
      <c r="LM17" s="431"/>
      <c r="LN17" s="429">
        <f t="shared" si="39"/>
        <v>0</v>
      </c>
      <c r="LO17" s="429"/>
      <c r="LP17" s="430"/>
      <c r="LQ17" s="431"/>
      <c r="LR17" s="466">
        <f t="shared" si="40"/>
        <v>1.3899999999999999E-2</v>
      </c>
      <c r="LS17" s="467"/>
      <c r="LT17" s="467"/>
      <c r="LU17" s="467"/>
      <c r="LV17" s="468"/>
      <c r="LW17" s="468"/>
      <c r="LX17" s="468"/>
      <c r="LY17" s="468"/>
      <c r="LZ17" s="468"/>
      <c r="MA17" s="468"/>
      <c r="MB17" s="468"/>
      <c r="MC17" s="469"/>
      <c r="MD17" s="484">
        <f t="shared" si="53"/>
        <v>0</v>
      </c>
      <c r="ME17" s="434"/>
      <c r="MF17" s="435"/>
      <c r="MG17" s="435"/>
      <c r="MH17" s="434">
        <f t="shared" si="54"/>
        <v>0</v>
      </c>
      <c r="MI17" s="434"/>
      <c r="MJ17" s="435"/>
      <c r="MK17" s="435"/>
      <c r="ML17" s="434">
        <f t="shared" si="55"/>
        <v>0</v>
      </c>
      <c r="MM17" s="434"/>
      <c r="MN17" s="435"/>
      <c r="MO17" s="436"/>
      <c r="NS17" s="882">
        <f t="shared" si="43"/>
        <v>0</v>
      </c>
      <c r="NT17" s="883"/>
      <c r="NU17" s="884"/>
      <c r="NV17" s="884"/>
      <c r="NW17" s="883">
        <f t="shared" si="44"/>
        <v>0</v>
      </c>
      <c r="NX17" s="883"/>
      <c r="NY17" s="884"/>
      <c r="NZ17" s="885"/>
      <c r="OA17" s="883">
        <f t="shared" si="45"/>
        <v>0</v>
      </c>
      <c r="OB17" s="883"/>
      <c r="OC17" s="884"/>
      <c r="OD17" s="885"/>
      <c r="OE17" s="772" t="s">
        <v>166</v>
      </c>
      <c r="OF17" s="773"/>
      <c r="OG17" s="774"/>
      <c r="OH17" s="513">
        <f t="shared" si="46"/>
        <v>38.4</v>
      </c>
      <c r="OI17" s="514"/>
      <c r="OJ17" s="515"/>
      <c r="OK17" s="452">
        <f t="shared" si="47"/>
        <v>0</v>
      </c>
      <c r="OL17" s="429"/>
      <c r="OM17" s="430"/>
      <c r="ON17" s="430"/>
      <c r="OO17" s="429">
        <f t="shared" si="48"/>
        <v>0</v>
      </c>
      <c r="OP17" s="429"/>
      <c r="OQ17" s="430"/>
      <c r="OR17" s="431"/>
      <c r="OS17" s="429">
        <f t="shared" si="49"/>
        <v>0</v>
      </c>
      <c r="OT17" s="429"/>
      <c r="OU17" s="430"/>
      <c r="OV17" s="431"/>
      <c r="OW17" s="484">
        <f t="shared" si="50"/>
        <v>0</v>
      </c>
      <c r="OX17" s="434"/>
      <c r="OY17" s="435"/>
      <c r="OZ17" s="435"/>
      <c r="PA17" s="434">
        <f t="shared" si="51"/>
        <v>0</v>
      </c>
      <c r="PB17" s="434"/>
      <c r="PC17" s="435"/>
      <c r="PD17" s="435"/>
      <c r="PE17" s="434">
        <f t="shared" si="52"/>
        <v>0</v>
      </c>
      <c r="PF17" s="434"/>
      <c r="PG17" s="435"/>
      <c r="PH17" s="436"/>
    </row>
    <row r="18" spans="3:424" s="100" customFormat="1" ht="19.5" customHeight="1" x14ac:dyDescent="0.15">
      <c r="C18" s="867"/>
      <c r="D18" s="526"/>
      <c r="E18" s="765" t="s">
        <v>23</v>
      </c>
      <c r="F18" s="766"/>
      <c r="G18" s="767"/>
      <c r="H18" s="746" t="s">
        <v>24</v>
      </c>
      <c r="I18" s="821"/>
      <c r="J18" s="821"/>
      <c r="K18" s="821"/>
      <c r="L18" s="821"/>
      <c r="M18" s="821"/>
      <c r="N18" s="821"/>
      <c r="O18" s="822"/>
      <c r="P18" s="768"/>
      <c r="Q18" s="769"/>
      <c r="R18" s="770"/>
      <c r="S18" s="770"/>
      <c r="T18" s="769"/>
      <c r="U18" s="769"/>
      <c r="V18" s="770"/>
      <c r="W18" s="771"/>
      <c r="X18" s="769"/>
      <c r="Y18" s="769"/>
      <c r="Z18" s="770"/>
      <c r="AA18" s="771"/>
      <c r="AB18" s="772" t="s">
        <v>34</v>
      </c>
      <c r="AC18" s="773"/>
      <c r="AD18" s="774"/>
      <c r="AE18" s="513">
        <f>各種係数!O18</f>
        <v>28.7</v>
      </c>
      <c r="AF18" s="514"/>
      <c r="AG18" s="515"/>
      <c r="AH18" s="452">
        <f t="shared" si="0"/>
        <v>0</v>
      </c>
      <c r="AI18" s="429"/>
      <c r="AJ18" s="430"/>
      <c r="AK18" s="430"/>
      <c r="AL18" s="429">
        <f t="shared" si="1"/>
        <v>0</v>
      </c>
      <c r="AM18" s="429"/>
      <c r="AN18" s="430"/>
      <c r="AO18" s="431"/>
      <c r="AP18" s="429">
        <f t="shared" si="2"/>
        <v>0</v>
      </c>
      <c r="AQ18" s="429"/>
      <c r="AR18" s="430"/>
      <c r="AS18" s="431"/>
      <c r="AT18" s="466">
        <f>各種係数!R18</f>
        <v>2.46E-2</v>
      </c>
      <c r="AU18" s="467"/>
      <c r="AV18" s="467"/>
      <c r="AW18" s="467"/>
      <c r="AX18" s="468"/>
      <c r="AY18" s="468"/>
      <c r="AZ18" s="468"/>
      <c r="BA18" s="468"/>
      <c r="BB18" s="468"/>
      <c r="BC18" s="468"/>
      <c r="BD18" s="468"/>
      <c r="BE18" s="469"/>
      <c r="BF18" s="484">
        <f t="shared" si="13"/>
        <v>0</v>
      </c>
      <c r="BG18" s="434"/>
      <c r="BH18" s="435"/>
      <c r="BI18" s="435"/>
      <c r="BJ18" s="434">
        <f t="shared" si="14"/>
        <v>0</v>
      </c>
      <c r="BK18" s="434"/>
      <c r="BL18" s="435"/>
      <c r="BM18" s="435"/>
      <c r="BN18" s="434">
        <f t="shared" si="15"/>
        <v>0</v>
      </c>
      <c r="BO18" s="434"/>
      <c r="BP18" s="435"/>
      <c r="BQ18" s="436"/>
      <c r="BV18" s="867"/>
      <c r="BW18" s="526"/>
      <c r="BX18" s="765" t="s">
        <v>23</v>
      </c>
      <c r="BY18" s="766"/>
      <c r="BZ18" s="767"/>
      <c r="CA18" s="746" t="s">
        <v>24</v>
      </c>
      <c r="CB18" s="821"/>
      <c r="CC18" s="821"/>
      <c r="CD18" s="821"/>
      <c r="CE18" s="821"/>
      <c r="CF18" s="821"/>
      <c r="CG18" s="821"/>
      <c r="CH18" s="822"/>
      <c r="CI18" s="768"/>
      <c r="CJ18" s="769"/>
      <c r="CK18" s="770"/>
      <c r="CL18" s="770"/>
      <c r="CM18" s="769"/>
      <c r="CN18" s="769"/>
      <c r="CO18" s="770"/>
      <c r="CP18" s="771"/>
      <c r="CQ18" s="769"/>
      <c r="CR18" s="769"/>
      <c r="CS18" s="770"/>
      <c r="CT18" s="771"/>
      <c r="CU18" s="772" t="s">
        <v>34</v>
      </c>
      <c r="CV18" s="773"/>
      <c r="CW18" s="774"/>
      <c r="CX18" s="513">
        <f t="shared" si="16"/>
        <v>28.7</v>
      </c>
      <c r="CY18" s="514"/>
      <c r="CZ18" s="515"/>
      <c r="DA18" s="452">
        <f>CI18*CX18</f>
        <v>0</v>
      </c>
      <c r="DB18" s="429"/>
      <c r="DC18" s="430"/>
      <c r="DD18" s="430"/>
      <c r="DE18" s="429">
        <f t="shared" si="17"/>
        <v>0</v>
      </c>
      <c r="DF18" s="429"/>
      <c r="DG18" s="430"/>
      <c r="DH18" s="431"/>
      <c r="DI18" s="429">
        <f t="shared" si="18"/>
        <v>0</v>
      </c>
      <c r="DJ18" s="429"/>
      <c r="DK18" s="430"/>
      <c r="DL18" s="431"/>
      <c r="DM18" s="466">
        <f t="shared" si="19"/>
        <v>2.46E-2</v>
      </c>
      <c r="DN18" s="467"/>
      <c r="DO18" s="467"/>
      <c r="DP18" s="467"/>
      <c r="DQ18" s="468"/>
      <c r="DR18" s="468"/>
      <c r="DS18" s="468"/>
      <c r="DT18" s="468"/>
      <c r="DU18" s="468"/>
      <c r="DV18" s="468"/>
      <c r="DW18" s="468"/>
      <c r="DX18" s="469"/>
      <c r="DY18" s="484">
        <f t="shared" si="20"/>
        <v>0</v>
      </c>
      <c r="DZ18" s="434"/>
      <c r="EA18" s="435"/>
      <c r="EB18" s="435"/>
      <c r="EC18" s="434">
        <f t="shared" si="21"/>
        <v>0</v>
      </c>
      <c r="ED18" s="434"/>
      <c r="EE18" s="435"/>
      <c r="EF18" s="435"/>
      <c r="EG18" s="434">
        <f t="shared" si="22"/>
        <v>0</v>
      </c>
      <c r="EH18" s="434"/>
      <c r="EI18" s="435"/>
      <c r="EJ18" s="436"/>
      <c r="EO18" s="867"/>
      <c r="EP18" s="526"/>
      <c r="EQ18" s="765" t="s">
        <v>23</v>
      </c>
      <c r="ER18" s="766"/>
      <c r="ES18" s="767"/>
      <c r="ET18" s="746" t="s">
        <v>24</v>
      </c>
      <c r="EU18" s="821"/>
      <c r="EV18" s="821"/>
      <c r="EW18" s="821"/>
      <c r="EX18" s="821"/>
      <c r="EY18" s="821"/>
      <c r="EZ18" s="821"/>
      <c r="FA18" s="822"/>
      <c r="FB18" s="768"/>
      <c r="FC18" s="769"/>
      <c r="FD18" s="770"/>
      <c r="FE18" s="770"/>
      <c r="FF18" s="769"/>
      <c r="FG18" s="769"/>
      <c r="FH18" s="770"/>
      <c r="FI18" s="771"/>
      <c r="FJ18" s="769"/>
      <c r="FK18" s="769"/>
      <c r="FL18" s="770"/>
      <c r="FM18" s="771"/>
      <c r="FN18" s="772" t="s">
        <v>34</v>
      </c>
      <c r="FO18" s="773"/>
      <c r="FP18" s="774"/>
      <c r="FQ18" s="513">
        <f t="shared" si="23"/>
        <v>28.7</v>
      </c>
      <c r="FR18" s="514"/>
      <c r="FS18" s="515"/>
      <c r="FT18" s="452">
        <f t="shared" si="6"/>
        <v>0</v>
      </c>
      <c r="FU18" s="429"/>
      <c r="FV18" s="430"/>
      <c r="FW18" s="430"/>
      <c r="FX18" s="429">
        <f t="shared" si="24"/>
        <v>0</v>
      </c>
      <c r="FY18" s="429"/>
      <c r="FZ18" s="430"/>
      <c r="GA18" s="431"/>
      <c r="GB18" s="429">
        <f t="shared" si="25"/>
        <v>0</v>
      </c>
      <c r="GC18" s="429"/>
      <c r="GD18" s="430"/>
      <c r="GE18" s="431"/>
      <c r="GF18" s="466">
        <f t="shared" si="26"/>
        <v>2.46E-2</v>
      </c>
      <c r="GG18" s="467"/>
      <c r="GH18" s="467"/>
      <c r="GI18" s="467"/>
      <c r="GJ18" s="468"/>
      <c r="GK18" s="468"/>
      <c r="GL18" s="468"/>
      <c r="GM18" s="468"/>
      <c r="GN18" s="468"/>
      <c r="GO18" s="468"/>
      <c r="GP18" s="468"/>
      <c r="GQ18" s="469"/>
      <c r="GR18" s="484">
        <f t="shared" si="27"/>
        <v>0</v>
      </c>
      <c r="GS18" s="434"/>
      <c r="GT18" s="435"/>
      <c r="GU18" s="435"/>
      <c r="GV18" s="434">
        <f t="shared" si="28"/>
        <v>0</v>
      </c>
      <c r="GW18" s="434"/>
      <c r="GX18" s="435"/>
      <c r="GY18" s="435"/>
      <c r="GZ18" s="434">
        <f t="shared" si="29"/>
        <v>0</v>
      </c>
      <c r="HA18" s="434"/>
      <c r="HB18" s="435"/>
      <c r="HC18" s="436"/>
      <c r="HH18" s="867"/>
      <c r="HI18" s="526"/>
      <c r="HJ18" s="765" t="s">
        <v>23</v>
      </c>
      <c r="HK18" s="766"/>
      <c r="HL18" s="767"/>
      <c r="HM18" s="746" t="s">
        <v>24</v>
      </c>
      <c r="HN18" s="821"/>
      <c r="HO18" s="821"/>
      <c r="HP18" s="821"/>
      <c r="HQ18" s="821"/>
      <c r="HR18" s="821"/>
      <c r="HS18" s="821"/>
      <c r="HT18" s="822"/>
      <c r="HU18" s="768"/>
      <c r="HV18" s="769"/>
      <c r="HW18" s="770"/>
      <c r="HX18" s="770"/>
      <c r="HY18" s="769"/>
      <c r="HZ18" s="769"/>
      <c r="IA18" s="770"/>
      <c r="IB18" s="771"/>
      <c r="IC18" s="769"/>
      <c r="ID18" s="769"/>
      <c r="IE18" s="770"/>
      <c r="IF18" s="771"/>
      <c r="IG18" s="772" t="s">
        <v>34</v>
      </c>
      <c r="IH18" s="773"/>
      <c r="II18" s="774"/>
      <c r="IJ18" s="513">
        <f t="shared" si="30"/>
        <v>28.7</v>
      </c>
      <c r="IK18" s="514"/>
      <c r="IL18" s="515"/>
      <c r="IM18" s="452">
        <f t="shared" si="7"/>
        <v>0</v>
      </c>
      <c r="IN18" s="429"/>
      <c r="IO18" s="430"/>
      <c r="IP18" s="430"/>
      <c r="IQ18" s="429">
        <f t="shared" si="31"/>
        <v>0</v>
      </c>
      <c r="IR18" s="429"/>
      <c r="IS18" s="430"/>
      <c r="IT18" s="431"/>
      <c r="IU18" s="429">
        <f t="shared" si="32"/>
        <v>0</v>
      </c>
      <c r="IV18" s="429"/>
      <c r="IW18" s="430"/>
      <c r="IX18" s="431"/>
      <c r="IY18" s="466">
        <f t="shared" si="33"/>
        <v>2.46E-2</v>
      </c>
      <c r="IZ18" s="467"/>
      <c r="JA18" s="467"/>
      <c r="JB18" s="467"/>
      <c r="JC18" s="468"/>
      <c r="JD18" s="468"/>
      <c r="JE18" s="468"/>
      <c r="JF18" s="468"/>
      <c r="JG18" s="468"/>
      <c r="JH18" s="468"/>
      <c r="JI18" s="468"/>
      <c r="JJ18" s="469"/>
      <c r="JK18" s="484">
        <f t="shared" si="34"/>
        <v>0</v>
      </c>
      <c r="JL18" s="434"/>
      <c r="JM18" s="435"/>
      <c r="JN18" s="435"/>
      <c r="JO18" s="434">
        <f t="shared" si="35"/>
        <v>0</v>
      </c>
      <c r="JP18" s="434"/>
      <c r="JQ18" s="435"/>
      <c r="JR18" s="435"/>
      <c r="JS18" s="434">
        <f t="shared" si="36"/>
        <v>0</v>
      </c>
      <c r="JT18" s="434"/>
      <c r="JU18" s="435"/>
      <c r="JV18" s="436"/>
      <c r="KA18" s="867"/>
      <c r="KB18" s="526"/>
      <c r="KC18" s="765" t="s">
        <v>23</v>
      </c>
      <c r="KD18" s="766"/>
      <c r="KE18" s="767"/>
      <c r="KF18" s="746" t="s">
        <v>24</v>
      </c>
      <c r="KG18" s="821"/>
      <c r="KH18" s="821"/>
      <c r="KI18" s="821"/>
      <c r="KJ18" s="821"/>
      <c r="KK18" s="821"/>
      <c r="KL18" s="821"/>
      <c r="KM18" s="822"/>
      <c r="KN18" s="768"/>
      <c r="KO18" s="769"/>
      <c r="KP18" s="770"/>
      <c r="KQ18" s="770"/>
      <c r="KR18" s="769"/>
      <c r="KS18" s="769"/>
      <c r="KT18" s="770"/>
      <c r="KU18" s="771"/>
      <c r="KV18" s="769"/>
      <c r="KW18" s="769"/>
      <c r="KX18" s="770"/>
      <c r="KY18" s="771"/>
      <c r="KZ18" s="772" t="s">
        <v>34</v>
      </c>
      <c r="LA18" s="773"/>
      <c r="LB18" s="774"/>
      <c r="LC18" s="513">
        <f t="shared" si="37"/>
        <v>28.7</v>
      </c>
      <c r="LD18" s="514"/>
      <c r="LE18" s="515"/>
      <c r="LF18" s="452">
        <f t="shared" si="10"/>
        <v>0</v>
      </c>
      <c r="LG18" s="429"/>
      <c r="LH18" s="430"/>
      <c r="LI18" s="430"/>
      <c r="LJ18" s="429">
        <f t="shared" si="38"/>
        <v>0</v>
      </c>
      <c r="LK18" s="429"/>
      <c r="LL18" s="430"/>
      <c r="LM18" s="431"/>
      <c r="LN18" s="429">
        <f t="shared" si="39"/>
        <v>0</v>
      </c>
      <c r="LO18" s="429"/>
      <c r="LP18" s="430"/>
      <c r="LQ18" s="431"/>
      <c r="LR18" s="466">
        <f t="shared" si="40"/>
        <v>2.46E-2</v>
      </c>
      <c r="LS18" s="467"/>
      <c r="LT18" s="467"/>
      <c r="LU18" s="467"/>
      <c r="LV18" s="468"/>
      <c r="LW18" s="468"/>
      <c r="LX18" s="468"/>
      <c r="LY18" s="468"/>
      <c r="LZ18" s="468"/>
      <c r="MA18" s="468"/>
      <c r="MB18" s="468"/>
      <c r="MC18" s="469"/>
      <c r="MD18" s="484">
        <f t="shared" si="53"/>
        <v>0</v>
      </c>
      <c r="ME18" s="434"/>
      <c r="MF18" s="435"/>
      <c r="MG18" s="435"/>
      <c r="MH18" s="434">
        <f t="shared" si="54"/>
        <v>0</v>
      </c>
      <c r="MI18" s="434"/>
      <c r="MJ18" s="435"/>
      <c r="MK18" s="435"/>
      <c r="ML18" s="434">
        <f t="shared" si="55"/>
        <v>0</v>
      </c>
      <c r="MM18" s="434"/>
      <c r="MN18" s="435"/>
      <c r="MO18" s="436"/>
      <c r="NS18" s="882">
        <f t="shared" si="43"/>
        <v>0</v>
      </c>
      <c r="NT18" s="883"/>
      <c r="NU18" s="884"/>
      <c r="NV18" s="884"/>
      <c r="NW18" s="883">
        <f t="shared" si="44"/>
        <v>0</v>
      </c>
      <c r="NX18" s="883"/>
      <c r="NY18" s="884"/>
      <c r="NZ18" s="885"/>
      <c r="OA18" s="883">
        <f t="shared" si="45"/>
        <v>0</v>
      </c>
      <c r="OB18" s="883"/>
      <c r="OC18" s="884"/>
      <c r="OD18" s="885"/>
      <c r="OE18" s="772" t="s">
        <v>34</v>
      </c>
      <c r="OF18" s="773"/>
      <c r="OG18" s="774"/>
      <c r="OH18" s="513">
        <f t="shared" si="46"/>
        <v>28.7</v>
      </c>
      <c r="OI18" s="514"/>
      <c r="OJ18" s="515"/>
      <c r="OK18" s="452">
        <f t="shared" si="47"/>
        <v>0</v>
      </c>
      <c r="OL18" s="429"/>
      <c r="OM18" s="430"/>
      <c r="ON18" s="430"/>
      <c r="OO18" s="429">
        <f t="shared" si="48"/>
        <v>0</v>
      </c>
      <c r="OP18" s="429"/>
      <c r="OQ18" s="430"/>
      <c r="OR18" s="431"/>
      <c r="OS18" s="429">
        <f t="shared" si="49"/>
        <v>0</v>
      </c>
      <c r="OT18" s="429"/>
      <c r="OU18" s="430"/>
      <c r="OV18" s="431"/>
      <c r="OW18" s="484">
        <f t="shared" si="50"/>
        <v>0</v>
      </c>
      <c r="OX18" s="434"/>
      <c r="OY18" s="435"/>
      <c r="OZ18" s="435"/>
      <c r="PA18" s="434">
        <f t="shared" si="51"/>
        <v>0</v>
      </c>
      <c r="PB18" s="434"/>
      <c r="PC18" s="435"/>
      <c r="PD18" s="435"/>
      <c r="PE18" s="434">
        <f t="shared" si="52"/>
        <v>0</v>
      </c>
      <c r="PF18" s="434"/>
      <c r="PG18" s="435"/>
      <c r="PH18" s="436"/>
    </row>
    <row r="19" spans="3:424" s="100" customFormat="1" ht="19.5" customHeight="1" x14ac:dyDescent="0.15">
      <c r="C19" s="867"/>
      <c r="D19" s="526"/>
      <c r="E19" s="817"/>
      <c r="F19" s="818"/>
      <c r="G19" s="819"/>
      <c r="H19" s="746" t="s">
        <v>25</v>
      </c>
      <c r="I19" s="821"/>
      <c r="J19" s="821"/>
      <c r="K19" s="821"/>
      <c r="L19" s="821"/>
      <c r="M19" s="821"/>
      <c r="N19" s="821"/>
      <c r="O19" s="822"/>
      <c r="P19" s="768"/>
      <c r="Q19" s="769"/>
      <c r="R19" s="770"/>
      <c r="S19" s="770"/>
      <c r="T19" s="769"/>
      <c r="U19" s="769"/>
      <c r="V19" s="770"/>
      <c r="W19" s="771"/>
      <c r="X19" s="769"/>
      <c r="Y19" s="769"/>
      <c r="Z19" s="770"/>
      <c r="AA19" s="771"/>
      <c r="AB19" s="772" t="s">
        <v>34</v>
      </c>
      <c r="AC19" s="773"/>
      <c r="AD19" s="774"/>
      <c r="AE19" s="513">
        <f>各種係数!O19</f>
        <v>26.1</v>
      </c>
      <c r="AF19" s="514"/>
      <c r="AG19" s="515"/>
      <c r="AH19" s="452">
        <f t="shared" si="0"/>
        <v>0</v>
      </c>
      <c r="AI19" s="429"/>
      <c r="AJ19" s="430"/>
      <c r="AK19" s="430"/>
      <c r="AL19" s="429">
        <f t="shared" si="1"/>
        <v>0</v>
      </c>
      <c r="AM19" s="429"/>
      <c r="AN19" s="430"/>
      <c r="AO19" s="431"/>
      <c r="AP19" s="429">
        <f t="shared" si="2"/>
        <v>0</v>
      </c>
      <c r="AQ19" s="429"/>
      <c r="AR19" s="430"/>
      <c r="AS19" s="431"/>
      <c r="AT19" s="466">
        <f>各種係数!R19</f>
        <v>2.4299999999999999E-2</v>
      </c>
      <c r="AU19" s="467"/>
      <c r="AV19" s="467"/>
      <c r="AW19" s="467"/>
      <c r="AX19" s="468"/>
      <c r="AY19" s="468"/>
      <c r="AZ19" s="468"/>
      <c r="BA19" s="468"/>
      <c r="BB19" s="468"/>
      <c r="BC19" s="468"/>
      <c r="BD19" s="468"/>
      <c r="BE19" s="469"/>
      <c r="BF19" s="484">
        <f t="shared" si="13"/>
        <v>0</v>
      </c>
      <c r="BG19" s="434"/>
      <c r="BH19" s="435"/>
      <c r="BI19" s="435"/>
      <c r="BJ19" s="434">
        <f t="shared" si="14"/>
        <v>0</v>
      </c>
      <c r="BK19" s="434"/>
      <c r="BL19" s="435"/>
      <c r="BM19" s="435"/>
      <c r="BN19" s="434">
        <f t="shared" si="15"/>
        <v>0</v>
      </c>
      <c r="BO19" s="434"/>
      <c r="BP19" s="435"/>
      <c r="BQ19" s="436"/>
      <c r="BV19" s="867"/>
      <c r="BW19" s="526"/>
      <c r="BX19" s="817"/>
      <c r="BY19" s="818"/>
      <c r="BZ19" s="819"/>
      <c r="CA19" s="746" t="s">
        <v>25</v>
      </c>
      <c r="CB19" s="821"/>
      <c r="CC19" s="821"/>
      <c r="CD19" s="821"/>
      <c r="CE19" s="821"/>
      <c r="CF19" s="821"/>
      <c r="CG19" s="821"/>
      <c r="CH19" s="822"/>
      <c r="CI19" s="768"/>
      <c r="CJ19" s="769"/>
      <c r="CK19" s="770"/>
      <c r="CL19" s="770"/>
      <c r="CM19" s="769"/>
      <c r="CN19" s="769"/>
      <c r="CO19" s="770"/>
      <c r="CP19" s="771"/>
      <c r="CQ19" s="769"/>
      <c r="CR19" s="769"/>
      <c r="CS19" s="770"/>
      <c r="CT19" s="771"/>
      <c r="CU19" s="772" t="s">
        <v>34</v>
      </c>
      <c r="CV19" s="773"/>
      <c r="CW19" s="774"/>
      <c r="CX19" s="513">
        <f t="shared" si="16"/>
        <v>26.1</v>
      </c>
      <c r="CY19" s="514"/>
      <c r="CZ19" s="515"/>
      <c r="DA19" s="452">
        <f t="shared" si="3"/>
        <v>0</v>
      </c>
      <c r="DB19" s="429"/>
      <c r="DC19" s="430"/>
      <c r="DD19" s="430"/>
      <c r="DE19" s="429">
        <f t="shared" si="17"/>
        <v>0</v>
      </c>
      <c r="DF19" s="429"/>
      <c r="DG19" s="430"/>
      <c r="DH19" s="431"/>
      <c r="DI19" s="429">
        <f t="shared" si="18"/>
        <v>0</v>
      </c>
      <c r="DJ19" s="429"/>
      <c r="DK19" s="430"/>
      <c r="DL19" s="431"/>
      <c r="DM19" s="466">
        <f t="shared" si="19"/>
        <v>2.4299999999999999E-2</v>
      </c>
      <c r="DN19" s="467"/>
      <c r="DO19" s="467"/>
      <c r="DP19" s="467"/>
      <c r="DQ19" s="468"/>
      <c r="DR19" s="468"/>
      <c r="DS19" s="468"/>
      <c r="DT19" s="468"/>
      <c r="DU19" s="468"/>
      <c r="DV19" s="468"/>
      <c r="DW19" s="468"/>
      <c r="DX19" s="469"/>
      <c r="DY19" s="484">
        <f t="shared" si="20"/>
        <v>0</v>
      </c>
      <c r="DZ19" s="434"/>
      <c r="EA19" s="435"/>
      <c r="EB19" s="435"/>
      <c r="EC19" s="434">
        <f t="shared" si="21"/>
        <v>0</v>
      </c>
      <c r="ED19" s="434"/>
      <c r="EE19" s="435"/>
      <c r="EF19" s="435"/>
      <c r="EG19" s="434">
        <f t="shared" si="22"/>
        <v>0</v>
      </c>
      <c r="EH19" s="434"/>
      <c r="EI19" s="435"/>
      <c r="EJ19" s="436"/>
      <c r="EO19" s="867"/>
      <c r="EP19" s="526"/>
      <c r="EQ19" s="817"/>
      <c r="ER19" s="818"/>
      <c r="ES19" s="819"/>
      <c r="ET19" s="746" t="s">
        <v>25</v>
      </c>
      <c r="EU19" s="821"/>
      <c r="EV19" s="821"/>
      <c r="EW19" s="821"/>
      <c r="EX19" s="821"/>
      <c r="EY19" s="821"/>
      <c r="EZ19" s="821"/>
      <c r="FA19" s="822"/>
      <c r="FB19" s="768"/>
      <c r="FC19" s="769"/>
      <c r="FD19" s="770"/>
      <c r="FE19" s="770"/>
      <c r="FF19" s="769"/>
      <c r="FG19" s="769"/>
      <c r="FH19" s="770"/>
      <c r="FI19" s="771"/>
      <c r="FJ19" s="769"/>
      <c r="FK19" s="769"/>
      <c r="FL19" s="770"/>
      <c r="FM19" s="771"/>
      <c r="FN19" s="772" t="s">
        <v>34</v>
      </c>
      <c r="FO19" s="773"/>
      <c r="FP19" s="774"/>
      <c r="FQ19" s="513">
        <f t="shared" si="23"/>
        <v>26.1</v>
      </c>
      <c r="FR19" s="514"/>
      <c r="FS19" s="515"/>
      <c r="FT19" s="452">
        <f t="shared" si="6"/>
        <v>0</v>
      </c>
      <c r="FU19" s="429"/>
      <c r="FV19" s="430"/>
      <c r="FW19" s="430"/>
      <c r="FX19" s="429">
        <f t="shared" si="24"/>
        <v>0</v>
      </c>
      <c r="FY19" s="429"/>
      <c r="FZ19" s="430"/>
      <c r="GA19" s="431"/>
      <c r="GB19" s="429">
        <f t="shared" si="25"/>
        <v>0</v>
      </c>
      <c r="GC19" s="429"/>
      <c r="GD19" s="430"/>
      <c r="GE19" s="431"/>
      <c r="GF19" s="466">
        <f t="shared" si="26"/>
        <v>2.4299999999999999E-2</v>
      </c>
      <c r="GG19" s="467"/>
      <c r="GH19" s="467"/>
      <c r="GI19" s="467"/>
      <c r="GJ19" s="468"/>
      <c r="GK19" s="468"/>
      <c r="GL19" s="468"/>
      <c r="GM19" s="468"/>
      <c r="GN19" s="468"/>
      <c r="GO19" s="468"/>
      <c r="GP19" s="468"/>
      <c r="GQ19" s="469"/>
      <c r="GR19" s="484">
        <f t="shared" si="27"/>
        <v>0</v>
      </c>
      <c r="GS19" s="434"/>
      <c r="GT19" s="435"/>
      <c r="GU19" s="435"/>
      <c r="GV19" s="434">
        <f t="shared" si="28"/>
        <v>0</v>
      </c>
      <c r="GW19" s="434"/>
      <c r="GX19" s="435"/>
      <c r="GY19" s="435"/>
      <c r="GZ19" s="434">
        <f t="shared" si="29"/>
        <v>0</v>
      </c>
      <c r="HA19" s="434"/>
      <c r="HB19" s="435"/>
      <c r="HC19" s="436"/>
      <c r="HH19" s="867"/>
      <c r="HI19" s="526"/>
      <c r="HJ19" s="817"/>
      <c r="HK19" s="818"/>
      <c r="HL19" s="819"/>
      <c r="HM19" s="746" t="s">
        <v>25</v>
      </c>
      <c r="HN19" s="821"/>
      <c r="HO19" s="821"/>
      <c r="HP19" s="821"/>
      <c r="HQ19" s="821"/>
      <c r="HR19" s="821"/>
      <c r="HS19" s="821"/>
      <c r="HT19" s="822"/>
      <c r="HU19" s="768"/>
      <c r="HV19" s="769"/>
      <c r="HW19" s="770"/>
      <c r="HX19" s="770"/>
      <c r="HY19" s="769"/>
      <c r="HZ19" s="769"/>
      <c r="IA19" s="770"/>
      <c r="IB19" s="771"/>
      <c r="IC19" s="769"/>
      <c r="ID19" s="769"/>
      <c r="IE19" s="770"/>
      <c r="IF19" s="771"/>
      <c r="IG19" s="772" t="s">
        <v>34</v>
      </c>
      <c r="IH19" s="773"/>
      <c r="II19" s="774"/>
      <c r="IJ19" s="513">
        <f t="shared" si="30"/>
        <v>26.1</v>
      </c>
      <c r="IK19" s="514"/>
      <c r="IL19" s="515"/>
      <c r="IM19" s="452">
        <f t="shared" si="7"/>
        <v>0</v>
      </c>
      <c r="IN19" s="429"/>
      <c r="IO19" s="430"/>
      <c r="IP19" s="430"/>
      <c r="IQ19" s="429">
        <f t="shared" si="31"/>
        <v>0</v>
      </c>
      <c r="IR19" s="429"/>
      <c r="IS19" s="430"/>
      <c r="IT19" s="431"/>
      <c r="IU19" s="429">
        <f t="shared" si="32"/>
        <v>0</v>
      </c>
      <c r="IV19" s="429"/>
      <c r="IW19" s="430"/>
      <c r="IX19" s="431"/>
      <c r="IY19" s="466">
        <f t="shared" si="33"/>
        <v>2.4299999999999999E-2</v>
      </c>
      <c r="IZ19" s="467"/>
      <c r="JA19" s="467"/>
      <c r="JB19" s="467"/>
      <c r="JC19" s="468"/>
      <c r="JD19" s="468"/>
      <c r="JE19" s="468"/>
      <c r="JF19" s="468"/>
      <c r="JG19" s="468"/>
      <c r="JH19" s="468"/>
      <c r="JI19" s="468"/>
      <c r="JJ19" s="469"/>
      <c r="JK19" s="484">
        <f t="shared" si="34"/>
        <v>0</v>
      </c>
      <c r="JL19" s="434"/>
      <c r="JM19" s="435"/>
      <c r="JN19" s="435"/>
      <c r="JO19" s="434">
        <f t="shared" si="35"/>
        <v>0</v>
      </c>
      <c r="JP19" s="434"/>
      <c r="JQ19" s="435"/>
      <c r="JR19" s="435"/>
      <c r="JS19" s="434">
        <f t="shared" si="36"/>
        <v>0</v>
      </c>
      <c r="JT19" s="434"/>
      <c r="JU19" s="435"/>
      <c r="JV19" s="436"/>
      <c r="KA19" s="867"/>
      <c r="KB19" s="526"/>
      <c r="KC19" s="817"/>
      <c r="KD19" s="818"/>
      <c r="KE19" s="819"/>
      <c r="KF19" s="746" t="s">
        <v>25</v>
      </c>
      <c r="KG19" s="821"/>
      <c r="KH19" s="821"/>
      <c r="KI19" s="821"/>
      <c r="KJ19" s="821"/>
      <c r="KK19" s="821"/>
      <c r="KL19" s="821"/>
      <c r="KM19" s="822"/>
      <c r="KN19" s="768"/>
      <c r="KO19" s="769"/>
      <c r="KP19" s="770"/>
      <c r="KQ19" s="770"/>
      <c r="KR19" s="769"/>
      <c r="KS19" s="769"/>
      <c r="KT19" s="770"/>
      <c r="KU19" s="771"/>
      <c r="KV19" s="769"/>
      <c r="KW19" s="769"/>
      <c r="KX19" s="770"/>
      <c r="KY19" s="771"/>
      <c r="KZ19" s="772" t="s">
        <v>34</v>
      </c>
      <c r="LA19" s="773"/>
      <c r="LB19" s="774"/>
      <c r="LC19" s="513">
        <f t="shared" si="37"/>
        <v>26.1</v>
      </c>
      <c r="LD19" s="514"/>
      <c r="LE19" s="515"/>
      <c r="LF19" s="452">
        <f t="shared" si="10"/>
        <v>0</v>
      </c>
      <c r="LG19" s="429"/>
      <c r="LH19" s="430"/>
      <c r="LI19" s="430"/>
      <c r="LJ19" s="429">
        <f t="shared" si="38"/>
        <v>0</v>
      </c>
      <c r="LK19" s="429"/>
      <c r="LL19" s="430"/>
      <c r="LM19" s="431"/>
      <c r="LN19" s="429">
        <f t="shared" si="39"/>
        <v>0</v>
      </c>
      <c r="LO19" s="429"/>
      <c r="LP19" s="430"/>
      <c r="LQ19" s="431"/>
      <c r="LR19" s="466">
        <f t="shared" si="40"/>
        <v>2.4299999999999999E-2</v>
      </c>
      <c r="LS19" s="467"/>
      <c r="LT19" s="467"/>
      <c r="LU19" s="467"/>
      <c r="LV19" s="468"/>
      <c r="LW19" s="468"/>
      <c r="LX19" s="468"/>
      <c r="LY19" s="468"/>
      <c r="LZ19" s="468"/>
      <c r="MA19" s="468"/>
      <c r="MB19" s="468"/>
      <c r="MC19" s="469"/>
      <c r="MD19" s="484">
        <f t="shared" si="53"/>
        <v>0</v>
      </c>
      <c r="ME19" s="434"/>
      <c r="MF19" s="435"/>
      <c r="MG19" s="435"/>
      <c r="MH19" s="434">
        <f t="shared" si="54"/>
        <v>0</v>
      </c>
      <c r="MI19" s="434"/>
      <c r="MJ19" s="435"/>
      <c r="MK19" s="435"/>
      <c r="ML19" s="434">
        <f t="shared" si="55"/>
        <v>0</v>
      </c>
      <c r="MM19" s="434"/>
      <c r="MN19" s="435"/>
      <c r="MO19" s="436"/>
      <c r="NS19" s="882">
        <f t="shared" si="43"/>
        <v>0</v>
      </c>
      <c r="NT19" s="883"/>
      <c r="NU19" s="884"/>
      <c r="NV19" s="884"/>
      <c r="NW19" s="883">
        <f t="shared" si="44"/>
        <v>0</v>
      </c>
      <c r="NX19" s="883"/>
      <c r="NY19" s="884"/>
      <c r="NZ19" s="885"/>
      <c r="OA19" s="883">
        <f t="shared" si="45"/>
        <v>0</v>
      </c>
      <c r="OB19" s="883"/>
      <c r="OC19" s="884"/>
      <c r="OD19" s="885"/>
      <c r="OE19" s="772" t="s">
        <v>34</v>
      </c>
      <c r="OF19" s="773"/>
      <c r="OG19" s="774"/>
      <c r="OH19" s="513">
        <f t="shared" si="46"/>
        <v>26.1</v>
      </c>
      <c r="OI19" s="514"/>
      <c r="OJ19" s="515"/>
      <c r="OK19" s="452">
        <f t="shared" si="47"/>
        <v>0</v>
      </c>
      <c r="OL19" s="429"/>
      <c r="OM19" s="430"/>
      <c r="ON19" s="430"/>
      <c r="OO19" s="429">
        <f t="shared" si="48"/>
        <v>0</v>
      </c>
      <c r="OP19" s="429"/>
      <c r="OQ19" s="430"/>
      <c r="OR19" s="431"/>
      <c r="OS19" s="429">
        <f t="shared" si="49"/>
        <v>0</v>
      </c>
      <c r="OT19" s="429"/>
      <c r="OU19" s="430"/>
      <c r="OV19" s="431"/>
      <c r="OW19" s="484">
        <f t="shared" si="50"/>
        <v>0</v>
      </c>
      <c r="OX19" s="434"/>
      <c r="OY19" s="435"/>
      <c r="OZ19" s="435"/>
      <c r="PA19" s="434">
        <f t="shared" si="51"/>
        <v>0</v>
      </c>
      <c r="PB19" s="434"/>
      <c r="PC19" s="435"/>
      <c r="PD19" s="435"/>
      <c r="PE19" s="434">
        <f t="shared" si="52"/>
        <v>0</v>
      </c>
      <c r="PF19" s="434"/>
      <c r="PG19" s="435"/>
      <c r="PH19" s="436"/>
    </row>
    <row r="20" spans="3:424" s="100" customFormat="1" ht="19.5" customHeight="1" x14ac:dyDescent="0.15">
      <c r="C20" s="867"/>
      <c r="D20" s="526"/>
      <c r="E20" s="744"/>
      <c r="F20" s="820"/>
      <c r="G20" s="745"/>
      <c r="H20" s="746" t="s">
        <v>26</v>
      </c>
      <c r="I20" s="821"/>
      <c r="J20" s="821"/>
      <c r="K20" s="821"/>
      <c r="L20" s="821"/>
      <c r="M20" s="821"/>
      <c r="N20" s="821"/>
      <c r="O20" s="822"/>
      <c r="P20" s="768"/>
      <c r="Q20" s="769"/>
      <c r="R20" s="770"/>
      <c r="S20" s="770"/>
      <c r="T20" s="769"/>
      <c r="U20" s="769"/>
      <c r="V20" s="770"/>
      <c r="W20" s="771"/>
      <c r="X20" s="769"/>
      <c r="Y20" s="769"/>
      <c r="Z20" s="770"/>
      <c r="AA20" s="771"/>
      <c r="AB20" s="772" t="s">
        <v>34</v>
      </c>
      <c r="AC20" s="773"/>
      <c r="AD20" s="774"/>
      <c r="AE20" s="513">
        <f>各種係数!O20</f>
        <v>27.8</v>
      </c>
      <c r="AF20" s="514"/>
      <c r="AG20" s="515"/>
      <c r="AH20" s="452">
        <f t="shared" si="0"/>
        <v>0</v>
      </c>
      <c r="AI20" s="429"/>
      <c r="AJ20" s="430"/>
      <c r="AK20" s="430"/>
      <c r="AL20" s="429">
        <f t="shared" si="1"/>
        <v>0</v>
      </c>
      <c r="AM20" s="429"/>
      <c r="AN20" s="430"/>
      <c r="AO20" s="431"/>
      <c r="AP20" s="429">
        <f t="shared" si="2"/>
        <v>0</v>
      </c>
      <c r="AQ20" s="429"/>
      <c r="AR20" s="430"/>
      <c r="AS20" s="431"/>
      <c r="AT20" s="466">
        <f>各種係数!R20</f>
        <v>2.5899999999999999E-2</v>
      </c>
      <c r="AU20" s="467"/>
      <c r="AV20" s="467"/>
      <c r="AW20" s="467"/>
      <c r="AX20" s="468"/>
      <c r="AY20" s="468"/>
      <c r="AZ20" s="468"/>
      <c r="BA20" s="468"/>
      <c r="BB20" s="468"/>
      <c r="BC20" s="468"/>
      <c r="BD20" s="468"/>
      <c r="BE20" s="469"/>
      <c r="BF20" s="484">
        <f t="shared" si="13"/>
        <v>0</v>
      </c>
      <c r="BG20" s="434"/>
      <c r="BH20" s="435"/>
      <c r="BI20" s="435"/>
      <c r="BJ20" s="434">
        <f t="shared" si="14"/>
        <v>0</v>
      </c>
      <c r="BK20" s="434"/>
      <c r="BL20" s="435"/>
      <c r="BM20" s="435"/>
      <c r="BN20" s="434">
        <f t="shared" si="15"/>
        <v>0</v>
      </c>
      <c r="BO20" s="434"/>
      <c r="BP20" s="435"/>
      <c r="BQ20" s="436"/>
      <c r="BV20" s="867"/>
      <c r="BW20" s="526"/>
      <c r="BX20" s="744"/>
      <c r="BY20" s="820"/>
      <c r="BZ20" s="745"/>
      <c r="CA20" s="746" t="s">
        <v>26</v>
      </c>
      <c r="CB20" s="821"/>
      <c r="CC20" s="821"/>
      <c r="CD20" s="821"/>
      <c r="CE20" s="821"/>
      <c r="CF20" s="821"/>
      <c r="CG20" s="821"/>
      <c r="CH20" s="822"/>
      <c r="CI20" s="768"/>
      <c r="CJ20" s="769"/>
      <c r="CK20" s="770"/>
      <c r="CL20" s="770"/>
      <c r="CM20" s="769"/>
      <c r="CN20" s="769"/>
      <c r="CO20" s="770"/>
      <c r="CP20" s="771"/>
      <c r="CQ20" s="769"/>
      <c r="CR20" s="769"/>
      <c r="CS20" s="770"/>
      <c r="CT20" s="771"/>
      <c r="CU20" s="772" t="s">
        <v>34</v>
      </c>
      <c r="CV20" s="773"/>
      <c r="CW20" s="774"/>
      <c r="CX20" s="513">
        <f t="shared" si="16"/>
        <v>27.8</v>
      </c>
      <c r="CY20" s="514"/>
      <c r="CZ20" s="515"/>
      <c r="DA20" s="452">
        <f t="shared" si="3"/>
        <v>0</v>
      </c>
      <c r="DB20" s="429"/>
      <c r="DC20" s="430"/>
      <c r="DD20" s="430"/>
      <c r="DE20" s="429">
        <f t="shared" si="17"/>
        <v>0</v>
      </c>
      <c r="DF20" s="429"/>
      <c r="DG20" s="430"/>
      <c r="DH20" s="431"/>
      <c r="DI20" s="429">
        <f t="shared" si="18"/>
        <v>0</v>
      </c>
      <c r="DJ20" s="429"/>
      <c r="DK20" s="430"/>
      <c r="DL20" s="431"/>
      <c r="DM20" s="466">
        <f t="shared" si="19"/>
        <v>2.5899999999999999E-2</v>
      </c>
      <c r="DN20" s="467"/>
      <c r="DO20" s="467"/>
      <c r="DP20" s="467"/>
      <c r="DQ20" s="468"/>
      <c r="DR20" s="468"/>
      <c r="DS20" s="468"/>
      <c r="DT20" s="468"/>
      <c r="DU20" s="468"/>
      <c r="DV20" s="468"/>
      <c r="DW20" s="468"/>
      <c r="DX20" s="469"/>
      <c r="DY20" s="484">
        <f t="shared" si="20"/>
        <v>0</v>
      </c>
      <c r="DZ20" s="434"/>
      <c r="EA20" s="435"/>
      <c r="EB20" s="435"/>
      <c r="EC20" s="434">
        <f t="shared" si="21"/>
        <v>0</v>
      </c>
      <c r="ED20" s="434"/>
      <c r="EE20" s="435"/>
      <c r="EF20" s="435"/>
      <c r="EG20" s="434">
        <f t="shared" si="22"/>
        <v>0</v>
      </c>
      <c r="EH20" s="434"/>
      <c r="EI20" s="435"/>
      <c r="EJ20" s="436"/>
      <c r="EO20" s="867"/>
      <c r="EP20" s="526"/>
      <c r="EQ20" s="744"/>
      <c r="ER20" s="820"/>
      <c r="ES20" s="745"/>
      <c r="ET20" s="746" t="s">
        <v>26</v>
      </c>
      <c r="EU20" s="821"/>
      <c r="EV20" s="821"/>
      <c r="EW20" s="821"/>
      <c r="EX20" s="821"/>
      <c r="EY20" s="821"/>
      <c r="EZ20" s="821"/>
      <c r="FA20" s="822"/>
      <c r="FB20" s="768"/>
      <c r="FC20" s="769"/>
      <c r="FD20" s="770"/>
      <c r="FE20" s="770"/>
      <c r="FF20" s="769"/>
      <c r="FG20" s="769"/>
      <c r="FH20" s="770"/>
      <c r="FI20" s="771"/>
      <c r="FJ20" s="769"/>
      <c r="FK20" s="769"/>
      <c r="FL20" s="770"/>
      <c r="FM20" s="771"/>
      <c r="FN20" s="772" t="s">
        <v>34</v>
      </c>
      <c r="FO20" s="773"/>
      <c r="FP20" s="774"/>
      <c r="FQ20" s="513">
        <f t="shared" si="23"/>
        <v>27.8</v>
      </c>
      <c r="FR20" s="514"/>
      <c r="FS20" s="515"/>
      <c r="FT20" s="452">
        <f t="shared" si="6"/>
        <v>0</v>
      </c>
      <c r="FU20" s="429"/>
      <c r="FV20" s="430"/>
      <c r="FW20" s="430"/>
      <c r="FX20" s="429">
        <f t="shared" si="24"/>
        <v>0</v>
      </c>
      <c r="FY20" s="429"/>
      <c r="FZ20" s="430"/>
      <c r="GA20" s="431"/>
      <c r="GB20" s="429">
        <f t="shared" si="25"/>
        <v>0</v>
      </c>
      <c r="GC20" s="429"/>
      <c r="GD20" s="430"/>
      <c r="GE20" s="431"/>
      <c r="GF20" s="466">
        <f t="shared" si="26"/>
        <v>2.5899999999999999E-2</v>
      </c>
      <c r="GG20" s="467"/>
      <c r="GH20" s="467"/>
      <c r="GI20" s="467"/>
      <c r="GJ20" s="468"/>
      <c r="GK20" s="468"/>
      <c r="GL20" s="468"/>
      <c r="GM20" s="468"/>
      <c r="GN20" s="468"/>
      <c r="GO20" s="468"/>
      <c r="GP20" s="468"/>
      <c r="GQ20" s="469"/>
      <c r="GR20" s="484">
        <f t="shared" si="27"/>
        <v>0</v>
      </c>
      <c r="GS20" s="434"/>
      <c r="GT20" s="435"/>
      <c r="GU20" s="435"/>
      <c r="GV20" s="434">
        <f t="shared" si="28"/>
        <v>0</v>
      </c>
      <c r="GW20" s="434"/>
      <c r="GX20" s="435"/>
      <c r="GY20" s="435"/>
      <c r="GZ20" s="434">
        <f t="shared" si="29"/>
        <v>0</v>
      </c>
      <c r="HA20" s="434"/>
      <c r="HB20" s="435"/>
      <c r="HC20" s="436"/>
      <c r="HH20" s="867"/>
      <c r="HI20" s="526"/>
      <c r="HJ20" s="744"/>
      <c r="HK20" s="820"/>
      <c r="HL20" s="745"/>
      <c r="HM20" s="746" t="s">
        <v>26</v>
      </c>
      <c r="HN20" s="821"/>
      <c r="HO20" s="821"/>
      <c r="HP20" s="821"/>
      <c r="HQ20" s="821"/>
      <c r="HR20" s="821"/>
      <c r="HS20" s="821"/>
      <c r="HT20" s="822"/>
      <c r="HU20" s="768"/>
      <c r="HV20" s="769"/>
      <c r="HW20" s="770"/>
      <c r="HX20" s="770"/>
      <c r="HY20" s="769"/>
      <c r="HZ20" s="769"/>
      <c r="IA20" s="770"/>
      <c r="IB20" s="771"/>
      <c r="IC20" s="769"/>
      <c r="ID20" s="769"/>
      <c r="IE20" s="770"/>
      <c r="IF20" s="771"/>
      <c r="IG20" s="772" t="s">
        <v>34</v>
      </c>
      <c r="IH20" s="773"/>
      <c r="II20" s="774"/>
      <c r="IJ20" s="513">
        <f t="shared" si="30"/>
        <v>27.8</v>
      </c>
      <c r="IK20" s="514"/>
      <c r="IL20" s="515"/>
      <c r="IM20" s="452">
        <f t="shared" si="7"/>
        <v>0</v>
      </c>
      <c r="IN20" s="429"/>
      <c r="IO20" s="430"/>
      <c r="IP20" s="430"/>
      <c r="IQ20" s="429">
        <f t="shared" si="31"/>
        <v>0</v>
      </c>
      <c r="IR20" s="429"/>
      <c r="IS20" s="430"/>
      <c r="IT20" s="431"/>
      <c r="IU20" s="429">
        <f t="shared" si="32"/>
        <v>0</v>
      </c>
      <c r="IV20" s="429"/>
      <c r="IW20" s="430"/>
      <c r="IX20" s="431"/>
      <c r="IY20" s="466">
        <f t="shared" si="33"/>
        <v>2.5899999999999999E-2</v>
      </c>
      <c r="IZ20" s="467"/>
      <c r="JA20" s="467"/>
      <c r="JB20" s="467"/>
      <c r="JC20" s="468"/>
      <c r="JD20" s="468"/>
      <c r="JE20" s="468"/>
      <c r="JF20" s="468"/>
      <c r="JG20" s="468"/>
      <c r="JH20" s="468"/>
      <c r="JI20" s="468"/>
      <c r="JJ20" s="469"/>
      <c r="JK20" s="484">
        <f t="shared" si="34"/>
        <v>0</v>
      </c>
      <c r="JL20" s="434"/>
      <c r="JM20" s="435"/>
      <c r="JN20" s="435"/>
      <c r="JO20" s="434">
        <f t="shared" si="35"/>
        <v>0</v>
      </c>
      <c r="JP20" s="434"/>
      <c r="JQ20" s="435"/>
      <c r="JR20" s="435"/>
      <c r="JS20" s="434">
        <f t="shared" si="36"/>
        <v>0</v>
      </c>
      <c r="JT20" s="434"/>
      <c r="JU20" s="435"/>
      <c r="JV20" s="436"/>
      <c r="KA20" s="867"/>
      <c r="KB20" s="526"/>
      <c r="KC20" s="744"/>
      <c r="KD20" s="820"/>
      <c r="KE20" s="745"/>
      <c r="KF20" s="746" t="s">
        <v>26</v>
      </c>
      <c r="KG20" s="821"/>
      <c r="KH20" s="821"/>
      <c r="KI20" s="821"/>
      <c r="KJ20" s="821"/>
      <c r="KK20" s="821"/>
      <c r="KL20" s="821"/>
      <c r="KM20" s="822"/>
      <c r="KN20" s="768"/>
      <c r="KO20" s="769"/>
      <c r="KP20" s="770"/>
      <c r="KQ20" s="770"/>
      <c r="KR20" s="769"/>
      <c r="KS20" s="769"/>
      <c r="KT20" s="770"/>
      <c r="KU20" s="771"/>
      <c r="KV20" s="769"/>
      <c r="KW20" s="769"/>
      <c r="KX20" s="770"/>
      <c r="KY20" s="771"/>
      <c r="KZ20" s="772" t="s">
        <v>34</v>
      </c>
      <c r="LA20" s="773"/>
      <c r="LB20" s="774"/>
      <c r="LC20" s="513">
        <f t="shared" si="37"/>
        <v>27.8</v>
      </c>
      <c r="LD20" s="514"/>
      <c r="LE20" s="515"/>
      <c r="LF20" s="452">
        <f t="shared" si="10"/>
        <v>0</v>
      </c>
      <c r="LG20" s="429"/>
      <c r="LH20" s="430"/>
      <c r="LI20" s="430"/>
      <c r="LJ20" s="429">
        <f t="shared" si="38"/>
        <v>0</v>
      </c>
      <c r="LK20" s="429"/>
      <c r="LL20" s="430"/>
      <c r="LM20" s="431"/>
      <c r="LN20" s="429">
        <f t="shared" si="39"/>
        <v>0</v>
      </c>
      <c r="LO20" s="429"/>
      <c r="LP20" s="430"/>
      <c r="LQ20" s="431"/>
      <c r="LR20" s="466">
        <f t="shared" si="40"/>
        <v>2.5899999999999999E-2</v>
      </c>
      <c r="LS20" s="467"/>
      <c r="LT20" s="467"/>
      <c r="LU20" s="467"/>
      <c r="LV20" s="468"/>
      <c r="LW20" s="468"/>
      <c r="LX20" s="468"/>
      <c r="LY20" s="468"/>
      <c r="LZ20" s="468"/>
      <c r="MA20" s="468"/>
      <c r="MB20" s="468"/>
      <c r="MC20" s="469"/>
      <c r="MD20" s="484">
        <f t="shared" si="53"/>
        <v>0</v>
      </c>
      <c r="ME20" s="434"/>
      <c r="MF20" s="435"/>
      <c r="MG20" s="435"/>
      <c r="MH20" s="434">
        <f t="shared" si="54"/>
        <v>0</v>
      </c>
      <c r="MI20" s="434"/>
      <c r="MJ20" s="435"/>
      <c r="MK20" s="435"/>
      <c r="ML20" s="434">
        <f t="shared" si="55"/>
        <v>0</v>
      </c>
      <c r="MM20" s="434"/>
      <c r="MN20" s="435"/>
      <c r="MO20" s="436"/>
      <c r="NS20" s="882">
        <f t="shared" si="43"/>
        <v>0</v>
      </c>
      <c r="NT20" s="883"/>
      <c r="NU20" s="884"/>
      <c r="NV20" s="884"/>
      <c r="NW20" s="883">
        <f t="shared" si="44"/>
        <v>0</v>
      </c>
      <c r="NX20" s="883"/>
      <c r="NY20" s="884"/>
      <c r="NZ20" s="885"/>
      <c r="OA20" s="883">
        <f t="shared" si="45"/>
        <v>0</v>
      </c>
      <c r="OB20" s="883"/>
      <c r="OC20" s="884"/>
      <c r="OD20" s="885"/>
      <c r="OE20" s="772" t="s">
        <v>34</v>
      </c>
      <c r="OF20" s="773"/>
      <c r="OG20" s="774"/>
      <c r="OH20" s="513">
        <f t="shared" si="46"/>
        <v>27.8</v>
      </c>
      <c r="OI20" s="514"/>
      <c r="OJ20" s="515"/>
      <c r="OK20" s="452">
        <f t="shared" si="47"/>
        <v>0</v>
      </c>
      <c r="OL20" s="429"/>
      <c r="OM20" s="430"/>
      <c r="ON20" s="430"/>
      <c r="OO20" s="429">
        <f t="shared" si="48"/>
        <v>0</v>
      </c>
      <c r="OP20" s="429"/>
      <c r="OQ20" s="430"/>
      <c r="OR20" s="431"/>
      <c r="OS20" s="429">
        <f t="shared" si="49"/>
        <v>0</v>
      </c>
      <c r="OT20" s="429"/>
      <c r="OU20" s="430"/>
      <c r="OV20" s="431"/>
      <c r="OW20" s="484">
        <f t="shared" si="50"/>
        <v>0</v>
      </c>
      <c r="OX20" s="434"/>
      <c r="OY20" s="435"/>
      <c r="OZ20" s="435"/>
      <c r="PA20" s="434">
        <f t="shared" si="51"/>
        <v>0</v>
      </c>
      <c r="PB20" s="434"/>
      <c r="PC20" s="435"/>
      <c r="PD20" s="435"/>
      <c r="PE20" s="434">
        <f t="shared" si="52"/>
        <v>0</v>
      </c>
      <c r="PF20" s="434"/>
      <c r="PG20" s="435"/>
      <c r="PH20" s="436"/>
    </row>
    <row r="21" spans="3:424" s="100" customFormat="1" ht="19.5" customHeight="1" x14ac:dyDescent="0.15">
      <c r="C21" s="867"/>
      <c r="D21" s="526"/>
      <c r="E21" s="518" t="s">
        <v>35</v>
      </c>
      <c r="F21" s="518"/>
      <c r="G21" s="518"/>
      <c r="H21" s="755" t="s">
        <v>54</v>
      </c>
      <c r="I21" s="755"/>
      <c r="J21" s="755"/>
      <c r="K21" s="755"/>
      <c r="L21" s="755"/>
      <c r="M21" s="755"/>
      <c r="N21" s="755"/>
      <c r="O21" s="755"/>
      <c r="P21" s="768"/>
      <c r="Q21" s="769"/>
      <c r="R21" s="770"/>
      <c r="S21" s="770"/>
      <c r="T21" s="769"/>
      <c r="U21" s="769"/>
      <c r="V21" s="770"/>
      <c r="W21" s="771"/>
      <c r="X21" s="769"/>
      <c r="Y21" s="769"/>
      <c r="Z21" s="770"/>
      <c r="AA21" s="771"/>
      <c r="AB21" s="772" t="s">
        <v>166</v>
      </c>
      <c r="AC21" s="773"/>
      <c r="AD21" s="774"/>
      <c r="AE21" s="513"/>
      <c r="AF21" s="514"/>
      <c r="AG21" s="515"/>
      <c r="AH21" s="452">
        <f t="shared" si="0"/>
        <v>0</v>
      </c>
      <c r="AI21" s="429"/>
      <c r="AJ21" s="430"/>
      <c r="AK21" s="430"/>
      <c r="AL21" s="429">
        <f t="shared" si="1"/>
        <v>0</v>
      </c>
      <c r="AM21" s="429"/>
      <c r="AN21" s="430"/>
      <c r="AO21" s="431"/>
      <c r="AP21" s="429">
        <f t="shared" si="2"/>
        <v>0</v>
      </c>
      <c r="AQ21" s="429"/>
      <c r="AR21" s="430"/>
      <c r="AS21" s="431"/>
      <c r="AT21" s="466">
        <f>各種係数!R21</f>
        <v>0</v>
      </c>
      <c r="AU21" s="467"/>
      <c r="AV21" s="467"/>
      <c r="AW21" s="467"/>
      <c r="AX21" s="468"/>
      <c r="AY21" s="468"/>
      <c r="AZ21" s="468"/>
      <c r="BA21" s="468"/>
      <c r="BB21" s="468"/>
      <c r="BC21" s="468"/>
      <c r="BD21" s="468"/>
      <c r="BE21" s="469"/>
      <c r="BF21" s="484">
        <f t="shared" si="13"/>
        <v>0</v>
      </c>
      <c r="BG21" s="434"/>
      <c r="BH21" s="435"/>
      <c r="BI21" s="435"/>
      <c r="BJ21" s="434">
        <f t="shared" si="14"/>
        <v>0</v>
      </c>
      <c r="BK21" s="434"/>
      <c r="BL21" s="435"/>
      <c r="BM21" s="435"/>
      <c r="BN21" s="434">
        <f t="shared" si="15"/>
        <v>0</v>
      </c>
      <c r="BO21" s="434"/>
      <c r="BP21" s="435"/>
      <c r="BQ21" s="436"/>
      <c r="BV21" s="867"/>
      <c r="BW21" s="526"/>
      <c r="BX21" s="518" t="s">
        <v>35</v>
      </c>
      <c r="BY21" s="518"/>
      <c r="BZ21" s="518"/>
      <c r="CA21" s="755" t="s">
        <v>54</v>
      </c>
      <c r="CB21" s="755"/>
      <c r="CC21" s="755"/>
      <c r="CD21" s="755"/>
      <c r="CE21" s="755"/>
      <c r="CF21" s="755"/>
      <c r="CG21" s="755"/>
      <c r="CH21" s="755"/>
      <c r="CI21" s="768"/>
      <c r="CJ21" s="769"/>
      <c r="CK21" s="770"/>
      <c r="CL21" s="770"/>
      <c r="CM21" s="769"/>
      <c r="CN21" s="769"/>
      <c r="CO21" s="770"/>
      <c r="CP21" s="771"/>
      <c r="CQ21" s="769"/>
      <c r="CR21" s="769"/>
      <c r="CS21" s="770"/>
      <c r="CT21" s="771"/>
      <c r="CU21" s="772" t="s">
        <v>166</v>
      </c>
      <c r="CV21" s="773"/>
      <c r="CW21" s="774"/>
      <c r="CX21" s="513"/>
      <c r="CY21" s="514"/>
      <c r="CZ21" s="515"/>
      <c r="DA21" s="452">
        <f t="shared" si="3"/>
        <v>0</v>
      </c>
      <c r="DB21" s="429"/>
      <c r="DC21" s="430"/>
      <c r="DD21" s="430"/>
      <c r="DE21" s="429">
        <f t="shared" si="17"/>
        <v>0</v>
      </c>
      <c r="DF21" s="429"/>
      <c r="DG21" s="430"/>
      <c r="DH21" s="431"/>
      <c r="DI21" s="429">
        <f t="shared" si="18"/>
        <v>0</v>
      </c>
      <c r="DJ21" s="429"/>
      <c r="DK21" s="430"/>
      <c r="DL21" s="431"/>
      <c r="DM21" s="466">
        <f t="shared" si="19"/>
        <v>0</v>
      </c>
      <c r="DN21" s="467"/>
      <c r="DO21" s="467"/>
      <c r="DP21" s="467"/>
      <c r="DQ21" s="468"/>
      <c r="DR21" s="468"/>
      <c r="DS21" s="468"/>
      <c r="DT21" s="468"/>
      <c r="DU21" s="468"/>
      <c r="DV21" s="468"/>
      <c r="DW21" s="468"/>
      <c r="DX21" s="469"/>
      <c r="DY21" s="484">
        <f t="shared" si="20"/>
        <v>0</v>
      </c>
      <c r="DZ21" s="434"/>
      <c r="EA21" s="435"/>
      <c r="EB21" s="435"/>
      <c r="EC21" s="434">
        <f t="shared" si="21"/>
        <v>0</v>
      </c>
      <c r="ED21" s="434"/>
      <c r="EE21" s="435"/>
      <c r="EF21" s="435"/>
      <c r="EG21" s="434">
        <f t="shared" si="22"/>
        <v>0</v>
      </c>
      <c r="EH21" s="434"/>
      <c r="EI21" s="435"/>
      <c r="EJ21" s="436"/>
      <c r="EO21" s="867"/>
      <c r="EP21" s="526"/>
      <c r="EQ21" s="518" t="s">
        <v>35</v>
      </c>
      <c r="ER21" s="518"/>
      <c r="ES21" s="518"/>
      <c r="ET21" s="755" t="s">
        <v>54</v>
      </c>
      <c r="EU21" s="755"/>
      <c r="EV21" s="755"/>
      <c r="EW21" s="755"/>
      <c r="EX21" s="755"/>
      <c r="EY21" s="755"/>
      <c r="EZ21" s="755"/>
      <c r="FA21" s="755"/>
      <c r="FB21" s="768"/>
      <c r="FC21" s="769"/>
      <c r="FD21" s="770"/>
      <c r="FE21" s="770"/>
      <c r="FF21" s="769"/>
      <c r="FG21" s="769"/>
      <c r="FH21" s="770"/>
      <c r="FI21" s="771"/>
      <c r="FJ21" s="769"/>
      <c r="FK21" s="769"/>
      <c r="FL21" s="770"/>
      <c r="FM21" s="771"/>
      <c r="FN21" s="772" t="s">
        <v>166</v>
      </c>
      <c r="FO21" s="773"/>
      <c r="FP21" s="774"/>
      <c r="FQ21" s="513"/>
      <c r="FR21" s="514"/>
      <c r="FS21" s="515"/>
      <c r="FT21" s="452">
        <f t="shared" si="6"/>
        <v>0</v>
      </c>
      <c r="FU21" s="429"/>
      <c r="FV21" s="430"/>
      <c r="FW21" s="430"/>
      <c r="FX21" s="429">
        <f t="shared" si="24"/>
        <v>0</v>
      </c>
      <c r="FY21" s="429"/>
      <c r="FZ21" s="430"/>
      <c r="GA21" s="431"/>
      <c r="GB21" s="429">
        <f t="shared" si="25"/>
        <v>0</v>
      </c>
      <c r="GC21" s="429"/>
      <c r="GD21" s="430"/>
      <c r="GE21" s="431"/>
      <c r="GF21" s="466">
        <f t="shared" si="26"/>
        <v>0</v>
      </c>
      <c r="GG21" s="467"/>
      <c r="GH21" s="467"/>
      <c r="GI21" s="467"/>
      <c r="GJ21" s="468"/>
      <c r="GK21" s="468"/>
      <c r="GL21" s="468"/>
      <c r="GM21" s="468"/>
      <c r="GN21" s="468"/>
      <c r="GO21" s="468"/>
      <c r="GP21" s="468"/>
      <c r="GQ21" s="469"/>
      <c r="GR21" s="484">
        <f t="shared" si="27"/>
        <v>0</v>
      </c>
      <c r="GS21" s="434"/>
      <c r="GT21" s="435"/>
      <c r="GU21" s="435"/>
      <c r="GV21" s="434">
        <f t="shared" si="28"/>
        <v>0</v>
      </c>
      <c r="GW21" s="434"/>
      <c r="GX21" s="435"/>
      <c r="GY21" s="435"/>
      <c r="GZ21" s="434">
        <f t="shared" si="29"/>
        <v>0</v>
      </c>
      <c r="HA21" s="434"/>
      <c r="HB21" s="435"/>
      <c r="HC21" s="436"/>
      <c r="HH21" s="867"/>
      <c r="HI21" s="526"/>
      <c r="HJ21" s="518" t="s">
        <v>35</v>
      </c>
      <c r="HK21" s="518"/>
      <c r="HL21" s="518"/>
      <c r="HM21" s="755" t="s">
        <v>54</v>
      </c>
      <c r="HN21" s="755"/>
      <c r="HO21" s="755"/>
      <c r="HP21" s="755"/>
      <c r="HQ21" s="755"/>
      <c r="HR21" s="755"/>
      <c r="HS21" s="755"/>
      <c r="HT21" s="755"/>
      <c r="HU21" s="768"/>
      <c r="HV21" s="769"/>
      <c r="HW21" s="770"/>
      <c r="HX21" s="770"/>
      <c r="HY21" s="769"/>
      <c r="HZ21" s="769"/>
      <c r="IA21" s="770"/>
      <c r="IB21" s="771"/>
      <c r="IC21" s="769"/>
      <c r="ID21" s="769"/>
      <c r="IE21" s="770"/>
      <c r="IF21" s="771"/>
      <c r="IG21" s="772" t="s">
        <v>166</v>
      </c>
      <c r="IH21" s="773"/>
      <c r="II21" s="774"/>
      <c r="IJ21" s="513"/>
      <c r="IK21" s="514"/>
      <c r="IL21" s="515"/>
      <c r="IM21" s="452">
        <f t="shared" si="7"/>
        <v>0</v>
      </c>
      <c r="IN21" s="429"/>
      <c r="IO21" s="430"/>
      <c r="IP21" s="430"/>
      <c r="IQ21" s="429">
        <f t="shared" si="31"/>
        <v>0</v>
      </c>
      <c r="IR21" s="429"/>
      <c r="IS21" s="430"/>
      <c r="IT21" s="431"/>
      <c r="IU21" s="429">
        <f t="shared" si="32"/>
        <v>0</v>
      </c>
      <c r="IV21" s="429"/>
      <c r="IW21" s="430"/>
      <c r="IX21" s="431"/>
      <c r="IY21" s="466">
        <f t="shared" si="33"/>
        <v>0</v>
      </c>
      <c r="IZ21" s="467"/>
      <c r="JA21" s="467"/>
      <c r="JB21" s="467"/>
      <c r="JC21" s="468"/>
      <c r="JD21" s="468"/>
      <c r="JE21" s="468"/>
      <c r="JF21" s="468"/>
      <c r="JG21" s="468"/>
      <c r="JH21" s="468"/>
      <c r="JI21" s="468"/>
      <c r="JJ21" s="469"/>
      <c r="JK21" s="484">
        <f t="shared" si="34"/>
        <v>0</v>
      </c>
      <c r="JL21" s="434"/>
      <c r="JM21" s="435"/>
      <c r="JN21" s="435"/>
      <c r="JO21" s="434">
        <f t="shared" si="35"/>
        <v>0</v>
      </c>
      <c r="JP21" s="434"/>
      <c r="JQ21" s="435"/>
      <c r="JR21" s="435"/>
      <c r="JS21" s="434">
        <f t="shared" si="36"/>
        <v>0</v>
      </c>
      <c r="JT21" s="434"/>
      <c r="JU21" s="435"/>
      <c r="JV21" s="436"/>
      <c r="KA21" s="867"/>
      <c r="KB21" s="526"/>
      <c r="KC21" s="518" t="s">
        <v>35</v>
      </c>
      <c r="KD21" s="518"/>
      <c r="KE21" s="518"/>
      <c r="KF21" s="755" t="s">
        <v>54</v>
      </c>
      <c r="KG21" s="755"/>
      <c r="KH21" s="755"/>
      <c r="KI21" s="755"/>
      <c r="KJ21" s="755"/>
      <c r="KK21" s="755"/>
      <c r="KL21" s="755"/>
      <c r="KM21" s="755"/>
      <c r="KN21" s="768"/>
      <c r="KO21" s="769"/>
      <c r="KP21" s="770"/>
      <c r="KQ21" s="770"/>
      <c r="KR21" s="769"/>
      <c r="KS21" s="769"/>
      <c r="KT21" s="770"/>
      <c r="KU21" s="771"/>
      <c r="KV21" s="769"/>
      <c r="KW21" s="769"/>
      <c r="KX21" s="770"/>
      <c r="KY21" s="771"/>
      <c r="KZ21" s="772" t="s">
        <v>166</v>
      </c>
      <c r="LA21" s="773"/>
      <c r="LB21" s="774"/>
      <c r="LC21" s="513"/>
      <c r="LD21" s="514"/>
      <c r="LE21" s="515"/>
      <c r="LF21" s="452">
        <f t="shared" si="10"/>
        <v>0</v>
      </c>
      <c r="LG21" s="429"/>
      <c r="LH21" s="430"/>
      <c r="LI21" s="430"/>
      <c r="LJ21" s="429">
        <f t="shared" si="38"/>
        <v>0</v>
      </c>
      <c r="LK21" s="429"/>
      <c r="LL21" s="430"/>
      <c r="LM21" s="431"/>
      <c r="LN21" s="429">
        <f t="shared" si="39"/>
        <v>0</v>
      </c>
      <c r="LO21" s="429"/>
      <c r="LP21" s="430"/>
      <c r="LQ21" s="431"/>
      <c r="LR21" s="466">
        <f t="shared" si="40"/>
        <v>0</v>
      </c>
      <c r="LS21" s="467"/>
      <c r="LT21" s="467"/>
      <c r="LU21" s="467"/>
      <c r="LV21" s="468"/>
      <c r="LW21" s="468"/>
      <c r="LX21" s="468"/>
      <c r="LY21" s="468"/>
      <c r="LZ21" s="468"/>
      <c r="MA21" s="468"/>
      <c r="MB21" s="468"/>
      <c r="MC21" s="469"/>
      <c r="MD21" s="484">
        <f t="shared" si="53"/>
        <v>0</v>
      </c>
      <c r="ME21" s="434"/>
      <c r="MF21" s="435"/>
      <c r="MG21" s="435"/>
      <c r="MH21" s="434">
        <f t="shared" si="54"/>
        <v>0</v>
      </c>
      <c r="MI21" s="434"/>
      <c r="MJ21" s="435"/>
      <c r="MK21" s="435"/>
      <c r="ML21" s="434">
        <f t="shared" si="55"/>
        <v>0</v>
      </c>
      <c r="MM21" s="434"/>
      <c r="MN21" s="435"/>
      <c r="MO21" s="436"/>
      <c r="NS21" s="882">
        <f t="shared" si="43"/>
        <v>0</v>
      </c>
      <c r="NT21" s="883"/>
      <c r="NU21" s="884"/>
      <c r="NV21" s="884"/>
      <c r="NW21" s="883">
        <f t="shared" si="44"/>
        <v>0</v>
      </c>
      <c r="NX21" s="883"/>
      <c r="NY21" s="884"/>
      <c r="NZ21" s="885"/>
      <c r="OA21" s="883">
        <f t="shared" si="45"/>
        <v>0</v>
      </c>
      <c r="OB21" s="883"/>
      <c r="OC21" s="884"/>
      <c r="OD21" s="885"/>
      <c r="OE21" s="772" t="s">
        <v>166</v>
      </c>
      <c r="OF21" s="773"/>
      <c r="OG21" s="774"/>
      <c r="OH21" s="513"/>
      <c r="OI21" s="514"/>
      <c r="OJ21" s="515"/>
      <c r="OK21" s="452">
        <f t="shared" si="47"/>
        <v>0</v>
      </c>
      <c r="OL21" s="429"/>
      <c r="OM21" s="430"/>
      <c r="ON21" s="430"/>
      <c r="OO21" s="429">
        <f t="shared" si="48"/>
        <v>0</v>
      </c>
      <c r="OP21" s="429"/>
      <c r="OQ21" s="430"/>
      <c r="OR21" s="431"/>
      <c r="OS21" s="429">
        <f t="shared" si="49"/>
        <v>0</v>
      </c>
      <c r="OT21" s="429"/>
      <c r="OU21" s="430"/>
      <c r="OV21" s="431"/>
      <c r="OW21" s="484">
        <f t="shared" si="50"/>
        <v>0</v>
      </c>
      <c r="OX21" s="434"/>
      <c r="OY21" s="435"/>
      <c r="OZ21" s="435"/>
      <c r="PA21" s="434">
        <f t="shared" si="51"/>
        <v>0</v>
      </c>
      <c r="PB21" s="434"/>
      <c r="PC21" s="435"/>
      <c r="PD21" s="435"/>
      <c r="PE21" s="434">
        <f t="shared" si="52"/>
        <v>0</v>
      </c>
      <c r="PF21" s="434"/>
      <c r="PG21" s="435"/>
      <c r="PH21" s="436"/>
    </row>
    <row r="22" spans="3:424" s="100" customFormat="1" ht="19.5" customHeight="1" x14ac:dyDescent="0.15">
      <c r="C22" s="867"/>
      <c r="D22" s="526"/>
      <c r="E22" s="518"/>
      <c r="F22" s="518"/>
      <c r="G22" s="518"/>
      <c r="H22" s="107" t="s">
        <v>31</v>
      </c>
      <c r="I22" s="816"/>
      <c r="J22" s="816"/>
      <c r="K22" s="816"/>
      <c r="L22" s="816"/>
      <c r="M22" s="816"/>
      <c r="N22" s="816"/>
      <c r="O22" s="108" t="s">
        <v>32</v>
      </c>
      <c r="P22" s="768"/>
      <c r="Q22" s="769"/>
      <c r="R22" s="770"/>
      <c r="S22" s="770"/>
      <c r="T22" s="769"/>
      <c r="U22" s="769"/>
      <c r="V22" s="770"/>
      <c r="W22" s="771"/>
      <c r="X22" s="769"/>
      <c r="Y22" s="769"/>
      <c r="Z22" s="770"/>
      <c r="AA22" s="771"/>
      <c r="AB22" s="772"/>
      <c r="AC22" s="773"/>
      <c r="AD22" s="774"/>
      <c r="AE22" s="509"/>
      <c r="AF22" s="510"/>
      <c r="AG22" s="511"/>
      <c r="AH22" s="484">
        <f t="shared" si="0"/>
        <v>0</v>
      </c>
      <c r="AI22" s="434"/>
      <c r="AJ22" s="435"/>
      <c r="AK22" s="435"/>
      <c r="AL22" s="434">
        <f t="shared" si="1"/>
        <v>0</v>
      </c>
      <c r="AM22" s="434"/>
      <c r="AN22" s="435"/>
      <c r="AO22" s="589"/>
      <c r="AP22" s="434">
        <f t="shared" si="2"/>
        <v>0</v>
      </c>
      <c r="AQ22" s="434"/>
      <c r="AR22" s="435"/>
      <c r="AS22" s="589"/>
      <c r="AT22" s="470"/>
      <c r="AU22" s="471"/>
      <c r="AV22" s="471"/>
      <c r="AW22" s="471"/>
      <c r="AX22" s="444"/>
      <c r="AY22" s="444"/>
      <c r="AZ22" s="444"/>
      <c r="BA22" s="444"/>
      <c r="BB22" s="444"/>
      <c r="BC22" s="444"/>
      <c r="BD22" s="444"/>
      <c r="BE22" s="445"/>
      <c r="BF22" s="484">
        <f t="shared" si="13"/>
        <v>0</v>
      </c>
      <c r="BG22" s="434"/>
      <c r="BH22" s="435"/>
      <c r="BI22" s="435"/>
      <c r="BJ22" s="434">
        <f t="shared" si="14"/>
        <v>0</v>
      </c>
      <c r="BK22" s="434"/>
      <c r="BL22" s="435"/>
      <c r="BM22" s="435"/>
      <c r="BN22" s="434">
        <f t="shared" si="15"/>
        <v>0</v>
      </c>
      <c r="BO22" s="434"/>
      <c r="BP22" s="435"/>
      <c r="BQ22" s="436"/>
      <c r="BV22" s="867"/>
      <c r="BW22" s="526"/>
      <c r="BX22" s="518"/>
      <c r="BY22" s="518"/>
      <c r="BZ22" s="518"/>
      <c r="CA22" s="107" t="s">
        <v>31</v>
      </c>
      <c r="CB22" s="816"/>
      <c r="CC22" s="816"/>
      <c r="CD22" s="816"/>
      <c r="CE22" s="816"/>
      <c r="CF22" s="816"/>
      <c r="CG22" s="816"/>
      <c r="CH22" s="108" t="s">
        <v>32</v>
      </c>
      <c r="CI22" s="768"/>
      <c r="CJ22" s="769"/>
      <c r="CK22" s="770"/>
      <c r="CL22" s="770"/>
      <c r="CM22" s="769"/>
      <c r="CN22" s="769"/>
      <c r="CO22" s="770"/>
      <c r="CP22" s="771"/>
      <c r="CQ22" s="769"/>
      <c r="CR22" s="769"/>
      <c r="CS22" s="770"/>
      <c r="CT22" s="771"/>
      <c r="CU22" s="772"/>
      <c r="CV22" s="773"/>
      <c r="CW22" s="774"/>
      <c r="CX22" s="509"/>
      <c r="CY22" s="510"/>
      <c r="CZ22" s="511"/>
      <c r="DA22" s="484">
        <f t="shared" si="3"/>
        <v>0</v>
      </c>
      <c r="DB22" s="434"/>
      <c r="DC22" s="435"/>
      <c r="DD22" s="435"/>
      <c r="DE22" s="434">
        <f t="shared" si="17"/>
        <v>0</v>
      </c>
      <c r="DF22" s="434"/>
      <c r="DG22" s="435"/>
      <c r="DH22" s="589"/>
      <c r="DI22" s="434">
        <f t="shared" si="18"/>
        <v>0</v>
      </c>
      <c r="DJ22" s="434"/>
      <c r="DK22" s="435"/>
      <c r="DL22" s="589"/>
      <c r="DM22" s="466"/>
      <c r="DN22" s="467"/>
      <c r="DO22" s="467"/>
      <c r="DP22" s="467"/>
      <c r="DQ22" s="468"/>
      <c r="DR22" s="468"/>
      <c r="DS22" s="468"/>
      <c r="DT22" s="468"/>
      <c r="DU22" s="468"/>
      <c r="DV22" s="468"/>
      <c r="DW22" s="468"/>
      <c r="DX22" s="469"/>
      <c r="DY22" s="484">
        <f t="shared" si="20"/>
        <v>0</v>
      </c>
      <c r="DZ22" s="434"/>
      <c r="EA22" s="435"/>
      <c r="EB22" s="435"/>
      <c r="EC22" s="434">
        <f t="shared" si="21"/>
        <v>0</v>
      </c>
      <c r="ED22" s="434"/>
      <c r="EE22" s="435"/>
      <c r="EF22" s="435"/>
      <c r="EG22" s="434">
        <f t="shared" si="22"/>
        <v>0</v>
      </c>
      <c r="EH22" s="434"/>
      <c r="EI22" s="435"/>
      <c r="EJ22" s="436"/>
      <c r="EO22" s="867"/>
      <c r="EP22" s="526"/>
      <c r="EQ22" s="518"/>
      <c r="ER22" s="518"/>
      <c r="ES22" s="518"/>
      <c r="ET22" s="107" t="s">
        <v>31</v>
      </c>
      <c r="EU22" s="816"/>
      <c r="EV22" s="816"/>
      <c r="EW22" s="816"/>
      <c r="EX22" s="816"/>
      <c r="EY22" s="816"/>
      <c r="EZ22" s="816"/>
      <c r="FA22" s="108" t="s">
        <v>32</v>
      </c>
      <c r="FB22" s="768"/>
      <c r="FC22" s="769"/>
      <c r="FD22" s="770"/>
      <c r="FE22" s="770"/>
      <c r="FF22" s="769"/>
      <c r="FG22" s="769"/>
      <c r="FH22" s="770"/>
      <c r="FI22" s="771"/>
      <c r="FJ22" s="769"/>
      <c r="FK22" s="769"/>
      <c r="FL22" s="770"/>
      <c r="FM22" s="771"/>
      <c r="FN22" s="772"/>
      <c r="FO22" s="773"/>
      <c r="FP22" s="774"/>
      <c r="FQ22" s="509"/>
      <c r="FR22" s="510"/>
      <c r="FS22" s="511"/>
      <c r="FT22" s="484">
        <f t="shared" si="6"/>
        <v>0</v>
      </c>
      <c r="FU22" s="434"/>
      <c r="FV22" s="435"/>
      <c r="FW22" s="435"/>
      <c r="FX22" s="434">
        <f t="shared" si="24"/>
        <v>0</v>
      </c>
      <c r="FY22" s="434"/>
      <c r="FZ22" s="435"/>
      <c r="GA22" s="589"/>
      <c r="GB22" s="434">
        <f t="shared" si="25"/>
        <v>0</v>
      </c>
      <c r="GC22" s="434"/>
      <c r="GD22" s="435"/>
      <c r="GE22" s="589"/>
      <c r="GF22" s="466"/>
      <c r="GG22" s="467"/>
      <c r="GH22" s="467"/>
      <c r="GI22" s="467"/>
      <c r="GJ22" s="468"/>
      <c r="GK22" s="468"/>
      <c r="GL22" s="468"/>
      <c r="GM22" s="468"/>
      <c r="GN22" s="468"/>
      <c r="GO22" s="468"/>
      <c r="GP22" s="468"/>
      <c r="GQ22" s="469"/>
      <c r="GR22" s="484">
        <f t="shared" si="27"/>
        <v>0</v>
      </c>
      <c r="GS22" s="434"/>
      <c r="GT22" s="435"/>
      <c r="GU22" s="435"/>
      <c r="GV22" s="434">
        <f t="shared" si="28"/>
        <v>0</v>
      </c>
      <c r="GW22" s="434"/>
      <c r="GX22" s="435"/>
      <c r="GY22" s="435"/>
      <c r="GZ22" s="434">
        <f t="shared" si="29"/>
        <v>0</v>
      </c>
      <c r="HA22" s="434"/>
      <c r="HB22" s="435"/>
      <c r="HC22" s="436"/>
      <c r="HH22" s="867"/>
      <c r="HI22" s="526"/>
      <c r="HJ22" s="518"/>
      <c r="HK22" s="518"/>
      <c r="HL22" s="518"/>
      <c r="HM22" s="107" t="s">
        <v>31</v>
      </c>
      <c r="HN22" s="816"/>
      <c r="HO22" s="816"/>
      <c r="HP22" s="816"/>
      <c r="HQ22" s="816"/>
      <c r="HR22" s="816"/>
      <c r="HS22" s="816"/>
      <c r="HT22" s="108" t="s">
        <v>32</v>
      </c>
      <c r="HU22" s="768"/>
      <c r="HV22" s="769"/>
      <c r="HW22" s="770"/>
      <c r="HX22" s="770"/>
      <c r="HY22" s="769"/>
      <c r="HZ22" s="769"/>
      <c r="IA22" s="770"/>
      <c r="IB22" s="771"/>
      <c r="IC22" s="769"/>
      <c r="ID22" s="769"/>
      <c r="IE22" s="770"/>
      <c r="IF22" s="771"/>
      <c r="IG22" s="772"/>
      <c r="IH22" s="773"/>
      <c r="II22" s="774"/>
      <c r="IJ22" s="509"/>
      <c r="IK22" s="510"/>
      <c r="IL22" s="511"/>
      <c r="IM22" s="484">
        <f t="shared" si="7"/>
        <v>0</v>
      </c>
      <c r="IN22" s="434"/>
      <c r="IO22" s="435"/>
      <c r="IP22" s="435"/>
      <c r="IQ22" s="434">
        <f t="shared" si="31"/>
        <v>0</v>
      </c>
      <c r="IR22" s="434"/>
      <c r="IS22" s="435"/>
      <c r="IT22" s="589"/>
      <c r="IU22" s="434">
        <f t="shared" si="32"/>
        <v>0</v>
      </c>
      <c r="IV22" s="434"/>
      <c r="IW22" s="435"/>
      <c r="IX22" s="589"/>
      <c r="IY22" s="466"/>
      <c r="IZ22" s="467"/>
      <c r="JA22" s="467"/>
      <c r="JB22" s="467"/>
      <c r="JC22" s="468"/>
      <c r="JD22" s="468"/>
      <c r="JE22" s="468"/>
      <c r="JF22" s="468"/>
      <c r="JG22" s="468"/>
      <c r="JH22" s="468"/>
      <c r="JI22" s="468"/>
      <c r="JJ22" s="469"/>
      <c r="JK22" s="484">
        <f t="shared" si="34"/>
        <v>0</v>
      </c>
      <c r="JL22" s="434"/>
      <c r="JM22" s="435"/>
      <c r="JN22" s="435"/>
      <c r="JO22" s="434">
        <f t="shared" si="35"/>
        <v>0</v>
      </c>
      <c r="JP22" s="434"/>
      <c r="JQ22" s="435"/>
      <c r="JR22" s="435"/>
      <c r="JS22" s="434">
        <f t="shared" si="36"/>
        <v>0</v>
      </c>
      <c r="JT22" s="434"/>
      <c r="JU22" s="435"/>
      <c r="JV22" s="436"/>
      <c r="KA22" s="867"/>
      <c r="KB22" s="526"/>
      <c r="KC22" s="518"/>
      <c r="KD22" s="518"/>
      <c r="KE22" s="518"/>
      <c r="KF22" s="107" t="s">
        <v>31</v>
      </c>
      <c r="KG22" s="816"/>
      <c r="KH22" s="816"/>
      <c r="KI22" s="816"/>
      <c r="KJ22" s="816"/>
      <c r="KK22" s="816"/>
      <c r="KL22" s="816"/>
      <c r="KM22" s="108" t="s">
        <v>32</v>
      </c>
      <c r="KN22" s="768"/>
      <c r="KO22" s="769"/>
      <c r="KP22" s="770"/>
      <c r="KQ22" s="770"/>
      <c r="KR22" s="769"/>
      <c r="KS22" s="769"/>
      <c r="KT22" s="770"/>
      <c r="KU22" s="771"/>
      <c r="KV22" s="769"/>
      <c r="KW22" s="769"/>
      <c r="KX22" s="770"/>
      <c r="KY22" s="771"/>
      <c r="KZ22" s="772"/>
      <c r="LA22" s="773"/>
      <c r="LB22" s="774"/>
      <c r="LC22" s="509"/>
      <c r="LD22" s="510"/>
      <c r="LE22" s="511"/>
      <c r="LF22" s="484">
        <f t="shared" si="10"/>
        <v>0</v>
      </c>
      <c r="LG22" s="434"/>
      <c r="LH22" s="435"/>
      <c r="LI22" s="435"/>
      <c r="LJ22" s="434">
        <f t="shared" si="38"/>
        <v>0</v>
      </c>
      <c r="LK22" s="434"/>
      <c r="LL22" s="435"/>
      <c r="LM22" s="589"/>
      <c r="LN22" s="434">
        <f t="shared" si="39"/>
        <v>0</v>
      </c>
      <c r="LO22" s="434"/>
      <c r="LP22" s="435"/>
      <c r="LQ22" s="589"/>
      <c r="LR22" s="466"/>
      <c r="LS22" s="467"/>
      <c r="LT22" s="467"/>
      <c r="LU22" s="467"/>
      <c r="LV22" s="468"/>
      <c r="LW22" s="468"/>
      <c r="LX22" s="468"/>
      <c r="LY22" s="468"/>
      <c r="LZ22" s="468"/>
      <c r="MA22" s="468"/>
      <c r="MB22" s="468"/>
      <c r="MC22" s="469"/>
      <c r="MD22" s="484">
        <f t="shared" si="53"/>
        <v>0</v>
      </c>
      <c r="ME22" s="434"/>
      <c r="MF22" s="435"/>
      <c r="MG22" s="435"/>
      <c r="MH22" s="434">
        <f t="shared" si="54"/>
        <v>0</v>
      </c>
      <c r="MI22" s="434"/>
      <c r="MJ22" s="435"/>
      <c r="MK22" s="435"/>
      <c r="ML22" s="434">
        <f t="shared" si="55"/>
        <v>0</v>
      </c>
      <c r="MM22" s="434"/>
      <c r="MN22" s="435"/>
      <c r="MO22" s="436"/>
      <c r="NS22" s="882">
        <f t="shared" si="43"/>
        <v>0</v>
      </c>
      <c r="NT22" s="883"/>
      <c r="NU22" s="884"/>
      <c r="NV22" s="884"/>
      <c r="NW22" s="883">
        <f t="shared" si="44"/>
        <v>0</v>
      </c>
      <c r="NX22" s="883"/>
      <c r="NY22" s="884"/>
      <c r="NZ22" s="885"/>
      <c r="OA22" s="883">
        <f t="shared" si="45"/>
        <v>0</v>
      </c>
      <c r="OB22" s="883"/>
      <c r="OC22" s="884"/>
      <c r="OD22" s="885"/>
      <c r="OE22" s="772"/>
      <c r="OF22" s="773"/>
      <c r="OG22" s="774"/>
      <c r="OH22" s="509"/>
      <c r="OI22" s="510"/>
      <c r="OJ22" s="511"/>
      <c r="OK22" s="484">
        <f t="shared" si="47"/>
        <v>0</v>
      </c>
      <c r="OL22" s="434"/>
      <c r="OM22" s="435"/>
      <c r="ON22" s="435"/>
      <c r="OO22" s="434">
        <f t="shared" si="48"/>
        <v>0</v>
      </c>
      <c r="OP22" s="434"/>
      <c r="OQ22" s="435"/>
      <c r="OR22" s="589"/>
      <c r="OS22" s="434">
        <f t="shared" si="49"/>
        <v>0</v>
      </c>
      <c r="OT22" s="434"/>
      <c r="OU22" s="435"/>
      <c r="OV22" s="589"/>
      <c r="OW22" s="484">
        <f t="shared" si="50"/>
        <v>0</v>
      </c>
      <c r="OX22" s="434"/>
      <c r="OY22" s="435"/>
      <c r="OZ22" s="435"/>
      <c r="PA22" s="434">
        <f t="shared" si="51"/>
        <v>0</v>
      </c>
      <c r="PB22" s="434"/>
      <c r="PC22" s="435"/>
      <c r="PD22" s="435"/>
      <c r="PE22" s="434">
        <f t="shared" si="52"/>
        <v>0</v>
      </c>
      <c r="PF22" s="434"/>
      <c r="PG22" s="435"/>
      <c r="PH22" s="436"/>
    </row>
    <row r="23" spans="3:424" s="100" customFormat="1" ht="19.5" customHeight="1" x14ac:dyDescent="0.15">
      <c r="C23" s="867"/>
      <c r="D23" s="526"/>
      <c r="E23" s="518"/>
      <c r="F23" s="518"/>
      <c r="G23" s="518"/>
      <c r="H23" s="107" t="s">
        <v>31</v>
      </c>
      <c r="I23" s="816"/>
      <c r="J23" s="816"/>
      <c r="K23" s="816"/>
      <c r="L23" s="816"/>
      <c r="M23" s="816"/>
      <c r="N23" s="816"/>
      <c r="O23" s="108" t="s">
        <v>32</v>
      </c>
      <c r="P23" s="768"/>
      <c r="Q23" s="769"/>
      <c r="R23" s="770"/>
      <c r="S23" s="770"/>
      <c r="T23" s="769"/>
      <c r="U23" s="769"/>
      <c r="V23" s="770"/>
      <c r="W23" s="771"/>
      <c r="X23" s="769"/>
      <c r="Y23" s="769"/>
      <c r="Z23" s="770"/>
      <c r="AA23" s="771"/>
      <c r="AB23" s="772"/>
      <c r="AC23" s="773"/>
      <c r="AD23" s="774"/>
      <c r="AE23" s="509"/>
      <c r="AF23" s="510"/>
      <c r="AG23" s="511"/>
      <c r="AH23" s="484">
        <f t="shared" si="0"/>
        <v>0</v>
      </c>
      <c r="AI23" s="434"/>
      <c r="AJ23" s="435"/>
      <c r="AK23" s="435"/>
      <c r="AL23" s="434">
        <f t="shared" si="1"/>
        <v>0</v>
      </c>
      <c r="AM23" s="434"/>
      <c r="AN23" s="435"/>
      <c r="AO23" s="589"/>
      <c r="AP23" s="434">
        <f t="shared" si="2"/>
        <v>0</v>
      </c>
      <c r="AQ23" s="434"/>
      <c r="AR23" s="435"/>
      <c r="AS23" s="589"/>
      <c r="AT23" s="470"/>
      <c r="AU23" s="471"/>
      <c r="AV23" s="471"/>
      <c r="AW23" s="471"/>
      <c r="AX23" s="444"/>
      <c r="AY23" s="444"/>
      <c r="AZ23" s="444"/>
      <c r="BA23" s="444"/>
      <c r="BB23" s="444"/>
      <c r="BC23" s="444"/>
      <c r="BD23" s="444"/>
      <c r="BE23" s="445"/>
      <c r="BF23" s="484">
        <f t="shared" si="13"/>
        <v>0</v>
      </c>
      <c r="BG23" s="434"/>
      <c r="BH23" s="435"/>
      <c r="BI23" s="435"/>
      <c r="BJ23" s="434">
        <f t="shared" si="14"/>
        <v>0</v>
      </c>
      <c r="BK23" s="434"/>
      <c r="BL23" s="435"/>
      <c r="BM23" s="435"/>
      <c r="BN23" s="434">
        <f t="shared" si="15"/>
        <v>0</v>
      </c>
      <c r="BO23" s="434"/>
      <c r="BP23" s="435"/>
      <c r="BQ23" s="436"/>
      <c r="BV23" s="867"/>
      <c r="BW23" s="526"/>
      <c r="BX23" s="518"/>
      <c r="BY23" s="518"/>
      <c r="BZ23" s="518"/>
      <c r="CA23" s="107" t="s">
        <v>31</v>
      </c>
      <c r="CB23" s="816"/>
      <c r="CC23" s="816"/>
      <c r="CD23" s="816"/>
      <c r="CE23" s="816"/>
      <c r="CF23" s="816"/>
      <c r="CG23" s="816"/>
      <c r="CH23" s="108" t="s">
        <v>32</v>
      </c>
      <c r="CI23" s="768"/>
      <c r="CJ23" s="769"/>
      <c r="CK23" s="770"/>
      <c r="CL23" s="770"/>
      <c r="CM23" s="769"/>
      <c r="CN23" s="769"/>
      <c r="CO23" s="770"/>
      <c r="CP23" s="771"/>
      <c r="CQ23" s="769"/>
      <c r="CR23" s="769"/>
      <c r="CS23" s="770"/>
      <c r="CT23" s="771"/>
      <c r="CU23" s="772"/>
      <c r="CV23" s="773"/>
      <c r="CW23" s="774"/>
      <c r="CX23" s="509"/>
      <c r="CY23" s="510"/>
      <c r="CZ23" s="511"/>
      <c r="DA23" s="484">
        <f t="shared" si="3"/>
        <v>0</v>
      </c>
      <c r="DB23" s="434"/>
      <c r="DC23" s="435"/>
      <c r="DD23" s="435"/>
      <c r="DE23" s="434">
        <f t="shared" si="17"/>
        <v>0</v>
      </c>
      <c r="DF23" s="434"/>
      <c r="DG23" s="435"/>
      <c r="DH23" s="589"/>
      <c r="DI23" s="434">
        <f t="shared" si="18"/>
        <v>0</v>
      </c>
      <c r="DJ23" s="434"/>
      <c r="DK23" s="435"/>
      <c r="DL23" s="589"/>
      <c r="DM23" s="466"/>
      <c r="DN23" s="467"/>
      <c r="DO23" s="467"/>
      <c r="DP23" s="467"/>
      <c r="DQ23" s="468"/>
      <c r="DR23" s="468"/>
      <c r="DS23" s="468"/>
      <c r="DT23" s="468"/>
      <c r="DU23" s="468"/>
      <c r="DV23" s="468"/>
      <c r="DW23" s="468"/>
      <c r="DX23" s="469"/>
      <c r="DY23" s="484">
        <f t="shared" si="20"/>
        <v>0</v>
      </c>
      <c r="DZ23" s="434"/>
      <c r="EA23" s="435"/>
      <c r="EB23" s="435"/>
      <c r="EC23" s="434">
        <f t="shared" si="21"/>
        <v>0</v>
      </c>
      <c r="ED23" s="434"/>
      <c r="EE23" s="435"/>
      <c r="EF23" s="435"/>
      <c r="EG23" s="434">
        <f t="shared" si="22"/>
        <v>0</v>
      </c>
      <c r="EH23" s="434"/>
      <c r="EI23" s="435"/>
      <c r="EJ23" s="436"/>
      <c r="EO23" s="867"/>
      <c r="EP23" s="526"/>
      <c r="EQ23" s="518"/>
      <c r="ER23" s="518"/>
      <c r="ES23" s="518"/>
      <c r="ET23" s="107" t="s">
        <v>31</v>
      </c>
      <c r="EU23" s="816"/>
      <c r="EV23" s="816"/>
      <c r="EW23" s="816"/>
      <c r="EX23" s="816"/>
      <c r="EY23" s="816"/>
      <c r="EZ23" s="816"/>
      <c r="FA23" s="108" t="s">
        <v>32</v>
      </c>
      <c r="FB23" s="768"/>
      <c r="FC23" s="769"/>
      <c r="FD23" s="770"/>
      <c r="FE23" s="770"/>
      <c r="FF23" s="769"/>
      <c r="FG23" s="769"/>
      <c r="FH23" s="770"/>
      <c r="FI23" s="771"/>
      <c r="FJ23" s="769"/>
      <c r="FK23" s="769"/>
      <c r="FL23" s="770"/>
      <c r="FM23" s="771"/>
      <c r="FN23" s="772"/>
      <c r="FO23" s="773"/>
      <c r="FP23" s="774"/>
      <c r="FQ23" s="509"/>
      <c r="FR23" s="510"/>
      <c r="FS23" s="511"/>
      <c r="FT23" s="484">
        <f t="shared" si="6"/>
        <v>0</v>
      </c>
      <c r="FU23" s="434"/>
      <c r="FV23" s="435"/>
      <c r="FW23" s="435"/>
      <c r="FX23" s="434">
        <f t="shared" si="24"/>
        <v>0</v>
      </c>
      <c r="FY23" s="434"/>
      <c r="FZ23" s="435"/>
      <c r="GA23" s="589"/>
      <c r="GB23" s="434">
        <f t="shared" si="25"/>
        <v>0</v>
      </c>
      <c r="GC23" s="434"/>
      <c r="GD23" s="435"/>
      <c r="GE23" s="589"/>
      <c r="GF23" s="466"/>
      <c r="GG23" s="467"/>
      <c r="GH23" s="467"/>
      <c r="GI23" s="467"/>
      <c r="GJ23" s="468"/>
      <c r="GK23" s="468"/>
      <c r="GL23" s="468"/>
      <c r="GM23" s="468"/>
      <c r="GN23" s="468"/>
      <c r="GO23" s="468"/>
      <c r="GP23" s="468"/>
      <c r="GQ23" s="469"/>
      <c r="GR23" s="484">
        <f t="shared" si="27"/>
        <v>0</v>
      </c>
      <c r="GS23" s="434"/>
      <c r="GT23" s="435"/>
      <c r="GU23" s="435"/>
      <c r="GV23" s="434">
        <f t="shared" si="28"/>
        <v>0</v>
      </c>
      <c r="GW23" s="434"/>
      <c r="GX23" s="435"/>
      <c r="GY23" s="435"/>
      <c r="GZ23" s="434">
        <f t="shared" si="29"/>
        <v>0</v>
      </c>
      <c r="HA23" s="434"/>
      <c r="HB23" s="435"/>
      <c r="HC23" s="436"/>
      <c r="HH23" s="867"/>
      <c r="HI23" s="526"/>
      <c r="HJ23" s="518"/>
      <c r="HK23" s="518"/>
      <c r="HL23" s="518"/>
      <c r="HM23" s="107" t="s">
        <v>31</v>
      </c>
      <c r="HN23" s="816"/>
      <c r="HO23" s="816"/>
      <c r="HP23" s="816"/>
      <c r="HQ23" s="816"/>
      <c r="HR23" s="816"/>
      <c r="HS23" s="816"/>
      <c r="HT23" s="108" t="s">
        <v>32</v>
      </c>
      <c r="HU23" s="768"/>
      <c r="HV23" s="769"/>
      <c r="HW23" s="770"/>
      <c r="HX23" s="770"/>
      <c r="HY23" s="769"/>
      <c r="HZ23" s="769"/>
      <c r="IA23" s="770"/>
      <c r="IB23" s="771"/>
      <c r="IC23" s="769"/>
      <c r="ID23" s="769"/>
      <c r="IE23" s="770"/>
      <c r="IF23" s="771"/>
      <c r="IG23" s="772"/>
      <c r="IH23" s="773"/>
      <c r="II23" s="774"/>
      <c r="IJ23" s="509"/>
      <c r="IK23" s="510"/>
      <c r="IL23" s="511"/>
      <c r="IM23" s="484">
        <f t="shared" si="7"/>
        <v>0</v>
      </c>
      <c r="IN23" s="434"/>
      <c r="IO23" s="435"/>
      <c r="IP23" s="435"/>
      <c r="IQ23" s="434">
        <f t="shared" si="31"/>
        <v>0</v>
      </c>
      <c r="IR23" s="434"/>
      <c r="IS23" s="435"/>
      <c r="IT23" s="589"/>
      <c r="IU23" s="434">
        <f t="shared" si="32"/>
        <v>0</v>
      </c>
      <c r="IV23" s="434"/>
      <c r="IW23" s="435"/>
      <c r="IX23" s="589"/>
      <c r="IY23" s="466"/>
      <c r="IZ23" s="467"/>
      <c r="JA23" s="467"/>
      <c r="JB23" s="467"/>
      <c r="JC23" s="468"/>
      <c r="JD23" s="468"/>
      <c r="JE23" s="468"/>
      <c r="JF23" s="468"/>
      <c r="JG23" s="468"/>
      <c r="JH23" s="468"/>
      <c r="JI23" s="468"/>
      <c r="JJ23" s="469"/>
      <c r="JK23" s="484">
        <f t="shared" si="34"/>
        <v>0</v>
      </c>
      <c r="JL23" s="434"/>
      <c r="JM23" s="435"/>
      <c r="JN23" s="435"/>
      <c r="JO23" s="434">
        <f t="shared" si="35"/>
        <v>0</v>
      </c>
      <c r="JP23" s="434"/>
      <c r="JQ23" s="435"/>
      <c r="JR23" s="435"/>
      <c r="JS23" s="434">
        <f t="shared" si="36"/>
        <v>0</v>
      </c>
      <c r="JT23" s="434"/>
      <c r="JU23" s="435"/>
      <c r="JV23" s="436"/>
      <c r="KA23" s="867"/>
      <c r="KB23" s="526"/>
      <c r="KC23" s="518"/>
      <c r="KD23" s="518"/>
      <c r="KE23" s="518"/>
      <c r="KF23" s="107" t="s">
        <v>31</v>
      </c>
      <c r="KG23" s="816"/>
      <c r="KH23" s="816"/>
      <c r="KI23" s="816"/>
      <c r="KJ23" s="816"/>
      <c r="KK23" s="816"/>
      <c r="KL23" s="816"/>
      <c r="KM23" s="108" t="s">
        <v>32</v>
      </c>
      <c r="KN23" s="768"/>
      <c r="KO23" s="769"/>
      <c r="KP23" s="770"/>
      <c r="KQ23" s="770"/>
      <c r="KR23" s="769"/>
      <c r="KS23" s="769"/>
      <c r="KT23" s="770"/>
      <c r="KU23" s="771"/>
      <c r="KV23" s="769"/>
      <c r="KW23" s="769"/>
      <c r="KX23" s="770"/>
      <c r="KY23" s="771"/>
      <c r="KZ23" s="772"/>
      <c r="LA23" s="773"/>
      <c r="LB23" s="774"/>
      <c r="LC23" s="509"/>
      <c r="LD23" s="510"/>
      <c r="LE23" s="511"/>
      <c r="LF23" s="484">
        <f t="shared" si="10"/>
        <v>0</v>
      </c>
      <c r="LG23" s="434"/>
      <c r="LH23" s="435"/>
      <c r="LI23" s="435"/>
      <c r="LJ23" s="434">
        <f t="shared" si="38"/>
        <v>0</v>
      </c>
      <c r="LK23" s="434"/>
      <c r="LL23" s="435"/>
      <c r="LM23" s="589"/>
      <c r="LN23" s="434">
        <f t="shared" si="39"/>
        <v>0</v>
      </c>
      <c r="LO23" s="434"/>
      <c r="LP23" s="435"/>
      <c r="LQ23" s="589"/>
      <c r="LR23" s="466"/>
      <c r="LS23" s="467"/>
      <c r="LT23" s="467"/>
      <c r="LU23" s="467"/>
      <c r="LV23" s="468"/>
      <c r="LW23" s="468"/>
      <c r="LX23" s="468"/>
      <c r="LY23" s="468"/>
      <c r="LZ23" s="468"/>
      <c r="MA23" s="468"/>
      <c r="MB23" s="468"/>
      <c r="MC23" s="469"/>
      <c r="MD23" s="484">
        <f t="shared" si="53"/>
        <v>0</v>
      </c>
      <c r="ME23" s="434"/>
      <c r="MF23" s="435"/>
      <c r="MG23" s="435"/>
      <c r="MH23" s="434">
        <f t="shared" si="54"/>
        <v>0</v>
      </c>
      <c r="MI23" s="434"/>
      <c r="MJ23" s="435"/>
      <c r="MK23" s="435"/>
      <c r="ML23" s="434">
        <f t="shared" si="55"/>
        <v>0</v>
      </c>
      <c r="MM23" s="434"/>
      <c r="MN23" s="435"/>
      <c r="MO23" s="436"/>
      <c r="NS23" s="882">
        <f t="shared" si="43"/>
        <v>0</v>
      </c>
      <c r="NT23" s="883"/>
      <c r="NU23" s="884"/>
      <c r="NV23" s="884"/>
      <c r="NW23" s="883">
        <f t="shared" si="44"/>
        <v>0</v>
      </c>
      <c r="NX23" s="883"/>
      <c r="NY23" s="884"/>
      <c r="NZ23" s="885"/>
      <c r="OA23" s="883">
        <f t="shared" si="45"/>
        <v>0</v>
      </c>
      <c r="OB23" s="883"/>
      <c r="OC23" s="884"/>
      <c r="OD23" s="885"/>
      <c r="OE23" s="772"/>
      <c r="OF23" s="773"/>
      <c r="OG23" s="774"/>
      <c r="OH23" s="509"/>
      <c r="OI23" s="510"/>
      <c r="OJ23" s="511"/>
      <c r="OK23" s="484">
        <f t="shared" si="47"/>
        <v>0</v>
      </c>
      <c r="OL23" s="434"/>
      <c r="OM23" s="435"/>
      <c r="ON23" s="435"/>
      <c r="OO23" s="434">
        <f t="shared" si="48"/>
        <v>0</v>
      </c>
      <c r="OP23" s="434"/>
      <c r="OQ23" s="435"/>
      <c r="OR23" s="589"/>
      <c r="OS23" s="434">
        <f t="shared" si="49"/>
        <v>0</v>
      </c>
      <c r="OT23" s="434"/>
      <c r="OU23" s="435"/>
      <c r="OV23" s="589"/>
      <c r="OW23" s="484">
        <f t="shared" si="50"/>
        <v>0</v>
      </c>
      <c r="OX23" s="434"/>
      <c r="OY23" s="435"/>
      <c r="OZ23" s="435"/>
      <c r="PA23" s="434">
        <f t="shared" si="51"/>
        <v>0</v>
      </c>
      <c r="PB23" s="434"/>
      <c r="PC23" s="435"/>
      <c r="PD23" s="435"/>
      <c r="PE23" s="434">
        <f t="shared" si="52"/>
        <v>0</v>
      </c>
      <c r="PF23" s="434"/>
      <c r="PG23" s="435"/>
      <c r="PH23" s="436"/>
    </row>
    <row r="24" spans="3:424" s="100" customFormat="1" ht="19.5" customHeight="1" x14ac:dyDescent="0.15">
      <c r="C24" s="867"/>
      <c r="D24" s="526"/>
      <c r="E24" s="518"/>
      <c r="F24" s="518"/>
      <c r="G24" s="518"/>
      <c r="H24" s="107" t="s">
        <v>31</v>
      </c>
      <c r="I24" s="816"/>
      <c r="J24" s="816"/>
      <c r="K24" s="816"/>
      <c r="L24" s="816"/>
      <c r="M24" s="816"/>
      <c r="N24" s="816"/>
      <c r="O24" s="108" t="s">
        <v>32</v>
      </c>
      <c r="P24" s="768"/>
      <c r="Q24" s="769"/>
      <c r="R24" s="770"/>
      <c r="S24" s="770"/>
      <c r="T24" s="769"/>
      <c r="U24" s="769"/>
      <c r="V24" s="770"/>
      <c r="W24" s="771"/>
      <c r="X24" s="769"/>
      <c r="Y24" s="769"/>
      <c r="Z24" s="770"/>
      <c r="AA24" s="771"/>
      <c r="AB24" s="772"/>
      <c r="AC24" s="773"/>
      <c r="AD24" s="774"/>
      <c r="AE24" s="509"/>
      <c r="AF24" s="510"/>
      <c r="AG24" s="511"/>
      <c r="AH24" s="484">
        <f t="shared" si="0"/>
        <v>0</v>
      </c>
      <c r="AI24" s="434"/>
      <c r="AJ24" s="435"/>
      <c r="AK24" s="435"/>
      <c r="AL24" s="434">
        <f t="shared" si="1"/>
        <v>0</v>
      </c>
      <c r="AM24" s="434"/>
      <c r="AN24" s="435"/>
      <c r="AO24" s="589"/>
      <c r="AP24" s="434">
        <f t="shared" si="2"/>
        <v>0</v>
      </c>
      <c r="AQ24" s="434"/>
      <c r="AR24" s="435"/>
      <c r="AS24" s="589"/>
      <c r="AT24" s="470"/>
      <c r="AU24" s="471"/>
      <c r="AV24" s="471"/>
      <c r="AW24" s="471"/>
      <c r="AX24" s="444"/>
      <c r="AY24" s="444"/>
      <c r="AZ24" s="444"/>
      <c r="BA24" s="444"/>
      <c r="BB24" s="444"/>
      <c r="BC24" s="444"/>
      <c r="BD24" s="444"/>
      <c r="BE24" s="445"/>
      <c r="BF24" s="484">
        <f t="shared" si="13"/>
        <v>0</v>
      </c>
      <c r="BG24" s="434"/>
      <c r="BH24" s="435"/>
      <c r="BI24" s="435"/>
      <c r="BJ24" s="434">
        <f t="shared" si="14"/>
        <v>0</v>
      </c>
      <c r="BK24" s="434"/>
      <c r="BL24" s="435"/>
      <c r="BM24" s="435"/>
      <c r="BN24" s="434">
        <f t="shared" si="15"/>
        <v>0</v>
      </c>
      <c r="BO24" s="434"/>
      <c r="BP24" s="435"/>
      <c r="BQ24" s="436"/>
      <c r="BV24" s="867"/>
      <c r="BW24" s="526"/>
      <c r="BX24" s="518"/>
      <c r="BY24" s="518"/>
      <c r="BZ24" s="518"/>
      <c r="CA24" s="107" t="s">
        <v>31</v>
      </c>
      <c r="CB24" s="816"/>
      <c r="CC24" s="816"/>
      <c r="CD24" s="816"/>
      <c r="CE24" s="816"/>
      <c r="CF24" s="816"/>
      <c r="CG24" s="816"/>
      <c r="CH24" s="108" t="s">
        <v>32</v>
      </c>
      <c r="CI24" s="768"/>
      <c r="CJ24" s="769"/>
      <c r="CK24" s="770"/>
      <c r="CL24" s="770"/>
      <c r="CM24" s="769"/>
      <c r="CN24" s="769"/>
      <c r="CO24" s="770"/>
      <c r="CP24" s="771"/>
      <c r="CQ24" s="769"/>
      <c r="CR24" s="769"/>
      <c r="CS24" s="770"/>
      <c r="CT24" s="771"/>
      <c r="CU24" s="772"/>
      <c r="CV24" s="773"/>
      <c r="CW24" s="774"/>
      <c r="CX24" s="509"/>
      <c r="CY24" s="510"/>
      <c r="CZ24" s="511"/>
      <c r="DA24" s="484">
        <f t="shared" si="3"/>
        <v>0</v>
      </c>
      <c r="DB24" s="434"/>
      <c r="DC24" s="435"/>
      <c r="DD24" s="435"/>
      <c r="DE24" s="434">
        <f t="shared" si="17"/>
        <v>0</v>
      </c>
      <c r="DF24" s="434"/>
      <c r="DG24" s="435"/>
      <c r="DH24" s="589"/>
      <c r="DI24" s="434">
        <f t="shared" si="18"/>
        <v>0</v>
      </c>
      <c r="DJ24" s="434"/>
      <c r="DK24" s="435"/>
      <c r="DL24" s="589"/>
      <c r="DM24" s="466"/>
      <c r="DN24" s="467"/>
      <c r="DO24" s="467"/>
      <c r="DP24" s="467"/>
      <c r="DQ24" s="468"/>
      <c r="DR24" s="468"/>
      <c r="DS24" s="468"/>
      <c r="DT24" s="468"/>
      <c r="DU24" s="468"/>
      <c r="DV24" s="468"/>
      <c r="DW24" s="468"/>
      <c r="DX24" s="469"/>
      <c r="DY24" s="484">
        <f t="shared" si="20"/>
        <v>0</v>
      </c>
      <c r="DZ24" s="434"/>
      <c r="EA24" s="435"/>
      <c r="EB24" s="435"/>
      <c r="EC24" s="434">
        <f t="shared" si="21"/>
        <v>0</v>
      </c>
      <c r="ED24" s="434"/>
      <c r="EE24" s="435"/>
      <c r="EF24" s="435"/>
      <c r="EG24" s="434">
        <f t="shared" si="22"/>
        <v>0</v>
      </c>
      <c r="EH24" s="434"/>
      <c r="EI24" s="435"/>
      <c r="EJ24" s="436"/>
      <c r="EO24" s="867"/>
      <c r="EP24" s="526"/>
      <c r="EQ24" s="518"/>
      <c r="ER24" s="518"/>
      <c r="ES24" s="518"/>
      <c r="ET24" s="107" t="s">
        <v>31</v>
      </c>
      <c r="EU24" s="816"/>
      <c r="EV24" s="816"/>
      <c r="EW24" s="816"/>
      <c r="EX24" s="816"/>
      <c r="EY24" s="816"/>
      <c r="EZ24" s="816"/>
      <c r="FA24" s="108" t="s">
        <v>32</v>
      </c>
      <c r="FB24" s="768"/>
      <c r="FC24" s="769"/>
      <c r="FD24" s="770"/>
      <c r="FE24" s="770"/>
      <c r="FF24" s="769"/>
      <c r="FG24" s="769"/>
      <c r="FH24" s="770"/>
      <c r="FI24" s="771"/>
      <c r="FJ24" s="769"/>
      <c r="FK24" s="769"/>
      <c r="FL24" s="770"/>
      <c r="FM24" s="771"/>
      <c r="FN24" s="772"/>
      <c r="FO24" s="773"/>
      <c r="FP24" s="774"/>
      <c r="FQ24" s="509"/>
      <c r="FR24" s="510"/>
      <c r="FS24" s="511"/>
      <c r="FT24" s="484">
        <f t="shared" si="6"/>
        <v>0</v>
      </c>
      <c r="FU24" s="434"/>
      <c r="FV24" s="435"/>
      <c r="FW24" s="435"/>
      <c r="FX24" s="434">
        <f t="shared" si="24"/>
        <v>0</v>
      </c>
      <c r="FY24" s="434"/>
      <c r="FZ24" s="435"/>
      <c r="GA24" s="589"/>
      <c r="GB24" s="434">
        <f t="shared" si="25"/>
        <v>0</v>
      </c>
      <c r="GC24" s="434"/>
      <c r="GD24" s="435"/>
      <c r="GE24" s="589"/>
      <c r="GF24" s="466"/>
      <c r="GG24" s="467"/>
      <c r="GH24" s="467"/>
      <c r="GI24" s="467"/>
      <c r="GJ24" s="468"/>
      <c r="GK24" s="468"/>
      <c r="GL24" s="468"/>
      <c r="GM24" s="468"/>
      <c r="GN24" s="468"/>
      <c r="GO24" s="468"/>
      <c r="GP24" s="468"/>
      <c r="GQ24" s="469"/>
      <c r="GR24" s="484">
        <f t="shared" si="27"/>
        <v>0</v>
      </c>
      <c r="GS24" s="434"/>
      <c r="GT24" s="435"/>
      <c r="GU24" s="435"/>
      <c r="GV24" s="434">
        <f t="shared" si="28"/>
        <v>0</v>
      </c>
      <c r="GW24" s="434"/>
      <c r="GX24" s="435"/>
      <c r="GY24" s="435"/>
      <c r="GZ24" s="434">
        <f t="shared" si="29"/>
        <v>0</v>
      </c>
      <c r="HA24" s="434"/>
      <c r="HB24" s="435"/>
      <c r="HC24" s="436"/>
      <c r="HH24" s="867"/>
      <c r="HI24" s="526"/>
      <c r="HJ24" s="518"/>
      <c r="HK24" s="518"/>
      <c r="HL24" s="518"/>
      <c r="HM24" s="107" t="s">
        <v>31</v>
      </c>
      <c r="HN24" s="816"/>
      <c r="HO24" s="816"/>
      <c r="HP24" s="816"/>
      <c r="HQ24" s="816"/>
      <c r="HR24" s="816"/>
      <c r="HS24" s="816"/>
      <c r="HT24" s="108" t="s">
        <v>32</v>
      </c>
      <c r="HU24" s="768"/>
      <c r="HV24" s="769"/>
      <c r="HW24" s="770"/>
      <c r="HX24" s="770"/>
      <c r="HY24" s="769"/>
      <c r="HZ24" s="769"/>
      <c r="IA24" s="770"/>
      <c r="IB24" s="771"/>
      <c r="IC24" s="769"/>
      <c r="ID24" s="769"/>
      <c r="IE24" s="770"/>
      <c r="IF24" s="771"/>
      <c r="IG24" s="772"/>
      <c r="IH24" s="773"/>
      <c r="II24" s="774"/>
      <c r="IJ24" s="509"/>
      <c r="IK24" s="510"/>
      <c r="IL24" s="511"/>
      <c r="IM24" s="484">
        <f t="shared" si="7"/>
        <v>0</v>
      </c>
      <c r="IN24" s="434"/>
      <c r="IO24" s="435"/>
      <c r="IP24" s="435"/>
      <c r="IQ24" s="434">
        <f t="shared" si="31"/>
        <v>0</v>
      </c>
      <c r="IR24" s="434"/>
      <c r="IS24" s="435"/>
      <c r="IT24" s="589"/>
      <c r="IU24" s="434">
        <f t="shared" si="32"/>
        <v>0</v>
      </c>
      <c r="IV24" s="434"/>
      <c r="IW24" s="435"/>
      <c r="IX24" s="589"/>
      <c r="IY24" s="466"/>
      <c r="IZ24" s="467"/>
      <c r="JA24" s="467"/>
      <c r="JB24" s="467"/>
      <c r="JC24" s="468"/>
      <c r="JD24" s="468"/>
      <c r="JE24" s="468"/>
      <c r="JF24" s="468"/>
      <c r="JG24" s="468"/>
      <c r="JH24" s="468"/>
      <c r="JI24" s="468"/>
      <c r="JJ24" s="469"/>
      <c r="JK24" s="484">
        <f t="shared" si="34"/>
        <v>0</v>
      </c>
      <c r="JL24" s="434"/>
      <c r="JM24" s="435"/>
      <c r="JN24" s="435"/>
      <c r="JO24" s="434">
        <f t="shared" si="35"/>
        <v>0</v>
      </c>
      <c r="JP24" s="434"/>
      <c r="JQ24" s="435"/>
      <c r="JR24" s="435"/>
      <c r="JS24" s="434">
        <f t="shared" si="36"/>
        <v>0</v>
      </c>
      <c r="JT24" s="434"/>
      <c r="JU24" s="435"/>
      <c r="JV24" s="436"/>
      <c r="KA24" s="867"/>
      <c r="KB24" s="526"/>
      <c r="KC24" s="518"/>
      <c r="KD24" s="518"/>
      <c r="KE24" s="518"/>
      <c r="KF24" s="107" t="s">
        <v>31</v>
      </c>
      <c r="KG24" s="816"/>
      <c r="KH24" s="816"/>
      <c r="KI24" s="816"/>
      <c r="KJ24" s="816"/>
      <c r="KK24" s="816"/>
      <c r="KL24" s="816"/>
      <c r="KM24" s="108" t="s">
        <v>32</v>
      </c>
      <c r="KN24" s="768"/>
      <c r="KO24" s="769"/>
      <c r="KP24" s="770"/>
      <c r="KQ24" s="770"/>
      <c r="KR24" s="769"/>
      <c r="KS24" s="769"/>
      <c r="KT24" s="770"/>
      <c r="KU24" s="771"/>
      <c r="KV24" s="769"/>
      <c r="KW24" s="769"/>
      <c r="KX24" s="770"/>
      <c r="KY24" s="771"/>
      <c r="KZ24" s="772"/>
      <c r="LA24" s="773"/>
      <c r="LB24" s="774"/>
      <c r="LC24" s="509"/>
      <c r="LD24" s="510"/>
      <c r="LE24" s="511"/>
      <c r="LF24" s="484">
        <f t="shared" si="10"/>
        <v>0</v>
      </c>
      <c r="LG24" s="434"/>
      <c r="LH24" s="435"/>
      <c r="LI24" s="435"/>
      <c r="LJ24" s="434">
        <f t="shared" si="38"/>
        <v>0</v>
      </c>
      <c r="LK24" s="434"/>
      <c r="LL24" s="435"/>
      <c r="LM24" s="589"/>
      <c r="LN24" s="434">
        <f t="shared" si="39"/>
        <v>0</v>
      </c>
      <c r="LO24" s="434"/>
      <c r="LP24" s="435"/>
      <c r="LQ24" s="589"/>
      <c r="LR24" s="466"/>
      <c r="LS24" s="467"/>
      <c r="LT24" s="467"/>
      <c r="LU24" s="467"/>
      <c r="LV24" s="468"/>
      <c r="LW24" s="468"/>
      <c r="LX24" s="468"/>
      <c r="LY24" s="468"/>
      <c r="LZ24" s="468"/>
      <c r="MA24" s="468"/>
      <c r="MB24" s="468"/>
      <c r="MC24" s="469"/>
      <c r="MD24" s="484">
        <f t="shared" si="53"/>
        <v>0</v>
      </c>
      <c r="ME24" s="434"/>
      <c r="MF24" s="435"/>
      <c r="MG24" s="435"/>
      <c r="MH24" s="434">
        <f t="shared" si="54"/>
        <v>0</v>
      </c>
      <c r="MI24" s="434"/>
      <c r="MJ24" s="435"/>
      <c r="MK24" s="435"/>
      <c r="ML24" s="434">
        <f t="shared" si="55"/>
        <v>0</v>
      </c>
      <c r="MM24" s="434"/>
      <c r="MN24" s="435"/>
      <c r="MO24" s="436"/>
      <c r="NS24" s="882">
        <f t="shared" si="43"/>
        <v>0</v>
      </c>
      <c r="NT24" s="883"/>
      <c r="NU24" s="884"/>
      <c r="NV24" s="884"/>
      <c r="NW24" s="883">
        <f t="shared" si="44"/>
        <v>0</v>
      </c>
      <c r="NX24" s="883"/>
      <c r="NY24" s="884"/>
      <c r="NZ24" s="885"/>
      <c r="OA24" s="883">
        <f t="shared" si="45"/>
        <v>0</v>
      </c>
      <c r="OB24" s="883"/>
      <c r="OC24" s="884"/>
      <c r="OD24" s="885"/>
      <c r="OE24" s="772"/>
      <c r="OF24" s="773"/>
      <c r="OG24" s="774"/>
      <c r="OH24" s="509"/>
      <c r="OI24" s="510"/>
      <c r="OJ24" s="511"/>
      <c r="OK24" s="484">
        <f t="shared" si="47"/>
        <v>0</v>
      </c>
      <c r="OL24" s="434"/>
      <c r="OM24" s="435"/>
      <c r="ON24" s="435"/>
      <c r="OO24" s="434">
        <f t="shared" si="48"/>
        <v>0</v>
      </c>
      <c r="OP24" s="434"/>
      <c r="OQ24" s="435"/>
      <c r="OR24" s="589"/>
      <c r="OS24" s="434">
        <f t="shared" si="49"/>
        <v>0</v>
      </c>
      <c r="OT24" s="434"/>
      <c r="OU24" s="435"/>
      <c r="OV24" s="589"/>
      <c r="OW24" s="484">
        <f t="shared" si="50"/>
        <v>0</v>
      </c>
      <c r="OX24" s="434"/>
      <c r="OY24" s="435"/>
      <c r="OZ24" s="435"/>
      <c r="PA24" s="434">
        <f t="shared" si="51"/>
        <v>0</v>
      </c>
      <c r="PB24" s="434"/>
      <c r="PC24" s="435"/>
      <c r="PD24" s="435"/>
      <c r="PE24" s="434">
        <f t="shared" si="52"/>
        <v>0</v>
      </c>
      <c r="PF24" s="434"/>
      <c r="PG24" s="435"/>
      <c r="PH24" s="436"/>
    </row>
    <row r="25" spans="3:424"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801"/>
      <c r="AC25" s="802"/>
      <c r="AD25" s="803"/>
      <c r="AE25" s="477"/>
      <c r="AF25" s="478"/>
      <c r="AG25" s="479"/>
      <c r="AH25" s="484">
        <f>SUM(AH9:AK24)</f>
        <v>0</v>
      </c>
      <c r="AI25" s="434"/>
      <c r="AJ25" s="435"/>
      <c r="AK25" s="435"/>
      <c r="AL25" s="434">
        <f>SUM(AL9:AO24)</f>
        <v>0</v>
      </c>
      <c r="AM25" s="434"/>
      <c r="AN25" s="435"/>
      <c r="AO25" s="589"/>
      <c r="AP25" s="434">
        <f>SUM(AP9:AS24)</f>
        <v>0</v>
      </c>
      <c r="AQ25" s="434"/>
      <c r="AR25" s="435"/>
      <c r="AS25" s="589"/>
      <c r="AT25" s="472"/>
      <c r="AU25" s="473"/>
      <c r="AV25" s="473"/>
      <c r="AW25" s="473"/>
      <c r="AX25" s="474"/>
      <c r="AY25" s="474"/>
      <c r="AZ25" s="474"/>
      <c r="BA25" s="474"/>
      <c r="BB25" s="474"/>
      <c r="BC25" s="474"/>
      <c r="BD25" s="474"/>
      <c r="BE25" s="475"/>
      <c r="BF25" s="484">
        <f>SUM(BF9:BI24)</f>
        <v>0</v>
      </c>
      <c r="BG25" s="434"/>
      <c r="BH25" s="435"/>
      <c r="BI25" s="435"/>
      <c r="BJ25" s="434">
        <f>SUM(BJ9:BM24)</f>
        <v>0</v>
      </c>
      <c r="BK25" s="434"/>
      <c r="BL25" s="435"/>
      <c r="BM25" s="435"/>
      <c r="BN25" s="434">
        <f>SUM(BN9:BQ24)</f>
        <v>0</v>
      </c>
      <c r="BO25" s="434"/>
      <c r="BP25" s="435"/>
      <c r="BQ25" s="436"/>
      <c r="BV25" s="867"/>
      <c r="BW25" s="526"/>
      <c r="BX25" s="755" t="s">
        <v>105</v>
      </c>
      <c r="BY25" s="755"/>
      <c r="BZ25" s="755"/>
      <c r="CA25" s="755"/>
      <c r="CB25" s="755"/>
      <c r="CC25" s="755"/>
      <c r="CD25" s="755"/>
      <c r="CE25" s="755"/>
      <c r="CF25" s="755"/>
      <c r="CG25" s="755"/>
      <c r="CH25" s="755"/>
      <c r="CI25" s="776"/>
      <c r="CJ25" s="777"/>
      <c r="CK25" s="778"/>
      <c r="CL25" s="778"/>
      <c r="CM25" s="777"/>
      <c r="CN25" s="777"/>
      <c r="CO25" s="778"/>
      <c r="CP25" s="800"/>
      <c r="CQ25" s="777"/>
      <c r="CR25" s="777"/>
      <c r="CS25" s="778"/>
      <c r="CT25" s="800"/>
      <c r="CU25" s="801"/>
      <c r="CV25" s="802"/>
      <c r="CW25" s="803"/>
      <c r="CX25" s="477"/>
      <c r="CY25" s="478"/>
      <c r="CZ25" s="479"/>
      <c r="DA25" s="484">
        <f>SUM(DA9:DD24)</f>
        <v>0</v>
      </c>
      <c r="DB25" s="434"/>
      <c r="DC25" s="435"/>
      <c r="DD25" s="435"/>
      <c r="DE25" s="434">
        <f>SUM(DE9:DH24)</f>
        <v>0</v>
      </c>
      <c r="DF25" s="434"/>
      <c r="DG25" s="435"/>
      <c r="DH25" s="589"/>
      <c r="DI25" s="434">
        <f>SUM(DI9:DL24)</f>
        <v>0</v>
      </c>
      <c r="DJ25" s="434"/>
      <c r="DK25" s="435"/>
      <c r="DL25" s="589"/>
      <c r="DM25" s="814"/>
      <c r="DN25" s="815"/>
      <c r="DO25" s="815"/>
      <c r="DP25" s="815"/>
      <c r="DQ25" s="750"/>
      <c r="DR25" s="750"/>
      <c r="DS25" s="750"/>
      <c r="DT25" s="750"/>
      <c r="DU25" s="750"/>
      <c r="DV25" s="750"/>
      <c r="DW25" s="750"/>
      <c r="DX25" s="751"/>
      <c r="DY25" s="484">
        <f>SUM(DY9:EB24)</f>
        <v>0</v>
      </c>
      <c r="DZ25" s="434"/>
      <c r="EA25" s="435"/>
      <c r="EB25" s="435"/>
      <c r="EC25" s="434">
        <f>SUM(EC9:EF24)</f>
        <v>0</v>
      </c>
      <c r="ED25" s="434"/>
      <c r="EE25" s="435"/>
      <c r="EF25" s="435"/>
      <c r="EG25" s="434">
        <f>SUM(EG9:EJ24)</f>
        <v>0</v>
      </c>
      <c r="EH25" s="434"/>
      <c r="EI25" s="435"/>
      <c r="EJ25" s="436"/>
      <c r="EO25" s="867"/>
      <c r="EP25" s="526"/>
      <c r="EQ25" s="755" t="s">
        <v>105</v>
      </c>
      <c r="ER25" s="755"/>
      <c r="ES25" s="755"/>
      <c r="ET25" s="755"/>
      <c r="EU25" s="755"/>
      <c r="EV25" s="755"/>
      <c r="EW25" s="755"/>
      <c r="EX25" s="755"/>
      <c r="EY25" s="755"/>
      <c r="EZ25" s="755"/>
      <c r="FA25" s="755"/>
      <c r="FB25" s="776"/>
      <c r="FC25" s="777"/>
      <c r="FD25" s="778"/>
      <c r="FE25" s="778"/>
      <c r="FF25" s="777"/>
      <c r="FG25" s="777"/>
      <c r="FH25" s="778"/>
      <c r="FI25" s="800"/>
      <c r="FJ25" s="777"/>
      <c r="FK25" s="777"/>
      <c r="FL25" s="778"/>
      <c r="FM25" s="800"/>
      <c r="FN25" s="801"/>
      <c r="FO25" s="802"/>
      <c r="FP25" s="803"/>
      <c r="FQ25" s="477"/>
      <c r="FR25" s="478"/>
      <c r="FS25" s="479"/>
      <c r="FT25" s="484">
        <f>SUM(FT9:FW24)</f>
        <v>0</v>
      </c>
      <c r="FU25" s="434"/>
      <c r="FV25" s="435"/>
      <c r="FW25" s="435"/>
      <c r="FX25" s="434">
        <f>SUM(FX9:GA24)</f>
        <v>0</v>
      </c>
      <c r="FY25" s="434"/>
      <c r="FZ25" s="435"/>
      <c r="GA25" s="589"/>
      <c r="GB25" s="434">
        <f>SUM(GB9:GE24)</f>
        <v>0</v>
      </c>
      <c r="GC25" s="434"/>
      <c r="GD25" s="435"/>
      <c r="GE25" s="589"/>
      <c r="GF25" s="814"/>
      <c r="GG25" s="815"/>
      <c r="GH25" s="815"/>
      <c r="GI25" s="815"/>
      <c r="GJ25" s="750"/>
      <c r="GK25" s="750"/>
      <c r="GL25" s="750"/>
      <c r="GM25" s="750"/>
      <c r="GN25" s="750"/>
      <c r="GO25" s="750"/>
      <c r="GP25" s="750"/>
      <c r="GQ25" s="751"/>
      <c r="GR25" s="484">
        <f>SUM(GR9:GU24)</f>
        <v>0</v>
      </c>
      <c r="GS25" s="434"/>
      <c r="GT25" s="435"/>
      <c r="GU25" s="435"/>
      <c r="GV25" s="434">
        <f>SUM(GV9:GY24)</f>
        <v>0</v>
      </c>
      <c r="GW25" s="434"/>
      <c r="GX25" s="435"/>
      <c r="GY25" s="435"/>
      <c r="GZ25" s="434">
        <f>SUM(GZ9:HC24)</f>
        <v>0</v>
      </c>
      <c r="HA25" s="434"/>
      <c r="HB25" s="435"/>
      <c r="HC25" s="436"/>
      <c r="HH25" s="867"/>
      <c r="HI25" s="526"/>
      <c r="HJ25" s="755" t="s">
        <v>105</v>
      </c>
      <c r="HK25" s="755"/>
      <c r="HL25" s="755"/>
      <c r="HM25" s="755"/>
      <c r="HN25" s="755"/>
      <c r="HO25" s="755"/>
      <c r="HP25" s="755"/>
      <c r="HQ25" s="755"/>
      <c r="HR25" s="755"/>
      <c r="HS25" s="755"/>
      <c r="HT25" s="755"/>
      <c r="HU25" s="776"/>
      <c r="HV25" s="777"/>
      <c r="HW25" s="778"/>
      <c r="HX25" s="778"/>
      <c r="HY25" s="777"/>
      <c r="HZ25" s="777"/>
      <c r="IA25" s="778"/>
      <c r="IB25" s="800"/>
      <c r="IC25" s="777"/>
      <c r="ID25" s="777"/>
      <c r="IE25" s="778"/>
      <c r="IF25" s="800"/>
      <c r="IG25" s="801"/>
      <c r="IH25" s="802"/>
      <c r="II25" s="803"/>
      <c r="IJ25" s="477"/>
      <c r="IK25" s="478"/>
      <c r="IL25" s="479"/>
      <c r="IM25" s="484">
        <f>SUM(IM9:IP24)</f>
        <v>0</v>
      </c>
      <c r="IN25" s="434"/>
      <c r="IO25" s="435"/>
      <c r="IP25" s="435"/>
      <c r="IQ25" s="434">
        <f>SUM(IQ9:IT24)</f>
        <v>0</v>
      </c>
      <c r="IR25" s="434"/>
      <c r="IS25" s="435"/>
      <c r="IT25" s="589"/>
      <c r="IU25" s="434">
        <f>SUM(IU9:IX24)</f>
        <v>0</v>
      </c>
      <c r="IV25" s="434"/>
      <c r="IW25" s="435"/>
      <c r="IX25" s="589"/>
      <c r="IY25" s="814"/>
      <c r="IZ25" s="815"/>
      <c r="JA25" s="815"/>
      <c r="JB25" s="815"/>
      <c r="JC25" s="750"/>
      <c r="JD25" s="750"/>
      <c r="JE25" s="750"/>
      <c r="JF25" s="750"/>
      <c r="JG25" s="750"/>
      <c r="JH25" s="750"/>
      <c r="JI25" s="750"/>
      <c r="JJ25" s="751"/>
      <c r="JK25" s="484">
        <f>SUM(JK9:JN24)</f>
        <v>0</v>
      </c>
      <c r="JL25" s="434"/>
      <c r="JM25" s="435"/>
      <c r="JN25" s="435"/>
      <c r="JO25" s="434">
        <f>SUM(JO9:JR24)</f>
        <v>0</v>
      </c>
      <c r="JP25" s="434"/>
      <c r="JQ25" s="435"/>
      <c r="JR25" s="435"/>
      <c r="JS25" s="434">
        <f>SUM(JS9:JV24)</f>
        <v>0</v>
      </c>
      <c r="JT25" s="434"/>
      <c r="JU25" s="435"/>
      <c r="JV25" s="436"/>
      <c r="KA25" s="867"/>
      <c r="KB25" s="526"/>
      <c r="KC25" s="755" t="s">
        <v>105</v>
      </c>
      <c r="KD25" s="755"/>
      <c r="KE25" s="755"/>
      <c r="KF25" s="755"/>
      <c r="KG25" s="755"/>
      <c r="KH25" s="755"/>
      <c r="KI25" s="755"/>
      <c r="KJ25" s="755"/>
      <c r="KK25" s="755"/>
      <c r="KL25" s="755"/>
      <c r="KM25" s="755"/>
      <c r="KN25" s="776"/>
      <c r="KO25" s="777"/>
      <c r="KP25" s="778"/>
      <c r="KQ25" s="778"/>
      <c r="KR25" s="777"/>
      <c r="KS25" s="777"/>
      <c r="KT25" s="778"/>
      <c r="KU25" s="800"/>
      <c r="KV25" s="777"/>
      <c r="KW25" s="777"/>
      <c r="KX25" s="778"/>
      <c r="KY25" s="800"/>
      <c r="KZ25" s="801"/>
      <c r="LA25" s="802"/>
      <c r="LB25" s="803"/>
      <c r="LC25" s="477"/>
      <c r="LD25" s="478"/>
      <c r="LE25" s="479"/>
      <c r="LF25" s="484">
        <f>SUM(LF9:LI24)</f>
        <v>0</v>
      </c>
      <c r="LG25" s="434"/>
      <c r="LH25" s="435"/>
      <c r="LI25" s="435"/>
      <c r="LJ25" s="434">
        <f>SUM(LJ9:LM24)</f>
        <v>0</v>
      </c>
      <c r="LK25" s="434"/>
      <c r="LL25" s="435"/>
      <c r="LM25" s="589"/>
      <c r="LN25" s="434">
        <f>SUM(LN9:LQ24)</f>
        <v>0</v>
      </c>
      <c r="LO25" s="434"/>
      <c r="LP25" s="435"/>
      <c r="LQ25" s="589"/>
      <c r="LR25" s="814"/>
      <c r="LS25" s="815"/>
      <c r="LT25" s="815"/>
      <c r="LU25" s="815"/>
      <c r="LV25" s="750"/>
      <c r="LW25" s="750"/>
      <c r="LX25" s="750"/>
      <c r="LY25" s="750"/>
      <c r="LZ25" s="750"/>
      <c r="MA25" s="750"/>
      <c r="MB25" s="750"/>
      <c r="MC25" s="751"/>
      <c r="MD25" s="484">
        <f>SUM(MD9:MG24)</f>
        <v>0</v>
      </c>
      <c r="ME25" s="434"/>
      <c r="MF25" s="435"/>
      <c r="MG25" s="435"/>
      <c r="MH25" s="434">
        <f>SUM(MH9:MK24)</f>
        <v>0</v>
      </c>
      <c r="MI25" s="434"/>
      <c r="MJ25" s="435"/>
      <c r="MK25" s="435"/>
      <c r="ML25" s="434">
        <f>SUM(ML9:MO24)</f>
        <v>0</v>
      </c>
      <c r="MM25" s="434"/>
      <c r="MN25" s="435"/>
      <c r="MO25" s="436"/>
      <c r="NS25" s="776"/>
      <c r="NT25" s="777"/>
      <c r="NU25" s="778"/>
      <c r="NV25" s="778"/>
      <c r="NW25" s="777"/>
      <c r="NX25" s="777"/>
      <c r="NY25" s="778"/>
      <c r="NZ25" s="800"/>
      <c r="OA25" s="777"/>
      <c r="OB25" s="777"/>
      <c r="OC25" s="778"/>
      <c r="OD25" s="800"/>
      <c r="OE25" s="801"/>
      <c r="OF25" s="802"/>
      <c r="OG25" s="803"/>
      <c r="OH25" s="477"/>
      <c r="OI25" s="478"/>
      <c r="OJ25" s="479"/>
      <c r="OK25" s="484">
        <f>SUM(OK9:ON24)</f>
        <v>0</v>
      </c>
      <c r="OL25" s="434"/>
      <c r="OM25" s="435"/>
      <c r="ON25" s="435"/>
      <c r="OO25" s="434">
        <f>SUM(OO9:OR24)</f>
        <v>0</v>
      </c>
      <c r="OP25" s="434"/>
      <c r="OQ25" s="435"/>
      <c r="OR25" s="589"/>
      <c r="OS25" s="434">
        <f>SUM(OS9:OV24)</f>
        <v>0</v>
      </c>
      <c r="OT25" s="434"/>
      <c r="OU25" s="435"/>
      <c r="OV25" s="589"/>
      <c r="OW25" s="484">
        <f>SUM(OW9:OZ24)</f>
        <v>0</v>
      </c>
      <c r="OX25" s="434"/>
      <c r="OY25" s="435"/>
      <c r="OZ25" s="435"/>
      <c r="PA25" s="434">
        <f>SUM(PA9:PD24)</f>
        <v>0</v>
      </c>
      <c r="PB25" s="434"/>
      <c r="PC25" s="435"/>
      <c r="PD25" s="435"/>
      <c r="PE25" s="434">
        <f>SUM(PE9:PH24)</f>
        <v>0</v>
      </c>
      <c r="PF25" s="434"/>
      <c r="PG25" s="435"/>
      <c r="PH25" s="436"/>
    </row>
    <row r="26" spans="3:424" s="100" customFormat="1" ht="19.5" customHeight="1" x14ac:dyDescent="0.15">
      <c r="C26" s="867"/>
      <c r="D26" s="526" t="s">
        <v>145</v>
      </c>
      <c r="E26" s="755" t="s">
        <v>157</v>
      </c>
      <c r="F26" s="755"/>
      <c r="G26" s="755"/>
      <c r="H26" s="755"/>
      <c r="I26" s="755"/>
      <c r="J26" s="755"/>
      <c r="K26" s="755"/>
      <c r="L26" s="755"/>
      <c r="M26" s="755"/>
      <c r="N26" s="755"/>
      <c r="O26" s="755"/>
      <c r="P26" s="768"/>
      <c r="Q26" s="769"/>
      <c r="R26" s="770"/>
      <c r="S26" s="770"/>
      <c r="T26" s="769"/>
      <c r="U26" s="769"/>
      <c r="V26" s="770"/>
      <c r="W26" s="771"/>
      <c r="X26" s="769"/>
      <c r="Y26" s="769"/>
      <c r="Z26" s="770"/>
      <c r="AA26" s="771"/>
      <c r="AB26" s="423" t="s">
        <v>203</v>
      </c>
      <c r="AC26" s="424"/>
      <c r="AD26" s="425"/>
      <c r="AE26" s="513">
        <f>各種係数!O26</f>
        <v>17.100000000000001</v>
      </c>
      <c r="AF26" s="514"/>
      <c r="AG26" s="515"/>
      <c r="AH26" s="484">
        <f>P26*AE26</f>
        <v>0</v>
      </c>
      <c r="AI26" s="434"/>
      <c r="AJ26" s="435"/>
      <c r="AK26" s="435"/>
      <c r="AL26" s="434">
        <f>T26*AE26</f>
        <v>0</v>
      </c>
      <c r="AM26" s="434"/>
      <c r="AN26" s="435"/>
      <c r="AO26" s="589"/>
      <c r="AP26" s="434">
        <f>X26*AE26</f>
        <v>0</v>
      </c>
      <c r="AQ26" s="434"/>
      <c r="AR26" s="435"/>
      <c r="AS26" s="589"/>
      <c r="AT26" s="466">
        <f>各種係数!R26</f>
        <v>0</v>
      </c>
      <c r="AU26" s="467"/>
      <c r="AV26" s="467"/>
      <c r="AW26" s="467"/>
      <c r="AX26" s="468"/>
      <c r="AY26" s="468"/>
      <c r="AZ26" s="468"/>
      <c r="BA26" s="468"/>
      <c r="BB26" s="468"/>
      <c r="BC26" s="468"/>
      <c r="BD26" s="468"/>
      <c r="BE26" s="469"/>
      <c r="BF26" s="484">
        <f t="shared" si="13"/>
        <v>0</v>
      </c>
      <c r="BG26" s="434"/>
      <c r="BH26" s="435"/>
      <c r="BI26" s="435"/>
      <c r="BJ26" s="434">
        <f t="shared" si="14"/>
        <v>0</v>
      </c>
      <c r="BK26" s="434"/>
      <c r="BL26" s="435"/>
      <c r="BM26" s="435"/>
      <c r="BN26" s="434">
        <f t="shared" si="15"/>
        <v>0</v>
      </c>
      <c r="BO26" s="434"/>
      <c r="BP26" s="435"/>
      <c r="BQ26" s="436"/>
      <c r="BV26" s="867"/>
      <c r="BW26" s="526" t="s">
        <v>145</v>
      </c>
      <c r="BX26" s="755" t="s">
        <v>157</v>
      </c>
      <c r="BY26" s="755"/>
      <c r="BZ26" s="755"/>
      <c r="CA26" s="755"/>
      <c r="CB26" s="755"/>
      <c r="CC26" s="755"/>
      <c r="CD26" s="755"/>
      <c r="CE26" s="755"/>
      <c r="CF26" s="755"/>
      <c r="CG26" s="755"/>
      <c r="CH26" s="755"/>
      <c r="CI26" s="768"/>
      <c r="CJ26" s="769"/>
      <c r="CK26" s="770"/>
      <c r="CL26" s="770"/>
      <c r="CM26" s="769"/>
      <c r="CN26" s="769"/>
      <c r="CO26" s="770"/>
      <c r="CP26" s="771"/>
      <c r="CQ26" s="769"/>
      <c r="CR26" s="769"/>
      <c r="CS26" s="770"/>
      <c r="CT26" s="771"/>
      <c r="CU26" s="423" t="s">
        <v>203</v>
      </c>
      <c r="CV26" s="424"/>
      <c r="CW26" s="425"/>
      <c r="CX26" s="513">
        <f t="shared" ref="CX26:CX28" si="56">$AE26</f>
        <v>17.100000000000001</v>
      </c>
      <c r="CY26" s="514"/>
      <c r="CZ26" s="515"/>
      <c r="DA26" s="484">
        <f t="shared" ref="DA26:DA30" si="57">CI26*CX26</f>
        <v>0</v>
      </c>
      <c r="DB26" s="434"/>
      <c r="DC26" s="435"/>
      <c r="DD26" s="435"/>
      <c r="DE26" s="434">
        <f t="shared" ref="DE26:DE30" si="58">CM26*CX26</f>
        <v>0</v>
      </c>
      <c r="DF26" s="434"/>
      <c r="DG26" s="435"/>
      <c r="DH26" s="589"/>
      <c r="DI26" s="434">
        <f t="shared" ref="DI26:DI30" si="59">CQ26*CX26</f>
        <v>0</v>
      </c>
      <c r="DJ26" s="434"/>
      <c r="DK26" s="435"/>
      <c r="DL26" s="589"/>
      <c r="DM26" s="466"/>
      <c r="DN26" s="467"/>
      <c r="DO26" s="467"/>
      <c r="DP26" s="467"/>
      <c r="DQ26" s="468"/>
      <c r="DR26" s="468"/>
      <c r="DS26" s="468"/>
      <c r="DT26" s="468"/>
      <c r="DU26" s="468"/>
      <c r="DV26" s="468"/>
      <c r="DW26" s="468"/>
      <c r="DX26" s="469"/>
      <c r="DY26" s="484">
        <f t="shared" ref="DY26" si="60">DA26*$DM26*44/12</f>
        <v>0</v>
      </c>
      <c r="DZ26" s="434"/>
      <c r="EA26" s="435"/>
      <c r="EB26" s="435"/>
      <c r="EC26" s="434">
        <f t="shared" ref="EC26" si="61">DE26*$DM26*44/12</f>
        <v>0</v>
      </c>
      <c r="ED26" s="434"/>
      <c r="EE26" s="435"/>
      <c r="EF26" s="435"/>
      <c r="EG26" s="434">
        <f t="shared" ref="EG26" si="62">DI26*$DM26*44/12</f>
        <v>0</v>
      </c>
      <c r="EH26" s="434"/>
      <c r="EI26" s="435"/>
      <c r="EJ26" s="436"/>
      <c r="EO26" s="867"/>
      <c r="EP26" s="526" t="s">
        <v>145</v>
      </c>
      <c r="EQ26" s="755" t="s">
        <v>157</v>
      </c>
      <c r="ER26" s="755"/>
      <c r="ES26" s="755"/>
      <c r="ET26" s="755"/>
      <c r="EU26" s="755"/>
      <c r="EV26" s="755"/>
      <c r="EW26" s="755"/>
      <c r="EX26" s="755"/>
      <c r="EY26" s="755"/>
      <c r="EZ26" s="755"/>
      <c r="FA26" s="755"/>
      <c r="FB26" s="768"/>
      <c r="FC26" s="769"/>
      <c r="FD26" s="770"/>
      <c r="FE26" s="770"/>
      <c r="FF26" s="769"/>
      <c r="FG26" s="769"/>
      <c r="FH26" s="770"/>
      <c r="FI26" s="771"/>
      <c r="FJ26" s="769"/>
      <c r="FK26" s="769"/>
      <c r="FL26" s="770"/>
      <c r="FM26" s="771"/>
      <c r="FN26" s="423" t="s">
        <v>203</v>
      </c>
      <c r="FO26" s="424"/>
      <c r="FP26" s="425"/>
      <c r="FQ26" s="513">
        <f t="shared" ref="FQ26:FQ28" si="63">$AE26</f>
        <v>17.100000000000001</v>
      </c>
      <c r="FR26" s="514"/>
      <c r="FS26" s="515"/>
      <c r="FT26" s="484">
        <f t="shared" ref="FT26:FT30" si="64">FB26*FQ26</f>
        <v>0</v>
      </c>
      <c r="FU26" s="434"/>
      <c r="FV26" s="435"/>
      <c r="FW26" s="435"/>
      <c r="FX26" s="434">
        <f t="shared" ref="FX26:FX30" si="65">FF26*FQ26</f>
        <v>0</v>
      </c>
      <c r="FY26" s="434"/>
      <c r="FZ26" s="435"/>
      <c r="GA26" s="589"/>
      <c r="GB26" s="434">
        <f t="shared" ref="GB26:GB30" si="66">FJ26*FQ26</f>
        <v>0</v>
      </c>
      <c r="GC26" s="434"/>
      <c r="GD26" s="435"/>
      <c r="GE26" s="589"/>
      <c r="GF26" s="466"/>
      <c r="GG26" s="467"/>
      <c r="GH26" s="467"/>
      <c r="GI26" s="467"/>
      <c r="GJ26" s="468"/>
      <c r="GK26" s="468"/>
      <c r="GL26" s="468"/>
      <c r="GM26" s="468"/>
      <c r="GN26" s="468"/>
      <c r="GO26" s="468"/>
      <c r="GP26" s="468"/>
      <c r="GQ26" s="469"/>
      <c r="GR26" s="484">
        <f t="shared" ref="GR26" si="67">FT26*$GF26*44/12</f>
        <v>0</v>
      </c>
      <c r="GS26" s="434"/>
      <c r="GT26" s="435"/>
      <c r="GU26" s="435"/>
      <c r="GV26" s="434">
        <f t="shared" ref="GV26" si="68">FX26*$GF26*44/12</f>
        <v>0</v>
      </c>
      <c r="GW26" s="434"/>
      <c r="GX26" s="435"/>
      <c r="GY26" s="435"/>
      <c r="GZ26" s="434">
        <f t="shared" ref="GZ26" si="69">GB26*$GF26*44/12</f>
        <v>0</v>
      </c>
      <c r="HA26" s="434"/>
      <c r="HB26" s="435"/>
      <c r="HC26" s="436"/>
      <c r="HH26" s="867"/>
      <c r="HI26" s="526" t="s">
        <v>145</v>
      </c>
      <c r="HJ26" s="755" t="s">
        <v>157</v>
      </c>
      <c r="HK26" s="755"/>
      <c r="HL26" s="755"/>
      <c r="HM26" s="755"/>
      <c r="HN26" s="755"/>
      <c r="HO26" s="755"/>
      <c r="HP26" s="755"/>
      <c r="HQ26" s="755"/>
      <c r="HR26" s="755"/>
      <c r="HS26" s="755"/>
      <c r="HT26" s="755"/>
      <c r="HU26" s="768"/>
      <c r="HV26" s="769"/>
      <c r="HW26" s="770"/>
      <c r="HX26" s="770"/>
      <c r="HY26" s="769"/>
      <c r="HZ26" s="769"/>
      <c r="IA26" s="770"/>
      <c r="IB26" s="771"/>
      <c r="IC26" s="769"/>
      <c r="ID26" s="769"/>
      <c r="IE26" s="770"/>
      <c r="IF26" s="771"/>
      <c r="IG26" s="423" t="s">
        <v>203</v>
      </c>
      <c r="IH26" s="424"/>
      <c r="II26" s="425"/>
      <c r="IJ26" s="513">
        <f t="shared" ref="IJ26:IJ28" si="70">$AE26</f>
        <v>17.100000000000001</v>
      </c>
      <c r="IK26" s="514"/>
      <c r="IL26" s="515"/>
      <c r="IM26" s="484">
        <f t="shared" ref="IM26:IM30" si="71">HU26*IJ26</f>
        <v>0</v>
      </c>
      <c r="IN26" s="434"/>
      <c r="IO26" s="435"/>
      <c r="IP26" s="435"/>
      <c r="IQ26" s="434">
        <f t="shared" ref="IQ26:IQ30" si="72">HY26*IJ26</f>
        <v>0</v>
      </c>
      <c r="IR26" s="434"/>
      <c r="IS26" s="435"/>
      <c r="IT26" s="589"/>
      <c r="IU26" s="434">
        <f t="shared" ref="IU26:IU30" si="73">IC26*IJ26</f>
        <v>0</v>
      </c>
      <c r="IV26" s="434"/>
      <c r="IW26" s="435"/>
      <c r="IX26" s="589"/>
      <c r="IY26" s="466"/>
      <c r="IZ26" s="467"/>
      <c r="JA26" s="467"/>
      <c r="JB26" s="467"/>
      <c r="JC26" s="468"/>
      <c r="JD26" s="468"/>
      <c r="JE26" s="468"/>
      <c r="JF26" s="468"/>
      <c r="JG26" s="468"/>
      <c r="JH26" s="468"/>
      <c r="JI26" s="468"/>
      <c r="JJ26" s="469"/>
      <c r="JK26" s="484">
        <f t="shared" ref="JK26" si="74">IM26*$IY26*44/12</f>
        <v>0</v>
      </c>
      <c r="JL26" s="434"/>
      <c r="JM26" s="435"/>
      <c r="JN26" s="435"/>
      <c r="JO26" s="434">
        <f t="shared" ref="JO26" si="75">IQ26*$IY26*44/12</f>
        <v>0</v>
      </c>
      <c r="JP26" s="434"/>
      <c r="JQ26" s="435"/>
      <c r="JR26" s="435"/>
      <c r="JS26" s="434">
        <f t="shared" ref="JS26" si="76">IU26*$IY26*44/12</f>
        <v>0</v>
      </c>
      <c r="JT26" s="434"/>
      <c r="JU26" s="435"/>
      <c r="JV26" s="436"/>
      <c r="KA26" s="867"/>
      <c r="KB26" s="526" t="s">
        <v>145</v>
      </c>
      <c r="KC26" s="755" t="s">
        <v>157</v>
      </c>
      <c r="KD26" s="755"/>
      <c r="KE26" s="755"/>
      <c r="KF26" s="755"/>
      <c r="KG26" s="755"/>
      <c r="KH26" s="755"/>
      <c r="KI26" s="755"/>
      <c r="KJ26" s="755"/>
      <c r="KK26" s="755"/>
      <c r="KL26" s="755"/>
      <c r="KM26" s="755"/>
      <c r="KN26" s="768"/>
      <c r="KO26" s="769"/>
      <c r="KP26" s="770"/>
      <c r="KQ26" s="770"/>
      <c r="KR26" s="769"/>
      <c r="KS26" s="769"/>
      <c r="KT26" s="770"/>
      <c r="KU26" s="771"/>
      <c r="KV26" s="769"/>
      <c r="KW26" s="769"/>
      <c r="KX26" s="770"/>
      <c r="KY26" s="771"/>
      <c r="KZ26" s="423" t="s">
        <v>203</v>
      </c>
      <c r="LA26" s="424"/>
      <c r="LB26" s="425"/>
      <c r="LC26" s="513">
        <f t="shared" ref="LC26:LC28" si="77">$AE26</f>
        <v>17.100000000000001</v>
      </c>
      <c r="LD26" s="514"/>
      <c r="LE26" s="515"/>
      <c r="LF26" s="484">
        <f t="shared" ref="LF26:LF30" si="78">KN26*LC26</f>
        <v>0</v>
      </c>
      <c r="LG26" s="434"/>
      <c r="LH26" s="435"/>
      <c r="LI26" s="435"/>
      <c r="LJ26" s="434">
        <f t="shared" ref="LJ26:LJ30" si="79">KR26*LC26</f>
        <v>0</v>
      </c>
      <c r="LK26" s="434"/>
      <c r="LL26" s="435"/>
      <c r="LM26" s="589"/>
      <c r="LN26" s="434">
        <f t="shared" ref="LN26:LN30" si="80">KV26*LC26</f>
        <v>0</v>
      </c>
      <c r="LO26" s="434"/>
      <c r="LP26" s="435"/>
      <c r="LQ26" s="589"/>
      <c r="LR26" s="466"/>
      <c r="LS26" s="467"/>
      <c r="LT26" s="467"/>
      <c r="LU26" s="467"/>
      <c r="LV26" s="468"/>
      <c r="LW26" s="468"/>
      <c r="LX26" s="468"/>
      <c r="LY26" s="468"/>
      <c r="LZ26" s="468"/>
      <c r="MA26" s="468"/>
      <c r="MB26" s="468"/>
      <c r="MC26" s="469"/>
      <c r="MD26" s="484">
        <f t="shared" ref="MD26" si="81">LF26*$LR26*44/12</f>
        <v>0</v>
      </c>
      <c r="ME26" s="434"/>
      <c r="MF26" s="435"/>
      <c r="MG26" s="435"/>
      <c r="MH26" s="434">
        <f t="shared" ref="MH26" si="82">LJ26*$LR26*44/12</f>
        <v>0</v>
      </c>
      <c r="MI26" s="434"/>
      <c r="MJ26" s="435"/>
      <c r="MK26" s="435"/>
      <c r="ML26" s="434">
        <f t="shared" ref="ML26" si="83">LN26*$LR26*44/12</f>
        <v>0</v>
      </c>
      <c r="MM26" s="434"/>
      <c r="MN26" s="435"/>
      <c r="MO26" s="436"/>
      <c r="NS26" s="882">
        <f t="shared" ref="NS26:NS30" si="84">P26+CI26+FB26+HU26+KN26</f>
        <v>0</v>
      </c>
      <c r="NT26" s="883"/>
      <c r="NU26" s="884"/>
      <c r="NV26" s="884"/>
      <c r="NW26" s="883">
        <f t="shared" ref="NW26:NW30" si="85">T26+CM26+FF26+HY26+KR26</f>
        <v>0</v>
      </c>
      <c r="NX26" s="883"/>
      <c r="NY26" s="884"/>
      <c r="NZ26" s="885"/>
      <c r="OA26" s="883">
        <f t="shared" ref="OA26:OA30" si="86">X26+CQ26+FJ26+IC26+KV26</f>
        <v>0</v>
      </c>
      <c r="OB26" s="883"/>
      <c r="OC26" s="884"/>
      <c r="OD26" s="885"/>
      <c r="OE26" s="772" t="s">
        <v>57</v>
      </c>
      <c r="OF26" s="773"/>
      <c r="OG26" s="774"/>
      <c r="OH26" s="513">
        <f t="shared" ref="OH26:OH28" si="87">$AE26</f>
        <v>17.100000000000001</v>
      </c>
      <c r="OI26" s="514"/>
      <c r="OJ26" s="515"/>
      <c r="OK26" s="484">
        <f t="shared" ref="OK26:OK30" si="88">LF26+IM26+FT26+DA26+AH26</f>
        <v>0</v>
      </c>
      <c r="OL26" s="434"/>
      <c r="OM26" s="435"/>
      <c r="ON26" s="435"/>
      <c r="OO26" s="434">
        <f t="shared" ref="OO26:OO30" si="89">LJ26+IQ26+FX26+DE26+AL26</f>
        <v>0</v>
      </c>
      <c r="OP26" s="434"/>
      <c r="OQ26" s="435"/>
      <c r="OR26" s="589"/>
      <c r="OS26" s="434">
        <f t="shared" ref="OS26:OS30" si="90">LN26+IU26+GB26+DI26+AP26</f>
        <v>0</v>
      </c>
      <c r="OT26" s="434"/>
      <c r="OU26" s="435"/>
      <c r="OV26" s="589"/>
      <c r="OW26" s="484">
        <f t="shared" ref="OW26:OW30" si="91">MD26+JK26+GR26+DY26+BF26</f>
        <v>0</v>
      </c>
      <c r="OX26" s="434"/>
      <c r="OY26" s="435"/>
      <c r="OZ26" s="435"/>
      <c r="PA26" s="434">
        <f t="shared" ref="PA26:PA30" si="92">MH26+JO26+GV26+EC26+BJ26</f>
        <v>0</v>
      </c>
      <c r="PB26" s="434"/>
      <c r="PC26" s="435"/>
      <c r="PD26" s="435"/>
      <c r="PE26" s="434">
        <f t="shared" ref="PE26:PE30" si="93">ML26+JS26+GZ26+EG26+BN26</f>
        <v>0</v>
      </c>
      <c r="PF26" s="434"/>
      <c r="PG26" s="435"/>
      <c r="PH26" s="436"/>
    </row>
    <row r="27" spans="3:424" s="100" customFormat="1" ht="19.5" customHeight="1" x14ac:dyDescent="0.15">
      <c r="C27" s="867"/>
      <c r="D27" s="526"/>
      <c r="E27" s="755" t="s">
        <v>158</v>
      </c>
      <c r="F27" s="755"/>
      <c r="G27" s="755"/>
      <c r="H27" s="755"/>
      <c r="I27" s="755"/>
      <c r="J27" s="755"/>
      <c r="K27" s="755"/>
      <c r="L27" s="755"/>
      <c r="M27" s="755"/>
      <c r="N27" s="755"/>
      <c r="O27" s="755"/>
      <c r="P27" s="768"/>
      <c r="Q27" s="769"/>
      <c r="R27" s="770"/>
      <c r="S27" s="770"/>
      <c r="T27" s="769"/>
      <c r="U27" s="769"/>
      <c r="V27" s="770"/>
      <c r="W27" s="771"/>
      <c r="X27" s="769"/>
      <c r="Y27" s="769"/>
      <c r="Z27" s="770"/>
      <c r="AA27" s="771"/>
      <c r="AB27" s="423" t="s">
        <v>33</v>
      </c>
      <c r="AC27" s="424"/>
      <c r="AD27" s="425"/>
      <c r="AE27" s="513">
        <f>各種係数!O27</f>
        <v>35.6</v>
      </c>
      <c r="AF27" s="514"/>
      <c r="AG27" s="515"/>
      <c r="AH27" s="484">
        <f>P27*AE27</f>
        <v>0</v>
      </c>
      <c r="AI27" s="434"/>
      <c r="AJ27" s="435"/>
      <c r="AK27" s="435"/>
      <c r="AL27" s="434">
        <f>T27*AE27</f>
        <v>0</v>
      </c>
      <c r="AM27" s="434"/>
      <c r="AN27" s="435"/>
      <c r="AO27" s="589"/>
      <c r="AP27" s="434">
        <f>X27*AE27</f>
        <v>0</v>
      </c>
      <c r="AQ27" s="434"/>
      <c r="AR27" s="435"/>
      <c r="AS27" s="589"/>
      <c r="AT27" s="466">
        <f>各種係数!R27</f>
        <v>0</v>
      </c>
      <c r="AU27" s="467"/>
      <c r="AV27" s="467"/>
      <c r="AW27" s="467"/>
      <c r="AX27" s="468"/>
      <c r="AY27" s="468"/>
      <c r="AZ27" s="468"/>
      <c r="BA27" s="468"/>
      <c r="BB27" s="468"/>
      <c r="BC27" s="468"/>
      <c r="BD27" s="468"/>
      <c r="BE27" s="469"/>
      <c r="BF27" s="484">
        <f t="shared" si="13"/>
        <v>0</v>
      </c>
      <c r="BG27" s="434"/>
      <c r="BH27" s="435"/>
      <c r="BI27" s="435"/>
      <c r="BJ27" s="434">
        <f t="shared" si="14"/>
        <v>0</v>
      </c>
      <c r="BK27" s="434"/>
      <c r="BL27" s="435"/>
      <c r="BM27" s="435"/>
      <c r="BN27" s="434">
        <f t="shared" si="15"/>
        <v>0</v>
      </c>
      <c r="BO27" s="434"/>
      <c r="BP27" s="435"/>
      <c r="BQ27" s="436"/>
      <c r="BV27" s="867"/>
      <c r="BW27" s="526"/>
      <c r="BX27" s="755" t="s">
        <v>158</v>
      </c>
      <c r="BY27" s="755"/>
      <c r="BZ27" s="755"/>
      <c r="CA27" s="755"/>
      <c r="CB27" s="755"/>
      <c r="CC27" s="755"/>
      <c r="CD27" s="755"/>
      <c r="CE27" s="755"/>
      <c r="CF27" s="755"/>
      <c r="CG27" s="755"/>
      <c r="CH27" s="755"/>
      <c r="CI27" s="768"/>
      <c r="CJ27" s="769"/>
      <c r="CK27" s="770"/>
      <c r="CL27" s="770"/>
      <c r="CM27" s="769"/>
      <c r="CN27" s="769"/>
      <c r="CO27" s="770"/>
      <c r="CP27" s="771"/>
      <c r="CQ27" s="769"/>
      <c r="CR27" s="769"/>
      <c r="CS27" s="770"/>
      <c r="CT27" s="771"/>
      <c r="CU27" s="423" t="s">
        <v>33</v>
      </c>
      <c r="CV27" s="424"/>
      <c r="CW27" s="425"/>
      <c r="CX27" s="513">
        <f t="shared" si="56"/>
        <v>35.6</v>
      </c>
      <c r="CY27" s="514"/>
      <c r="CZ27" s="515"/>
      <c r="DA27" s="484">
        <f t="shared" si="57"/>
        <v>0</v>
      </c>
      <c r="DB27" s="434"/>
      <c r="DC27" s="435"/>
      <c r="DD27" s="435"/>
      <c r="DE27" s="434">
        <f t="shared" si="58"/>
        <v>0</v>
      </c>
      <c r="DF27" s="434"/>
      <c r="DG27" s="435"/>
      <c r="DH27" s="589"/>
      <c r="DI27" s="434">
        <f t="shared" si="59"/>
        <v>0</v>
      </c>
      <c r="DJ27" s="434"/>
      <c r="DK27" s="435"/>
      <c r="DL27" s="589"/>
      <c r="DM27" s="466"/>
      <c r="DN27" s="467"/>
      <c r="DO27" s="467"/>
      <c r="DP27" s="467"/>
      <c r="DQ27" s="468"/>
      <c r="DR27" s="468"/>
      <c r="DS27" s="468"/>
      <c r="DT27" s="468"/>
      <c r="DU27" s="468"/>
      <c r="DV27" s="468"/>
      <c r="DW27" s="468"/>
      <c r="DX27" s="469"/>
      <c r="DY27" s="484">
        <f t="shared" ref="DY27:DY30" si="94">DA27*$DM27*44/12</f>
        <v>0</v>
      </c>
      <c r="DZ27" s="434"/>
      <c r="EA27" s="435"/>
      <c r="EB27" s="435"/>
      <c r="EC27" s="434">
        <f t="shared" ref="EC27:EC30" si="95">DE27*$DM27*44/12</f>
        <v>0</v>
      </c>
      <c r="ED27" s="434"/>
      <c r="EE27" s="435"/>
      <c r="EF27" s="435"/>
      <c r="EG27" s="434">
        <f t="shared" ref="EG27:EG30" si="96">DI27*$DM27*44/12</f>
        <v>0</v>
      </c>
      <c r="EH27" s="434"/>
      <c r="EI27" s="435"/>
      <c r="EJ27" s="436"/>
      <c r="EO27" s="867"/>
      <c r="EP27" s="526"/>
      <c r="EQ27" s="755" t="s">
        <v>158</v>
      </c>
      <c r="ER27" s="755"/>
      <c r="ES27" s="755"/>
      <c r="ET27" s="755"/>
      <c r="EU27" s="755"/>
      <c r="EV27" s="755"/>
      <c r="EW27" s="755"/>
      <c r="EX27" s="755"/>
      <c r="EY27" s="755"/>
      <c r="EZ27" s="755"/>
      <c r="FA27" s="755"/>
      <c r="FB27" s="768"/>
      <c r="FC27" s="769"/>
      <c r="FD27" s="770"/>
      <c r="FE27" s="770"/>
      <c r="FF27" s="769"/>
      <c r="FG27" s="769"/>
      <c r="FH27" s="770"/>
      <c r="FI27" s="771"/>
      <c r="FJ27" s="769"/>
      <c r="FK27" s="769"/>
      <c r="FL27" s="770"/>
      <c r="FM27" s="771"/>
      <c r="FN27" s="423" t="s">
        <v>33</v>
      </c>
      <c r="FO27" s="424"/>
      <c r="FP27" s="425"/>
      <c r="FQ27" s="513">
        <f t="shared" si="63"/>
        <v>35.6</v>
      </c>
      <c r="FR27" s="514"/>
      <c r="FS27" s="515"/>
      <c r="FT27" s="484">
        <f t="shared" si="64"/>
        <v>0</v>
      </c>
      <c r="FU27" s="434"/>
      <c r="FV27" s="435"/>
      <c r="FW27" s="435"/>
      <c r="FX27" s="434">
        <f t="shared" si="65"/>
        <v>0</v>
      </c>
      <c r="FY27" s="434"/>
      <c r="FZ27" s="435"/>
      <c r="GA27" s="589"/>
      <c r="GB27" s="434">
        <f t="shared" si="66"/>
        <v>0</v>
      </c>
      <c r="GC27" s="434"/>
      <c r="GD27" s="435"/>
      <c r="GE27" s="589"/>
      <c r="GF27" s="466"/>
      <c r="GG27" s="467"/>
      <c r="GH27" s="467"/>
      <c r="GI27" s="467"/>
      <c r="GJ27" s="468"/>
      <c r="GK27" s="468"/>
      <c r="GL27" s="468"/>
      <c r="GM27" s="468"/>
      <c r="GN27" s="468"/>
      <c r="GO27" s="468"/>
      <c r="GP27" s="468"/>
      <c r="GQ27" s="469"/>
      <c r="GR27" s="484">
        <f t="shared" ref="GR27:GR30" si="97">FT27*$GF27*44/12</f>
        <v>0</v>
      </c>
      <c r="GS27" s="434"/>
      <c r="GT27" s="435"/>
      <c r="GU27" s="435"/>
      <c r="GV27" s="434">
        <f t="shared" ref="GV27:GV30" si="98">FX27*$GF27*44/12</f>
        <v>0</v>
      </c>
      <c r="GW27" s="434"/>
      <c r="GX27" s="435"/>
      <c r="GY27" s="435"/>
      <c r="GZ27" s="434">
        <f t="shared" ref="GZ27:GZ30" si="99">GB27*$GF27*44/12</f>
        <v>0</v>
      </c>
      <c r="HA27" s="434"/>
      <c r="HB27" s="435"/>
      <c r="HC27" s="436"/>
      <c r="HH27" s="867"/>
      <c r="HI27" s="526"/>
      <c r="HJ27" s="755" t="s">
        <v>158</v>
      </c>
      <c r="HK27" s="755"/>
      <c r="HL27" s="755"/>
      <c r="HM27" s="755"/>
      <c r="HN27" s="755"/>
      <c r="HO27" s="755"/>
      <c r="HP27" s="755"/>
      <c r="HQ27" s="755"/>
      <c r="HR27" s="755"/>
      <c r="HS27" s="755"/>
      <c r="HT27" s="755"/>
      <c r="HU27" s="768"/>
      <c r="HV27" s="769"/>
      <c r="HW27" s="770"/>
      <c r="HX27" s="770"/>
      <c r="HY27" s="769"/>
      <c r="HZ27" s="769"/>
      <c r="IA27" s="770"/>
      <c r="IB27" s="771"/>
      <c r="IC27" s="769"/>
      <c r="ID27" s="769"/>
      <c r="IE27" s="770"/>
      <c r="IF27" s="771"/>
      <c r="IG27" s="423" t="s">
        <v>33</v>
      </c>
      <c r="IH27" s="424"/>
      <c r="II27" s="425"/>
      <c r="IJ27" s="513">
        <f t="shared" si="70"/>
        <v>35.6</v>
      </c>
      <c r="IK27" s="514"/>
      <c r="IL27" s="515"/>
      <c r="IM27" s="484">
        <f t="shared" si="71"/>
        <v>0</v>
      </c>
      <c r="IN27" s="434"/>
      <c r="IO27" s="435"/>
      <c r="IP27" s="435"/>
      <c r="IQ27" s="434">
        <f t="shared" si="72"/>
        <v>0</v>
      </c>
      <c r="IR27" s="434"/>
      <c r="IS27" s="435"/>
      <c r="IT27" s="589"/>
      <c r="IU27" s="434">
        <f t="shared" si="73"/>
        <v>0</v>
      </c>
      <c r="IV27" s="434"/>
      <c r="IW27" s="435"/>
      <c r="IX27" s="589"/>
      <c r="IY27" s="466"/>
      <c r="IZ27" s="467"/>
      <c r="JA27" s="467"/>
      <c r="JB27" s="467"/>
      <c r="JC27" s="468"/>
      <c r="JD27" s="468"/>
      <c r="JE27" s="468"/>
      <c r="JF27" s="468"/>
      <c r="JG27" s="468"/>
      <c r="JH27" s="468"/>
      <c r="JI27" s="468"/>
      <c r="JJ27" s="469"/>
      <c r="JK27" s="484">
        <f t="shared" ref="JK27:JK30" si="100">IM27*$IY27*44/12</f>
        <v>0</v>
      </c>
      <c r="JL27" s="434"/>
      <c r="JM27" s="435"/>
      <c r="JN27" s="435"/>
      <c r="JO27" s="434">
        <f t="shared" ref="JO27:JO30" si="101">IQ27*$IY27*44/12</f>
        <v>0</v>
      </c>
      <c r="JP27" s="434"/>
      <c r="JQ27" s="435"/>
      <c r="JR27" s="435"/>
      <c r="JS27" s="434">
        <f t="shared" ref="JS27:JS30" si="102">IU27*$IY27*44/12</f>
        <v>0</v>
      </c>
      <c r="JT27" s="434"/>
      <c r="JU27" s="435"/>
      <c r="JV27" s="436"/>
      <c r="KA27" s="867"/>
      <c r="KB27" s="526"/>
      <c r="KC27" s="755" t="s">
        <v>158</v>
      </c>
      <c r="KD27" s="755"/>
      <c r="KE27" s="755"/>
      <c r="KF27" s="755"/>
      <c r="KG27" s="755"/>
      <c r="KH27" s="755"/>
      <c r="KI27" s="755"/>
      <c r="KJ27" s="755"/>
      <c r="KK27" s="755"/>
      <c r="KL27" s="755"/>
      <c r="KM27" s="755"/>
      <c r="KN27" s="768"/>
      <c r="KO27" s="769"/>
      <c r="KP27" s="770"/>
      <c r="KQ27" s="770"/>
      <c r="KR27" s="769"/>
      <c r="KS27" s="769"/>
      <c r="KT27" s="770"/>
      <c r="KU27" s="771"/>
      <c r="KV27" s="769"/>
      <c r="KW27" s="769"/>
      <c r="KX27" s="770"/>
      <c r="KY27" s="771"/>
      <c r="KZ27" s="423" t="s">
        <v>33</v>
      </c>
      <c r="LA27" s="424"/>
      <c r="LB27" s="425"/>
      <c r="LC27" s="513">
        <f t="shared" si="77"/>
        <v>35.6</v>
      </c>
      <c r="LD27" s="514"/>
      <c r="LE27" s="515"/>
      <c r="LF27" s="484">
        <f t="shared" si="78"/>
        <v>0</v>
      </c>
      <c r="LG27" s="434"/>
      <c r="LH27" s="435"/>
      <c r="LI27" s="435"/>
      <c r="LJ27" s="434">
        <f t="shared" si="79"/>
        <v>0</v>
      </c>
      <c r="LK27" s="434"/>
      <c r="LL27" s="435"/>
      <c r="LM27" s="589"/>
      <c r="LN27" s="434">
        <f t="shared" si="80"/>
        <v>0</v>
      </c>
      <c r="LO27" s="434"/>
      <c r="LP27" s="435"/>
      <c r="LQ27" s="589"/>
      <c r="LR27" s="466"/>
      <c r="LS27" s="467"/>
      <c r="LT27" s="467"/>
      <c r="LU27" s="467"/>
      <c r="LV27" s="468"/>
      <c r="LW27" s="468"/>
      <c r="LX27" s="468"/>
      <c r="LY27" s="468"/>
      <c r="LZ27" s="468"/>
      <c r="MA27" s="468"/>
      <c r="MB27" s="468"/>
      <c r="MC27" s="469"/>
      <c r="MD27" s="484">
        <f t="shared" ref="MD27:MD30" si="103">LF27*$LR27*44/12</f>
        <v>0</v>
      </c>
      <c r="ME27" s="434"/>
      <c r="MF27" s="435"/>
      <c r="MG27" s="435"/>
      <c r="MH27" s="434">
        <f t="shared" ref="MH27:MH30" si="104">LJ27*$LR27*44/12</f>
        <v>0</v>
      </c>
      <c r="MI27" s="434"/>
      <c r="MJ27" s="435"/>
      <c r="MK27" s="435"/>
      <c r="ML27" s="434">
        <f t="shared" ref="ML27:ML30" si="105">LN27*$LR27*44/12</f>
        <v>0</v>
      </c>
      <c r="MM27" s="434"/>
      <c r="MN27" s="435"/>
      <c r="MO27" s="436"/>
      <c r="NS27" s="882">
        <f t="shared" si="84"/>
        <v>0</v>
      </c>
      <c r="NT27" s="883"/>
      <c r="NU27" s="884"/>
      <c r="NV27" s="884"/>
      <c r="NW27" s="883">
        <f t="shared" si="85"/>
        <v>0</v>
      </c>
      <c r="NX27" s="883"/>
      <c r="NY27" s="884"/>
      <c r="NZ27" s="885"/>
      <c r="OA27" s="883">
        <f t="shared" si="86"/>
        <v>0</v>
      </c>
      <c r="OB27" s="883"/>
      <c r="OC27" s="884"/>
      <c r="OD27" s="885"/>
      <c r="OE27" s="772" t="s">
        <v>57</v>
      </c>
      <c r="OF27" s="773"/>
      <c r="OG27" s="774"/>
      <c r="OH27" s="513">
        <f t="shared" si="87"/>
        <v>35.6</v>
      </c>
      <c r="OI27" s="514"/>
      <c r="OJ27" s="515"/>
      <c r="OK27" s="484">
        <f t="shared" si="88"/>
        <v>0</v>
      </c>
      <c r="OL27" s="434"/>
      <c r="OM27" s="435"/>
      <c r="ON27" s="435"/>
      <c r="OO27" s="434">
        <f t="shared" si="89"/>
        <v>0</v>
      </c>
      <c r="OP27" s="434"/>
      <c r="OQ27" s="435"/>
      <c r="OR27" s="589"/>
      <c r="OS27" s="434">
        <f t="shared" si="90"/>
        <v>0</v>
      </c>
      <c r="OT27" s="434"/>
      <c r="OU27" s="435"/>
      <c r="OV27" s="589"/>
      <c r="OW27" s="484">
        <f t="shared" si="91"/>
        <v>0</v>
      </c>
      <c r="OX27" s="434"/>
      <c r="OY27" s="435"/>
      <c r="OZ27" s="435"/>
      <c r="PA27" s="434">
        <f t="shared" si="92"/>
        <v>0</v>
      </c>
      <c r="PB27" s="434"/>
      <c r="PC27" s="435"/>
      <c r="PD27" s="435"/>
      <c r="PE27" s="434">
        <f t="shared" si="93"/>
        <v>0</v>
      </c>
      <c r="PF27" s="434"/>
      <c r="PG27" s="435"/>
      <c r="PH27" s="436"/>
    </row>
    <row r="28" spans="3:424" s="100" customFormat="1" ht="19.5" customHeight="1" x14ac:dyDescent="0.15">
      <c r="C28" s="867"/>
      <c r="D28" s="526"/>
      <c r="E28" s="755" t="s">
        <v>159</v>
      </c>
      <c r="F28" s="755"/>
      <c r="G28" s="755"/>
      <c r="H28" s="755"/>
      <c r="I28" s="755"/>
      <c r="J28" s="755"/>
      <c r="K28" s="755"/>
      <c r="L28" s="755"/>
      <c r="M28" s="755"/>
      <c r="N28" s="755"/>
      <c r="O28" s="755"/>
      <c r="P28" s="768"/>
      <c r="Q28" s="769"/>
      <c r="R28" s="770"/>
      <c r="S28" s="770"/>
      <c r="T28" s="769"/>
      <c r="U28" s="769"/>
      <c r="V28" s="770"/>
      <c r="W28" s="771"/>
      <c r="X28" s="769"/>
      <c r="Y28" s="769"/>
      <c r="Z28" s="770"/>
      <c r="AA28" s="771"/>
      <c r="AB28" s="423" t="s">
        <v>203</v>
      </c>
      <c r="AC28" s="424"/>
      <c r="AD28" s="425"/>
      <c r="AE28" s="513">
        <f>各種係数!O28</f>
        <v>26.9</v>
      </c>
      <c r="AF28" s="514"/>
      <c r="AG28" s="515"/>
      <c r="AH28" s="484">
        <f>P28*AE28</f>
        <v>0</v>
      </c>
      <c r="AI28" s="434"/>
      <c r="AJ28" s="435"/>
      <c r="AK28" s="435"/>
      <c r="AL28" s="434">
        <f>T28*AE28</f>
        <v>0</v>
      </c>
      <c r="AM28" s="434"/>
      <c r="AN28" s="435"/>
      <c r="AO28" s="589"/>
      <c r="AP28" s="434">
        <f>X28*AE28</f>
        <v>0</v>
      </c>
      <c r="AQ28" s="434"/>
      <c r="AR28" s="435"/>
      <c r="AS28" s="589"/>
      <c r="AT28" s="466">
        <f>各種係数!R28</f>
        <v>0</v>
      </c>
      <c r="AU28" s="467"/>
      <c r="AV28" s="467"/>
      <c r="AW28" s="467"/>
      <c r="AX28" s="468"/>
      <c r="AY28" s="468"/>
      <c r="AZ28" s="468"/>
      <c r="BA28" s="468"/>
      <c r="BB28" s="468"/>
      <c r="BC28" s="468"/>
      <c r="BD28" s="468"/>
      <c r="BE28" s="469"/>
      <c r="BF28" s="484">
        <f t="shared" si="13"/>
        <v>0</v>
      </c>
      <c r="BG28" s="434"/>
      <c r="BH28" s="435"/>
      <c r="BI28" s="435"/>
      <c r="BJ28" s="434">
        <f t="shared" si="14"/>
        <v>0</v>
      </c>
      <c r="BK28" s="434"/>
      <c r="BL28" s="435"/>
      <c r="BM28" s="435"/>
      <c r="BN28" s="434">
        <f t="shared" si="15"/>
        <v>0</v>
      </c>
      <c r="BO28" s="434"/>
      <c r="BP28" s="435"/>
      <c r="BQ28" s="436"/>
      <c r="BV28" s="867"/>
      <c r="BW28" s="526"/>
      <c r="BX28" s="755" t="s">
        <v>159</v>
      </c>
      <c r="BY28" s="755"/>
      <c r="BZ28" s="755"/>
      <c r="CA28" s="755"/>
      <c r="CB28" s="755"/>
      <c r="CC28" s="755"/>
      <c r="CD28" s="755"/>
      <c r="CE28" s="755"/>
      <c r="CF28" s="755"/>
      <c r="CG28" s="755"/>
      <c r="CH28" s="755"/>
      <c r="CI28" s="768"/>
      <c r="CJ28" s="769"/>
      <c r="CK28" s="770"/>
      <c r="CL28" s="770"/>
      <c r="CM28" s="769"/>
      <c r="CN28" s="769"/>
      <c r="CO28" s="770"/>
      <c r="CP28" s="771"/>
      <c r="CQ28" s="769"/>
      <c r="CR28" s="769"/>
      <c r="CS28" s="770"/>
      <c r="CT28" s="771"/>
      <c r="CU28" s="423" t="s">
        <v>203</v>
      </c>
      <c r="CV28" s="424"/>
      <c r="CW28" s="425"/>
      <c r="CX28" s="513">
        <f t="shared" si="56"/>
        <v>26.9</v>
      </c>
      <c r="CY28" s="514"/>
      <c r="CZ28" s="515"/>
      <c r="DA28" s="484">
        <f t="shared" si="57"/>
        <v>0</v>
      </c>
      <c r="DB28" s="434"/>
      <c r="DC28" s="435"/>
      <c r="DD28" s="435"/>
      <c r="DE28" s="434">
        <f t="shared" si="58"/>
        <v>0</v>
      </c>
      <c r="DF28" s="434"/>
      <c r="DG28" s="435"/>
      <c r="DH28" s="589"/>
      <c r="DI28" s="434">
        <f t="shared" si="59"/>
        <v>0</v>
      </c>
      <c r="DJ28" s="434"/>
      <c r="DK28" s="435"/>
      <c r="DL28" s="589"/>
      <c r="DM28" s="466"/>
      <c r="DN28" s="467"/>
      <c r="DO28" s="467"/>
      <c r="DP28" s="467"/>
      <c r="DQ28" s="468"/>
      <c r="DR28" s="468"/>
      <c r="DS28" s="468"/>
      <c r="DT28" s="468"/>
      <c r="DU28" s="468"/>
      <c r="DV28" s="468"/>
      <c r="DW28" s="468"/>
      <c r="DX28" s="469"/>
      <c r="DY28" s="484">
        <f t="shared" si="94"/>
        <v>0</v>
      </c>
      <c r="DZ28" s="434"/>
      <c r="EA28" s="435"/>
      <c r="EB28" s="435"/>
      <c r="EC28" s="434">
        <f t="shared" si="95"/>
        <v>0</v>
      </c>
      <c r="ED28" s="434"/>
      <c r="EE28" s="435"/>
      <c r="EF28" s="435"/>
      <c r="EG28" s="434">
        <f t="shared" si="96"/>
        <v>0</v>
      </c>
      <c r="EH28" s="434"/>
      <c r="EI28" s="435"/>
      <c r="EJ28" s="436"/>
      <c r="EO28" s="867"/>
      <c r="EP28" s="526"/>
      <c r="EQ28" s="755" t="s">
        <v>159</v>
      </c>
      <c r="ER28" s="755"/>
      <c r="ES28" s="755"/>
      <c r="ET28" s="755"/>
      <c r="EU28" s="755"/>
      <c r="EV28" s="755"/>
      <c r="EW28" s="755"/>
      <c r="EX28" s="755"/>
      <c r="EY28" s="755"/>
      <c r="EZ28" s="755"/>
      <c r="FA28" s="755"/>
      <c r="FB28" s="768"/>
      <c r="FC28" s="769"/>
      <c r="FD28" s="770"/>
      <c r="FE28" s="770"/>
      <c r="FF28" s="769"/>
      <c r="FG28" s="769"/>
      <c r="FH28" s="770"/>
      <c r="FI28" s="771"/>
      <c r="FJ28" s="769"/>
      <c r="FK28" s="769"/>
      <c r="FL28" s="770"/>
      <c r="FM28" s="771"/>
      <c r="FN28" s="423" t="s">
        <v>203</v>
      </c>
      <c r="FO28" s="424"/>
      <c r="FP28" s="425"/>
      <c r="FQ28" s="513">
        <f t="shared" si="63"/>
        <v>26.9</v>
      </c>
      <c r="FR28" s="514"/>
      <c r="FS28" s="515"/>
      <c r="FT28" s="484">
        <f t="shared" si="64"/>
        <v>0</v>
      </c>
      <c r="FU28" s="434"/>
      <c r="FV28" s="435"/>
      <c r="FW28" s="435"/>
      <c r="FX28" s="434">
        <f t="shared" si="65"/>
        <v>0</v>
      </c>
      <c r="FY28" s="434"/>
      <c r="FZ28" s="435"/>
      <c r="GA28" s="589"/>
      <c r="GB28" s="434">
        <f t="shared" si="66"/>
        <v>0</v>
      </c>
      <c r="GC28" s="434"/>
      <c r="GD28" s="435"/>
      <c r="GE28" s="589"/>
      <c r="GF28" s="466"/>
      <c r="GG28" s="467"/>
      <c r="GH28" s="467"/>
      <c r="GI28" s="467"/>
      <c r="GJ28" s="468"/>
      <c r="GK28" s="468"/>
      <c r="GL28" s="468"/>
      <c r="GM28" s="468"/>
      <c r="GN28" s="468"/>
      <c r="GO28" s="468"/>
      <c r="GP28" s="468"/>
      <c r="GQ28" s="469"/>
      <c r="GR28" s="484">
        <f t="shared" si="97"/>
        <v>0</v>
      </c>
      <c r="GS28" s="434"/>
      <c r="GT28" s="435"/>
      <c r="GU28" s="435"/>
      <c r="GV28" s="434">
        <f t="shared" si="98"/>
        <v>0</v>
      </c>
      <c r="GW28" s="434"/>
      <c r="GX28" s="435"/>
      <c r="GY28" s="435"/>
      <c r="GZ28" s="434">
        <f t="shared" si="99"/>
        <v>0</v>
      </c>
      <c r="HA28" s="434"/>
      <c r="HB28" s="435"/>
      <c r="HC28" s="436"/>
      <c r="HH28" s="867"/>
      <c r="HI28" s="526"/>
      <c r="HJ28" s="755" t="s">
        <v>159</v>
      </c>
      <c r="HK28" s="755"/>
      <c r="HL28" s="755"/>
      <c r="HM28" s="755"/>
      <c r="HN28" s="755"/>
      <c r="HO28" s="755"/>
      <c r="HP28" s="755"/>
      <c r="HQ28" s="755"/>
      <c r="HR28" s="755"/>
      <c r="HS28" s="755"/>
      <c r="HT28" s="755"/>
      <c r="HU28" s="768"/>
      <c r="HV28" s="769"/>
      <c r="HW28" s="770"/>
      <c r="HX28" s="770"/>
      <c r="HY28" s="769"/>
      <c r="HZ28" s="769"/>
      <c r="IA28" s="770"/>
      <c r="IB28" s="771"/>
      <c r="IC28" s="769"/>
      <c r="ID28" s="769"/>
      <c r="IE28" s="770"/>
      <c r="IF28" s="771"/>
      <c r="IG28" s="423" t="s">
        <v>203</v>
      </c>
      <c r="IH28" s="424"/>
      <c r="II28" s="425"/>
      <c r="IJ28" s="513">
        <f t="shared" si="70"/>
        <v>26.9</v>
      </c>
      <c r="IK28" s="514"/>
      <c r="IL28" s="515"/>
      <c r="IM28" s="484">
        <f t="shared" si="71"/>
        <v>0</v>
      </c>
      <c r="IN28" s="434"/>
      <c r="IO28" s="435"/>
      <c r="IP28" s="435"/>
      <c r="IQ28" s="434">
        <f t="shared" si="72"/>
        <v>0</v>
      </c>
      <c r="IR28" s="434"/>
      <c r="IS28" s="435"/>
      <c r="IT28" s="589"/>
      <c r="IU28" s="434">
        <f t="shared" si="73"/>
        <v>0</v>
      </c>
      <c r="IV28" s="434"/>
      <c r="IW28" s="435"/>
      <c r="IX28" s="589"/>
      <c r="IY28" s="466"/>
      <c r="IZ28" s="467"/>
      <c r="JA28" s="467"/>
      <c r="JB28" s="467"/>
      <c r="JC28" s="468"/>
      <c r="JD28" s="468"/>
      <c r="JE28" s="468"/>
      <c r="JF28" s="468"/>
      <c r="JG28" s="468"/>
      <c r="JH28" s="468"/>
      <c r="JI28" s="468"/>
      <c r="JJ28" s="469"/>
      <c r="JK28" s="484">
        <f t="shared" si="100"/>
        <v>0</v>
      </c>
      <c r="JL28" s="434"/>
      <c r="JM28" s="435"/>
      <c r="JN28" s="435"/>
      <c r="JO28" s="434">
        <f t="shared" si="101"/>
        <v>0</v>
      </c>
      <c r="JP28" s="434"/>
      <c r="JQ28" s="435"/>
      <c r="JR28" s="435"/>
      <c r="JS28" s="434">
        <f t="shared" si="102"/>
        <v>0</v>
      </c>
      <c r="JT28" s="434"/>
      <c r="JU28" s="435"/>
      <c r="JV28" s="436"/>
      <c r="KA28" s="867"/>
      <c r="KB28" s="526"/>
      <c r="KC28" s="755" t="s">
        <v>159</v>
      </c>
      <c r="KD28" s="755"/>
      <c r="KE28" s="755"/>
      <c r="KF28" s="755"/>
      <c r="KG28" s="755"/>
      <c r="KH28" s="755"/>
      <c r="KI28" s="755"/>
      <c r="KJ28" s="755"/>
      <c r="KK28" s="755"/>
      <c r="KL28" s="755"/>
      <c r="KM28" s="755"/>
      <c r="KN28" s="768"/>
      <c r="KO28" s="769"/>
      <c r="KP28" s="770"/>
      <c r="KQ28" s="770"/>
      <c r="KR28" s="769"/>
      <c r="KS28" s="769"/>
      <c r="KT28" s="770"/>
      <c r="KU28" s="771"/>
      <c r="KV28" s="769"/>
      <c r="KW28" s="769"/>
      <c r="KX28" s="770"/>
      <c r="KY28" s="771"/>
      <c r="KZ28" s="423" t="s">
        <v>203</v>
      </c>
      <c r="LA28" s="424"/>
      <c r="LB28" s="425"/>
      <c r="LC28" s="513">
        <f t="shared" si="77"/>
        <v>26.9</v>
      </c>
      <c r="LD28" s="514"/>
      <c r="LE28" s="515"/>
      <c r="LF28" s="484">
        <f t="shared" si="78"/>
        <v>0</v>
      </c>
      <c r="LG28" s="434"/>
      <c r="LH28" s="435"/>
      <c r="LI28" s="435"/>
      <c r="LJ28" s="434">
        <f t="shared" si="79"/>
        <v>0</v>
      </c>
      <c r="LK28" s="434"/>
      <c r="LL28" s="435"/>
      <c r="LM28" s="589"/>
      <c r="LN28" s="434">
        <f t="shared" si="80"/>
        <v>0</v>
      </c>
      <c r="LO28" s="434"/>
      <c r="LP28" s="435"/>
      <c r="LQ28" s="589"/>
      <c r="LR28" s="466"/>
      <c r="LS28" s="467"/>
      <c r="LT28" s="467"/>
      <c r="LU28" s="467"/>
      <c r="LV28" s="468"/>
      <c r="LW28" s="468"/>
      <c r="LX28" s="468"/>
      <c r="LY28" s="468"/>
      <c r="LZ28" s="468"/>
      <c r="MA28" s="468"/>
      <c r="MB28" s="468"/>
      <c r="MC28" s="469"/>
      <c r="MD28" s="484">
        <f t="shared" si="103"/>
        <v>0</v>
      </c>
      <c r="ME28" s="434"/>
      <c r="MF28" s="435"/>
      <c r="MG28" s="435"/>
      <c r="MH28" s="434">
        <f t="shared" si="104"/>
        <v>0</v>
      </c>
      <c r="MI28" s="434"/>
      <c r="MJ28" s="435"/>
      <c r="MK28" s="435"/>
      <c r="ML28" s="434">
        <f t="shared" si="105"/>
        <v>0</v>
      </c>
      <c r="MM28" s="434"/>
      <c r="MN28" s="435"/>
      <c r="MO28" s="436"/>
      <c r="NS28" s="882">
        <f t="shared" si="84"/>
        <v>0</v>
      </c>
      <c r="NT28" s="883"/>
      <c r="NU28" s="884"/>
      <c r="NV28" s="884"/>
      <c r="NW28" s="883">
        <f t="shared" si="85"/>
        <v>0</v>
      </c>
      <c r="NX28" s="883"/>
      <c r="NY28" s="884"/>
      <c r="NZ28" s="885"/>
      <c r="OA28" s="883">
        <f t="shared" si="86"/>
        <v>0</v>
      </c>
      <c r="OB28" s="883"/>
      <c r="OC28" s="884"/>
      <c r="OD28" s="885"/>
      <c r="OE28" s="772" t="s">
        <v>57</v>
      </c>
      <c r="OF28" s="773"/>
      <c r="OG28" s="774"/>
      <c r="OH28" s="513">
        <f t="shared" si="87"/>
        <v>26.9</v>
      </c>
      <c r="OI28" s="514"/>
      <c r="OJ28" s="515"/>
      <c r="OK28" s="484">
        <f t="shared" si="88"/>
        <v>0</v>
      </c>
      <c r="OL28" s="434"/>
      <c r="OM28" s="435"/>
      <c r="ON28" s="435"/>
      <c r="OO28" s="434">
        <f t="shared" si="89"/>
        <v>0</v>
      </c>
      <c r="OP28" s="434"/>
      <c r="OQ28" s="435"/>
      <c r="OR28" s="589"/>
      <c r="OS28" s="434">
        <f t="shared" si="90"/>
        <v>0</v>
      </c>
      <c r="OT28" s="434"/>
      <c r="OU28" s="435"/>
      <c r="OV28" s="589"/>
      <c r="OW28" s="484">
        <f t="shared" si="91"/>
        <v>0</v>
      </c>
      <c r="OX28" s="434"/>
      <c r="OY28" s="435"/>
      <c r="OZ28" s="435"/>
      <c r="PA28" s="434">
        <f t="shared" si="92"/>
        <v>0</v>
      </c>
      <c r="PB28" s="434"/>
      <c r="PC28" s="435"/>
      <c r="PD28" s="435"/>
      <c r="PE28" s="434">
        <f t="shared" si="93"/>
        <v>0</v>
      </c>
      <c r="PF28" s="434"/>
      <c r="PG28" s="435"/>
      <c r="PH28" s="436"/>
    </row>
    <row r="29" spans="3:424" s="100" customFormat="1" ht="19.5" customHeight="1" x14ac:dyDescent="0.15">
      <c r="C29" s="867"/>
      <c r="D29" s="526"/>
      <c r="E29" s="755" t="s">
        <v>155</v>
      </c>
      <c r="F29" s="755"/>
      <c r="G29" s="755"/>
      <c r="H29" s="755"/>
      <c r="I29" s="755"/>
      <c r="J29" s="755"/>
      <c r="K29" s="755"/>
      <c r="L29" s="755"/>
      <c r="M29" s="755"/>
      <c r="N29" s="755"/>
      <c r="O29" s="755"/>
      <c r="P29" s="768"/>
      <c r="Q29" s="769"/>
      <c r="R29" s="770"/>
      <c r="S29" s="770"/>
      <c r="T29" s="769"/>
      <c r="U29" s="769"/>
      <c r="V29" s="770"/>
      <c r="W29" s="771"/>
      <c r="X29" s="769"/>
      <c r="Y29" s="769"/>
      <c r="Z29" s="770"/>
      <c r="AA29" s="771"/>
      <c r="AB29" s="772"/>
      <c r="AC29" s="773"/>
      <c r="AD29" s="774"/>
      <c r="AE29" s="462"/>
      <c r="AF29" s="463"/>
      <c r="AG29" s="464"/>
      <c r="AH29" s="484">
        <f>P29*AE29</f>
        <v>0</v>
      </c>
      <c r="AI29" s="434"/>
      <c r="AJ29" s="435"/>
      <c r="AK29" s="435"/>
      <c r="AL29" s="434">
        <f>T29*AE29</f>
        <v>0</v>
      </c>
      <c r="AM29" s="434"/>
      <c r="AN29" s="435"/>
      <c r="AO29" s="589"/>
      <c r="AP29" s="434">
        <f>X29*AE29</f>
        <v>0</v>
      </c>
      <c r="AQ29" s="434"/>
      <c r="AR29" s="435"/>
      <c r="AS29" s="589"/>
      <c r="AT29" s="470"/>
      <c r="AU29" s="471"/>
      <c r="AV29" s="471"/>
      <c r="AW29" s="471"/>
      <c r="AX29" s="444"/>
      <c r="AY29" s="444"/>
      <c r="AZ29" s="444"/>
      <c r="BA29" s="444"/>
      <c r="BB29" s="444"/>
      <c r="BC29" s="444"/>
      <c r="BD29" s="444"/>
      <c r="BE29" s="445"/>
      <c r="BF29" s="484">
        <f t="shared" si="13"/>
        <v>0</v>
      </c>
      <c r="BG29" s="434"/>
      <c r="BH29" s="435"/>
      <c r="BI29" s="435"/>
      <c r="BJ29" s="434">
        <f t="shared" si="14"/>
        <v>0</v>
      </c>
      <c r="BK29" s="434"/>
      <c r="BL29" s="435"/>
      <c r="BM29" s="435"/>
      <c r="BN29" s="434">
        <f t="shared" si="15"/>
        <v>0</v>
      </c>
      <c r="BO29" s="434"/>
      <c r="BP29" s="435"/>
      <c r="BQ29" s="436"/>
      <c r="BV29" s="867"/>
      <c r="BW29" s="526"/>
      <c r="BX29" s="755" t="s">
        <v>155</v>
      </c>
      <c r="BY29" s="755"/>
      <c r="BZ29" s="755"/>
      <c r="CA29" s="755"/>
      <c r="CB29" s="755"/>
      <c r="CC29" s="755"/>
      <c r="CD29" s="755"/>
      <c r="CE29" s="755"/>
      <c r="CF29" s="755"/>
      <c r="CG29" s="755"/>
      <c r="CH29" s="755"/>
      <c r="CI29" s="768"/>
      <c r="CJ29" s="769"/>
      <c r="CK29" s="770"/>
      <c r="CL29" s="770"/>
      <c r="CM29" s="769"/>
      <c r="CN29" s="769"/>
      <c r="CO29" s="770"/>
      <c r="CP29" s="771"/>
      <c r="CQ29" s="769"/>
      <c r="CR29" s="769"/>
      <c r="CS29" s="770"/>
      <c r="CT29" s="771"/>
      <c r="CU29" s="772"/>
      <c r="CV29" s="773"/>
      <c r="CW29" s="774"/>
      <c r="CX29" s="462"/>
      <c r="CY29" s="463"/>
      <c r="CZ29" s="464"/>
      <c r="DA29" s="484">
        <f t="shared" si="57"/>
        <v>0</v>
      </c>
      <c r="DB29" s="434"/>
      <c r="DC29" s="435"/>
      <c r="DD29" s="435"/>
      <c r="DE29" s="434">
        <f t="shared" si="58"/>
        <v>0</v>
      </c>
      <c r="DF29" s="434"/>
      <c r="DG29" s="435"/>
      <c r="DH29" s="589"/>
      <c r="DI29" s="434">
        <f t="shared" si="59"/>
        <v>0</v>
      </c>
      <c r="DJ29" s="434"/>
      <c r="DK29" s="435"/>
      <c r="DL29" s="589"/>
      <c r="DM29" s="466"/>
      <c r="DN29" s="467"/>
      <c r="DO29" s="467"/>
      <c r="DP29" s="467"/>
      <c r="DQ29" s="468"/>
      <c r="DR29" s="468"/>
      <c r="DS29" s="468"/>
      <c r="DT29" s="468"/>
      <c r="DU29" s="468"/>
      <c r="DV29" s="468"/>
      <c r="DW29" s="468"/>
      <c r="DX29" s="469"/>
      <c r="DY29" s="484">
        <f t="shared" si="94"/>
        <v>0</v>
      </c>
      <c r="DZ29" s="434"/>
      <c r="EA29" s="435"/>
      <c r="EB29" s="435"/>
      <c r="EC29" s="434">
        <f t="shared" si="95"/>
        <v>0</v>
      </c>
      <c r="ED29" s="434"/>
      <c r="EE29" s="435"/>
      <c r="EF29" s="435"/>
      <c r="EG29" s="434">
        <f t="shared" si="96"/>
        <v>0</v>
      </c>
      <c r="EH29" s="434"/>
      <c r="EI29" s="435"/>
      <c r="EJ29" s="436"/>
      <c r="EO29" s="867"/>
      <c r="EP29" s="526"/>
      <c r="EQ29" s="755" t="s">
        <v>155</v>
      </c>
      <c r="ER29" s="755"/>
      <c r="ES29" s="755"/>
      <c r="ET29" s="755"/>
      <c r="EU29" s="755"/>
      <c r="EV29" s="755"/>
      <c r="EW29" s="755"/>
      <c r="EX29" s="755"/>
      <c r="EY29" s="755"/>
      <c r="EZ29" s="755"/>
      <c r="FA29" s="755"/>
      <c r="FB29" s="768"/>
      <c r="FC29" s="769"/>
      <c r="FD29" s="770"/>
      <c r="FE29" s="770"/>
      <c r="FF29" s="769"/>
      <c r="FG29" s="769"/>
      <c r="FH29" s="770"/>
      <c r="FI29" s="771"/>
      <c r="FJ29" s="769"/>
      <c r="FK29" s="769"/>
      <c r="FL29" s="770"/>
      <c r="FM29" s="771"/>
      <c r="FN29" s="772"/>
      <c r="FO29" s="773"/>
      <c r="FP29" s="774"/>
      <c r="FQ29" s="462"/>
      <c r="FR29" s="463"/>
      <c r="FS29" s="464"/>
      <c r="FT29" s="484">
        <f t="shared" si="64"/>
        <v>0</v>
      </c>
      <c r="FU29" s="434"/>
      <c r="FV29" s="435"/>
      <c r="FW29" s="435"/>
      <c r="FX29" s="434">
        <f t="shared" si="65"/>
        <v>0</v>
      </c>
      <c r="FY29" s="434"/>
      <c r="FZ29" s="435"/>
      <c r="GA29" s="589"/>
      <c r="GB29" s="434">
        <f t="shared" si="66"/>
        <v>0</v>
      </c>
      <c r="GC29" s="434"/>
      <c r="GD29" s="435"/>
      <c r="GE29" s="589"/>
      <c r="GF29" s="466"/>
      <c r="GG29" s="467"/>
      <c r="GH29" s="467"/>
      <c r="GI29" s="467"/>
      <c r="GJ29" s="468"/>
      <c r="GK29" s="468"/>
      <c r="GL29" s="468"/>
      <c r="GM29" s="468"/>
      <c r="GN29" s="468"/>
      <c r="GO29" s="468"/>
      <c r="GP29" s="468"/>
      <c r="GQ29" s="469"/>
      <c r="GR29" s="484">
        <f t="shared" si="97"/>
        <v>0</v>
      </c>
      <c r="GS29" s="434"/>
      <c r="GT29" s="435"/>
      <c r="GU29" s="435"/>
      <c r="GV29" s="434">
        <f t="shared" si="98"/>
        <v>0</v>
      </c>
      <c r="GW29" s="434"/>
      <c r="GX29" s="435"/>
      <c r="GY29" s="435"/>
      <c r="GZ29" s="434">
        <f t="shared" si="99"/>
        <v>0</v>
      </c>
      <c r="HA29" s="434"/>
      <c r="HB29" s="435"/>
      <c r="HC29" s="436"/>
      <c r="HH29" s="867"/>
      <c r="HI29" s="526"/>
      <c r="HJ29" s="755" t="s">
        <v>155</v>
      </c>
      <c r="HK29" s="755"/>
      <c r="HL29" s="755"/>
      <c r="HM29" s="755"/>
      <c r="HN29" s="755"/>
      <c r="HO29" s="755"/>
      <c r="HP29" s="755"/>
      <c r="HQ29" s="755"/>
      <c r="HR29" s="755"/>
      <c r="HS29" s="755"/>
      <c r="HT29" s="755"/>
      <c r="HU29" s="768"/>
      <c r="HV29" s="769"/>
      <c r="HW29" s="770"/>
      <c r="HX29" s="770"/>
      <c r="HY29" s="769"/>
      <c r="HZ29" s="769"/>
      <c r="IA29" s="770"/>
      <c r="IB29" s="771"/>
      <c r="IC29" s="769"/>
      <c r="ID29" s="769"/>
      <c r="IE29" s="770"/>
      <c r="IF29" s="771"/>
      <c r="IG29" s="772"/>
      <c r="IH29" s="773"/>
      <c r="II29" s="774"/>
      <c r="IJ29" s="462"/>
      <c r="IK29" s="463"/>
      <c r="IL29" s="464"/>
      <c r="IM29" s="484">
        <f t="shared" si="71"/>
        <v>0</v>
      </c>
      <c r="IN29" s="434"/>
      <c r="IO29" s="435"/>
      <c r="IP29" s="435"/>
      <c r="IQ29" s="434">
        <f t="shared" si="72"/>
        <v>0</v>
      </c>
      <c r="IR29" s="434"/>
      <c r="IS29" s="435"/>
      <c r="IT29" s="589"/>
      <c r="IU29" s="434">
        <f t="shared" si="73"/>
        <v>0</v>
      </c>
      <c r="IV29" s="434"/>
      <c r="IW29" s="435"/>
      <c r="IX29" s="589"/>
      <c r="IY29" s="466"/>
      <c r="IZ29" s="467"/>
      <c r="JA29" s="467"/>
      <c r="JB29" s="467"/>
      <c r="JC29" s="468"/>
      <c r="JD29" s="468"/>
      <c r="JE29" s="468"/>
      <c r="JF29" s="468"/>
      <c r="JG29" s="468"/>
      <c r="JH29" s="468"/>
      <c r="JI29" s="468"/>
      <c r="JJ29" s="469"/>
      <c r="JK29" s="484">
        <f t="shared" si="100"/>
        <v>0</v>
      </c>
      <c r="JL29" s="434"/>
      <c r="JM29" s="435"/>
      <c r="JN29" s="435"/>
      <c r="JO29" s="434">
        <f t="shared" si="101"/>
        <v>0</v>
      </c>
      <c r="JP29" s="434"/>
      <c r="JQ29" s="435"/>
      <c r="JR29" s="435"/>
      <c r="JS29" s="434">
        <f t="shared" si="102"/>
        <v>0</v>
      </c>
      <c r="JT29" s="434"/>
      <c r="JU29" s="435"/>
      <c r="JV29" s="436"/>
      <c r="KA29" s="867"/>
      <c r="KB29" s="526"/>
      <c r="KC29" s="755" t="s">
        <v>155</v>
      </c>
      <c r="KD29" s="755"/>
      <c r="KE29" s="755"/>
      <c r="KF29" s="755"/>
      <c r="KG29" s="755"/>
      <c r="KH29" s="755"/>
      <c r="KI29" s="755"/>
      <c r="KJ29" s="755"/>
      <c r="KK29" s="755"/>
      <c r="KL29" s="755"/>
      <c r="KM29" s="755"/>
      <c r="KN29" s="768"/>
      <c r="KO29" s="769"/>
      <c r="KP29" s="770"/>
      <c r="KQ29" s="770"/>
      <c r="KR29" s="769"/>
      <c r="KS29" s="769"/>
      <c r="KT29" s="770"/>
      <c r="KU29" s="771"/>
      <c r="KV29" s="769"/>
      <c r="KW29" s="769"/>
      <c r="KX29" s="770"/>
      <c r="KY29" s="771"/>
      <c r="KZ29" s="772"/>
      <c r="LA29" s="773"/>
      <c r="LB29" s="774"/>
      <c r="LC29" s="462"/>
      <c r="LD29" s="463"/>
      <c r="LE29" s="464"/>
      <c r="LF29" s="484">
        <f t="shared" si="78"/>
        <v>0</v>
      </c>
      <c r="LG29" s="434"/>
      <c r="LH29" s="435"/>
      <c r="LI29" s="435"/>
      <c r="LJ29" s="434">
        <f t="shared" si="79"/>
        <v>0</v>
      </c>
      <c r="LK29" s="434"/>
      <c r="LL29" s="435"/>
      <c r="LM29" s="589"/>
      <c r="LN29" s="434">
        <f t="shared" si="80"/>
        <v>0</v>
      </c>
      <c r="LO29" s="434"/>
      <c r="LP29" s="435"/>
      <c r="LQ29" s="589"/>
      <c r="LR29" s="466"/>
      <c r="LS29" s="467"/>
      <c r="LT29" s="467"/>
      <c r="LU29" s="467"/>
      <c r="LV29" s="468"/>
      <c r="LW29" s="468"/>
      <c r="LX29" s="468"/>
      <c r="LY29" s="468"/>
      <c r="LZ29" s="468"/>
      <c r="MA29" s="468"/>
      <c r="MB29" s="468"/>
      <c r="MC29" s="469"/>
      <c r="MD29" s="484">
        <f t="shared" si="103"/>
        <v>0</v>
      </c>
      <c r="ME29" s="434"/>
      <c r="MF29" s="435"/>
      <c r="MG29" s="435"/>
      <c r="MH29" s="434">
        <f t="shared" si="104"/>
        <v>0</v>
      </c>
      <c r="MI29" s="434"/>
      <c r="MJ29" s="435"/>
      <c r="MK29" s="435"/>
      <c r="ML29" s="434">
        <f>LN29*$LR29*44/12</f>
        <v>0</v>
      </c>
      <c r="MM29" s="434"/>
      <c r="MN29" s="435"/>
      <c r="MO29" s="436"/>
      <c r="NS29" s="882">
        <f t="shared" si="84"/>
        <v>0</v>
      </c>
      <c r="NT29" s="883"/>
      <c r="NU29" s="884"/>
      <c r="NV29" s="884"/>
      <c r="NW29" s="883">
        <f t="shared" si="85"/>
        <v>0</v>
      </c>
      <c r="NX29" s="883"/>
      <c r="NY29" s="884"/>
      <c r="NZ29" s="885"/>
      <c r="OA29" s="883">
        <f t="shared" si="86"/>
        <v>0</v>
      </c>
      <c r="OB29" s="883"/>
      <c r="OC29" s="884"/>
      <c r="OD29" s="885"/>
      <c r="OE29" s="772" t="s">
        <v>57</v>
      </c>
      <c r="OF29" s="773"/>
      <c r="OG29" s="774"/>
      <c r="OH29" s="462"/>
      <c r="OI29" s="463"/>
      <c r="OJ29" s="464"/>
      <c r="OK29" s="484">
        <f t="shared" si="88"/>
        <v>0</v>
      </c>
      <c r="OL29" s="434"/>
      <c r="OM29" s="435"/>
      <c r="ON29" s="435"/>
      <c r="OO29" s="434">
        <f t="shared" si="89"/>
        <v>0</v>
      </c>
      <c r="OP29" s="434"/>
      <c r="OQ29" s="435"/>
      <c r="OR29" s="589"/>
      <c r="OS29" s="434">
        <f t="shared" si="90"/>
        <v>0</v>
      </c>
      <c r="OT29" s="434"/>
      <c r="OU29" s="435"/>
      <c r="OV29" s="589"/>
      <c r="OW29" s="484">
        <f t="shared" si="91"/>
        <v>0</v>
      </c>
      <c r="OX29" s="434"/>
      <c r="OY29" s="435"/>
      <c r="OZ29" s="435"/>
      <c r="PA29" s="434">
        <f t="shared" si="92"/>
        <v>0</v>
      </c>
      <c r="PB29" s="434"/>
      <c r="PC29" s="435"/>
      <c r="PD29" s="435"/>
      <c r="PE29" s="434">
        <f t="shared" si="93"/>
        <v>0</v>
      </c>
      <c r="PF29" s="434"/>
      <c r="PG29" s="435"/>
      <c r="PH29" s="436"/>
    </row>
    <row r="30" spans="3:424" s="100" customFormat="1" ht="19.5" customHeight="1" x14ac:dyDescent="0.15">
      <c r="C30" s="867"/>
      <c r="D30" s="526"/>
      <c r="E30" s="755" t="s">
        <v>155</v>
      </c>
      <c r="F30" s="755"/>
      <c r="G30" s="755"/>
      <c r="H30" s="755"/>
      <c r="I30" s="755"/>
      <c r="J30" s="755"/>
      <c r="K30" s="755"/>
      <c r="L30" s="755"/>
      <c r="M30" s="755"/>
      <c r="N30" s="755"/>
      <c r="O30" s="755"/>
      <c r="P30" s="768"/>
      <c r="Q30" s="769"/>
      <c r="R30" s="770"/>
      <c r="S30" s="770"/>
      <c r="T30" s="769"/>
      <c r="U30" s="769"/>
      <c r="V30" s="770"/>
      <c r="W30" s="771"/>
      <c r="X30" s="769"/>
      <c r="Y30" s="769"/>
      <c r="Z30" s="770"/>
      <c r="AA30" s="771"/>
      <c r="AB30" s="772"/>
      <c r="AC30" s="773"/>
      <c r="AD30" s="774"/>
      <c r="AE30" s="462"/>
      <c r="AF30" s="463"/>
      <c r="AG30" s="464"/>
      <c r="AH30" s="484">
        <f>P30*AE30</f>
        <v>0</v>
      </c>
      <c r="AI30" s="434"/>
      <c r="AJ30" s="435"/>
      <c r="AK30" s="435"/>
      <c r="AL30" s="434">
        <f>T30*AE30</f>
        <v>0</v>
      </c>
      <c r="AM30" s="434"/>
      <c r="AN30" s="435"/>
      <c r="AO30" s="589"/>
      <c r="AP30" s="434">
        <f>X30*AE30</f>
        <v>0</v>
      </c>
      <c r="AQ30" s="434"/>
      <c r="AR30" s="435"/>
      <c r="AS30" s="589"/>
      <c r="AT30" s="470"/>
      <c r="AU30" s="471"/>
      <c r="AV30" s="471"/>
      <c r="AW30" s="471"/>
      <c r="AX30" s="444"/>
      <c r="AY30" s="444"/>
      <c r="AZ30" s="444"/>
      <c r="BA30" s="444"/>
      <c r="BB30" s="444"/>
      <c r="BC30" s="444"/>
      <c r="BD30" s="444"/>
      <c r="BE30" s="445"/>
      <c r="BF30" s="484">
        <f t="shared" si="13"/>
        <v>0</v>
      </c>
      <c r="BG30" s="434"/>
      <c r="BH30" s="435"/>
      <c r="BI30" s="435"/>
      <c r="BJ30" s="434">
        <f t="shared" si="14"/>
        <v>0</v>
      </c>
      <c r="BK30" s="434"/>
      <c r="BL30" s="435"/>
      <c r="BM30" s="435"/>
      <c r="BN30" s="434">
        <f t="shared" si="15"/>
        <v>0</v>
      </c>
      <c r="BO30" s="434"/>
      <c r="BP30" s="435"/>
      <c r="BQ30" s="436"/>
      <c r="BV30" s="867"/>
      <c r="BW30" s="526"/>
      <c r="BX30" s="755" t="s">
        <v>155</v>
      </c>
      <c r="BY30" s="755"/>
      <c r="BZ30" s="755"/>
      <c r="CA30" s="755"/>
      <c r="CB30" s="755"/>
      <c r="CC30" s="755"/>
      <c r="CD30" s="755"/>
      <c r="CE30" s="755"/>
      <c r="CF30" s="755"/>
      <c r="CG30" s="755"/>
      <c r="CH30" s="755"/>
      <c r="CI30" s="768"/>
      <c r="CJ30" s="769"/>
      <c r="CK30" s="770"/>
      <c r="CL30" s="770"/>
      <c r="CM30" s="769"/>
      <c r="CN30" s="769"/>
      <c r="CO30" s="770"/>
      <c r="CP30" s="771"/>
      <c r="CQ30" s="769"/>
      <c r="CR30" s="769"/>
      <c r="CS30" s="770"/>
      <c r="CT30" s="771"/>
      <c r="CU30" s="772"/>
      <c r="CV30" s="773"/>
      <c r="CW30" s="774"/>
      <c r="CX30" s="462"/>
      <c r="CY30" s="463"/>
      <c r="CZ30" s="464"/>
      <c r="DA30" s="484">
        <f t="shared" si="57"/>
        <v>0</v>
      </c>
      <c r="DB30" s="434"/>
      <c r="DC30" s="435"/>
      <c r="DD30" s="435"/>
      <c r="DE30" s="434">
        <f t="shared" si="58"/>
        <v>0</v>
      </c>
      <c r="DF30" s="434"/>
      <c r="DG30" s="435"/>
      <c r="DH30" s="589"/>
      <c r="DI30" s="434">
        <f t="shared" si="59"/>
        <v>0</v>
      </c>
      <c r="DJ30" s="434"/>
      <c r="DK30" s="435"/>
      <c r="DL30" s="589"/>
      <c r="DM30" s="466"/>
      <c r="DN30" s="467"/>
      <c r="DO30" s="467"/>
      <c r="DP30" s="467"/>
      <c r="DQ30" s="468"/>
      <c r="DR30" s="468"/>
      <c r="DS30" s="468"/>
      <c r="DT30" s="468"/>
      <c r="DU30" s="468"/>
      <c r="DV30" s="468"/>
      <c r="DW30" s="468"/>
      <c r="DX30" s="469"/>
      <c r="DY30" s="484">
        <f t="shared" si="94"/>
        <v>0</v>
      </c>
      <c r="DZ30" s="434"/>
      <c r="EA30" s="435"/>
      <c r="EB30" s="435"/>
      <c r="EC30" s="434">
        <f t="shared" si="95"/>
        <v>0</v>
      </c>
      <c r="ED30" s="434"/>
      <c r="EE30" s="435"/>
      <c r="EF30" s="435"/>
      <c r="EG30" s="434">
        <f t="shared" si="96"/>
        <v>0</v>
      </c>
      <c r="EH30" s="434"/>
      <c r="EI30" s="435"/>
      <c r="EJ30" s="436"/>
      <c r="EO30" s="867"/>
      <c r="EP30" s="526"/>
      <c r="EQ30" s="755" t="s">
        <v>155</v>
      </c>
      <c r="ER30" s="755"/>
      <c r="ES30" s="755"/>
      <c r="ET30" s="755"/>
      <c r="EU30" s="755"/>
      <c r="EV30" s="755"/>
      <c r="EW30" s="755"/>
      <c r="EX30" s="755"/>
      <c r="EY30" s="755"/>
      <c r="EZ30" s="755"/>
      <c r="FA30" s="755"/>
      <c r="FB30" s="768"/>
      <c r="FC30" s="769"/>
      <c r="FD30" s="770"/>
      <c r="FE30" s="770"/>
      <c r="FF30" s="769"/>
      <c r="FG30" s="769"/>
      <c r="FH30" s="770"/>
      <c r="FI30" s="771"/>
      <c r="FJ30" s="769"/>
      <c r="FK30" s="769"/>
      <c r="FL30" s="770"/>
      <c r="FM30" s="771"/>
      <c r="FN30" s="772"/>
      <c r="FO30" s="773"/>
      <c r="FP30" s="774"/>
      <c r="FQ30" s="462"/>
      <c r="FR30" s="463"/>
      <c r="FS30" s="464"/>
      <c r="FT30" s="484">
        <f t="shared" si="64"/>
        <v>0</v>
      </c>
      <c r="FU30" s="434"/>
      <c r="FV30" s="435"/>
      <c r="FW30" s="435"/>
      <c r="FX30" s="434">
        <f t="shared" si="65"/>
        <v>0</v>
      </c>
      <c r="FY30" s="434"/>
      <c r="FZ30" s="435"/>
      <c r="GA30" s="589"/>
      <c r="GB30" s="434">
        <f t="shared" si="66"/>
        <v>0</v>
      </c>
      <c r="GC30" s="434"/>
      <c r="GD30" s="435"/>
      <c r="GE30" s="589"/>
      <c r="GF30" s="466"/>
      <c r="GG30" s="467"/>
      <c r="GH30" s="467"/>
      <c r="GI30" s="467"/>
      <c r="GJ30" s="468"/>
      <c r="GK30" s="468"/>
      <c r="GL30" s="468"/>
      <c r="GM30" s="468"/>
      <c r="GN30" s="468"/>
      <c r="GO30" s="468"/>
      <c r="GP30" s="468"/>
      <c r="GQ30" s="469"/>
      <c r="GR30" s="484">
        <f t="shared" si="97"/>
        <v>0</v>
      </c>
      <c r="GS30" s="434"/>
      <c r="GT30" s="435"/>
      <c r="GU30" s="435"/>
      <c r="GV30" s="434">
        <f t="shared" si="98"/>
        <v>0</v>
      </c>
      <c r="GW30" s="434"/>
      <c r="GX30" s="435"/>
      <c r="GY30" s="435"/>
      <c r="GZ30" s="434">
        <f t="shared" si="99"/>
        <v>0</v>
      </c>
      <c r="HA30" s="434"/>
      <c r="HB30" s="435"/>
      <c r="HC30" s="436"/>
      <c r="HH30" s="867"/>
      <c r="HI30" s="526"/>
      <c r="HJ30" s="755" t="s">
        <v>155</v>
      </c>
      <c r="HK30" s="755"/>
      <c r="HL30" s="755"/>
      <c r="HM30" s="755"/>
      <c r="HN30" s="755"/>
      <c r="HO30" s="755"/>
      <c r="HP30" s="755"/>
      <c r="HQ30" s="755"/>
      <c r="HR30" s="755"/>
      <c r="HS30" s="755"/>
      <c r="HT30" s="755"/>
      <c r="HU30" s="768"/>
      <c r="HV30" s="769"/>
      <c r="HW30" s="770"/>
      <c r="HX30" s="770"/>
      <c r="HY30" s="769"/>
      <c r="HZ30" s="769"/>
      <c r="IA30" s="770"/>
      <c r="IB30" s="771"/>
      <c r="IC30" s="769"/>
      <c r="ID30" s="769"/>
      <c r="IE30" s="770"/>
      <c r="IF30" s="771"/>
      <c r="IG30" s="772"/>
      <c r="IH30" s="773"/>
      <c r="II30" s="774"/>
      <c r="IJ30" s="462"/>
      <c r="IK30" s="463"/>
      <c r="IL30" s="464"/>
      <c r="IM30" s="484">
        <f t="shared" si="71"/>
        <v>0</v>
      </c>
      <c r="IN30" s="434"/>
      <c r="IO30" s="435"/>
      <c r="IP30" s="435"/>
      <c r="IQ30" s="434">
        <f t="shared" si="72"/>
        <v>0</v>
      </c>
      <c r="IR30" s="434"/>
      <c r="IS30" s="435"/>
      <c r="IT30" s="589"/>
      <c r="IU30" s="434">
        <f t="shared" si="73"/>
        <v>0</v>
      </c>
      <c r="IV30" s="434"/>
      <c r="IW30" s="435"/>
      <c r="IX30" s="589"/>
      <c r="IY30" s="466"/>
      <c r="IZ30" s="467"/>
      <c r="JA30" s="467"/>
      <c r="JB30" s="467"/>
      <c r="JC30" s="468"/>
      <c r="JD30" s="468"/>
      <c r="JE30" s="468"/>
      <c r="JF30" s="468"/>
      <c r="JG30" s="468"/>
      <c r="JH30" s="468"/>
      <c r="JI30" s="468"/>
      <c r="JJ30" s="469"/>
      <c r="JK30" s="484">
        <f t="shared" si="100"/>
        <v>0</v>
      </c>
      <c r="JL30" s="434"/>
      <c r="JM30" s="435"/>
      <c r="JN30" s="435"/>
      <c r="JO30" s="434">
        <f t="shared" si="101"/>
        <v>0</v>
      </c>
      <c r="JP30" s="434"/>
      <c r="JQ30" s="435"/>
      <c r="JR30" s="435"/>
      <c r="JS30" s="434">
        <f t="shared" si="102"/>
        <v>0</v>
      </c>
      <c r="JT30" s="434"/>
      <c r="JU30" s="435"/>
      <c r="JV30" s="436"/>
      <c r="KA30" s="867"/>
      <c r="KB30" s="526"/>
      <c r="KC30" s="755" t="s">
        <v>155</v>
      </c>
      <c r="KD30" s="755"/>
      <c r="KE30" s="755"/>
      <c r="KF30" s="755"/>
      <c r="KG30" s="755"/>
      <c r="KH30" s="755"/>
      <c r="KI30" s="755"/>
      <c r="KJ30" s="755"/>
      <c r="KK30" s="755"/>
      <c r="KL30" s="755"/>
      <c r="KM30" s="755"/>
      <c r="KN30" s="768"/>
      <c r="KO30" s="769"/>
      <c r="KP30" s="770"/>
      <c r="KQ30" s="770"/>
      <c r="KR30" s="769"/>
      <c r="KS30" s="769"/>
      <c r="KT30" s="770"/>
      <c r="KU30" s="771"/>
      <c r="KV30" s="769"/>
      <c r="KW30" s="769"/>
      <c r="KX30" s="770"/>
      <c r="KY30" s="771"/>
      <c r="KZ30" s="772"/>
      <c r="LA30" s="773"/>
      <c r="LB30" s="774"/>
      <c r="LC30" s="462"/>
      <c r="LD30" s="463"/>
      <c r="LE30" s="464"/>
      <c r="LF30" s="484">
        <f t="shared" si="78"/>
        <v>0</v>
      </c>
      <c r="LG30" s="434"/>
      <c r="LH30" s="435"/>
      <c r="LI30" s="435"/>
      <c r="LJ30" s="434">
        <f t="shared" si="79"/>
        <v>0</v>
      </c>
      <c r="LK30" s="434"/>
      <c r="LL30" s="435"/>
      <c r="LM30" s="589"/>
      <c r="LN30" s="434">
        <f t="shared" si="80"/>
        <v>0</v>
      </c>
      <c r="LO30" s="434"/>
      <c r="LP30" s="435"/>
      <c r="LQ30" s="589"/>
      <c r="LR30" s="466"/>
      <c r="LS30" s="467"/>
      <c r="LT30" s="467"/>
      <c r="LU30" s="467"/>
      <c r="LV30" s="468"/>
      <c r="LW30" s="468"/>
      <c r="LX30" s="468"/>
      <c r="LY30" s="468"/>
      <c r="LZ30" s="468"/>
      <c r="MA30" s="468"/>
      <c r="MB30" s="468"/>
      <c r="MC30" s="469"/>
      <c r="MD30" s="484">
        <f t="shared" si="103"/>
        <v>0</v>
      </c>
      <c r="ME30" s="434"/>
      <c r="MF30" s="435"/>
      <c r="MG30" s="435"/>
      <c r="MH30" s="434">
        <f t="shared" si="104"/>
        <v>0</v>
      </c>
      <c r="MI30" s="434"/>
      <c r="MJ30" s="435"/>
      <c r="MK30" s="435"/>
      <c r="ML30" s="434">
        <f t="shared" si="105"/>
        <v>0</v>
      </c>
      <c r="MM30" s="434"/>
      <c r="MN30" s="435"/>
      <c r="MO30" s="436"/>
      <c r="NS30" s="882">
        <f t="shared" si="84"/>
        <v>0</v>
      </c>
      <c r="NT30" s="883"/>
      <c r="NU30" s="884"/>
      <c r="NV30" s="884"/>
      <c r="NW30" s="883">
        <f t="shared" si="85"/>
        <v>0</v>
      </c>
      <c r="NX30" s="883"/>
      <c r="NY30" s="884"/>
      <c r="NZ30" s="885"/>
      <c r="OA30" s="883">
        <f t="shared" si="86"/>
        <v>0</v>
      </c>
      <c r="OB30" s="883"/>
      <c r="OC30" s="884"/>
      <c r="OD30" s="885"/>
      <c r="OE30" s="772" t="s">
        <v>57</v>
      </c>
      <c r="OF30" s="773"/>
      <c r="OG30" s="774"/>
      <c r="OH30" s="462"/>
      <c r="OI30" s="463"/>
      <c r="OJ30" s="464"/>
      <c r="OK30" s="484">
        <f t="shared" si="88"/>
        <v>0</v>
      </c>
      <c r="OL30" s="434"/>
      <c r="OM30" s="435"/>
      <c r="ON30" s="435"/>
      <c r="OO30" s="434">
        <f t="shared" si="89"/>
        <v>0</v>
      </c>
      <c r="OP30" s="434"/>
      <c r="OQ30" s="435"/>
      <c r="OR30" s="589"/>
      <c r="OS30" s="434">
        <f t="shared" si="90"/>
        <v>0</v>
      </c>
      <c r="OT30" s="434"/>
      <c r="OU30" s="435"/>
      <c r="OV30" s="589"/>
      <c r="OW30" s="484">
        <f t="shared" si="91"/>
        <v>0</v>
      </c>
      <c r="OX30" s="434"/>
      <c r="OY30" s="435"/>
      <c r="OZ30" s="435"/>
      <c r="PA30" s="434">
        <f t="shared" si="92"/>
        <v>0</v>
      </c>
      <c r="PB30" s="434"/>
      <c r="PC30" s="435"/>
      <c r="PD30" s="435"/>
      <c r="PE30" s="434">
        <f t="shared" si="93"/>
        <v>0</v>
      </c>
      <c r="PF30" s="434"/>
      <c r="PG30" s="435"/>
      <c r="PH30" s="436"/>
    </row>
    <row r="31" spans="3:424"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801"/>
      <c r="AC31" s="802"/>
      <c r="AD31" s="803"/>
      <c r="AE31" s="477"/>
      <c r="AF31" s="478"/>
      <c r="AG31" s="479"/>
      <c r="AH31" s="484">
        <f>SUM(AH26:AK30)</f>
        <v>0</v>
      </c>
      <c r="AI31" s="434"/>
      <c r="AJ31" s="435"/>
      <c r="AK31" s="435"/>
      <c r="AL31" s="434">
        <f t="shared" ref="AL31" si="106">SUM(AL26:AO30)</f>
        <v>0</v>
      </c>
      <c r="AM31" s="434"/>
      <c r="AN31" s="435"/>
      <c r="AO31" s="589"/>
      <c r="AP31" s="434">
        <f t="shared" ref="AP31" si="107">SUM(AP26:AS30)</f>
        <v>0</v>
      </c>
      <c r="AQ31" s="434"/>
      <c r="AR31" s="435"/>
      <c r="AS31" s="589"/>
      <c r="AT31" s="621"/>
      <c r="AU31" s="622"/>
      <c r="AV31" s="622"/>
      <c r="AW31" s="622"/>
      <c r="AX31" s="623"/>
      <c r="AY31" s="623"/>
      <c r="AZ31" s="623"/>
      <c r="BA31" s="623"/>
      <c r="BB31" s="623"/>
      <c r="BC31" s="623"/>
      <c r="BD31" s="623"/>
      <c r="BE31" s="624"/>
      <c r="BF31" s="484">
        <f>SUM(BF26:BI30)</f>
        <v>0</v>
      </c>
      <c r="BG31" s="434"/>
      <c r="BH31" s="435"/>
      <c r="BI31" s="435"/>
      <c r="BJ31" s="434">
        <f t="shared" ref="BJ31" si="108">SUM(BJ26:BM30)</f>
        <v>0</v>
      </c>
      <c r="BK31" s="434"/>
      <c r="BL31" s="435"/>
      <c r="BM31" s="435"/>
      <c r="BN31" s="434">
        <f t="shared" ref="BN31" si="109">SUM(BN26:BQ30)</f>
        <v>0</v>
      </c>
      <c r="BO31" s="434"/>
      <c r="BP31" s="435"/>
      <c r="BQ31" s="436"/>
      <c r="BV31" s="867"/>
      <c r="BW31" s="526"/>
      <c r="BX31" s="755" t="s">
        <v>105</v>
      </c>
      <c r="BY31" s="755"/>
      <c r="BZ31" s="755"/>
      <c r="CA31" s="755"/>
      <c r="CB31" s="755"/>
      <c r="CC31" s="755"/>
      <c r="CD31" s="755"/>
      <c r="CE31" s="755"/>
      <c r="CF31" s="755"/>
      <c r="CG31" s="755"/>
      <c r="CH31" s="755"/>
      <c r="CI31" s="776"/>
      <c r="CJ31" s="777"/>
      <c r="CK31" s="778"/>
      <c r="CL31" s="778"/>
      <c r="CM31" s="777"/>
      <c r="CN31" s="777"/>
      <c r="CO31" s="778"/>
      <c r="CP31" s="800"/>
      <c r="CQ31" s="777"/>
      <c r="CR31" s="777"/>
      <c r="CS31" s="778"/>
      <c r="CT31" s="800"/>
      <c r="CU31" s="801"/>
      <c r="CV31" s="802"/>
      <c r="CW31" s="803"/>
      <c r="CX31" s="477"/>
      <c r="CY31" s="478"/>
      <c r="CZ31" s="479"/>
      <c r="DA31" s="484">
        <f>SUM(DA26:DD30)</f>
        <v>0</v>
      </c>
      <c r="DB31" s="434"/>
      <c r="DC31" s="435"/>
      <c r="DD31" s="435"/>
      <c r="DE31" s="434">
        <f t="shared" ref="DE31" si="110">SUM(DE26:DH30)</f>
        <v>0</v>
      </c>
      <c r="DF31" s="434"/>
      <c r="DG31" s="435"/>
      <c r="DH31" s="589"/>
      <c r="DI31" s="434">
        <f t="shared" ref="DI31" si="111">SUM(DI26:DL30)</f>
        <v>0</v>
      </c>
      <c r="DJ31" s="434"/>
      <c r="DK31" s="435"/>
      <c r="DL31" s="589"/>
      <c r="DM31" s="796"/>
      <c r="DN31" s="797"/>
      <c r="DO31" s="797"/>
      <c r="DP31" s="797"/>
      <c r="DQ31" s="798"/>
      <c r="DR31" s="798"/>
      <c r="DS31" s="798"/>
      <c r="DT31" s="798"/>
      <c r="DU31" s="798"/>
      <c r="DV31" s="798"/>
      <c r="DW31" s="798"/>
      <c r="DX31" s="799"/>
      <c r="DY31" s="484">
        <f>SUM(DY26:EB30)</f>
        <v>0</v>
      </c>
      <c r="DZ31" s="434"/>
      <c r="EA31" s="435"/>
      <c r="EB31" s="435"/>
      <c r="EC31" s="434">
        <f t="shared" ref="EC31" si="112">SUM(EC26:EF30)</f>
        <v>0</v>
      </c>
      <c r="ED31" s="434"/>
      <c r="EE31" s="435"/>
      <c r="EF31" s="435"/>
      <c r="EG31" s="434">
        <f t="shared" ref="EG31" si="113">SUM(EG26:EJ30)</f>
        <v>0</v>
      </c>
      <c r="EH31" s="434"/>
      <c r="EI31" s="435"/>
      <c r="EJ31" s="436"/>
      <c r="EO31" s="867"/>
      <c r="EP31" s="526"/>
      <c r="EQ31" s="755" t="s">
        <v>105</v>
      </c>
      <c r="ER31" s="755"/>
      <c r="ES31" s="755"/>
      <c r="ET31" s="755"/>
      <c r="EU31" s="755"/>
      <c r="EV31" s="755"/>
      <c r="EW31" s="755"/>
      <c r="EX31" s="755"/>
      <c r="EY31" s="755"/>
      <c r="EZ31" s="755"/>
      <c r="FA31" s="755"/>
      <c r="FB31" s="776"/>
      <c r="FC31" s="777"/>
      <c r="FD31" s="778"/>
      <c r="FE31" s="778"/>
      <c r="FF31" s="777"/>
      <c r="FG31" s="777"/>
      <c r="FH31" s="778"/>
      <c r="FI31" s="800"/>
      <c r="FJ31" s="777"/>
      <c r="FK31" s="777"/>
      <c r="FL31" s="778"/>
      <c r="FM31" s="800"/>
      <c r="FN31" s="801"/>
      <c r="FO31" s="802"/>
      <c r="FP31" s="803"/>
      <c r="FQ31" s="477"/>
      <c r="FR31" s="478"/>
      <c r="FS31" s="479"/>
      <c r="FT31" s="484">
        <f>SUM(FT26:FW30)</f>
        <v>0</v>
      </c>
      <c r="FU31" s="434"/>
      <c r="FV31" s="435"/>
      <c r="FW31" s="435"/>
      <c r="FX31" s="434">
        <f t="shared" ref="FX31" si="114">SUM(FX26:GA30)</f>
        <v>0</v>
      </c>
      <c r="FY31" s="434"/>
      <c r="FZ31" s="435"/>
      <c r="GA31" s="589"/>
      <c r="GB31" s="434">
        <f t="shared" ref="GB31" si="115">SUM(GB26:GE30)</f>
        <v>0</v>
      </c>
      <c r="GC31" s="434"/>
      <c r="GD31" s="435"/>
      <c r="GE31" s="589"/>
      <c r="GF31" s="796"/>
      <c r="GG31" s="797"/>
      <c r="GH31" s="797"/>
      <c r="GI31" s="797"/>
      <c r="GJ31" s="798"/>
      <c r="GK31" s="798"/>
      <c r="GL31" s="798"/>
      <c r="GM31" s="798"/>
      <c r="GN31" s="798"/>
      <c r="GO31" s="798"/>
      <c r="GP31" s="798"/>
      <c r="GQ31" s="799"/>
      <c r="GR31" s="484">
        <f>SUM(GR26:GU30)</f>
        <v>0</v>
      </c>
      <c r="GS31" s="434"/>
      <c r="GT31" s="435"/>
      <c r="GU31" s="435"/>
      <c r="GV31" s="434">
        <f t="shared" ref="GV31" si="116">SUM(GV26:GY30)</f>
        <v>0</v>
      </c>
      <c r="GW31" s="434"/>
      <c r="GX31" s="435"/>
      <c r="GY31" s="435"/>
      <c r="GZ31" s="434">
        <f t="shared" ref="GZ31" si="117">SUM(GZ26:HC30)</f>
        <v>0</v>
      </c>
      <c r="HA31" s="434"/>
      <c r="HB31" s="435"/>
      <c r="HC31" s="436"/>
      <c r="HH31" s="867"/>
      <c r="HI31" s="526"/>
      <c r="HJ31" s="755" t="s">
        <v>105</v>
      </c>
      <c r="HK31" s="755"/>
      <c r="HL31" s="755"/>
      <c r="HM31" s="755"/>
      <c r="HN31" s="755"/>
      <c r="HO31" s="755"/>
      <c r="HP31" s="755"/>
      <c r="HQ31" s="755"/>
      <c r="HR31" s="755"/>
      <c r="HS31" s="755"/>
      <c r="HT31" s="755"/>
      <c r="HU31" s="776"/>
      <c r="HV31" s="777"/>
      <c r="HW31" s="778"/>
      <c r="HX31" s="778"/>
      <c r="HY31" s="777"/>
      <c r="HZ31" s="777"/>
      <c r="IA31" s="778"/>
      <c r="IB31" s="800"/>
      <c r="IC31" s="777"/>
      <c r="ID31" s="777"/>
      <c r="IE31" s="778"/>
      <c r="IF31" s="800"/>
      <c r="IG31" s="801"/>
      <c r="IH31" s="802"/>
      <c r="II31" s="803"/>
      <c r="IJ31" s="477"/>
      <c r="IK31" s="478"/>
      <c r="IL31" s="479"/>
      <c r="IM31" s="484">
        <f>SUM(IM26:IP30)</f>
        <v>0</v>
      </c>
      <c r="IN31" s="434"/>
      <c r="IO31" s="435"/>
      <c r="IP31" s="435"/>
      <c r="IQ31" s="434">
        <f t="shared" ref="IQ31" si="118">SUM(IQ26:IT30)</f>
        <v>0</v>
      </c>
      <c r="IR31" s="434"/>
      <c r="IS31" s="435"/>
      <c r="IT31" s="589"/>
      <c r="IU31" s="434">
        <f t="shared" ref="IU31" si="119">SUM(IU26:IX30)</f>
        <v>0</v>
      </c>
      <c r="IV31" s="434"/>
      <c r="IW31" s="435"/>
      <c r="IX31" s="589"/>
      <c r="IY31" s="796"/>
      <c r="IZ31" s="797"/>
      <c r="JA31" s="797"/>
      <c r="JB31" s="797"/>
      <c r="JC31" s="798"/>
      <c r="JD31" s="798"/>
      <c r="JE31" s="798"/>
      <c r="JF31" s="798"/>
      <c r="JG31" s="798"/>
      <c r="JH31" s="798"/>
      <c r="JI31" s="798"/>
      <c r="JJ31" s="799"/>
      <c r="JK31" s="484">
        <f>SUM(JK26:JN30)</f>
        <v>0</v>
      </c>
      <c r="JL31" s="434"/>
      <c r="JM31" s="435"/>
      <c r="JN31" s="435"/>
      <c r="JO31" s="434">
        <f t="shared" ref="JO31" si="120">SUM(JO26:JR30)</f>
        <v>0</v>
      </c>
      <c r="JP31" s="434"/>
      <c r="JQ31" s="435"/>
      <c r="JR31" s="435"/>
      <c r="JS31" s="434">
        <f t="shared" ref="JS31" si="121">SUM(JS26:JV30)</f>
        <v>0</v>
      </c>
      <c r="JT31" s="434"/>
      <c r="JU31" s="435"/>
      <c r="JV31" s="436"/>
      <c r="KA31" s="867"/>
      <c r="KB31" s="526"/>
      <c r="KC31" s="755" t="s">
        <v>105</v>
      </c>
      <c r="KD31" s="755"/>
      <c r="KE31" s="755"/>
      <c r="KF31" s="755"/>
      <c r="KG31" s="755"/>
      <c r="KH31" s="755"/>
      <c r="KI31" s="755"/>
      <c r="KJ31" s="755"/>
      <c r="KK31" s="755"/>
      <c r="KL31" s="755"/>
      <c r="KM31" s="755"/>
      <c r="KN31" s="776"/>
      <c r="KO31" s="777"/>
      <c r="KP31" s="778"/>
      <c r="KQ31" s="778"/>
      <c r="KR31" s="777"/>
      <c r="KS31" s="777"/>
      <c r="KT31" s="778"/>
      <c r="KU31" s="800"/>
      <c r="KV31" s="777"/>
      <c r="KW31" s="777"/>
      <c r="KX31" s="778"/>
      <c r="KY31" s="800"/>
      <c r="KZ31" s="801"/>
      <c r="LA31" s="802"/>
      <c r="LB31" s="803"/>
      <c r="LC31" s="477"/>
      <c r="LD31" s="478"/>
      <c r="LE31" s="479"/>
      <c r="LF31" s="484">
        <f>SUM(LF26:LI30)</f>
        <v>0</v>
      </c>
      <c r="LG31" s="434"/>
      <c r="LH31" s="435"/>
      <c r="LI31" s="435"/>
      <c r="LJ31" s="434">
        <f t="shared" ref="LJ31" si="122">SUM(LJ26:LM30)</f>
        <v>0</v>
      </c>
      <c r="LK31" s="434"/>
      <c r="LL31" s="435"/>
      <c r="LM31" s="589"/>
      <c r="LN31" s="434">
        <f t="shared" ref="LN31" si="123">SUM(LN26:LQ30)</f>
        <v>0</v>
      </c>
      <c r="LO31" s="434"/>
      <c r="LP31" s="435"/>
      <c r="LQ31" s="589"/>
      <c r="LR31" s="796"/>
      <c r="LS31" s="797"/>
      <c r="LT31" s="797"/>
      <c r="LU31" s="797"/>
      <c r="LV31" s="798"/>
      <c r="LW31" s="798"/>
      <c r="LX31" s="798"/>
      <c r="LY31" s="798"/>
      <c r="LZ31" s="798"/>
      <c r="MA31" s="798"/>
      <c r="MB31" s="798"/>
      <c r="MC31" s="799"/>
      <c r="MD31" s="484">
        <f>SUM(MD26:MG30)</f>
        <v>0</v>
      </c>
      <c r="ME31" s="434"/>
      <c r="MF31" s="435"/>
      <c r="MG31" s="435"/>
      <c r="MH31" s="434">
        <f t="shared" ref="MH31" si="124">SUM(MH26:MK30)</f>
        <v>0</v>
      </c>
      <c r="MI31" s="434"/>
      <c r="MJ31" s="435"/>
      <c r="MK31" s="435"/>
      <c r="ML31" s="434">
        <f t="shared" ref="ML31" si="125">SUM(ML26:MO30)</f>
        <v>0</v>
      </c>
      <c r="MM31" s="434"/>
      <c r="MN31" s="435"/>
      <c r="MO31" s="436"/>
      <c r="NS31" s="776"/>
      <c r="NT31" s="777"/>
      <c r="NU31" s="778"/>
      <c r="NV31" s="778"/>
      <c r="NW31" s="777"/>
      <c r="NX31" s="777"/>
      <c r="NY31" s="778"/>
      <c r="NZ31" s="800"/>
      <c r="OA31" s="777"/>
      <c r="OB31" s="777"/>
      <c r="OC31" s="778"/>
      <c r="OD31" s="800"/>
      <c r="OE31" s="801"/>
      <c r="OF31" s="802"/>
      <c r="OG31" s="803"/>
      <c r="OH31" s="477"/>
      <c r="OI31" s="478"/>
      <c r="OJ31" s="479"/>
      <c r="OK31" s="484">
        <f>SUM(OK26:ON30)</f>
        <v>0</v>
      </c>
      <c r="OL31" s="434"/>
      <c r="OM31" s="435"/>
      <c r="ON31" s="435"/>
      <c r="OO31" s="434">
        <f t="shared" ref="OO31" si="126">SUM(OO26:OR30)</f>
        <v>0</v>
      </c>
      <c r="OP31" s="434"/>
      <c r="OQ31" s="435"/>
      <c r="OR31" s="589"/>
      <c r="OS31" s="434">
        <f t="shared" ref="OS31" si="127">SUM(OS26:OV30)</f>
        <v>0</v>
      </c>
      <c r="OT31" s="434"/>
      <c r="OU31" s="435"/>
      <c r="OV31" s="589"/>
      <c r="OW31" s="484">
        <f>SUM(OW26:OZ30)</f>
        <v>0</v>
      </c>
      <c r="OX31" s="434"/>
      <c r="OY31" s="435"/>
      <c r="OZ31" s="435"/>
      <c r="PA31" s="434">
        <f t="shared" ref="PA31" si="128">SUM(PA26:PD30)</f>
        <v>0</v>
      </c>
      <c r="PB31" s="434"/>
      <c r="PC31" s="435"/>
      <c r="PD31" s="435"/>
      <c r="PE31" s="434">
        <f t="shared" ref="PE31" si="129">SUM(PE26:PH30)</f>
        <v>0</v>
      </c>
      <c r="PF31" s="434"/>
      <c r="PG31" s="435"/>
      <c r="PH31" s="436"/>
    </row>
    <row r="32" spans="3:424" s="100" customFormat="1" ht="19.5" customHeight="1" x14ac:dyDescent="0.15">
      <c r="C32" s="867"/>
      <c r="D32" s="812" t="s">
        <v>146</v>
      </c>
      <c r="E32" s="641" t="s">
        <v>163</v>
      </c>
      <c r="F32" s="642"/>
      <c r="G32" s="765" t="s">
        <v>154</v>
      </c>
      <c r="H32" s="766"/>
      <c r="I32" s="766"/>
      <c r="J32" s="766"/>
      <c r="K32" s="766"/>
      <c r="L32" s="766"/>
      <c r="M32" s="766"/>
      <c r="N32" s="766"/>
      <c r="O32" s="767"/>
      <c r="P32" s="768"/>
      <c r="Q32" s="769"/>
      <c r="R32" s="770"/>
      <c r="S32" s="770"/>
      <c r="T32" s="769"/>
      <c r="U32" s="769"/>
      <c r="V32" s="770"/>
      <c r="W32" s="771"/>
      <c r="X32" s="769"/>
      <c r="Y32" s="769"/>
      <c r="Z32" s="770"/>
      <c r="AA32" s="771"/>
      <c r="AB32" s="772" t="s">
        <v>57</v>
      </c>
      <c r="AC32" s="773"/>
      <c r="AD32" s="774"/>
      <c r="AE32" s="453"/>
      <c r="AF32" s="454"/>
      <c r="AG32" s="455"/>
      <c r="AH32" s="484">
        <f t="shared" ref="AH32:AH38" si="130">P32*AE32</f>
        <v>0</v>
      </c>
      <c r="AI32" s="434"/>
      <c r="AJ32" s="435"/>
      <c r="AK32" s="435"/>
      <c r="AL32" s="434">
        <f t="shared" ref="AL32:AL38" si="131">T32*AE32</f>
        <v>0</v>
      </c>
      <c r="AM32" s="434"/>
      <c r="AN32" s="435"/>
      <c r="AO32" s="589"/>
      <c r="AP32" s="434">
        <f t="shared" ref="AP32:AP38" si="132">X32*AE32</f>
        <v>0</v>
      </c>
      <c r="AQ32" s="434"/>
      <c r="AR32" s="435"/>
      <c r="AS32" s="589"/>
      <c r="AT32" s="485"/>
      <c r="AU32" s="486"/>
      <c r="AV32" s="486"/>
      <c r="AW32" s="486"/>
      <c r="AX32" s="487"/>
      <c r="AY32" s="487"/>
      <c r="AZ32" s="487"/>
      <c r="BA32" s="487"/>
      <c r="BB32" s="487"/>
      <c r="BC32" s="487"/>
      <c r="BD32" s="487"/>
      <c r="BE32" s="488"/>
      <c r="BF32" s="484">
        <f>P32*$AT32</f>
        <v>0</v>
      </c>
      <c r="BG32" s="434"/>
      <c r="BH32" s="435"/>
      <c r="BI32" s="435"/>
      <c r="BJ32" s="434">
        <f>T32*$AT32</f>
        <v>0</v>
      </c>
      <c r="BK32" s="434"/>
      <c r="BL32" s="435"/>
      <c r="BM32" s="435"/>
      <c r="BN32" s="434">
        <f>X32*$AT32</f>
        <v>0</v>
      </c>
      <c r="BO32" s="434"/>
      <c r="BP32" s="435"/>
      <c r="BQ32" s="436"/>
      <c r="BV32" s="867"/>
      <c r="BW32" s="812" t="s">
        <v>146</v>
      </c>
      <c r="BX32" s="641" t="s">
        <v>163</v>
      </c>
      <c r="BY32" s="642"/>
      <c r="BZ32" s="765" t="s">
        <v>154</v>
      </c>
      <c r="CA32" s="766"/>
      <c r="CB32" s="766"/>
      <c r="CC32" s="766"/>
      <c r="CD32" s="766"/>
      <c r="CE32" s="766"/>
      <c r="CF32" s="766"/>
      <c r="CG32" s="766"/>
      <c r="CH32" s="767"/>
      <c r="CI32" s="768"/>
      <c r="CJ32" s="769"/>
      <c r="CK32" s="770"/>
      <c r="CL32" s="770"/>
      <c r="CM32" s="769"/>
      <c r="CN32" s="769"/>
      <c r="CO32" s="770"/>
      <c r="CP32" s="771"/>
      <c r="CQ32" s="769"/>
      <c r="CR32" s="769"/>
      <c r="CS32" s="770"/>
      <c r="CT32" s="771"/>
      <c r="CU32" s="772" t="s">
        <v>57</v>
      </c>
      <c r="CV32" s="773"/>
      <c r="CW32" s="774"/>
      <c r="CX32" s="453"/>
      <c r="CY32" s="454"/>
      <c r="CZ32" s="455"/>
      <c r="DA32" s="484">
        <f t="shared" ref="DA32:DA35" si="133">CI32*CX32</f>
        <v>0</v>
      </c>
      <c r="DB32" s="434"/>
      <c r="DC32" s="435"/>
      <c r="DD32" s="435"/>
      <c r="DE32" s="434">
        <f t="shared" ref="DE32:DE35" si="134">CM32*CX32</f>
        <v>0</v>
      </c>
      <c r="DF32" s="434"/>
      <c r="DG32" s="435"/>
      <c r="DH32" s="589"/>
      <c r="DI32" s="434">
        <f t="shared" ref="DI32:DI35" si="135">CQ32*CX32</f>
        <v>0</v>
      </c>
      <c r="DJ32" s="434"/>
      <c r="DK32" s="435"/>
      <c r="DL32" s="589"/>
      <c r="DM32" s="807"/>
      <c r="DN32" s="808"/>
      <c r="DO32" s="808"/>
      <c r="DP32" s="808"/>
      <c r="DQ32" s="809"/>
      <c r="DR32" s="809"/>
      <c r="DS32" s="809"/>
      <c r="DT32" s="809"/>
      <c r="DU32" s="809"/>
      <c r="DV32" s="809"/>
      <c r="DW32" s="809"/>
      <c r="DX32" s="810"/>
      <c r="DY32" s="484">
        <f>CI32*$DM32</f>
        <v>0</v>
      </c>
      <c r="DZ32" s="434"/>
      <c r="EA32" s="435"/>
      <c r="EB32" s="435"/>
      <c r="EC32" s="434">
        <f>CM32*$DM32</f>
        <v>0</v>
      </c>
      <c r="ED32" s="434"/>
      <c r="EE32" s="435"/>
      <c r="EF32" s="435"/>
      <c r="EG32" s="434">
        <f>CQ32*$DM32</f>
        <v>0</v>
      </c>
      <c r="EH32" s="434"/>
      <c r="EI32" s="435"/>
      <c r="EJ32" s="436"/>
      <c r="EO32" s="867"/>
      <c r="EP32" s="812" t="s">
        <v>146</v>
      </c>
      <c r="EQ32" s="641" t="s">
        <v>163</v>
      </c>
      <c r="ER32" s="642"/>
      <c r="ES32" s="765" t="s">
        <v>154</v>
      </c>
      <c r="ET32" s="766"/>
      <c r="EU32" s="766"/>
      <c r="EV32" s="766"/>
      <c r="EW32" s="766"/>
      <c r="EX32" s="766"/>
      <c r="EY32" s="766"/>
      <c r="EZ32" s="766"/>
      <c r="FA32" s="767"/>
      <c r="FB32" s="768"/>
      <c r="FC32" s="769"/>
      <c r="FD32" s="770"/>
      <c r="FE32" s="770"/>
      <c r="FF32" s="769"/>
      <c r="FG32" s="769"/>
      <c r="FH32" s="770"/>
      <c r="FI32" s="771"/>
      <c r="FJ32" s="769"/>
      <c r="FK32" s="769"/>
      <c r="FL32" s="770"/>
      <c r="FM32" s="771"/>
      <c r="FN32" s="772" t="s">
        <v>57</v>
      </c>
      <c r="FO32" s="773"/>
      <c r="FP32" s="774"/>
      <c r="FQ32" s="453"/>
      <c r="FR32" s="454"/>
      <c r="FS32" s="455"/>
      <c r="FT32" s="484">
        <f t="shared" ref="FT32:FT35" si="136">FB32*FQ32</f>
        <v>0</v>
      </c>
      <c r="FU32" s="434"/>
      <c r="FV32" s="435"/>
      <c r="FW32" s="435"/>
      <c r="FX32" s="434">
        <f t="shared" ref="FX32:FX35" si="137">FF32*FQ32</f>
        <v>0</v>
      </c>
      <c r="FY32" s="434"/>
      <c r="FZ32" s="435"/>
      <c r="GA32" s="589"/>
      <c r="GB32" s="434">
        <f t="shared" ref="GB32:GB35" si="138">FJ32*FQ32</f>
        <v>0</v>
      </c>
      <c r="GC32" s="434"/>
      <c r="GD32" s="435"/>
      <c r="GE32" s="589"/>
      <c r="GF32" s="807"/>
      <c r="GG32" s="808"/>
      <c r="GH32" s="808"/>
      <c r="GI32" s="808"/>
      <c r="GJ32" s="809"/>
      <c r="GK32" s="809"/>
      <c r="GL32" s="809"/>
      <c r="GM32" s="809"/>
      <c r="GN32" s="809"/>
      <c r="GO32" s="809"/>
      <c r="GP32" s="809"/>
      <c r="GQ32" s="810"/>
      <c r="GR32" s="484">
        <f>FB32*$GF32</f>
        <v>0</v>
      </c>
      <c r="GS32" s="434"/>
      <c r="GT32" s="435"/>
      <c r="GU32" s="435"/>
      <c r="GV32" s="434">
        <f>FF32*$GF32</f>
        <v>0</v>
      </c>
      <c r="GW32" s="434"/>
      <c r="GX32" s="435"/>
      <c r="GY32" s="435"/>
      <c r="GZ32" s="434">
        <f>FJ32*$GF32</f>
        <v>0</v>
      </c>
      <c r="HA32" s="434"/>
      <c r="HB32" s="435"/>
      <c r="HC32" s="436"/>
      <c r="HH32" s="867"/>
      <c r="HI32" s="812" t="s">
        <v>146</v>
      </c>
      <c r="HJ32" s="641" t="s">
        <v>163</v>
      </c>
      <c r="HK32" s="642"/>
      <c r="HL32" s="765" t="s">
        <v>154</v>
      </c>
      <c r="HM32" s="766"/>
      <c r="HN32" s="766"/>
      <c r="HO32" s="766"/>
      <c r="HP32" s="766"/>
      <c r="HQ32" s="766"/>
      <c r="HR32" s="766"/>
      <c r="HS32" s="766"/>
      <c r="HT32" s="767"/>
      <c r="HU32" s="768"/>
      <c r="HV32" s="769"/>
      <c r="HW32" s="770"/>
      <c r="HX32" s="770"/>
      <c r="HY32" s="769"/>
      <c r="HZ32" s="769"/>
      <c r="IA32" s="770"/>
      <c r="IB32" s="771"/>
      <c r="IC32" s="769"/>
      <c r="ID32" s="769"/>
      <c r="IE32" s="770"/>
      <c r="IF32" s="771"/>
      <c r="IG32" s="772" t="s">
        <v>57</v>
      </c>
      <c r="IH32" s="773"/>
      <c r="II32" s="774"/>
      <c r="IJ32" s="453"/>
      <c r="IK32" s="454"/>
      <c r="IL32" s="455"/>
      <c r="IM32" s="484">
        <f t="shared" ref="IM32:IM35" si="139">HU32*IJ32</f>
        <v>0</v>
      </c>
      <c r="IN32" s="434"/>
      <c r="IO32" s="435"/>
      <c r="IP32" s="435"/>
      <c r="IQ32" s="434">
        <f t="shared" ref="IQ32:IQ35" si="140">HY32*IJ32</f>
        <v>0</v>
      </c>
      <c r="IR32" s="434"/>
      <c r="IS32" s="435"/>
      <c r="IT32" s="589"/>
      <c r="IU32" s="434">
        <f t="shared" ref="IU32:IU35" si="141">IC32*IJ32</f>
        <v>0</v>
      </c>
      <c r="IV32" s="434"/>
      <c r="IW32" s="435"/>
      <c r="IX32" s="589"/>
      <c r="IY32" s="807"/>
      <c r="IZ32" s="808"/>
      <c r="JA32" s="808"/>
      <c r="JB32" s="808"/>
      <c r="JC32" s="809"/>
      <c r="JD32" s="809"/>
      <c r="JE32" s="809"/>
      <c r="JF32" s="809"/>
      <c r="JG32" s="809"/>
      <c r="JH32" s="809"/>
      <c r="JI32" s="809"/>
      <c r="JJ32" s="810"/>
      <c r="JK32" s="484">
        <f>HU32*$IY32</f>
        <v>0</v>
      </c>
      <c r="JL32" s="434"/>
      <c r="JM32" s="435"/>
      <c r="JN32" s="435"/>
      <c r="JO32" s="434">
        <f>HY32*$IY32</f>
        <v>0</v>
      </c>
      <c r="JP32" s="434"/>
      <c r="JQ32" s="435"/>
      <c r="JR32" s="435"/>
      <c r="JS32" s="434">
        <f>IC32*IY32</f>
        <v>0</v>
      </c>
      <c r="JT32" s="434"/>
      <c r="JU32" s="435"/>
      <c r="JV32" s="436"/>
      <c r="KA32" s="867"/>
      <c r="KB32" s="812" t="s">
        <v>146</v>
      </c>
      <c r="KC32" s="641" t="s">
        <v>163</v>
      </c>
      <c r="KD32" s="642"/>
      <c r="KE32" s="765" t="s">
        <v>154</v>
      </c>
      <c r="KF32" s="766"/>
      <c r="KG32" s="766"/>
      <c r="KH32" s="766"/>
      <c r="KI32" s="766"/>
      <c r="KJ32" s="766"/>
      <c r="KK32" s="766"/>
      <c r="KL32" s="766"/>
      <c r="KM32" s="767"/>
      <c r="KN32" s="768"/>
      <c r="KO32" s="769"/>
      <c r="KP32" s="770"/>
      <c r="KQ32" s="770"/>
      <c r="KR32" s="769"/>
      <c r="KS32" s="769"/>
      <c r="KT32" s="770"/>
      <c r="KU32" s="771"/>
      <c r="KV32" s="769"/>
      <c r="KW32" s="769"/>
      <c r="KX32" s="770"/>
      <c r="KY32" s="771"/>
      <c r="KZ32" s="772" t="s">
        <v>57</v>
      </c>
      <c r="LA32" s="773"/>
      <c r="LB32" s="774"/>
      <c r="LC32" s="453"/>
      <c r="LD32" s="454"/>
      <c r="LE32" s="455"/>
      <c r="LF32" s="484">
        <f t="shared" ref="LF32:LF35" si="142">KN32*LC32</f>
        <v>0</v>
      </c>
      <c r="LG32" s="434"/>
      <c r="LH32" s="435"/>
      <c r="LI32" s="435"/>
      <c r="LJ32" s="434">
        <f t="shared" ref="LJ32:LJ35" si="143">KR32*LC32</f>
        <v>0</v>
      </c>
      <c r="LK32" s="434"/>
      <c r="LL32" s="435"/>
      <c r="LM32" s="589"/>
      <c r="LN32" s="434">
        <f t="shared" ref="LN32:LN35" si="144">KV32*LC32</f>
        <v>0</v>
      </c>
      <c r="LO32" s="434"/>
      <c r="LP32" s="435"/>
      <c r="LQ32" s="589"/>
      <c r="LR32" s="807"/>
      <c r="LS32" s="808"/>
      <c r="LT32" s="808"/>
      <c r="LU32" s="808"/>
      <c r="LV32" s="809"/>
      <c r="LW32" s="809"/>
      <c r="LX32" s="809"/>
      <c r="LY32" s="809"/>
      <c r="LZ32" s="809"/>
      <c r="MA32" s="809"/>
      <c r="MB32" s="809"/>
      <c r="MC32" s="810"/>
      <c r="MD32" s="484">
        <f>KN32*$LR32</f>
        <v>0</v>
      </c>
      <c r="ME32" s="434"/>
      <c r="MF32" s="435"/>
      <c r="MG32" s="435"/>
      <c r="MH32" s="434">
        <f>KR32*$LR32</f>
        <v>0</v>
      </c>
      <c r="MI32" s="434"/>
      <c r="MJ32" s="435"/>
      <c r="MK32" s="435"/>
      <c r="ML32" s="434">
        <f>KV32*$LR32</f>
        <v>0</v>
      </c>
      <c r="MM32" s="434"/>
      <c r="MN32" s="435"/>
      <c r="MO32" s="436"/>
      <c r="NS32" s="882">
        <f t="shared" ref="NS32:NS38" si="145">P32+CI32+FB32+HU32+KN32</f>
        <v>0</v>
      </c>
      <c r="NT32" s="883"/>
      <c r="NU32" s="884"/>
      <c r="NV32" s="884"/>
      <c r="NW32" s="883">
        <f t="shared" ref="NW32:NW38" si="146">T32+CM32+FF32+HY32+KR32</f>
        <v>0</v>
      </c>
      <c r="NX32" s="883"/>
      <c r="NY32" s="884"/>
      <c r="NZ32" s="885"/>
      <c r="OA32" s="883">
        <f t="shared" ref="OA32:OA38" si="147">X32+CQ32+FJ32+IC32+KV32</f>
        <v>0</v>
      </c>
      <c r="OB32" s="883"/>
      <c r="OC32" s="884"/>
      <c r="OD32" s="885"/>
      <c r="OE32" s="772" t="s">
        <v>57</v>
      </c>
      <c r="OF32" s="773"/>
      <c r="OG32" s="774"/>
      <c r="OH32" s="453"/>
      <c r="OI32" s="454"/>
      <c r="OJ32" s="455"/>
      <c r="OK32" s="484">
        <f t="shared" ref="OK32:OK38" si="148">LF32+IM32+FT32+DA32+AH32</f>
        <v>0</v>
      </c>
      <c r="OL32" s="434"/>
      <c r="OM32" s="435"/>
      <c r="ON32" s="435"/>
      <c r="OO32" s="434">
        <f t="shared" ref="OO32:OO38" si="149">LJ32+IQ32+FX32+DE32+AL32</f>
        <v>0</v>
      </c>
      <c r="OP32" s="434"/>
      <c r="OQ32" s="435"/>
      <c r="OR32" s="589"/>
      <c r="OS32" s="434">
        <f t="shared" ref="OS32:OS38" si="150">LN32+IU32+GB32+DI32+AP32</f>
        <v>0</v>
      </c>
      <c r="OT32" s="434"/>
      <c r="OU32" s="435"/>
      <c r="OV32" s="589"/>
      <c r="OW32" s="484">
        <f t="shared" ref="OW32:OW35" si="151">MD32+JK32+GR32+DY32+BF32</f>
        <v>0</v>
      </c>
      <c r="OX32" s="434"/>
      <c r="OY32" s="435"/>
      <c r="OZ32" s="435"/>
      <c r="PA32" s="434">
        <f t="shared" ref="PA32:PA35" si="152">MH32+JO32+GV32+EC32+BJ32</f>
        <v>0</v>
      </c>
      <c r="PB32" s="434"/>
      <c r="PC32" s="435"/>
      <c r="PD32" s="435"/>
      <c r="PE32" s="434">
        <f t="shared" ref="PE32:PE35" si="153">ML32+JS32+GZ32+EG32+BN32</f>
        <v>0</v>
      </c>
      <c r="PF32" s="434"/>
      <c r="PG32" s="435"/>
      <c r="PH32" s="436"/>
    </row>
    <row r="33" spans="3:424" s="100" customFormat="1" ht="19.5" customHeight="1" x14ac:dyDescent="0.15">
      <c r="C33" s="867"/>
      <c r="D33" s="813"/>
      <c r="E33" s="643"/>
      <c r="F33" s="644"/>
      <c r="H33" s="746" t="s">
        <v>147</v>
      </c>
      <c r="I33" s="747"/>
      <c r="J33" s="747"/>
      <c r="K33" s="747"/>
      <c r="L33" s="747"/>
      <c r="M33" s="747"/>
      <c r="N33" s="747"/>
      <c r="O33" s="748"/>
      <c r="P33" s="768"/>
      <c r="Q33" s="769"/>
      <c r="R33" s="770"/>
      <c r="S33" s="770"/>
      <c r="T33" s="769"/>
      <c r="U33" s="769"/>
      <c r="V33" s="770"/>
      <c r="W33" s="771"/>
      <c r="X33" s="769"/>
      <c r="Y33" s="769"/>
      <c r="Z33" s="770"/>
      <c r="AA33" s="771"/>
      <c r="AB33" s="772" t="s">
        <v>57</v>
      </c>
      <c r="AC33" s="773"/>
      <c r="AD33" s="774"/>
      <c r="AE33" s="453"/>
      <c r="AF33" s="454"/>
      <c r="AG33" s="455"/>
      <c r="AH33" s="484">
        <f t="shared" si="130"/>
        <v>0</v>
      </c>
      <c r="AI33" s="434"/>
      <c r="AJ33" s="435"/>
      <c r="AK33" s="435"/>
      <c r="AL33" s="434">
        <f t="shared" si="131"/>
        <v>0</v>
      </c>
      <c r="AM33" s="434"/>
      <c r="AN33" s="435"/>
      <c r="AO33" s="589"/>
      <c r="AP33" s="434">
        <f t="shared" si="132"/>
        <v>0</v>
      </c>
      <c r="AQ33" s="434"/>
      <c r="AR33" s="435"/>
      <c r="AS33" s="589"/>
      <c r="AT33" s="485"/>
      <c r="AU33" s="486"/>
      <c r="AV33" s="486"/>
      <c r="AW33" s="486"/>
      <c r="AX33" s="487"/>
      <c r="AY33" s="487"/>
      <c r="AZ33" s="487"/>
      <c r="BA33" s="487"/>
      <c r="BB33" s="487"/>
      <c r="BC33" s="487"/>
      <c r="BD33" s="487"/>
      <c r="BE33" s="488"/>
      <c r="BF33" s="484">
        <f t="shared" ref="BF33:BF35" si="154">P33*$AT33</f>
        <v>0</v>
      </c>
      <c r="BG33" s="434"/>
      <c r="BH33" s="435"/>
      <c r="BI33" s="435"/>
      <c r="BJ33" s="434">
        <f t="shared" ref="BJ33:BJ35" si="155">T33*$AT33</f>
        <v>0</v>
      </c>
      <c r="BK33" s="434"/>
      <c r="BL33" s="435"/>
      <c r="BM33" s="435"/>
      <c r="BN33" s="434">
        <f t="shared" ref="BN33:BN35" si="156">X33*$AT33</f>
        <v>0</v>
      </c>
      <c r="BO33" s="434"/>
      <c r="BP33" s="435"/>
      <c r="BQ33" s="436"/>
      <c r="BV33" s="867"/>
      <c r="BW33" s="813"/>
      <c r="BX33" s="643"/>
      <c r="BY33" s="644"/>
      <c r="CA33" s="746" t="s">
        <v>147</v>
      </c>
      <c r="CB33" s="747"/>
      <c r="CC33" s="747"/>
      <c r="CD33" s="747"/>
      <c r="CE33" s="747"/>
      <c r="CF33" s="747"/>
      <c r="CG33" s="747"/>
      <c r="CH33" s="748"/>
      <c r="CI33" s="768"/>
      <c r="CJ33" s="769"/>
      <c r="CK33" s="770"/>
      <c r="CL33" s="770"/>
      <c r="CM33" s="769"/>
      <c r="CN33" s="769"/>
      <c r="CO33" s="770"/>
      <c r="CP33" s="771"/>
      <c r="CQ33" s="769"/>
      <c r="CR33" s="769"/>
      <c r="CS33" s="770"/>
      <c r="CT33" s="771"/>
      <c r="CU33" s="772" t="s">
        <v>57</v>
      </c>
      <c r="CV33" s="773"/>
      <c r="CW33" s="774"/>
      <c r="CX33" s="453"/>
      <c r="CY33" s="454"/>
      <c r="CZ33" s="455"/>
      <c r="DA33" s="484">
        <f t="shared" si="133"/>
        <v>0</v>
      </c>
      <c r="DB33" s="434"/>
      <c r="DC33" s="435"/>
      <c r="DD33" s="435"/>
      <c r="DE33" s="434">
        <f t="shared" si="134"/>
        <v>0</v>
      </c>
      <c r="DF33" s="434"/>
      <c r="DG33" s="435"/>
      <c r="DH33" s="589"/>
      <c r="DI33" s="434">
        <f t="shared" si="135"/>
        <v>0</v>
      </c>
      <c r="DJ33" s="434"/>
      <c r="DK33" s="435"/>
      <c r="DL33" s="589"/>
      <c r="DM33" s="807"/>
      <c r="DN33" s="808"/>
      <c r="DO33" s="808"/>
      <c r="DP33" s="808"/>
      <c r="DQ33" s="809"/>
      <c r="DR33" s="809"/>
      <c r="DS33" s="809"/>
      <c r="DT33" s="809"/>
      <c r="DU33" s="809"/>
      <c r="DV33" s="809"/>
      <c r="DW33" s="809"/>
      <c r="DX33" s="810"/>
      <c r="DY33" s="484">
        <f t="shared" ref="DY33:DY35" si="157">CI33*$DM33</f>
        <v>0</v>
      </c>
      <c r="DZ33" s="434"/>
      <c r="EA33" s="435"/>
      <c r="EB33" s="435"/>
      <c r="EC33" s="434">
        <f t="shared" ref="EC33:EC35" si="158">CM33*$DM33</f>
        <v>0</v>
      </c>
      <c r="ED33" s="434"/>
      <c r="EE33" s="435"/>
      <c r="EF33" s="435"/>
      <c r="EG33" s="434">
        <f t="shared" ref="EG33:EG35" si="159">CQ33*$DM33</f>
        <v>0</v>
      </c>
      <c r="EH33" s="434"/>
      <c r="EI33" s="435"/>
      <c r="EJ33" s="436"/>
      <c r="EO33" s="867"/>
      <c r="EP33" s="813"/>
      <c r="EQ33" s="643"/>
      <c r="ER33" s="644"/>
      <c r="ET33" s="746" t="s">
        <v>147</v>
      </c>
      <c r="EU33" s="747"/>
      <c r="EV33" s="747"/>
      <c r="EW33" s="747"/>
      <c r="EX33" s="747"/>
      <c r="EY33" s="747"/>
      <c r="EZ33" s="747"/>
      <c r="FA33" s="748"/>
      <c r="FB33" s="768"/>
      <c r="FC33" s="769"/>
      <c r="FD33" s="770"/>
      <c r="FE33" s="770"/>
      <c r="FF33" s="769"/>
      <c r="FG33" s="769"/>
      <c r="FH33" s="770"/>
      <c r="FI33" s="771"/>
      <c r="FJ33" s="769"/>
      <c r="FK33" s="769"/>
      <c r="FL33" s="770"/>
      <c r="FM33" s="771"/>
      <c r="FN33" s="772" t="s">
        <v>57</v>
      </c>
      <c r="FO33" s="773"/>
      <c r="FP33" s="774"/>
      <c r="FQ33" s="453"/>
      <c r="FR33" s="454"/>
      <c r="FS33" s="455"/>
      <c r="FT33" s="484">
        <f t="shared" si="136"/>
        <v>0</v>
      </c>
      <c r="FU33" s="434"/>
      <c r="FV33" s="435"/>
      <c r="FW33" s="435"/>
      <c r="FX33" s="434">
        <f t="shared" si="137"/>
        <v>0</v>
      </c>
      <c r="FY33" s="434"/>
      <c r="FZ33" s="435"/>
      <c r="GA33" s="589"/>
      <c r="GB33" s="434">
        <f t="shared" si="138"/>
        <v>0</v>
      </c>
      <c r="GC33" s="434"/>
      <c r="GD33" s="435"/>
      <c r="GE33" s="589"/>
      <c r="GF33" s="807"/>
      <c r="GG33" s="808"/>
      <c r="GH33" s="808"/>
      <c r="GI33" s="808"/>
      <c r="GJ33" s="809"/>
      <c r="GK33" s="809"/>
      <c r="GL33" s="809"/>
      <c r="GM33" s="809"/>
      <c r="GN33" s="809"/>
      <c r="GO33" s="809"/>
      <c r="GP33" s="809"/>
      <c r="GQ33" s="810"/>
      <c r="GR33" s="484">
        <f t="shared" ref="GR33:GR35" si="160">FB33*$GF33</f>
        <v>0</v>
      </c>
      <c r="GS33" s="434"/>
      <c r="GT33" s="435"/>
      <c r="GU33" s="435"/>
      <c r="GV33" s="434">
        <f t="shared" ref="GV33:GV35" si="161">FF33*$GF33</f>
        <v>0</v>
      </c>
      <c r="GW33" s="434"/>
      <c r="GX33" s="435"/>
      <c r="GY33" s="435"/>
      <c r="GZ33" s="434">
        <f t="shared" ref="GZ33:GZ35" si="162">FJ33*$GF33</f>
        <v>0</v>
      </c>
      <c r="HA33" s="434"/>
      <c r="HB33" s="435"/>
      <c r="HC33" s="436"/>
      <c r="HH33" s="867"/>
      <c r="HI33" s="813"/>
      <c r="HJ33" s="643"/>
      <c r="HK33" s="644"/>
      <c r="HM33" s="746" t="s">
        <v>147</v>
      </c>
      <c r="HN33" s="747"/>
      <c r="HO33" s="747"/>
      <c r="HP33" s="747"/>
      <c r="HQ33" s="747"/>
      <c r="HR33" s="747"/>
      <c r="HS33" s="747"/>
      <c r="HT33" s="748"/>
      <c r="HU33" s="768"/>
      <c r="HV33" s="769"/>
      <c r="HW33" s="770"/>
      <c r="HX33" s="770"/>
      <c r="HY33" s="769"/>
      <c r="HZ33" s="769"/>
      <c r="IA33" s="770"/>
      <c r="IB33" s="771"/>
      <c r="IC33" s="769"/>
      <c r="ID33" s="769"/>
      <c r="IE33" s="770"/>
      <c r="IF33" s="771"/>
      <c r="IG33" s="772" t="s">
        <v>57</v>
      </c>
      <c r="IH33" s="773"/>
      <c r="II33" s="774"/>
      <c r="IJ33" s="453"/>
      <c r="IK33" s="454"/>
      <c r="IL33" s="455"/>
      <c r="IM33" s="484">
        <f t="shared" si="139"/>
        <v>0</v>
      </c>
      <c r="IN33" s="434"/>
      <c r="IO33" s="435"/>
      <c r="IP33" s="435"/>
      <c r="IQ33" s="434">
        <f t="shared" si="140"/>
        <v>0</v>
      </c>
      <c r="IR33" s="434"/>
      <c r="IS33" s="435"/>
      <c r="IT33" s="589"/>
      <c r="IU33" s="434">
        <f t="shared" si="141"/>
        <v>0</v>
      </c>
      <c r="IV33" s="434"/>
      <c r="IW33" s="435"/>
      <c r="IX33" s="589"/>
      <c r="IY33" s="807"/>
      <c r="IZ33" s="808"/>
      <c r="JA33" s="808"/>
      <c r="JB33" s="808"/>
      <c r="JC33" s="809"/>
      <c r="JD33" s="809"/>
      <c r="JE33" s="809"/>
      <c r="JF33" s="809"/>
      <c r="JG33" s="809"/>
      <c r="JH33" s="809"/>
      <c r="JI33" s="809"/>
      <c r="JJ33" s="810"/>
      <c r="JK33" s="484">
        <f t="shared" ref="JK33:JK35" si="163">HU33*$IY33</f>
        <v>0</v>
      </c>
      <c r="JL33" s="434"/>
      <c r="JM33" s="435"/>
      <c r="JN33" s="435"/>
      <c r="JO33" s="434">
        <f t="shared" ref="JO33:JO35" si="164">HY33*$IY33</f>
        <v>0</v>
      </c>
      <c r="JP33" s="434"/>
      <c r="JQ33" s="435"/>
      <c r="JR33" s="435"/>
      <c r="JS33" s="434">
        <f t="shared" ref="JS33:JS35" si="165">IC33*IY33</f>
        <v>0</v>
      </c>
      <c r="JT33" s="434"/>
      <c r="JU33" s="435"/>
      <c r="JV33" s="436"/>
      <c r="KA33" s="867"/>
      <c r="KB33" s="813"/>
      <c r="KC33" s="643"/>
      <c r="KD33" s="644"/>
      <c r="KF33" s="746" t="s">
        <v>147</v>
      </c>
      <c r="KG33" s="747"/>
      <c r="KH33" s="747"/>
      <c r="KI33" s="747"/>
      <c r="KJ33" s="747"/>
      <c r="KK33" s="747"/>
      <c r="KL33" s="747"/>
      <c r="KM33" s="748"/>
      <c r="KN33" s="768"/>
      <c r="KO33" s="769"/>
      <c r="KP33" s="770"/>
      <c r="KQ33" s="770"/>
      <c r="KR33" s="769"/>
      <c r="KS33" s="769"/>
      <c r="KT33" s="770"/>
      <c r="KU33" s="771"/>
      <c r="KV33" s="769"/>
      <c r="KW33" s="769"/>
      <c r="KX33" s="770"/>
      <c r="KY33" s="771"/>
      <c r="KZ33" s="772" t="s">
        <v>57</v>
      </c>
      <c r="LA33" s="773"/>
      <c r="LB33" s="774"/>
      <c r="LC33" s="453"/>
      <c r="LD33" s="454"/>
      <c r="LE33" s="455"/>
      <c r="LF33" s="484">
        <f t="shared" si="142"/>
        <v>0</v>
      </c>
      <c r="LG33" s="434"/>
      <c r="LH33" s="435"/>
      <c r="LI33" s="435"/>
      <c r="LJ33" s="434">
        <f t="shared" si="143"/>
        <v>0</v>
      </c>
      <c r="LK33" s="434"/>
      <c r="LL33" s="435"/>
      <c r="LM33" s="589"/>
      <c r="LN33" s="434">
        <f t="shared" si="144"/>
        <v>0</v>
      </c>
      <c r="LO33" s="434"/>
      <c r="LP33" s="435"/>
      <c r="LQ33" s="589"/>
      <c r="LR33" s="807"/>
      <c r="LS33" s="808"/>
      <c r="LT33" s="808"/>
      <c r="LU33" s="808"/>
      <c r="LV33" s="809"/>
      <c r="LW33" s="809"/>
      <c r="LX33" s="809"/>
      <c r="LY33" s="809"/>
      <c r="LZ33" s="809"/>
      <c r="MA33" s="809"/>
      <c r="MB33" s="809"/>
      <c r="MC33" s="810"/>
      <c r="MD33" s="484">
        <f t="shared" ref="MD33:MD35" si="166">KN33*$LR33</f>
        <v>0</v>
      </c>
      <c r="ME33" s="434"/>
      <c r="MF33" s="435"/>
      <c r="MG33" s="435"/>
      <c r="MH33" s="434">
        <f t="shared" ref="MH33:MH35" si="167">KR33*$LR33</f>
        <v>0</v>
      </c>
      <c r="MI33" s="434"/>
      <c r="MJ33" s="435"/>
      <c r="MK33" s="435"/>
      <c r="ML33" s="434">
        <f t="shared" ref="ML33:ML35" si="168">KV33*$LR33</f>
        <v>0</v>
      </c>
      <c r="MM33" s="434"/>
      <c r="MN33" s="435"/>
      <c r="MO33" s="436"/>
      <c r="NS33" s="882">
        <f t="shared" si="145"/>
        <v>0</v>
      </c>
      <c r="NT33" s="883"/>
      <c r="NU33" s="884"/>
      <c r="NV33" s="884"/>
      <c r="NW33" s="883">
        <f t="shared" si="146"/>
        <v>0</v>
      </c>
      <c r="NX33" s="883"/>
      <c r="NY33" s="884"/>
      <c r="NZ33" s="885"/>
      <c r="OA33" s="883">
        <f t="shared" si="147"/>
        <v>0</v>
      </c>
      <c r="OB33" s="883"/>
      <c r="OC33" s="884"/>
      <c r="OD33" s="885"/>
      <c r="OE33" s="772" t="s">
        <v>57</v>
      </c>
      <c r="OF33" s="773"/>
      <c r="OG33" s="774"/>
      <c r="OH33" s="453"/>
      <c r="OI33" s="454"/>
      <c r="OJ33" s="455"/>
      <c r="OK33" s="484">
        <f t="shared" si="148"/>
        <v>0</v>
      </c>
      <c r="OL33" s="434"/>
      <c r="OM33" s="435"/>
      <c r="ON33" s="435"/>
      <c r="OO33" s="434">
        <f t="shared" si="149"/>
        <v>0</v>
      </c>
      <c r="OP33" s="434"/>
      <c r="OQ33" s="435"/>
      <c r="OR33" s="589"/>
      <c r="OS33" s="434">
        <f t="shared" si="150"/>
        <v>0</v>
      </c>
      <c r="OT33" s="434"/>
      <c r="OU33" s="435"/>
      <c r="OV33" s="589"/>
      <c r="OW33" s="484">
        <f t="shared" si="151"/>
        <v>0</v>
      </c>
      <c r="OX33" s="434"/>
      <c r="OY33" s="435"/>
      <c r="OZ33" s="435"/>
      <c r="PA33" s="434">
        <f t="shared" si="152"/>
        <v>0</v>
      </c>
      <c r="PB33" s="434"/>
      <c r="PC33" s="435"/>
      <c r="PD33" s="435"/>
      <c r="PE33" s="434">
        <f t="shared" si="153"/>
        <v>0</v>
      </c>
      <c r="PF33" s="434"/>
      <c r="PG33" s="435"/>
      <c r="PH33" s="436"/>
    </row>
    <row r="34" spans="3:424" s="100" customFormat="1" ht="19.5" customHeight="1" x14ac:dyDescent="0.15">
      <c r="C34" s="867"/>
      <c r="D34" s="813"/>
      <c r="E34" s="643"/>
      <c r="F34" s="644"/>
      <c r="G34" s="765" t="s">
        <v>154</v>
      </c>
      <c r="H34" s="766"/>
      <c r="I34" s="766"/>
      <c r="J34" s="766"/>
      <c r="K34" s="766"/>
      <c r="L34" s="766"/>
      <c r="M34" s="766"/>
      <c r="N34" s="766"/>
      <c r="O34" s="767"/>
      <c r="P34" s="768"/>
      <c r="Q34" s="769"/>
      <c r="R34" s="770"/>
      <c r="S34" s="770"/>
      <c r="T34" s="769"/>
      <c r="U34" s="769"/>
      <c r="V34" s="770"/>
      <c r="W34" s="771"/>
      <c r="X34" s="769"/>
      <c r="Y34" s="769"/>
      <c r="Z34" s="770"/>
      <c r="AA34" s="771"/>
      <c r="AB34" s="772" t="s">
        <v>57</v>
      </c>
      <c r="AC34" s="773"/>
      <c r="AD34" s="774"/>
      <c r="AE34" s="453"/>
      <c r="AF34" s="454"/>
      <c r="AG34" s="455"/>
      <c r="AH34" s="484">
        <f t="shared" si="130"/>
        <v>0</v>
      </c>
      <c r="AI34" s="434"/>
      <c r="AJ34" s="435"/>
      <c r="AK34" s="435"/>
      <c r="AL34" s="434">
        <f t="shared" si="131"/>
        <v>0</v>
      </c>
      <c r="AM34" s="434"/>
      <c r="AN34" s="435"/>
      <c r="AO34" s="589"/>
      <c r="AP34" s="434">
        <f t="shared" si="132"/>
        <v>0</v>
      </c>
      <c r="AQ34" s="434"/>
      <c r="AR34" s="435"/>
      <c r="AS34" s="589"/>
      <c r="AT34" s="485"/>
      <c r="AU34" s="486"/>
      <c r="AV34" s="486"/>
      <c r="AW34" s="486"/>
      <c r="AX34" s="487"/>
      <c r="AY34" s="487"/>
      <c r="AZ34" s="487"/>
      <c r="BA34" s="487"/>
      <c r="BB34" s="487"/>
      <c r="BC34" s="487"/>
      <c r="BD34" s="487"/>
      <c r="BE34" s="488"/>
      <c r="BF34" s="484">
        <f t="shared" si="154"/>
        <v>0</v>
      </c>
      <c r="BG34" s="434"/>
      <c r="BH34" s="435"/>
      <c r="BI34" s="435"/>
      <c r="BJ34" s="434">
        <f t="shared" si="155"/>
        <v>0</v>
      </c>
      <c r="BK34" s="434"/>
      <c r="BL34" s="435"/>
      <c r="BM34" s="435"/>
      <c r="BN34" s="434">
        <f t="shared" si="156"/>
        <v>0</v>
      </c>
      <c r="BO34" s="434"/>
      <c r="BP34" s="435"/>
      <c r="BQ34" s="436"/>
      <c r="BV34" s="867"/>
      <c r="BW34" s="813"/>
      <c r="BX34" s="643"/>
      <c r="BY34" s="644"/>
      <c r="BZ34" s="765" t="s">
        <v>154</v>
      </c>
      <c r="CA34" s="766"/>
      <c r="CB34" s="766"/>
      <c r="CC34" s="766"/>
      <c r="CD34" s="766"/>
      <c r="CE34" s="766"/>
      <c r="CF34" s="766"/>
      <c r="CG34" s="766"/>
      <c r="CH34" s="767"/>
      <c r="CI34" s="768"/>
      <c r="CJ34" s="769"/>
      <c r="CK34" s="770"/>
      <c r="CL34" s="770"/>
      <c r="CM34" s="769"/>
      <c r="CN34" s="769"/>
      <c r="CO34" s="770"/>
      <c r="CP34" s="771"/>
      <c r="CQ34" s="769"/>
      <c r="CR34" s="769"/>
      <c r="CS34" s="770"/>
      <c r="CT34" s="771"/>
      <c r="CU34" s="772" t="s">
        <v>57</v>
      </c>
      <c r="CV34" s="773"/>
      <c r="CW34" s="774"/>
      <c r="CX34" s="453"/>
      <c r="CY34" s="454"/>
      <c r="CZ34" s="455"/>
      <c r="DA34" s="484">
        <f t="shared" si="133"/>
        <v>0</v>
      </c>
      <c r="DB34" s="434"/>
      <c r="DC34" s="435"/>
      <c r="DD34" s="435"/>
      <c r="DE34" s="434">
        <f t="shared" si="134"/>
        <v>0</v>
      </c>
      <c r="DF34" s="434"/>
      <c r="DG34" s="435"/>
      <c r="DH34" s="589"/>
      <c r="DI34" s="434">
        <f t="shared" si="135"/>
        <v>0</v>
      </c>
      <c r="DJ34" s="434"/>
      <c r="DK34" s="435"/>
      <c r="DL34" s="589"/>
      <c r="DM34" s="807"/>
      <c r="DN34" s="808"/>
      <c r="DO34" s="808"/>
      <c r="DP34" s="808"/>
      <c r="DQ34" s="809"/>
      <c r="DR34" s="809"/>
      <c r="DS34" s="809"/>
      <c r="DT34" s="809"/>
      <c r="DU34" s="809"/>
      <c r="DV34" s="809"/>
      <c r="DW34" s="809"/>
      <c r="DX34" s="810"/>
      <c r="DY34" s="484">
        <f t="shared" si="157"/>
        <v>0</v>
      </c>
      <c r="DZ34" s="434"/>
      <c r="EA34" s="435"/>
      <c r="EB34" s="435"/>
      <c r="EC34" s="434">
        <f t="shared" si="158"/>
        <v>0</v>
      </c>
      <c r="ED34" s="434"/>
      <c r="EE34" s="435"/>
      <c r="EF34" s="435"/>
      <c r="EG34" s="434">
        <f t="shared" si="159"/>
        <v>0</v>
      </c>
      <c r="EH34" s="434"/>
      <c r="EI34" s="435"/>
      <c r="EJ34" s="436"/>
      <c r="EO34" s="867"/>
      <c r="EP34" s="813"/>
      <c r="EQ34" s="643"/>
      <c r="ER34" s="644"/>
      <c r="ES34" s="765" t="s">
        <v>154</v>
      </c>
      <c r="ET34" s="766"/>
      <c r="EU34" s="766"/>
      <c r="EV34" s="766"/>
      <c r="EW34" s="766"/>
      <c r="EX34" s="766"/>
      <c r="EY34" s="766"/>
      <c r="EZ34" s="766"/>
      <c r="FA34" s="767"/>
      <c r="FB34" s="768"/>
      <c r="FC34" s="769"/>
      <c r="FD34" s="770"/>
      <c r="FE34" s="770"/>
      <c r="FF34" s="769"/>
      <c r="FG34" s="769"/>
      <c r="FH34" s="770"/>
      <c r="FI34" s="771"/>
      <c r="FJ34" s="769"/>
      <c r="FK34" s="769"/>
      <c r="FL34" s="770"/>
      <c r="FM34" s="771"/>
      <c r="FN34" s="772" t="s">
        <v>57</v>
      </c>
      <c r="FO34" s="773"/>
      <c r="FP34" s="774"/>
      <c r="FQ34" s="453"/>
      <c r="FR34" s="454"/>
      <c r="FS34" s="455"/>
      <c r="FT34" s="484">
        <f t="shared" si="136"/>
        <v>0</v>
      </c>
      <c r="FU34" s="434"/>
      <c r="FV34" s="435"/>
      <c r="FW34" s="435"/>
      <c r="FX34" s="434">
        <f t="shared" si="137"/>
        <v>0</v>
      </c>
      <c r="FY34" s="434"/>
      <c r="FZ34" s="435"/>
      <c r="GA34" s="589"/>
      <c r="GB34" s="434">
        <f t="shared" si="138"/>
        <v>0</v>
      </c>
      <c r="GC34" s="434"/>
      <c r="GD34" s="435"/>
      <c r="GE34" s="589"/>
      <c r="GF34" s="807"/>
      <c r="GG34" s="808"/>
      <c r="GH34" s="808"/>
      <c r="GI34" s="808"/>
      <c r="GJ34" s="809"/>
      <c r="GK34" s="809"/>
      <c r="GL34" s="809"/>
      <c r="GM34" s="809"/>
      <c r="GN34" s="809"/>
      <c r="GO34" s="809"/>
      <c r="GP34" s="809"/>
      <c r="GQ34" s="810"/>
      <c r="GR34" s="484">
        <f t="shared" si="160"/>
        <v>0</v>
      </c>
      <c r="GS34" s="434"/>
      <c r="GT34" s="435"/>
      <c r="GU34" s="435"/>
      <c r="GV34" s="434">
        <f t="shared" si="161"/>
        <v>0</v>
      </c>
      <c r="GW34" s="434"/>
      <c r="GX34" s="435"/>
      <c r="GY34" s="435"/>
      <c r="GZ34" s="434">
        <f t="shared" si="162"/>
        <v>0</v>
      </c>
      <c r="HA34" s="434"/>
      <c r="HB34" s="435"/>
      <c r="HC34" s="436"/>
      <c r="HH34" s="867"/>
      <c r="HI34" s="813"/>
      <c r="HJ34" s="643"/>
      <c r="HK34" s="644"/>
      <c r="HL34" s="765" t="s">
        <v>154</v>
      </c>
      <c r="HM34" s="766"/>
      <c r="HN34" s="766"/>
      <c r="HO34" s="766"/>
      <c r="HP34" s="766"/>
      <c r="HQ34" s="766"/>
      <c r="HR34" s="766"/>
      <c r="HS34" s="766"/>
      <c r="HT34" s="767"/>
      <c r="HU34" s="768"/>
      <c r="HV34" s="769"/>
      <c r="HW34" s="770"/>
      <c r="HX34" s="770"/>
      <c r="HY34" s="769"/>
      <c r="HZ34" s="769"/>
      <c r="IA34" s="770"/>
      <c r="IB34" s="771"/>
      <c r="IC34" s="769"/>
      <c r="ID34" s="769"/>
      <c r="IE34" s="770"/>
      <c r="IF34" s="771"/>
      <c r="IG34" s="772" t="s">
        <v>57</v>
      </c>
      <c r="IH34" s="773"/>
      <c r="II34" s="774"/>
      <c r="IJ34" s="453"/>
      <c r="IK34" s="454"/>
      <c r="IL34" s="455"/>
      <c r="IM34" s="484">
        <f t="shared" si="139"/>
        <v>0</v>
      </c>
      <c r="IN34" s="434"/>
      <c r="IO34" s="435"/>
      <c r="IP34" s="435"/>
      <c r="IQ34" s="434">
        <f t="shared" si="140"/>
        <v>0</v>
      </c>
      <c r="IR34" s="434"/>
      <c r="IS34" s="435"/>
      <c r="IT34" s="589"/>
      <c r="IU34" s="434">
        <f t="shared" si="141"/>
        <v>0</v>
      </c>
      <c r="IV34" s="434"/>
      <c r="IW34" s="435"/>
      <c r="IX34" s="589"/>
      <c r="IY34" s="807"/>
      <c r="IZ34" s="808"/>
      <c r="JA34" s="808"/>
      <c r="JB34" s="808"/>
      <c r="JC34" s="809"/>
      <c r="JD34" s="809"/>
      <c r="JE34" s="809"/>
      <c r="JF34" s="809"/>
      <c r="JG34" s="809"/>
      <c r="JH34" s="809"/>
      <c r="JI34" s="809"/>
      <c r="JJ34" s="810"/>
      <c r="JK34" s="484">
        <f t="shared" si="163"/>
        <v>0</v>
      </c>
      <c r="JL34" s="434"/>
      <c r="JM34" s="435"/>
      <c r="JN34" s="435"/>
      <c r="JO34" s="434">
        <f t="shared" si="164"/>
        <v>0</v>
      </c>
      <c r="JP34" s="434"/>
      <c r="JQ34" s="435"/>
      <c r="JR34" s="435"/>
      <c r="JS34" s="434">
        <f t="shared" si="165"/>
        <v>0</v>
      </c>
      <c r="JT34" s="434"/>
      <c r="JU34" s="435"/>
      <c r="JV34" s="436"/>
      <c r="KA34" s="867"/>
      <c r="KB34" s="813"/>
      <c r="KC34" s="643"/>
      <c r="KD34" s="644"/>
      <c r="KE34" s="765" t="s">
        <v>154</v>
      </c>
      <c r="KF34" s="766"/>
      <c r="KG34" s="766"/>
      <c r="KH34" s="766"/>
      <c r="KI34" s="766"/>
      <c r="KJ34" s="766"/>
      <c r="KK34" s="766"/>
      <c r="KL34" s="766"/>
      <c r="KM34" s="767"/>
      <c r="KN34" s="768"/>
      <c r="KO34" s="769"/>
      <c r="KP34" s="770"/>
      <c r="KQ34" s="770"/>
      <c r="KR34" s="769"/>
      <c r="KS34" s="769"/>
      <c r="KT34" s="770"/>
      <c r="KU34" s="771"/>
      <c r="KV34" s="769"/>
      <c r="KW34" s="769"/>
      <c r="KX34" s="770"/>
      <c r="KY34" s="771"/>
      <c r="KZ34" s="772" t="s">
        <v>57</v>
      </c>
      <c r="LA34" s="773"/>
      <c r="LB34" s="774"/>
      <c r="LC34" s="453"/>
      <c r="LD34" s="454"/>
      <c r="LE34" s="455"/>
      <c r="LF34" s="484">
        <f t="shared" si="142"/>
        <v>0</v>
      </c>
      <c r="LG34" s="434"/>
      <c r="LH34" s="435"/>
      <c r="LI34" s="435"/>
      <c r="LJ34" s="434">
        <f t="shared" si="143"/>
        <v>0</v>
      </c>
      <c r="LK34" s="434"/>
      <c r="LL34" s="435"/>
      <c r="LM34" s="589"/>
      <c r="LN34" s="434">
        <f t="shared" si="144"/>
        <v>0</v>
      </c>
      <c r="LO34" s="434"/>
      <c r="LP34" s="435"/>
      <c r="LQ34" s="589"/>
      <c r="LR34" s="807"/>
      <c r="LS34" s="808"/>
      <c r="LT34" s="808"/>
      <c r="LU34" s="808"/>
      <c r="LV34" s="809"/>
      <c r="LW34" s="809"/>
      <c r="LX34" s="809"/>
      <c r="LY34" s="809"/>
      <c r="LZ34" s="809"/>
      <c r="MA34" s="809"/>
      <c r="MB34" s="809"/>
      <c r="MC34" s="810"/>
      <c r="MD34" s="484">
        <f t="shared" si="166"/>
        <v>0</v>
      </c>
      <c r="ME34" s="434"/>
      <c r="MF34" s="435"/>
      <c r="MG34" s="435"/>
      <c r="MH34" s="434">
        <f t="shared" si="167"/>
        <v>0</v>
      </c>
      <c r="MI34" s="434"/>
      <c r="MJ34" s="435"/>
      <c r="MK34" s="435"/>
      <c r="ML34" s="434">
        <f t="shared" si="168"/>
        <v>0</v>
      </c>
      <c r="MM34" s="434"/>
      <c r="MN34" s="435"/>
      <c r="MO34" s="436"/>
      <c r="NS34" s="882">
        <f t="shared" si="145"/>
        <v>0</v>
      </c>
      <c r="NT34" s="883"/>
      <c r="NU34" s="884"/>
      <c r="NV34" s="884"/>
      <c r="NW34" s="883">
        <f t="shared" si="146"/>
        <v>0</v>
      </c>
      <c r="NX34" s="883"/>
      <c r="NY34" s="884"/>
      <c r="NZ34" s="885"/>
      <c r="OA34" s="883">
        <f t="shared" si="147"/>
        <v>0</v>
      </c>
      <c r="OB34" s="883"/>
      <c r="OC34" s="884"/>
      <c r="OD34" s="885"/>
      <c r="OE34" s="772" t="s">
        <v>57</v>
      </c>
      <c r="OF34" s="773"/>
      <c r="OG34" s="774"/>
      <c r="OH34" s="453"/>
      <c r="OI34" s="454"/>
      <c r="OJ34" s="455"/>
      <c r="OK34" s="484">
        <f t="shared" si="148"/>
        <v>0</v>
      </c>
      <c r="OL34" s="434"/>
      <c r="OM34" s="435"/>
      <c r="ON34" s="435"/>
      <c r="OO34" s="434">
        <f t="shared" si="149"/>
        <v>0</v>
      </c>
      <c r="OP34" s="434"/>
      <c r="OQ34" s="435"/>
      <c r="OR34" s="589"/>
      <c r="OS34" s="434">
        <f t="shared" si="150"/>
        <v>0</v>
      </c>
      <c r="OT34" s="434"/>
      <c r="OU34" s="435"/>
      <c r="OV34" s="589"/>
      <c r="OW34" s="484">
        <f t="shared" si="151"/>
        <v>0</v>
      </c>
      <c r="OX34" s="434"/>
      <c r="OY34" s="435"/>
      <c r="OZ34" s="435"/>
      <c r="PA34" s="434">
        <f t="shared" si="152"/>
        <v>0</v>
      </c>
      <c r="PB34" s="434"/>
      <c r="PC34" s="435"/>
      <c r="PD34" s="435"/>
      <c r="PE34" s="434">
        <f t="shared" si="153"/>
        <v>0</v>
      </c>
      <c r="PF34" s="434"/>
      <c r="PG34" s="435"/>
      <c r="PH34" s="436"/>
    </row>
    <row r="35" spans="3:424" s="100" customFormat="1" ht="19.5" customHeight="1" x14ac:dyDescent="0.15">
      <c r="C35" s="867"/>
      <c r="D35" s="813"/>
      <c r="E35" s="645"/>
      <c r="F35" s="646"/>
      <c r="H35" s="746" t="s">
        <v>147</v>
      </c>
      <c r="I35" s="747"/>
      <c r="J35" s="747"/>
      <c r="K35" s="747"/>
      <c r="L35" s="747"/>
      <c r="M35" s="747"/>
      <c r="N35" s="747"/>
      <c r="O35" s="748"/>
      <c r="P35" s="768"/>
      <c r="Q35" s="769"/>
      <c r="R35" s="770"/>
      <c r="S35" s="770"/>
      <c r="T35" s="769"/>
      <c r="U35" s="769"/>
      <c r="V35" s="770"/>
      <c r="W35" s="771"/>
      <c r="X35" s="769"/>
      <c r="Y35" s="769"/>
      <c r="Z35" s="770"/>
      <c r="AA35" s="771"/>
      <c r="AB35" s="772" t="s">
        <v>57</v>
      </c>
      <c r="AC35" s="773"/>
      <c r="AD35" s="774"/>
      <c r="AE35" s="453"/>
      <c r="AF35" s="454"/>
      <c r="AG35" s="455"/>
      <c r="AH35" s="484">
        <f t="shared" si="130"/>
        <v>0</v>
      </c>
      <c r="AI35" s="434"/>
      <c r="AJ35" s="435"/>
      <c r="AK35" s="435"/>
      <c r="AL35" s="434">
        <f t="shared" si="131"/>
        <v>0</v>
      </c>
      <c r="AM35" s="434"/>
      <c r="AN35" s="435"/>
      <c r="AO35" s="589"/>
      <c r="AP35" s="434">
        <f t="shared" si="132"/>
        <v>0</v>
      </c>
      <c r="AQ35" s="434"/>
      <c r="AR35" s="435"/>
      <c r="AS35" s="589"/>
      <c r="AT35" s="485"/>
      <c r="AU35" s="486"/>
      <c r="AV35" s="486"/>
      <c r="AW35" s="486"/>
      <c r="AX35" s="487"/>
      <c r="AY35" s="487"/>
      <c r="AZ35" s="487"/>
      <c r="BA35" s="487"/>
      <c r="BB35" s="487"/>
      <c r="BC35" s="487"/>
      <c r="BD35" s="487"/>
      <c r="BE35" s="488"/>
      <c r="BF35" s="484">
        <f t="shared" si="154"/>
        <v>0</v>
      </c>
      <c r="BG35" s="434"/>
      <c r="BH35" s="435"/>
      <c r="BI35" s="435"/>
      <c r="BJ35" s="434">
        <f t="shared" si="155"/>
        <v>0</v>
      </c>
      <c r="BK35" s="434"/>
      <c r="BL35" s="435"/>
      <c r="BM35" s="435"/>
      <c r="BN35" s="434">
        <f t="shared" si="156"/>
        <v>0</v>
      </c>
      <c r="BO35" s="434"/>
      <c r="BP35" s="435"/>
      <c r="BQ35" s="436"/>
      <c r="BV35" s="867"/>
      <c r="BW35" s="813"/>
      <c r="BX35" s="645"/>
      <c r="BY35" s="646"/>
      <c r="CA35" s="746" t="s">
        <v>147</v>
      </c>
      <c r="CB35" s="747"/>
      <c r="CC35" s="747"/>
      <c r="CD35" s="747"/>
      <c r="CE35" s="747"/>
      <c r="CF35" s="747"/>
      <c r="CG35" s="747"/>
      <c r="CH35" s="748"/>
      <c r="CI35" s="768"/>
      <c r="CJ35" s="769"/>
      <c r="CK35" s="770"/>
      <c r="CL35" s="770"/>
      <c r="CM35" s="769"/>
      <c r="CN35" s="769"/>
      <c r="CO35" s="770"/>
      <c r="CP35" s="771"/>
      <c r="CQ35" s="769"/>
      <c r="CR35" s="769"/>
      <c r="CS35" s="770"/>
      <c r="CT35" s="771"/>
      <c r="CU35" s="772" t="s">
        <v>57</v>
      </c>
      <c r="CV35" s="773"/>
      <c r="CW35" s="774"/>
      <c r="CX35" s="453"/>
      <c r="CY35" s="454"/>
      <c r="CZ35" s="455"/>
      <c r="DA35" s="484">
        <f t="shared" si="133"/>
        <v>0</v>
      </c>
      <c r="DB35" s="434"/>
      <c r="DC35" s="435"/>
      <c r="DD35" s="435"/>
      <c r="DE35" s="434">
        <f t="shared" si="134"/>
        <v>0</v>
      </c>
      <c r="DF35" s="434"/>
      <c r="DG35" s="435"/>
      <c r="DH35" s="589"/>
      <c r="DI35" s="434">
        <f t="shared" si="135"/>
        <v>0</v>
      </c>
      <c r="DJ35" s="434"/>
      <c r="DK35" s="435"/>
      <c r="DL35" s="589"/>
      <c r="DM35" s="807"/>
      <c r="DN35" s="808"/>
      <c r="DO35" s="808"/>
      <c r="DP35" s="808"/>
      <c r="DQ35" s="809"/>
      <c r="DR35" s="809"/>
      <c r="DS35" s="809"/>
      <c r="DT35" s="809"/>
      <c r="DU35" s="809"/>
      <c r="DV35" s="809"/>
      <c r="DW35" s="809"/>
      <c r="DX35" s="810"/>
      <c r="DY35" s="484">
        <f t="shared" si="157"/>
        <v>0</v>
      </c>
      <c r="DZ35" s="434"/>
      <c r="EA35" s="435"/>
      <c r="EB35" s="435"/>
      <c r="EC35" s="434">
        <f t="shared" si="158"/>
        <v>0</v>
      </c>
      <c r="ED35" s="434"/>
      <c r="EE35" s="435"/>
      <c r="EF35" s="435"/>
      <c r="EG35" s="434">
        <f t="shared" si="159"/>
        <v>0</v>
      </c>
      <c r="EH35" s="434"/>
      <c r="EI35" s="435"/>
      <c r="EJ35" s="436"/>
      <c r="EO35" s="867"/>
      <c r="EP35" s="813"/>
      <c r="EQ35" s="645"/>
      <c r="ER35" s="646"/>
      <c r="ET35" s="746" t="s">
        <v>147</v>
      </c>
      <c r="EU35" s="747"/>
      <c r="EV35" s="747"/>
      <c r="EW35" s="747"/>
      <c r="EX35" s="747"/>
      <c r="EY35" s="747"/>
      <c r="EZ35" s="747"/>
      <c r="FA35" s="748"/>
      <c r="FB35" s="768"/>
      <c r="FC35" s="769"/>
      <c r="FD35" s="770"/>
      <c r="FE35" s="770"/>
      <c r="FF35" s="769"/>
      <c r="FG35" s="769"/>
      <c r="FH35" s="770"/>
      <c r="FI35" s="771"/>
      <c r="FJ35" s="769"/>
      <c r="FK35" s="769"/>
      <c r="FL35" s="770"/>
      <c r="FM35" s="771"/>
      <c r="FN35" s="772" t="s">
        <v>57</v>
      </c>
      <c r="FO35" s="773"/>
      <c r="FP35" s="774"/>
      <c r="FQ35" s="453"/>
      <c r="FR35" s="454"/>
      <c r="FS35" s="455"/>
      <c r="FT35" s="484">
        <f t="shared" si="136"/>
        <v>0</v>
      </c>
      <c r="FU35" s="434"/>
      <c r="FV35" s="435"/>
      <c r="FW35" s="435"/>
      <c r="FX35" s="434">
        <f t="shared" si="137"/>
        <v>0</v>
      </c>
      <c r="FY35" s="434"/>
      <c r="FZ35" s="435"/>
      <c r="GA35" s="589"/>
      <c r="GB35" s="434">
        <f t="shared" si="138"/>
        <v>0</v>
      </c>
      <c r="GC35" s="434"/>
      <c r="GD35" s="435"/>
      <c r="GE35" s="589"/>
      <c r="GF35" s="807"/>
      <c r="GG35" s="808"/>
      <c r="GH35" s="808"/>
      <c r="GI35" s="808"/>
      <c r="GJ35" s="809"/>
      <c r="GK35" s="809"/>
      <c r="GL35" s="809"/>
      <c r="GM35" s="809"/>
      <c r="GN35" s="809"/>
      <c r="GO35" s="809"/>
      <c r="GP35" s="809"/>
      <c r="GQ35" s="810"/>
      <c r="GR35" s="484">
        <f t="shared" si="160"/>
        <v>0</v>
      </c>
      <c r="GS35" s="434"/>
      <c r="GT35" s="435"/>
      <c r="GU35" s="435"/>
      <c r="GV35" s="434">
        <f t="shared" si="161"/>
        <v>0</v>
      </c>
      <c r="GW35" s="434"/>
      <c r="GX35" s="435"/>
      <c r="GY35" s="435"/>
      <c r="GZ35" s="434">
        <f t="shared" si="162"/>
        <v>0</v>
      </c>
      <c r="HA35" s="434"/>
      <c r="HB35" s="435"/>
      <c r="HC35" s="436"/>
      <c r="HH35" s="867"/>
      <c r="HI35" s="813"/>
      <c r="HJ35" s="645"/>
      <c r="HK35" s="646"/>
      <c r="HM35" s="746" t="s">
        <v>147</v>
      </c>
      <c r="HN35" s="747"/>
      <c r="HO35" s="747"/>
      <c r="HP35" s="747"/>
      <c r="HQ35" s="747"/>
      <c r="HR35" s="747"/>
      <c r="HS35" s="747"/>
      <c r="HT35" s="748"/>
      <c r="HU35" s="768"/>
      <c r="HV35" s="769"/>
      <c r="HW35" s="770"/>
      <c r="HX35" s="770"/>
      <c r="HY35" s="769"/>
      <c r="HZ35" s="769"/>
      <c r="IA35" s="770"/>
      <c r="IB35" s="771"/>
      <c r="IC35" s="769"/>
      <c r="ID35" s="769"/>
      <c r="IE35" s="770"/>
      <c r="IF35" s="771"/>
      <c r="IG35" s="772" t="s">
        <v>57</v>
      </c>
      <c r="IH35" s="773"/>
      <c r="II35" s="774"/>
      <c r="IJ35" s="453"/>
      <c r="IK35" s="454"/>
      <c r="IL35" s="455"/>
      <c r="IM35" s="484">
        <f t="shared" si="139"/>
        <v>0</v>
      </c>
      <c r="IN35" s="434"/>
      <c r="IO35" s="435"/>
      <c r="IP35" s="435"/>
      <c r="IQ35" s="434">
        <f t="shared" si="140"/>
        <v>0</v>
      </c>
      <c r="IR35" s="434"/>
      <c r="IS35" s="435"/>
      <c r="IT35" s="589"/>
      <c r="IU35" s="434">
        <f t="shared" si="141"/>
        <v>0</v>
      </c>
      <c r="IV35" s="434"/>
      <c r="IW35" s="435"/>
      <c r="IX35" s="589"/>
      <c r="IY35" s="807"/>
      <c r="IZ35" s="808"/>
      <c r="JA35" s="808"/>
      <c r="JB35" s="808"/>
      <c r="JC35" s="809"/>
      <c r="JD35" s="809"/>
      <c r="JE35" s="809"/>
      <c r="JF35" s="809"/>
      <c r="JG35" s="809"/>
      <c r="JH35" s="809"/>
      <c r="JI35" s="809"/>
      <c r="JJ35" s="810"/>
      <c r="JK35" s="484">
        <f t="shared" si="163"/>
        <v>0</v>
      </c>
      <c r="JL35" s="434"/>
      <c r="JM35" s="435"/>
      <c r="JN35" s="435"/>
      <c r="JO35" s="434">
        <f t="shared" si="164"/>
        <v>0</v>
      </c>
      <c r="JP35" s="434"/>
      <c r="JQ35" s="435"/>
      <c r="JR35" s="435"/>
      <c r="JS35" s="434">
        <f t="shared" si="165"/>
        <v>0</v>
      </c>
      <c r="JT35" s="434"/>
      <c r="JU35" s="435"/>
      <c r="JV35" s="436"/>
      <c r="KA35" s="867"/>
      <c r="KB35" s="813"/>
      <c r="KC35" s="645"/>
      <c r="KD35" s="646"/>
      <c r="KF35" s="746" t="s">
        <v>147</v>
      </c>
      <c r="KG35" s="747"/>
      <c r="KH35" s="747"/>
      <c r="KI35" s="747"/>
      <c r="KJ35" s="747"/>
      <c r="KK35" s="747"/>
      <c r="KL35" s="747"/>
      <c r="KM35" s="748"/>
      <c r="KN35" s="768"/>
      <c r="KO35" s="769"/>
      <c r="KP35" s="770"/>
      <c r="KQ35" s="770"/>
      <c r="KR35" s="769"/>
      <c r="KS35" s="769"/>
      <c r="KT35" s="770"/>
      <c r="KU35" s="771"/>
      <c r="KV35" s="769"/>
      <c r="KW35" s="769"/>
      <c r="KX35" s="770"/>
      <c r="KY35" s="771"/>
      <c r="KZ35" s="772" t="s">
        <v>57</v>
      </c>
      <c r="LA35" s="773"/>
      <c r="LB35" s="774"/>
      <c r="LC35" s="453"/>
      <c r="LD35" s="454"/>
      <c r="LE35" s="455"/>
      <c r="LF35" s="484">
        <f t="shared" si="142"/>
        <v>0</v>
      </c>
      <c r="LG35" s="434"/>
      <c r="LH35" s="435"/>
      <c r="LI35" s="435"/>
      <c r="LJ35" s="434">
        <f t="shared" si="143"/>
        <v>0</v>
      </c>
      <c r="LK35" s="434"/>
      <c r="LL35" s="435"/>
      <c r="LM35" s="589"/>
      <c r="LN35" s="434">
        <f t="shared" si="144"/>
        <v>0</v>
      </c>
      <c r="LO35" s="434"/>
      <c r="LP35" s="435"/>
      <c r="LQ35" s="589"/>
      <c r="LR35" s="807"/>
      <c r="LS35" s="808"/>
      <c r="LT35" s="808"/>
      <c r="LU35" s="808"/>
      <c r="LV35" s="809"/>
      <c r="LW35" s="809"/>
      <c r="LX35" s="809"/>
      <c r="LY35" s="809"/>
      <c r="LZ35" s="809"/>
      <c r="MA35" s="809"/>
      <c r="MB35" s="809"/>
      <c r="MC35" s="810"/>
      <c r="MD35" s="484">
        <f t="shared" si="166"/>
        <v>0</v>
      </c>
      <c r="ME35" s="434"/>
      <c r="MF35" s="435"/>
      <c r="MG35" s="435"/>
      <c r="MH35" s="434">
        <f t="shared" si="167"/>
        <v>0</v>
      </c>
      <c r="MI35" s="434"/>
      <c r="MJ35" s="435"/>
      <c r="MK35" s="435"/>
      <c r="ML35" s="434">
        <f t="shared" si="168"/>
        <v>0</v>
      </c>
      <c r="MM35" s="434"/>
      <c r="MN35" s="435"/>
      <c r="MO35" s="436"/>
      <c r="NS35" s="882">
        <f t="shared" si="145"/>
        <v>0</v>
      </c>
      <c r="NT35" s="883"/>
      <c r="NU35" s="884"/>
      <c r="NV35" s="884"/>
      <c r="NW35" s="883">
        <f t="shared" si="146"/>
        <v>0</v>
      </c>
      <c r="NX35" s="883"/>
      <c r="NY35" s="884"/>
      <c r="NZ35" s="885"/>
      <c r="OA35" s="883">
        <f t="shared" si="147"/>
        <v>0</v>
      </c>
      <c r="OB35" s="883"/>
      <c r="OC35" s="884"/>
      <c r="OD35" s="885"/>
      <c r="OE35" s="772" t="s">
        <v>57</v>
      </c>
      <c r="OF35" s="773"/>
      <c r="OG35" s="774"/>
      <c r="OH35" s="453"/>
      <c r="OI35" s="454"/>
      <c r="OJ35" s="455"/>
      <c r="OK35" s="484">
        <f t="shared" si="148"/>
        <v>0</v>
      </c>
      <c r="OL35" s="434"/>
      <c r="OM35" s="435"/>
      <c r="ON35" s="435"/>
      <c r="OO35" s="434">
        <f t="shared" si="149"/>
        <v>0</v>
      </c>
      <c r="OP35" s="434"/>
      <c r="OQ35" s="435"/>
      <c r="OR35" s="589"/>
      <c r="OS35" s="434">
        <f t="shared" si="150"/>
        <v>0</v>
      </c>
      <c r="OT35" s="434"/>
      <c r="OU35" s="435"/>
      <c r="OV35" s="589"/>
      <c r="OW35" s="484">
        <f t="shared" si="151"/>
        <v>0</v>
      </c>
      <c r="OX35" s="434"/>
      <c r="OY35" s="435"/>
      <c r="OZ35" s="435"/>
      <c r="PA35" s="434">
        <f t="shared" si="152"/>
        <v>0</v>
      </c>
      <c r="PB35" s="434"/>
      <c r="PC35" s="435"/>
      <c r="PD35" s="435"/>
      <c r="PE35" s="434">
        <f t="shared" si="153"/>
        <v>0</v>
      </c>
      <c r="PF35" s="434"/>
      <c r="PG35" s="435"/>
      <c r="PH35" s="436"/>
    </row>
    <row r="36" spans="3:424" s="100" customFormat="1" ht="19.5" customHeight="1" x14ac:dyDescent="0.15">
      <c r="C36" s="867"/>
      <c r="D36" s="813"/>
      <c r="E36" s="641" t="s">
        <v>148</v>
      </c>
      <c r="F36" s="642"/>
      <c r="G36" s="746" t="s">
        <v>149</v>
      </c>
      <c r="H36" s="747"/>
      <c r="I36" s="747"/>
      <c r="J36" s="747"/>
      <c r="K36" s="747"/>
      <c r="L36" s="747"/>
      <c r="M36" s="747"/>
      <c r="N36" s="747"/>
      <c r="O36" s="748"/>
      <c r="P36" s="768"/>
      <c r="Q36" s="769"/>
      <c r="R36" s="770"/>
      <c r="S36" s="770"/>
      <c r="T36" s="769"/>
      <c r="U36" s="769"/>
      <c r="V36" s="770"/>
      <c r="W36" s="771"/>
      <c r="X36" s="769"/>
      <c r="Y36" s="769"/>
      <c r="Z36" s="770"/>
      <c r="AA36" s="771"/>
      <c r="AB36" s="772" t="s">
        <v>57</v>
      </c>
      <c r="AC36" s="773"/>
      <c r="AD36" s="774"/>
      <c r="AE36" s="513">
        <f>各種係数!O36</f>
        <v>0</v>
      </c>
      <c r="AF36" s="514"/>
      <c r="AG36" s="515"/>
      <c r="AH36" s="484">
        <f t="shared" si="130"/>
        <v>0</v>
      </c>
      <c r="AI36" s="434"/>
      <c r="AJ36" s="435"/>
      <c r="AK36" s="435"/>
      <c r="AL36" s="434">
        <f t="shared" si="131"/>
        <v>0</v>
      </c>
      <c r="AM36" s="434"/>
      <c r="AN36" s="435"/>
      <c r="AO36" s="589"/>
      <c r="AP36" s="434">
        <f t="shared" si="132"/>
        <v>0</v>
      </c>
      <c r="AQ36" s="434"/>
      <c r="AR36" s="435"/>
      <c r="AS36" s="589"/>
      <c r="AT36" s="466">
        <f>各種係数!R36</f>
        <v>0</v>
      </c>
      <c r="AU36" s="467"/>
      <c r="AV36" s="467"/>
      <c r="AW36" s="467"/>
      <c r="AX36" s="468"/>
      <c r="AY36" s="468"/>
      <c r="AZ36" s="468"/>
      <c r="BA36" s="468"/>
      <c r="BB36" s="468"/>
      <c r="BC36" s="468"/>
      <c r="BD36" s="468"/>
      <c r="BE36" s="469"/>
      <c r="BF36" s="776"/>
      <c r="BG36" s="777"/>
      <c r="BH36" s="778"/>
      <c r="BI36" s="778"/>
      <c r="BJ36" s="777"/>
      <c r="BK36" s="777"/>
      <c r="BL36" s="778"/>
      <c r="BM36" s="778"/>
      <c r="BN36" s="777"/>
      <c r="BO36" s="777"/>
      <c r="BP36" s="778"/>
      <c r="BQ36" s="811"/>
      <c r="BV36" s="867"/>
      <c r="BW36" s="813"/>
      <c r="BX36" s="641" t="s">
        <v>148</v>
      </c>
      <c r="BY36" s="642"/>
      <c r="BZ36" s="746" t="s">
        <v>149</v>
      </c>
      <c r="CA36" s="747"/>
      <c r="CB36" s="747"/>
      <c r="CC36" s="747"/>
      <c r="CD36" s="747"/>
      <c r="CE36" s="747"/>
      <c r="CF36" s="747"/>
      <c r="CG36" s="747"/>
      <c r="CH36" s="748"/>
      <c r="CI36" s="768"/>
      <c r="CJ36" s="769"/>
      <c r="CK36" s="770"/>
      <c r="CL36" s="770"/>
      <c r="CM36" s="769"/>
      <c r="CN36" s="769"/>
      <c r="CO36" s="770"/>
      <c r="CP36" s="771"/>
      <c r="CQ36" s="769"/>
      <c r="CR36" s="769"/>
      <c r="CS36" s="770"/>
      <c r="CT36" s="771"/>
      <c r="CU36" s="772" t="s">
        <v>57</v>
      </c>
      <c r="CV36" s="773"/>
      <c r="CW36" s="774"/>
      <c r="CX36" s="513">
        <f t="shared" ref="CX36" si="169">$AE36</f>
        <v>0</v>
      </c>
      <c r="CY36" s="514"/>
      <c r="CZ36" s="515"/>
      <c r="DA36" s="484">
        <f t="shared" ref="DA36:DA38" si="170">CI36*CX36</f>
        <v>0</v>
      </c>
      <c r="DB36" s="434"/>
      <c r="DC36" s="435"/>
      <c r="DD36" s="435"/>
      <c r="DE36" s="434">
        <f t="shared" ref="DE36:DE38" si="171">CM36*CX36</f>
        <v>0</v>
      </c>
      <c r="DF36" s="434"/>
      <c r="DG36" s="435"/>
      <c r="DH36" s="589"/>
      <c r="DI36" s="434">
        <f t="shared" ref="DI36:DI38" si="172">CQ36*CX36</f>
        <v>0</v>
      </c>
      <c r="DJ36" s="434"/>
      <c r="DK36" s="435"/>
      <c r="DL36" s="589"/>
      <c r="DM36" s="807"/>
      <c r="DN36" s="808"/>
      <c r="DO36" s="808"/>
      <c r="DP36" s="808"/>
      <c r="DQ36" s="809"/>
      <c r="DR36" s="809"/>
      <c r="DS36" s="809"/>
      <c r="DT36" s="809"/>
      <c r="DU36" s="809"/>
      <c r="DV36" s="809"/>
      <c r="DW36" s="809"/>
      <c r="DX36" s="810"/>
      <c r="DY36" s="776"/>
      <c r="DZ36" s="777"/>
      <c r="EA36" s="778"/>
      <c r="EB36" s="778"/>
      <c r="EC36" s="777"/>
      <c r="ED36" s="777"/>
      <c r="EE36" s="778"/>
      <c r="EF36" s="778"/>
      <c r="EG36" s="777"/>
      <c r="EH36" s="777"/>
      <c r="EI36" s="778"/>
      <c r="EJ36" s="811"/>
      <c r="EO36" s="867"/>
      <c r="EP36" s="813"/>
      <c r="EQ36" s="641" t="s">
        <v>148</v>
      </c>
      <c r="ER36" s="642"/>
      <c r="ES36" s="746" t="s">
        <v>149</v>
      </c>
      <c r="ET36" s="747"/>
      <c r="EU36" s="747"/>
      <c r="EV36" s="747"/>
      <c r="EW36" s="747"/>
      <c r="EX36" s="747"/>
      <c r="EY36" s="747"/>
      <c r="EZ36" s="747"/>
      <c r="FA36" s="748"/>
      <c r="FB36" s="768"/>
      <c r="FC36" s="769"/>
      <c r="FD36" s="770"/>
      <c r="FE36" s="770"/>
      <c r="FF36" s="769"/>
      <c r="FG36" s="769"/>
      <c r="FH36" s="770"/>
      <c r="FI36" s="771"/>
      <c r="FJ36" s="769"/>
      <c r="FK36" s="769"/>
      <c r="FL36" s="770"/>
      <c r="FM36" s="771"/>
      <c r="FN36" s="772" t="s">
        <v>57</v>
      </c>
      <c r="FO36" s="773"/>
      <c r="FP36" s="774"/>
      <c r="FQ36" s="513">
        <f t="shared" ref="FQ36" si="173">$AE36</f>
        <v>0</v>
      </c>
      <c r="FR36" s="514"/>
      <c r="FS36" s="515"/>
      <c r="FT36" s="484">
        <f t="shared" ref="FT36:FT38" si="174">FB36*FQ36</f>
        <v>0</v>
      </c>
      <c r="FU36" s="434"/>
      <c r="FV36" s="435"/>
      <c r="FW36" s="435"/>
      <c r="FX36" s="434">
        <f t="shared" ref="FX36:FX38" si="175">FF36*FQ36</f>
        <v>0</v>
      </c>
      <c r="FY36" s="434"/>
      <c r="FZ36" s="435"/>
      <c r="GA36" s="589"/>
      <c r="GB36" s="434">
        <f t="shared" ref="GB36:GB38" si="176">FJ36*FQ36</f>
        <v>0</v>
      </c>
      <c r="GC36" s="434"/>
      <c r="GD36" s="435"/>
      <c r="GE36" s="589"/>
      <c r="GF36" s="807"/>
      <c r="GG36" s="808"/>
      <c r="GH36" s="808"/>
      <c r="GI36" s="808"/>
      <c r="GJ36" s="809"/>
      <c r="GK36" s="809"/>
      <c r="GL36" s="809"/>
      <c r="GM36" s="809"/>
      <c r="GN36" s="809"/>
      <c r="GO36" s="809"/>
      <c r="GP36" s="809"/>
      <c r="GQ36" s="810"/>
      <c r="GR36" s="776"/>
      <c r="GS36" s="777"/>
      <c r="GT36" s="778"/>
      <c r="GU36" s="778"/>
      <c r="GV36" s="777"/>
      <c r="GW36" s="777"/>
      <c r="GX36" s="778"/>
      <c r="GY36" s="778"/>
      <c r="GZ36" s="777"/>
      <c r="HA36" s="777"/>
      <c r="HB36" s="778"/>
      <c r="HC36" s="811"/>
      <c r="HH36" s="867"/>
      <c r="HI36" s="813"/>
      <c r="HJ36" s="641" t="s">
        <v>148</v>
      </c>
      <c r="HK36" s="642"/>
      <c r="HL36" s="746" t="s">
        <v>149</v>
      </c>
      <c r="HM36" s="747"/>
      <c r="HN36" s="747"/>
      <c r="HO36" s="747"/>
      <c r="HP36" s="747"/>
      <c r="HQ36" s="747"/>
      <c r="HR36" s="747"/>
      <c r="HS36" s="747"/>
      <c r="HT36" s="748"/>
      <c r="HU36" s="768"/>
      <c r="HV36" s="769"/>
      <c r="HW36" s="770"/>
      <c r="HX36" s="770"/>
      <c r="HY36" s="769"/>
      <c r="HZ36" s="769"/>
      <c r="IA36" s="770"/>
      <c r="IB36" s="771"/>
      <c r="IC36" s="769"/>
      <c r="ID36" s="769"/>
      <c r="IE36" s="770"/>
      <c r="IF36" s="771"/>
      <c r="IG36" s="772" t="s">
        <v>57</v>
      </c>
      <c r="IH36" s="773"/>
      <c r="II36" s="774"/>
      <c r="IJ36" s="513">
        <f t="shared" ref="IJ36" si="177">$AE36</f>
        <v>0</v>
      </c>
      <c r="IK36" s="514"/>
      <c r="IL36" s="515"/>
      <c r="IM36" s="484">
        <f t="shared" ref="IM36:IM38" si="178">HU36*IJ36</f>
        <v>0</v>
      </c>
      <c r="IN36" s="434"/>
      <c r="IO36" s="435"/>
      <c r="IP36" s="435"/>
      <c r="IQ36" s="434">
        <f t="shared" ref="IQ36:IQ38" si="179">HY36*IJ36</f>
        <v>0</v>
      </c>
      <c r="IR36" s="434"/>
      <c r="IS36" s="435"/>
      <c r="IT36" s="589"/>
      <c r="IU36" s="434">
        <f t="shared" ref="IU36:IU38" si="180">IC36*IJ36</f>
        <v>0</v>
      </c>
      <c r="IV36" s="434"/>
      <c r="IW36" s="435"/>
      <c r="IX36" s="589"/>
      <c r="IY36" s="807"/>
      <c r="IZ36" s="808"/>
      <c r="JA36" s="808"/>
      <c r="JB36" s="808"/>
      <c r="JC36" s="809"/>
      <c r="JD36" s="809"/>
      <c r="JE36" s="809"/>
      <c r="JF36" s="809"/>
      <c r="JG36" s="809"/>
      <c r="JH36" s="809"/>
      <c r="JI36" s="809"/>
      <c r="JJ36" s="810"/>
      <c r="JK36" s="776"/>
      <c r="JL36" s="777"/>
      <c r="JM36" s="778"/>
      <c r="JN36" s="778"/>
      <c r="JO36" s="777"/>
      <c r="JP36" s="777"/>
      <c r="JQ36" s="778"/>
      <c r="JR36" s="778"/>
      <c r="JS36" s="777"/>
      <c r="JT36" s="777"/>
      <c r="JU36" s="778"/>
      <c r="JV36" s="811"/>
      <c r="KA36" s="867"/>
      <c r="KB36" s="813"/>
      <c r="KC36" s="641" t="s">
        <v>148</v>
      </c>
      <c r="KD36" s="642"/>
      <c r="KE36" s="746" t="s">
        <v>149</v>
      </c>
      <c r="KF36" s="747"/>
      <c r="KG36" s="747"/>
      <c r="KH36" s="747"/>
      <c r="KI36" s="747"/>
      <c r="KJ36" s="747"/>
      <c r="KK36" s="747"/>
      <c r="KL36" s="747"/>
      <c r="KM36" s="748"/>
      <c r="KN36" s="768"/>
      <c r="KO36" s="769"/>
      <c r="KP36" s="770"/>
      <c r="KQ36" s="770"/>
      <c r="KR36" s="769"/>
      <c r="KS36" s="769"/>
      <c r="KT36" s="770"/>
      <c r="KU36" s="771"/>
      <c r="KV36" s="769"/>
      <c r="KW36" s="769"/>
      <c r="KX36" s="770"/>
      <c r="KY36" s="771"/>
      <c r="KZ36" s="772" t="s">
        <v>57</v>
      </c>
      <c r="LA36" s="773"/>
      <c r="LB36" s="774"/>
      <c r="LC36" s="513">
        <f t="shared" ref="LC36" si="181">$AE36</f>
        <v>0</v>
      </c>
      <c r="LD36" s="514"/>
      <c r="LE36" s="515"/>
      <c r="LF36" s="484">
        <f t="shared" ref="LF36:LF38" si="182">KN36*LC36</f>
        <v>0</v>
      </c>
      <c r="LG36" s="434"/>
      <c r="LH36" s="435"/>
      <c r="LI36" s="435"/>
      <c r="LJ36" s="434">
        <f t="shared" ref="LJ36:LJ38" si="183">KR36*LC36</f>
        <v>0</v>
      </c>
      <c r="LK36" s="434"/>
      <c r="LL36" s="435"/>
      <c r="LM36" s="589"/>
      <c r="LN36" s="434">
        <f t="shared" ref="LN36:LN38" si="184">KV36*LC36</f>
        <v>0</v>
      </c>
      <c r="LO36" s="434"/>
      <c r="LP36" s="435"/>
      <c r="LQ36" s="589"/>
      <c r="LR36" s="807"/>
      <c r="LS36" s="808"/>
      <c r="LT36" s="808"/>
      <c r="LU36" s="808"/>
      <c r="LV36" s="809"/>
      <c r="LW36" s="809"/>
      <c r="LX36" s="809"/>
      <c r="LY36" s="809"/>
      <c r="LZ36" s="809"/>
      <c r="MA36" s="809"/>
      <c r="MB36" s="809"/>
      <c r="MC36" s="810"/>
      <c r="MD36" s="776"/>
      <c r="ME36" s="777"/>
      <c r="MF36" s="778"/>
      <c r="MG36" s="778"/>
      <c r="MH36" s="777"/>
      <c r="MI36" s="777"/>
      <c r="MJ36" s="778"/>
      <c r="MK36" s="778"/>
      <c r="ML36" s="777"/>
      <c r="MM36" s="777"/>
      <c r="MN36" s="778"/>
      <c r="MO36" s="811"/>
      <c r="NS36" s="882">
        <f t="shared" si="145"/>
        <v>0</v>
      </c>
      <c r="NT36" s="883"/>
      <c r="NU36" s="884"/>
      <c r="NV36" s="884"/>
      <c r="NW36" s="883">
        <f t="shared" si="146"/>
        <v>0</v>
      </c>
      <c r="NX36" s="883"/>
      <c r="NY36" s="884"/>
      <c r="NZ36" s="885"/>
      <c r="OA36" s="883">
        <f t="shared" si="147"/>
        <v>0</v>
      </c>
      <c r="OB36" s="883"/>
      <c r="OC36" s="884"/>
      <c r="OD36" s="885"/>
      <c r="OE36" s="772" t="s">
        <v>57</v>
      </c>
      <c r="OF36" s="773"/>
      <c r="OG36" s="774"/>
      <c r="OH36" s="513">
        <f t="shared" ref="OH36" si="185">$AE36</f>
        <v>0</v>
      </c>
      <c r="OI36" s="514"/>
      <c r="OJ36" s="515"/>
      <c r="OK36" s="484">
        <f t="shared" si="148"/>
        <v>0</v>
      </c>
      <c r="OL36" s="434"/>
      <c r="OM36" s="435"/>
      <c r="ON36" s="435"/>
      <c r="OO36" s="434">
        <f t="shared" si="149"/>
        <v>0</v>
      </c>
      <c r="OP36" s="434"/>
      <c r="OQ36" s="435"/>
      <c r="OR36" s="589"/>
      <c r="OS36" s="434">
        <f t="shared" si="150"/>
        <v>0</v>
      </c>
      <c r="OT36" s="434"/>
      <c r="OU36" s="435"/>
      <c r="OV36" s="589"/>
      <c r="OW36" s="776"/>
      <c r="OX36" s="777"/>
      <c r="OY36" s="778"/>
      <c r="OZ36" s="778"/>
      <c r="PA36" s="777"/>
      <c r="PB36" s="777"/>
      <c r="PC36" s="778"/>
      <c r="PD36" s="778"/>
      <c r="PE36" s="777"/>
      <c r="PF36" s="777"/>
      <c r="PG36" s="778"/>
      <c r="PH36" s="811"/>
    </row>
    <row r="37" spans="3:424" s="100" customFormat="1" ht="19.5" customHeight="1" x14ac:dyDescent="0.15">
      <c r="C37" s="867"/>
      <c r="D37" s="813"/>
      <c r="E37" s="643"/>
      <c r="F37" s="644"/>
      <c r="G37" s="765" t="s">
        <v>154</v>
      </c>
      <c r="H37" s="766"/>
      <c r="I37" s="766"/>
      <c r="J37" s="766"/>
      <c r="K37" s="766"/>
      <c r="L37" s="766"/>
      <c r="M37" s="766"/>
      <c r="N37" s="766"/>
      <c r="O37" s="767"/>
      <c r="P37" s="768"/>
      <c r="Q37" s="769"/>
      <c r="R37" s="770"/>
      <c r="S37" s="770"/>
      <c r="T37" s="769"/>
      <c r="U37" s="769"/>
      <c r="V37" s="770"/>
      <c r="W37" s="771"/>
      <c r="X37" s="769"/>
      <c r="Y37" s="769"/>
      <c r="Z37" s="770"/>
      <c r="AA37" s="771"/>
      <c r="AB37" s="772" t="s">
        <v>57</v>
      </c>
      <c r="AC37" s="773"/>
      <c r="AD37" s="774"/>
      <c r="AE37" s="462"/>
      <c r="AF37" s="463"/>
      <c r="AG37" s="464"/>
      <c r="AH37" s="484">
        <f t="shared" si="130"/>
        <v>0</v>
      </c>
      <c r="AI37" s="434"/>
      <c r="AJ37" s="435"/>
      <c r="AK37" s="435"/>
      <c r="AL37" s="434">
        <f t="shared" si="131"/>
        <v>0</v>
      </c>
      <c r="AM37" s="434"/>
      <c r="AN37" s="435"/>
      <c r="AO37" s="589"/>
      <c r="AP37" s="434">
        <f t="shared" si="132"/>
        <v>0</v>
      </c>
      <c r="AQ37" s="434"/>
      <c r="AR37" s="435"/>
      <c r="AS37" s="589"/>
      <c r="AT37" s="485"/>
      <c r="AU37" s="486"/>
      <c r="AV37" s="486"/>
      <c r="AW37" s="486"/>
      <c r="AX37" s="487"/>
      <c r="AY37" s="487"/>
      <c r="AZ37" s="487"/>
      <c r="BA37" s="487"/>
      <c r="BB37" s="487"/>
      <c r="BC37" s="487"/>
      <c r="BD37" s="487"/>
      <c r="BE37" s="488"/>
      <c r="BF37" s="484">
        <f t="shared" ref="BF37:BF38" si="186">P37*$AT37</f>
        <v>0</v>
      </c>
      <c r="BG37" s="434"/>
      <c r="BH37" s="435"/>
      <c r="BI37" s="435"/>
      <c r="BJ37" s="434">
        <f t="shared" ref="BJ37:BJ38" si="187">T37*$AT37</f>
        <v>0</v>
      </c>
      <c r="BK37" s="434"/>
      <c r="BL37" s="435"/>
      <c r="BM37" s="435"/>
      <c r="BN37" s="434">
        <f t="shared" ref="BN37:BN38" si="188">X37*$AT37</f>
        <v>0</v>
      </c>
      <c r="BO37" s="434"/>
      <c r="BP37" s="435"/>
      <c r="BQ37" s="436"/>
      <c r="BV37" s="867"/>
      <c r="BW37" s="813"/>
      <c r="BX37" s="643"/>
      <c r="BY37" s="644"/>
      <c r="BZ37" s="765" t="s">
        <v>154</v>
      </c>
      <c r="CA37" s="766"/>
      <c r="CB37" s="766"/>
      <c r="CC37" s="766"/>
      <c r="CD37" s="766"/>
      <c r="CE37" s="766"/>
      <c r="CF37" s="766"/>
      <c r="CG37" s="766"/>
      <c r="CH37" s="767"/>
      <c r="CI37" s="768"/>
      <c r="CJ37" s="769"/>
      <c r="CK37" s="770"/>
      <c r="CL37" s="770"/>
      <c r="CM37" s="769"/>
      <c r="CN37" s="769"/>
      <c r="CO37" s="770"/>
      <c r="CP37" s="771"/>
      <c r="CQ37" s="769"/>
      <c r="CR37" s="769"/>
      <c r="CS37" s="770"/>
      <c r="CT37" s="771"/>
      <c r="CU37" s="772" t="s">
        <v>57</v>
      </c>
      <c r="CV37" s="773"/>
      <c r="CW37" s="774"/>
      <c r="CX37" s="462"/>
      <c r="CY37" s="463"/>
      <c r="CZ37" s="464"/>
      <c r="DA37" s="484">
        <f>CI37*CX37</f>
        <v>0</v>
      </c>
      <c r="DB37" s="434"/>
      <c r="DC37" s="435"/>
      <c r="DD37" s="435"/>
      <c r="DE37" s="434">
        <f t="shared" si="171"/>
        <v>0</v>
      </c>
      <c r="DF37" s="434"/>
      <c r="DG37" s="435"/>
      <c r="DH37" s="589"/>
      <c r="DI37" s="434">
        <f t="shared" si="172"/>
        <v>0</v>
      </c>
      <c r="DJ37" s="434"/>
      <c r="DK37" s="435"/>
      <c r="DL37" s="589"/>
      <c r="DM37" s="807"/>
      <c r="DN37" s="808"/>
      <c r="DO37" s="808"/>
      <c r="DP37" s="808"/>
      <c r="DQ37" s="809"/>
      <c r="DR37" s="809"/>
      <c r="DS37" s="809"/>
      <c r="DT37" s="809"/>
      <c r="DU37" s="809"/>
      <c r="DV37" s="809"/>
      <c r="DW37" s="809"/>
      <c r="DX37" s="810"/>
      <c r="DY37" s="484">
        <f>CI37*$DM37</f>
        <v>0</v>
      </c>
      <c r="DZ37" s="434"/>
      <c r="EA37" s="435"/>
      <c r="EB37" s="435"/>
      <c r="EC37" s="434">
        <f>CM37*$DM37</f>
        <v>0</v>
      </c>
      <c r="ED37" s="434"/>
      <c r="EE37" s="435"/>
      <c r="EF37" s="435"/>
      <c r="EG37" s="434">
        <f>CQ37*$DM37</f>
        <v>0</v>
      </c>
      <c r="EH37" s="434"/>
      <c r="EI37" s="435"/>
      <c r="EJ37" s="436"/>
      <c r="EO37" s="867"/>
      <c r="EP37" s="813"/>
      <c r="EQ37" s="643"/>
      <c r="ER37" s="644"/>
      <c r="ES37" s="765" t="s">
        <v>154</v>
      </c>
      <c r="ET37" s="766"/>
      <c r="EU37" s="766"/>
      <c r="EV37" s="766"/>
      <c r="EW37" s="766"/>
      <c r="EX37" s="766"/>
      <c r="EY37" s="766"/>
      <c r="EZ37" s="766"/>
      <c r="FA37" s="767"/>
      <c r="FB37" s="768"/>
      <c r="FC37" s="769"/>
      <c r="FD37" s="770"/>
      <c r="FE37" s="770"/>
      <c r="FF37" s="769"/>
      <c r="FG37" s="769"/>
      <c r="FH37" s="770"/>
      <c r="FI37" s="771"/>
      <c r="FJ37" s="769"/>
      <c r="FK37" s="769"/>
      <c r="FL37" s="770"/>
      <c r="FM37" s="771"/>
      <c r="FN37" s="772" t="s">
        <v>57</v>
      </c>
      <c r="FO37" s="773"/>
      <c r="FP37" s="774"/>
      <c r="FQ37" s="462"/>
      <c r="FR37" s="463"/>
      <c r="FS37" s="464"/>
      <c r="FT37" s="484">
        <f t="shared" si="174"/>
        <v>0</v>
      </c>
      <c r="FU37" s="434"/>
      <c r="FV37" s="435"/>
      <c r="FW37" s="435"/>
      <c r="FX37" s="434">
        <f t="shared" si="175"/>
        <v>0</v>
      </c>
      <c r="FY37" s="434"/>
      <c r="FZ37" s="435"/>
      <c r="GA37" s="589"/>
      <c r="GB37" s="434">
        <f t="shared" si="176"/>
        <v>0</v>
      </c>
      <c r="GC37" s="434"/>
      <c r="GD37" s="435"/>
      <c r="GE37" s="589"/>
      <c r="GF37" s="807"/>
      <c r="GG37" s="808"/>
      <c r="GH37" s="808"/>
      <c r="GI37" s="808"/>
      <c r="GJ37" s="809"/>
      <c r="GK37" s="809"/>
      <c r="GL37" s="809"/>
      <c r="GM37" s="809"/>
      <c r="GN37" s="809"/>
      <c r="GO37" s="809"/>
      <c r="GP37" s="809"/>
      <c r="GQ37" s="810"/>
      <c r="GR37" s="484">
        <f>FB37*$GF37</f>
        <v>0</v>
      </c>
      <c r="GS37" s="434"/>
      <c r="GT37" s="435"/>
      <c r="GU37" s="435"/>
      <c r="GV37" s="434">
        <f>FF37*$GF37</f>
        <v>0</v>
      </c>
      <c r="GW37" s="434"/>
      <c r="GX37" s="435"/>
      <c r="GY37" s="435"/>
      <c r="GZ37" s="434">
        <f>FJ37*$GF37</f>
        <v>0</v>
      </c>
      <c r="HA37" s="434"/>
      <c r="HB37" s="435"/>
      <c r="HC37" s="436"/>
      <c r="HH37" s="867"/>
      <c r="HI37" s="813"/>
      <c r="HJ37" s="643"/>
      <c r="HK37" s="644"/>
      <c r="HL37" s="765" t="s">
        <v>154</v>
      </c>
      <c r="HM37" s="766"/>
      <c r="HN37" s="766"/>
      <c r="HO37" s="766"/>
      <c r="HP37" s="766"/>
      <c r="HQ37" s="766"/>
      <c r="HR37" s="766"/>
      <c r="HS37" s="766"/>
      <c r="HT37" s="767"/>
      <c r="HU37" s="768"/>
      <c r="HV37" s="769"/>
      <c r="HW37" s="770"/>
      <c r="HX37" s="770"/>
      <c r="HY37" s="769"/>
      <c r="HZ37" s="769"/>
      <c r="IA37" s="770"/>
      <c r="IB37" s="771"/>
      <c r="IC37" s="769"/>
      <c r="ID37" s="769"/>
      <c r="IE37" s="770"/>
      <c r="IF37" s="771"/>
      <c r="IG37" s="772" t="s">
        <v>57</v>
      </c>
      <c r="IH37" s="773"/>
      <c r="II37" s="774"/>
      <c r="IJ37" s="462"/>
      <c r="IK37" s="463"/>
      <c r="IL37" s="464"/>
      <c r="IM37" s="484">
        <f t="shared" si="178"/>
        <v>0</v>
      </c>
      <c r="IN37" s="434"/>
      <c r="IO37" s="435"/>
      <c r="IP37" s="435"/>
      <c r="IQ37" s="434">
        <f t="shared" si="179"/>
        <v>0</v>
      </c>
      <c r="IR37" s="434"/>
      <c r="IS37" s="435"/>
      <c r="IT37" s="589"/>
      <c r="IU37" s="434">
        <f t="shared" si="180"/>
        <v>0</v>
      </c>
      <c r="IV37" s="434"/>
      <c r="IW37" s="435"/>
      <c r="IX37" s="589"/>
      <c r="IY37" s="807"/>
      <c r="IZ37" s="808"/>
      <c r="JA37" s="808"/>
      <c r="JB37" s="808"/>
      <c r="JC37" s="809"/>
      <c r="JD37" s="809"/>
      <c r="JE37" s="809"/>
      <c r="JF37" s="809"/>
      <c r="JG37" s="809"/>
      <c r="JH37" s="809"/>
      <c r="JI37" s="809"/>
      <c r="JJ37" s="810"/>
      <c r="JK37" s="484">
        <f t="shared" ref="JK37:JK38" si="189">HU37*$IY37</f>
        <v>0</v>
      </c>
      <c r="JL37" s="434"/>
      <c r="JM37" s="435"/>
      <c r="JN37" s="435"/>
      <c r="JO37" s="434">
        <f t="shared" ref="JO37:JO38" si="190">HY37*$IY37</f>
        <v>0</v>
      </c>
      <c r="JP37" s="434"/>
      <c r="JQ37" s="435"/>
      <c r="JR37" s="435"/>
      <c r="JS37" s="434">
        <f t="shared" ref="JS37:JS38" si="191">IC37*IY37</f>
        <v>0</v>
      </c>
      <c r="JT37" s="434"/>
      <c r="JU37" s="435"/>
      <c r="JV37" s="436"/>
      <c r="KA37" s="867"/>
      <c r="KB37" s="813"/>
      <c r="KC37" s="643"/>
      <c r="KD37" s="644"/>
      <c r="KE37" s="765" t="s">
        <v>154</v>
      </c>
      <c r="KF37" s="766"/>
      <c r="KG37" s="766"/>
      <c r="KH37" s="766"/>
      <c r="KI37" s="766"/>
      <c r="KJ37" s="766"/>
      <c r="KK37" s="766"/>
      <c r="KL37" s="766"/>
      <c r="KM37" s="767"/>
      <c r="KN37" s="768"/>
      <c r="KO37" s="769"/>
      <c r="KP37" s="770"/>
      <c r="KQ37" s="770"/>
      <c r="KR37" s="769"/>
      <c r="KS37" s="769"/>
      <c r="KT37" s="770"/>
      <c r="KU37" s="771"/>
      <c r="KV37" s="769"/>
      <c r="KW37" s="769"/>
      <c r="KX37" s="770"/>
      <c r="KY37" s="771"/>
      <c r="KZ37" s="772" t="s">
        <v>57</v>
      </c>
      <c r="LA37" s="773"/>
      <c r="LB37" s="774"/>
      <c r="LC37" s="462"/>
      <c r="LD37" s="463"/>
      <c r="LE37" s="464"/>
      <c r="LF37" s="484">
        <f t="shared" si="182"/>
        <v>0</v>
      </c>
      <c r="LG37" s="434"/>
      <c r="LH37" s="435"/>
      <c r="LI37" s="435"/>
      <c r="LJ37" s="434">
        <f t="shared" si="183"/>
        <v>0</v>
      </c>
      <c r="LK37" s="434"/>
      <c r="LL37" s="435"/>
      <c r="LM37" s="589"/>
      <c r="LN37" s="434">
        <f t="shared" si="184"/>
        <v>0</v>
      </c>
      <c r="LO37" s="434"/>
      <c r="LP37" s="435"/>
      <c r="LQ37" s="589"/>
      <c r="LR37" s="807"/>
      <c r="LS37" s="808"/>
      <c r="LT37" s="808"/>
      <c r="LU37" s="808"/>
      <c r="LV37" s="809"/>
      <c r="LW37" s="809"/>
      <c r="LX37" s="809"/>
      <c r="LY37" s="809"/>
      <c r="LZ37" s="809"/>
      <c r="MA37" s="809"/>
      <c r="MB37" s="809"/>
      <c r="MC37" s="810"/>
      <c r="MD37" s="484">
        <f t="shared" ref="MD37" si="192">KN37*$LR37</f>
        <v>0</v>
      </c>
      <c r="ME37" s="434"/>
      <c r="MF37" s="435"/>
      <c r="MG37" s="435"/>
      <c r="MH37" s="434">
        <f t="shared" ref="MH37" si="193">KR37*$LR37</f>
        <v>0</v>
      </c>
      <c r="MI37" s="434"/>
      <c r="MJ37" s="435"/>
      <c r="MK37" s="435"/>
      <c r="ML37" s="434">
        <f t="shared" ref="ML37" si="194">KV37*$LR37</f>
        <v>0</v>
      </c>
      <c r="MM37" s="434"/>
      <c r="MN37" s="435"/>
      <c r="MO37" s="436"/>
      <c r="NS37" s="882">
        <f t="shared" si="145"/>
        <v>0</v>
      </c>
      <c r="NT37" s="883"/>
      <c r="NU37" s="884"/>
      <c r="NV37" s="884"/>
      <c r="NW37" s="883">
        <f t="shared" si="146"/>
        <v>0</v>
      </c>
      <c r="NX37" s="883"/>
      <c r="NY37" s="884"/>
      <c r="NZ37" s="885"/>
      <c r="OA37" s="883">
        <f t="shared" si="147"/>
        <v>0</v>
      </c>
      <c r="OB37" s="883"/>
      <c r="OC37" s="884"/>
      <c r="OD37" s="885"/>
      <c r="OE37" s="772" t="s">
        <v>57</v>
      </c>
      <c r="OF37" s="773"/>
      <c r="OG37" s="774"/>
      <c r="OH37" s="462"/>
      <c r="OI37" s="463"/>
      <c r="OJ37" s="464"/>
      <c r="OK37" s="484">
        <f t="shared" si="148"/>
        <v>0</v>
      </c>
      <c r="OL37" s="434"/>
      <c r="OM37" s="435"/>
      <c r="ON37" s="435"/>
      <c r="OO37" s="434">
        <f t="shared" si="149"/>
        <v>0</v>
      </c>
      <c r="OP37" s="434"/>
      <c r="OQ37" s="435"/>
      <c r="OR37" s="589"/>
      <c r="OS37" s="434">
        <f t="shared" si="150"/>
        <v>0</v>
      </c>
      <c r="OT37" s="434"/>
      <c r="OU37" s="435"/>
      <c r="OV37" s="589"/>
      <c r="OW37" s="484">
        <f t="shared" ref="OW37:OW38" si="195">MD37+JK37+GR37+DY37+BF37</f>
        <v>0</v>
      </c>
      <c r="OX37" s="434"/>
      <c r="OY37" s="435"/>
      <c r="OZ37" s="435"/>
      <c r="PA37" s="434">
        <f t="shared" ref="PA37:PA38" si="196">MH37+JO37+GV37+EC37+BJ37</f>
        <v>0</v>
      </c>
      <c r="PB37" s="434"/>
      <c r="PC37" s="435"/>
      <c r="PD37" s="435"/>
      <c r="PE37" s="434">
        <f t="shared" ref="PE37:PE38" si="197">ML37+JS37+GZ37+EG37+BN37</f>
        <v>0</v>
      </c>
      <c r="PF37" s="434"/>
      <c r="PG37" s="435"/>
      <c r="PH37" s="436"/>
    </row>
    <row r="38" spans="3:424" s="100" customFormat="1" ht="19.5" customHeight="1" x14ac:dyDescent="0.15">
      <c r="C38" s="867"/>
      <c r="D38" s="813"/>
      <c r="E38" s="645"/>
      <c r="F38" s="646"/>
      <c r="G38" s="765" t="s">
        <v>154</v>
      </c>
      <c r="H38" s="766"/>
      <c r="I38" s="766"/>
      <c r="J38" s="766"/>
      <c r="K38" s="766"/>
      <c r="L38" s="766"/>
      <c r="M38" s="766"/>
      <c r="N38" s="766"/>
      <c r="O38" s="767"/>
      <c r="P38" s="768"/>
      <c r="Q38" s="769"/>
      <c r="R38" s="770"/>
      <c r="S38" s="770"/>
      <c r="T38" s="769"/>
      <c r="U38" s="769"/>
      <c r="V38" s="770"/>
      <c r="W38" s="771"/>
      <c r="X38" s="769"/>
      <c r="Y38" s="769"/>
      <c r="Z38" s="770"/>
      <c r="AA38" s="771"/>
      <c r="AB38" s="772" t="s">
        <v>57</v>
      </c>
      <c r="AC38" s="773"/>
      <c r="AD38" s="774"/>
      <c r="AE38" s="462"/>
      <c r="AF38" s="463"/>
      <c r="AG38" s="464"/>
      <c r="AH38" s="484">
        <f t="shared" si="130"/>
        <v>0</v>
      </c>
      <c r="AI38" s="434"/>
      <c r="AJ38" s="435"/>
      <c r="AK38" s="435"/>
      <c r="AL38" s="434">
        <f t="shared" si="131"/>
        <v>0</v>
      </c>
      <c r="AM38" s="434"/>
      <c r="AN38" s="435"/>
      <c r="AO38" s="589"/>
      <c r="AP38" s="434">
        <f t="shared" si="132"/>
        <v>0</v>
      </c>
      <c r="AQ38" s="434"/>
      <c r="AR38" s="435"/>
      <c r="AS38" s="589"/>
      <c r="AT38" s="485"/>
      <c r="AU38" s="486"/>
      <c r="AV38" s="486"/>
      <c r="AW38" s="486"/>
      <c r="AX38" s="487"/>
      <c r="AY38" s="487"/>
      <c r="AZ38" s="487"/>
      <c r="BA38" s="487"/>
      <c r="BB38" s="487"/>
      <c r="BC38" s="487"/>
      <c r="BD38" s="487"/>
      <c r="BE38" s="488"/>
      <c r="BF38" s="484">
        <f t="shared" si="186"/>
        <v>0</v>
      </c>
      <c r="BG38" s="434"/>
      <c r="BH38" s="435"/>
      <c r="BI38" s="435"/>
      <c r="BJ38" s="434">
        <f t="shared" si="187"/>
        <v>0</v>
      </c>
      <c r="BK38" s="434"/>
      <c r="BL38" s="435"/>
      <c r="BM38" s="435"/>
      <c r="BN38" s="434">
        <f t="shared" si="188"/>
        <v>0</v>
      </c>
      <c r="BO38" s="434"/>
      <c r="BP38" s="435"/>
      <c r="BQ38" s="436"/>
      <c r="BV38" s="867"/>
      <c r="BW38" s="813"/>
      <c r="BX38" s="645"/>
      <c r="BY38" s="646"/>
      <c r="BZ38" s="765" t="s">
        <v>154</v>
      </c>
      <c r="CA38" s="766"/>
      <c r="CB38" s="766"/>
      <c r="CC38" s="766"/>
      <c r="CD38" s="766"/>
      <c r="CE38" s="766"/>
      <c r="CF38" s="766"/>
      <c r="CG38" s="766"/>
      <c r="CH38" s="767"/>
      <c r="CI38" s="768"/>
      <c r="CJ38" s="769"/>
      <c r="CK38" s="770"/>
      <c r="CL38" s="770"/>
      <c r="CM38" s="769"/>
      <c r="CN38" s="769"/>
      <c r="CO38" s="770"/>
      <c r="CP38" s="771"/>
      <c r="CQ38" s="769"/>
      <c r="CR38" s="769"/>
      <c r="CS38" s="770"/>
      <c r="CT38" s="771"/>
      <c r="CU38" s="772" t="s">
        <v>57</v>
      </c>
      <c r="CV38" s="773"/>
      <c r="CW38" s="774"/>
      <c r="CX38" s="462"/>
      <c r="CY38" s="463"/>
      <c r="CZ38" s="464"/>
      <c r="DA38" s="484">
        <f t="shared" si="170"/>
        <v>0</v>
      </c>
      <c r="DB38" s="434"/>
      <c r="DC38" s="435"/>
      <c r="DD38" s="435"/>
      <c r="DE38" s="434">
        <f t="shared" si="171"/>
        <v>0</v>
      </c>
      <c r="DF38" s="434"/>
      <c r="DG38" s="435"/>
      <c r="DH38" s="589"/>
      <c r="DI38" s="434">
        <f t="shared" si="172"/>
        <v>0</v>
      </c>
      <c r="DJ38" s="434"/>
      <c r="DK38" s="435"/>
      <c r="DL38" s="589"/>
      <c r="DM38" s="807"/>
      <c r="DN38" s="808"/>
      <c r="DO38" s="808"/>
      <c r="DP38" s="808"/>
      <c r="DQ38" s="809"/>
      <c r="DR38" s="809"/>
      <c r="DS38" s="809"/>
      <c r="DT38" s="809"/>
      <c r="DU38" s="809"/>
      <c r="DV38" s="809"/>
      <c r="DW38" s="809"/>
      <c r="DX38" s="810"/>
      <c r="DY38" s="484">
        <f>CI38*$DM38</f>
        <v>0</v>
      </c>
      <c r="DZ38" s="434"/>
      <c r="EA38" s="435"/>
      <c r="EB38" s="435"/>
      <c r="EC38" s="434">
        <f>CM38*$DM38</f>
        <v>0</v>
      </c>
      <c r="ED38" s="434"/>
      <c r="EE38" s="435"/>
      <c r="EF38" s="435"/>
      <c r="EG38" s="434">
        <f>CQ38*$DM38</f>
        <v>0</v>
      </c>
      <c r="EH38" s="434"/>
      <c r="EI38" s="435"/>
      <c r="EJ38" s="436"/>
      <c r="EO38" s="867"/>
      <c r="EP38" s="813"/>
      <c r="EQ38" s="645"/>
      <c r="ER38" s="646"/>
      <c r="ES38" s="765" t="s">
        <v>154</v>
      </c>
      <c r="ET38" s="766"/>
      <c r="EU38" s="766"/>
      <c r="EV38" s="766"/>
      <c r="EW38" s="766"/>
      <c r="EX38" s="766"/>
      <c r="EY38" s="766"/>
      <c r="EZ38" s="766"/>
      <c r="FA38" s="767"/>
      <c r="FB38" s="768"/>
      <c r="FC38" s="769"/>
      <c r="FD38" s="770"/>
      <c r="FE38" s="770"/>
      <c r="FF38" s="769"/>
      <c r="FG38" s="769"/>
      <c r="FH38" s="770"/>
      <c r="FI38" s="771"/>
      <c r="FJ38" s="769"/>
      <c r="FK38" s="769"/>
      <c r="FL38" s="770"/>
      <c r="FM38" s="771"/>
      <c r="FN38" s="772" t="s">
        <v>57</v>
      </c>
      <c r="FO38" s="773"/>
      <c r="FP38" s="774"/>
      <c r="FQ38" s="462"/>
      <c r="FR38" s="463"/>
      <c r="FS38" s="464"/>
      <c r="FT38" s="484">
        <f t="shared" si="174"/>
        <v>0</v>
      </c>
      <c r="FU38" s="434"/>
      <c r="FV38" s="435"/>
      <c r="FW38" s="435"/>
      <c r="FX38" s="434">
        <f t="shared" si="175"/>
        <v>0</v>
      </c>
      <c r="FY38" s="434"/>
      <c r="FZ38" s="435"/>
      <c r="GA38" s="589"/>
      <c r="GB38" s="434">
        <f t="shared" si="176"/>
        <v>0</v>
      </c>
      <c r="GC38" s="434"/>
      <c r="GD38" s="435"/>
      <c r="GE38" s="589"/>
      <c r="GF38" s="807"/>
      <c r="GG38" s="808"/>
      <c r="GH38" s="808"/>
      <c r="GI38" s="808"/>
      <c r="GJ38" s="809"/>
      <c r="GK38" s="809"/>
      <c r="GL38" s="809"/>
      <c r="GM38" s="809"/>
      <c r="GN38" s="809"/>
      <c r="GO38" s="809"/>
      <c r="GP38" s="809"/>
      <c r="GQ38" s="810"/>
      <c r="GR38" s="484">
        <f>FB38*$GF38</f>
        <v>0</v>
      </c>
      <c r="GS38" s="434"/>
      <c r="GT38" s="435"/>
      <c r="GU38" s="435"/>
      <c r="GV38" s="434">
        <f>FF38*$GF38</f>
        <v>0</v>
      </c>
      <c r="GW38" s="434"/>
      <c r="GX38" s="435"/>
      <c r="GY38" s="435"/>
      <c r="GZ38" s="434">
        <f>FJ38*$GF38</f>
        <v>0</v>
      </c>
      <c r="HA38" s="434"/>
      <c r="HB38" s="435"/>
      <c r="HC38" s="436"/>
      <c r="HH38" s="867"/>
      <c r="HI38" s="813"/>
      <c r="HJ38" s="645"/>
      <c r="HK38" s="646"/>
      <c r="HL38" s="765" t="s">
        <v>154</v>
      </c>
      <c r="HM38" s="766"/>
      <c r="HN38" s="766"/>
      <c r="HO38" s="766"/>
      <c r="HP38" s="766"/>
      <c r="HQ38" s="766"/>
      <c r="HR38" s="766"/>
      <c r="HS38" s="766"/>
      <c r="HT38" s="767"/>
      <c r="HU38" s="768"/>
      <c r="HV38" s="769"/>
      <c r="HW38" s="770"/>
      <c r="HX38" s="770"/>
      <c r="HY38" s="769"/>
      <c r="HZ38" s="769"/>
      <c r="IA38" s="770"/>
      <c r="IB38" s="771"/>
      <c r="IC38" s="769"/>
      <c r="ID38" s="769"/>
      <c r="IE38" s="770"/>
      <c r="IF38" s="771"/>
      <c r="IG38" s="772" t="s">
        <v>57</v>
      </c>
      <c r="IH38" s="773"/>
      <c r="II38" s="774"/>
      <c r="IJ38" s="462"/>
      <c r="IK38" s="463"/>
      <c r="IL38" s="464"/>
      <c r="IM38" s="484">
        <f t="shared" si="178"/>
        <v>0</v>
      </c>
      <c r="IN38" s="434"/>
      <c r="IO38" s="435"/>
      <c r="IP38" s="435"/>
      <c r="IQ38" s="434">
        <f t="shared" si="179"/>
        <v>0</v>
      </c>
      <c r="IR38" s="434"/>
      <c r="IS38" s="435"/>
      <c r="IT38" s="589"/>
      <c r="IU38" s="434">
        <f t="shared" si="180"/>
        <v>0</v>
      </c>
      <c r="IV38" s="434"/>
      <c r="IW38" s="435"/>
      <c r="IX38" s="589"/>
      <c r="IY38" s="807"/>
      <c r="IZ38" s="808"/>
      <c r="JA38" s="808"/>
      <c r="JB38" s="808"/>
      <c r="JC38" s="809"/>
      <c r="JD38" s="809"/>
      <c r="JE38" s="809"/>
      <c r="JF38" s="809"/>
      <c r="JG38" s="809"/>
      <c r="JH38" s="809"/>
      <c r="JI38" s="809"/>
      <c r="JJ38" s="810"/>
      <c r="JK38" s="484">
        <f t="shared" si="189"/>
        <v>0</v>
      </c>
      <c r="JL38" s="434"/>
      <c r="JM38" s="435"/>
      <c r="JN38" s="435"/>
      <c r="JO38" s="434">
        <f t="shared" si="190"/>
        <v>0</v>
      </c>
      <c r="JP38" s="434"/>
      <c r="JQ38" s="435"/>
      <c r="JR38" s="435"/>
      <c r="JS38" s="434">
        <f t="shared" si="191"/>
        <v>0</v>
      </c>
      <c r="JT38" s="434"/>
      <c r="JU38" s="435"/>
      <c r="JV38" s="436"/>
      <c r="KA38" s="867"/>
      <c r="KB38" s="813"/>
      <c r="KC38" s="645"/>
      <c r="KD38" s="646"/>
      <c r="KE38" s="765" t="s">
        <v>154</v>
      </c>
      <c r="KF38" s="766"/>
      <c r="KG38" s="766"/>
      <c r="KH38" s="766"/>
      <c r="KI38" s="766"/>
      <c r="KJ38" s="766"/>
      <c r="KK38" s="766"/>
      <c r="KL38" s="766"/>
      <c r="KM38" s="767"/>
      <c r="KN38" s="768"/>
      <c r="KO38" s="769"/>
      <c r="KP38" s="770"/>
      <c r="KQ38" s="770"/>
      <c r="KR38" s="769"/>
      <c r="KS38" s="769"/>
      <c r="KT38" s="770"/>
      <c r="KU38" s="771"/>
      <c r="KV38" s="769"/>
      <c r="KW38" s="769"/>
      <c r="KX38" s="770"/>
      <c r="KY38" s="771"/>
      <c r="KZ38" s="772" t="s">
        <v>57</v>
      </c>
      <c r="LA38" s="773"/>
      <c r="LB38" s="774"/>
      <c r="LC38" s="462"/>
      <c r="LD38" s="463"/>
      <c r="LE38" s="464"/>
      <c r="LF38" s="484">
        <f t="shared" si="182"/>
        <v>0</v>
      </c>
      <c r="LG38" s="434"/>
      <c r="LH38" s="435"/>
      <c r="LI38" s="435"/>
      <c r="LJ38" s="434">
        <f t="shared" si="183"/>
        <v>0</v>
      </c>
      <c r="LK38" s="434"/>
      <c r="LL38" s="435"/>
      <c r="LM38" s="589"/>
      <c r="LN38" s="434">
        <f t="shared" si="184"/>
        <v>0</v>
      </c>
      <c r="LO38" s="434"/>
      <c r="LP38" s="435"/>
      <c r="LQ38" s="589"/>
      <c r="LR38" s="807"/>
      <c r="LS38" s="808"/>
      <c r="LT38" s="808"/>
      <c r="LU38" s="808"/>
      <c r="LV38" s="809"/>
      <c r="LW38" s="809"/>
      <c r="LX38" s="809"/>
      <c r="LY38" s="809"/>
      <c r="LZ38" s="809"/>
      <c r="MA38" s="809"/>
      <c r="MB38" s="809"/>
      <c r="MC38" s="810"/>
      <c r="MD38" s="484">
        <f t="shared" ref="MD38" si="198">KN38*$LR38</f>
        <v>0</v>
      </c>
      <c r="ME38" s="434"/>
      <c r="MF38" s="435"/>
      <c r="MG38" s="435"/>
      <c r="MH38" s="434">
        <f t="shared" ref="MH38" si="199">KR38*$LR38</f>
        <v>0</v>
      </c>
      <c r="MI38" s="434"/>
      <c r="MJ38" s="435"/>
      <c r="MK38" s="435"/>
      <c r="ML38" s="434">
        <f>KV38*$LR38</f>
        <v>0</v>
      </c>
      <c r="MM38" s="434"/>
      <c r="MN38" s="435"/>
      <c r="MO38" s="436"/>
      <c r="NS38" s="882">
        <f t="shared" si="145"/>
        <v>0</v>
      </c>
      <c r="NT38" s="883"/>
      <c r="NU38" s="884"/>
      <c r="NV38" s="884"/>
      <c r="NW38" s="883">
        <f t="shared" si="146"/>
        <v>0</v>
      </c>
      <c r="NX38" s="883"/>
      <c r="NY38" s="884"/>
      <c r="NZ38" s="885"/>
      <c r="OA38" s="883">
        <f t="shared" si="147"/>
        <v>0</v>
      </c>
      <c r="OB38" s="883"/>
      <c r="OC38" s="884"/>
      <c r="OD38" s="885"/>
      <c r="OE38" s="772" t="s">
        <v>57</v>
      </c>
      <c r="OF38" s="773"/>
      <c r="OG38" s="774"/>
      <c r="OH38" s="462"/>
      <c r="OI38" s="463"/>
      <c r="OJ38" s="464"/>
      <c r="OK38" s="484">
        <f t="shared" si="148"/>
        <v>0</v>
      </c>
      <c r="OL38" s="434"/>
      <c r="OM38" s="435"/>
      <c r="ON38" s="435"/>
      <c r="OO38" s="434">
        <f t="shared" si="149"/>
        <v>0</v>
      </c>
      <c r="OP38" s="434"/>
      <c r="OQ38" s="435"/>
      <c r="OR38" s="589"/>
      <c r="OS38" s="434">
        <f t="shared" si="150"/>
        <v>0</v>
      </c>
      <c r="OT38" s="434"/>
      <c r="OU38" s="435"/>
      <c r="OV38" s="589"/>
      <c r="OW38" s="484">
        <f t="shared" si="195"/>
        <v>0</v>
      </c>
      <c r="OX38" s="434"/>
      <c r="OY38" s="435"/>
      <c r="OZ38" s="435"/>
      <c r="PA38" s="434">
        <f t="shared" si="196"/>
        <v>0</v>
      </c>
      <c r="PB38" s="434"/>
      <c r="PC38" s="435"/>
      <c r="PD38" s="435"/>
      <c r="PE38" s="434">
        <f t="shared" si="197"/>
        <v>0</v>
      </c>
      <c r="PF38" s="434"/>
      <c r="PG38" s="435"/>
      <c r="PH38" s="436"/>
    </row>
    <row r="39" spans="3:424"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801"/>
      <c r="AC39" s="802"/>
      <c r="AD39" s="803"/>
      <c r="AE39" s="875"/>
      <c r="AF39" s="876"/>
      <c r="AG39" s="877"/>
      <c r="AH39" s="484">
        <f>AH32+AH34+AH36+AH37+AH38</f>
        <v>0</v>
      </c>
      <c r="AI39" s="434"/>
      <c r="AJ39" s="435"/>
      <c r="AK39" s="435"/>
      <c r="AL39" s="434">
        <f>AL32+AL34+AL36+AL37+AL38</f>
        <v>0</v>
      </c>
      <c r="AM39" s="434"/>
      <c r="AN39" s="435"/>
      <c r="AO39" s="589"/>
      <c r="AP39" s="434">
        <f t="shared" ref="AP39" si="200">AP32+AP34+AP36+AP37+AP38</f>
        <v>0</v>
      </c>
      <c r="AQ39" s="434"/>
      <c r="AR39" s="435"/>
      <c r="AS39" s="436"/>
      <c r="AT39" s="621"/>
      <c r="AU39" s="622"/>
      <c r="AV39" s="622"/>
      <c r="AW39" s="622"/>
      <c r="AX39" s="623"/>
      <c r="AY39" s="623"/>
      <c r="AZ39" s="623"/>
      <c r="BA39" s="623"/>
      <c r="BB39" s="623"/>
      <c r="BC39" s="623"/>
      <c r="BD39" s="623"/>
      <c r="BE39" s="624"/>
      <c r="BF39" s="484">
        <f>BF32+BF34+BF36+BF37+BF38</f>
        <v>0</v>
      </c>
      <c r="BG39" s="434"/>
      <c r="BH39" s="435"/>
      <c r="BI39" s="435"/>
      <c r="BJ39" s="434">
        <f>BJ32+BJ34+BJ36+BJ37+BJ38</f>
        <v>0</v>
      </c>
      <c r="BK39" s="434"/>
      <c r="BL39" s="435"/>
      <c r="BM39" s="589"/>
      <c r="BN39" s="434">
        <f t="shared" ref="BN39" si="201">BN32+BN34+BN36+BN37+BN38</f>
        <v>0</v>
      </c>
      <c r="BO39" s="434"/>
      <c r="BP39" s="435"/>
      <c r="BQ39" s="436"/>
      <c r="BV39" s="867"/>
      <c r="BW39" s="813"/>
      <c r="BX39" s="754" t="s">
        <v>105</v>
      </c>
      <c r="BY39" s="754"/>
      <c r="BZ39" s="755"/>
      <c r="CA39" s="755"/>
      <c r="CB39" s="755"/>
      <c r="CC39" s="755"/>
      <c r="CD39" s="755"/>
      <c r="CE39" s="755"/>
      <c r="CF39" s="755"/>
      <c r="CG39" s="755"/>
      <c r="CH39" s="755"/>
      <c r="CI39" s="776"/>
      <c r="CJ39" s="777"/>
      <c r="CK39" s="778"/>
      <c r="CL39" s="778"/>
      <c r="CM39" s="777"/>
      <c r="CN39" s="777"/>
      <c r="CO39" s="778"/>
      <c r="CP39" s="800"/>
      <c r="CQ39" s="777"/>
      <c r="CR39" s="777"/>
      <c r="CS39" s="778"/>
      <c r="CT39" s="800"/>
      <c r="CU39" s="801"/>
      <c r="CV39" s="802"/>
      <c r="CW39" s="803"/>
      <c r="CX39" s="804"/>
      <c r="CY39" s="805"/>
      <c r="CZ39" s="806"/>
      <c r="DA39" s="484">
        <f>DA32+DA34+DA36+DA37+DA38</f>
        <v>0</v>
      </c>
      <c r="DB39" s="434"/>
      <c r="DC39" s="435"/>
      <c r="DD39" s="435"/>
      <c r="DE39" s="434">
        <f>DE32+DE34+DE36+DE37+DE38</f>
        <v>0</v>
      </c>
      <c r="DF39" s="434"/>
      <c r="DG39" s="435"/>
      <c r="DH39" s="589"/>
      <c r="DI39" s="434">
        <f t="shared" ref="DI39" si="202">DI32+DI34+DI36+DI37+DI38</f>
        <v>0</v>
      </c>
      <c r="DJ39" s="434"/>
      <c r="DK39" s="435"/>
      <c r="DL39" s="436"/>
      <c r="DM39" s="796"/>
      <c r="DN39" s="797"/>
      <c r="DO39" s="797"/>
      <c r="DP39" s="797"/>
      <c r="DQ39" s="798"/>
      <c r="DR39" s="798"/>
      <c r="DS39" s="798"/>
      <c r="DT39" s="798"/>
      <c r="DU39" s="798"/>
      <c r="DV39" s="798"/>
      <c r="DW39" s="798"/>
      <c r="DX39" s="799"/>
      <c r="DY39" s="484">
        <f>DY32+DY34+DY36+DY37+DY38</f>
        <v>0</v>
      </c>
      <c r="DZ39" s="434"/>
      <c r="EA39" s="435"/>
      <c r="EB39" s="435"/>
      <c r="EC39" s="434">
        <f>EC32+EC34+EC36+EC37+EC38</f>
        <v>0</v>
      </c>
      <c r="ED39" s="434"/>
      <c r="EE39" s="435"/>
      <c r="EF39" s="589"/>
      <c r="EG39" s="434">
        <f t="shared" ref="EG39" si="203">EG32+EG34+EG36+EG37+EG38</f>
        <v>0</v>
      </c>
      <c r="EH39" s="434"/>
      <c r="EI39" s="435"/>
      <c r="EJ39" s="436"/>
      <c r="EO39" s="867"/>
      <c r="EP39" s="813"/>
      <c r="EQ39" s="754" t="s">
        <v>105</v>
      </c>
      <c r="ER39" s="754"/>
      <c r="ES39" s="755"/>
      <c r="ET39" s="755"/>
      <c r="EU39" s="755"/>
      <c r="EV39" s="755"/>
      <c r="EW39" s="755"/>
      <c r="EX39" s="755"/>
      <c r="EY39" s="755"/>
      <c r="EZ39" s="755"/>
      <c r="FA39" s="755"/>
      <c r="FB39" s="776"/>
      <c r="FC39" s="777"/>
      <c r="FD39" s="778"/>
      <c r="FE39" s="778"/>
      <c r="FF39" s="777"/>
      <c r="FG39" s="777"/>
      <c r="FH39" s="778"/>
      <c r="FI39" s="800"/>
      <c r="FJ39" s="777"/>
      <c r="FK39" s="777"/>
      <c r="FL39" s="778"/>
      <c r="FM39" s="800"/>
      <c r="FN39" s="801"/>
      <c r="FO39" s="802"/>
      <c r="FP39" s="803"/>
      <c r="FQ39" s="804"/>
      <c r="FR39" s="805"/>
      <c r="FS39" s="806"/>
      <c r="FT39" s="484">
        <f>FT32+FT34+FT36+FT37+FT38</f>
        <v>0</v>
      </c>
      <c r="FU39" s="434"/>
      <c r="FV39" s="435"/>
      <c r="FW39" s="435"/>
      <c r="FX39" s="434">
        <f>FX32+FX34+FX36+FX37+FX38</f>
        <v>0</v>
      </c>
      <c r="FY39" s="434"/>
      <c r="FZ39" s="435"/>
      <c r="GA39" s="589"/>
      <c r="GB39" s="434">
        <f t="shared" ref="GB39" si="204">GB32+GB34+GB36+GB37+GB38</f>
        <v>0</v>
      </c>
      <c r="GC39" s="434"/>
      <c r="GD39" s="435"/>
      <c r="GE39" s="436"/>
      <c r="GF39" s="796"/>
      <c r="GG39" s="797"/>
      <c r="GH39" s="797"/>
      <c r="GI39" s="797"/>
      <c r="GJ39" s="798"/>
      <c r="GK39" s="798"/>
      <c r="GL39" s="798"/>
      <c r="GM39" s="798"/>
      <c r="GN39" s="798"/>
      <c r="GO39" s="798"/>
      <c r="GP39" s="798"/>
      <c r="GQ39" s="799"/>
      <c r="GR39" s="484">
        <f>GR32+GR34+GR36+GR37+GR38</f>
        <v>0</v>
      </c>
      <c r="GS39" s="434"/>
      <c r="GT39" s="435"/>
      <c r="GU39" s="435"/>
      <c r="GV39" s="434">
        <f>GV32+GV34+GV36+GV37+GV38</f>
        <v>0</v>
      </c>
      <c r="GW39" s="434"/>
      <c r="GX39" s="435"/>
      <c r="GY39" s="589"/>
      <c r="GZ39" s="434">
        <f t="shared" ref="GZ39" si="205">GZ32+GZ34+GZ36+GZ37+GZ38</f>
        <v>0</v>
      </c>
      <c r="HA39" s="434"/>
      <c r="HB39" s="435"/>
      <c r="HC39" s="436"/>
      <c r="HH39" s="867"/>
      <c r="HI39" s="813"/>
      <c r="HJ39" s="754" t="s">
        <v>105</v>
      </c>
      <c r="HK39" s="754"/>
      <c r="HL39" s="755"/>
      <c r="HM39" s="755"/>
      <c r="HN39" s="755"/>
      <c r="HO39" s="755"/>
      <c r="HP39" s="755"/>
      <c r="HQ39" s="755"/>
      <c r="HR39" s="755"/>
      <c r="HS39" s="755"/>
      <c r="HT39" s="755"/>
      <c r="HU39" s="898"/>
      <c r="HV39" s="899"/>
      <c r="HW39" s="900"/>
      <c r="HX39" s="900"/>
      <c r="HY39" s="899"/>
      <c r="HZ39" s="899"/>
      <c r="IA39" s="900"/>
      <c r="IB39" s="901"/>
      <c r="IC39" s="899"/>
      <c r="ID39" s="899"/>
      <c r="IE39" s="900"/>
      <c r="IF39" s="901"/>
      <c r="IG39" s="801"/>
      <c r="IH39" s="802"/>
      <c r="II39" s="803"/>
      <c r="IJ39" s="804"/>
      <c r="IK39" s="805"/>
      <c r="IL39" s="806"/>
      <c r="IM39" s="484">
        <f>IM32+IM34+IM36+IM37+IM38</f>
        <v>0</v>
      </c>
      <c r="IN39" s="434"/>
      <c r="IO39" s="435"/>
      <c r="IP39" s="435"/>
      <c r="IQ39" s="434">
        <f>IQ32+IQ34+IQ36+IQ37+IQ38</f>
        <v>0</v>
      </c>
      <c r="IR39" s="434"/>
      <c r="IS39" s="435"/>
      <c r="IT39" s="589"/>
      <c r="IU39" s="434">
        <f t="shared" ref="IU39" si="206">IU32+IU34+IU36+IU37+IU38</f>
        <v>0</v>
      </c>
      <c r="IV39" s="434"/>
      <c r="IW39" s="435"/>
      <c r="IX39" s="436"/>
      <c r="IY39" s="796"/>
      <c r="IZ39" s="797"/>
      <c r="JA39" s="797"/>
      <c r="JB39" s="797"/>
      <c r="JC39" s="798"/>
      <c r="JD39" s="798"/>
      <c r="JE39" s="798"/>
      <c r="JF39" s="798"/>
      <c r="JG39" s="798"/>
      <c r="JH39" s="798"/>
      <c r="JI39" s="798"/>
      <c r="JJ39" s="799"/>
      <c r="JK39" s="484">
        <f>JK32+JK34+JK36+JK37+JK38</f>
        <v>0</v>
      </c>
      <c r="JL39" s="434"/>
      <c r="JM39" s="435"/>
      <c r="JN39" s="435"/>
      <c r="JO39" s="434">
        <f>JO32+JO34+JO36+JO37+JO38</f>
        <v>0</v>
      </c>
      <c r="JP39" s="434"/>
      <c r="JQ39" s="435"/>
      <c r="JR39" s="589"/>
      <c r="JS39" s="434">
        <f t="shared" ref="JS39" si="207">JS32+JS34+JS36+JS37+JS38</f>
        <v>0</v>
      </c>
      <c r="JT39" s="434"/>
      <c r="JU39" s="435"/>
      <c r="JV39" s="436"/>
      <c r="KA39" s="867"/>
      <c r="KB39" s="813"/>
      <c r="KC39" s="754" t="s">
        <v>105</v>
      </c>
      <c r="KD39" s="754"/>
      <c r="KE39" s="755"/>
      <c r="KF39" s="755"/>
      <c r="KG39" s="755"/>
      <c r="KH39" s="755"/>
      <c r="KI39" s="755"/>
      <c r="KJ39" s="755"/>
      <c r="KK39" s="755"/>
      <c r="KL39" s="755"/>
      <c r="KM39" s="755"/>
      <c r="KN39" s="776"/>
      <c r="KO39" s="777"/>
      <c r="KP39" s="778"/>
      <c r="KQ39" s="778"/>
      <c r="KR39" s="777"/>
      <c r="KS39" s="777"/>
      <c r="KT39" s="778"/>
      <c r="KU39" s="800"/>
      <c r="KV39" s="777"/>
      <c r="KW39" s="777"/>
      <c r="KX39" s="778"/>
      <c r="KY39" s="800"/>
      <c r="KZ39" s="801"/>
      <c r="LA39" s="802"/>
      <c r="LB39" s="803"/>
      <c r="LC39" s="804"/>
      <c r="LD39" s="805"/>
      <c r="LE39" s="806"/>
      <c r="LF39" s="484">
        <f>LF32+LF34+LF36+LF37+LF38</f>
        <v>0</v>
      </c>
      <c r="LG39" s="434"/>
      <c r="LH39" s="435"/>
      <c r="LI39" s="435"/>
      <c r="LJ39" s="434">
        <f>LJ32+LJ34+LJ36+LJ37+LJ38</f>
        <v>0</v>
      </c>
      <c r="LK39" s="434"/>
      <c r="LL39" s="435"/>
      <c r="LM39" s="589"/>
      <c r="LN39" s="434">
        <f t="shared" ref="LN39" si="208">LN32+LN34+LN36+LN37+LN38</f>
        <v>0</v>
      </c>
      <c r="LO39" s="434"/>
      <c r="LP39" s="435"/>
      <c r="LQ39" s="436"/>
      <c r="LR39" s="796"/>
      <c r="LS39" s="797"/>
      <c r="LT39" s="797"/>
      <c r="LU39" s="797"/>
      <c r="LV39" s="798"/>
      <c r="LW39" s="798"/>
      <c r="LX39" s="798"/>
      <c r="LY39" s="798"/>
      <c r="LZ39" s="798"/>
      <c r="MA39" s="798"/>
      <c r="MB39" s="798"/>
      <c r="MC39" s="799"/>
      <c r="MD39" s="484">
        <f>MD32+MD34+MD36+MD37+MD38</f>
        <v>0</v>
      </c>
      <c r="ME39" s="434"/>
      <c r="MF39" s="435"/>
      <c r="MG39" s="435"/>
      <c r="MH39" s="434">
        <f>MH32+MH34+MH36+MH37+MH38</f>
        <v>0</v>
      </c>
      <c r="MI39" s="434"/>
      <c r="MJ39" s="435"/>
      <c r="MK39" s="589"/>
      <c r="ML39" s="434">
        <f t="shared" ref="ML39" si="209">ML32+ML34+ML36+ML37+ML38</f>
        <v>0</v>
      </c>
      <c r="MM39" s="434"/>
      <c r="MN39" s="435"/>
      <c r="MO39" s="436"/>
      <c r="NS39" s="776"/>
      <c r="NT39" s="777"/>
      <c r="NU39" s="778"/>
      <c r="NV39" s="778"/>
      <c r="NW39" s="777"/>
      <c r="NX39" s="777"/>
      <c r="NY39" s="778"/>
      <c r="NZ39" s="800"/>
      <c r="OA39" s="777"/>
      <c r="OB39" s="777"/>
      <c r="OC39" s="778"/>
      <c r="OD39" s="800"/>
      <c r="OE39" s="801"/>
      <c r="OF39" s="802"/>
      <c r="OG39" s="803"/>
      <c r="OH39" s="804"/>
      <c r="OI39" s="805"/>
      <c r="OJ39" s="806"/>
      <c r="OK39" s="484">
        <f>OK32+OK34+OK36+OK37+OK38</f>
        <v>0</v>
      </c>
      <c r="OL39" s="434"/>
      <c r="OM39" s="435"/>
      <c r="ON39" s="435"/>
      <c r="OO39" s="434">
        <f>OO32+OO34+OO36+OO37+OO38</f>
        <v>0</v>
      </c>
      <c r="OP39" s="434"/>
      <c r="OQ39" s="435"/>
      <c r="OR39" s="589"/>
      <c r="OS39" s="434">
        <f t="shared" ref="OS39" si="210">OS32+OS34+OS36+OS37+OS38</f>
        <v>0</v>
      </c>
      <c r="OT39" s="434"/>
      <c r="OU39" s="435"/>
      <c r="OV39" s="436"/>
      <c r="OW39" s="484">
        <f>OW32+OW34+OW36+OW37+OW38</f>
        <v>0</v>
      </c>
      <c r="OX39" s="434"/>
      <c r="OY39" s="435"/>
      <c r="OZ39" s="435"/>
      <c r="PA39" s="434">
        <f>PA32+PA34+PA36+PA37+PA38</f>
        <v>0</v>
      </c>
      <c r="PB39" s="434"/>
      <c r="PC39" s="435"/>
      <c r="PD39" s="589"/>
      <c r="PE39" s="434">
        <f t="shared" ref="PE39" si="211">PE32+PE34+PE36+PE37+PE38</f>
        <v>0</v>
      </c>
      <c r="PF39" s="434"/>
      <c r="PG39" s="435"/>
      <c r="PH39" s="436"/>
    </row>
    <row r="40" spans="3:424" s="100" customFormat="1" ht="19.5" customHeight="1" x14ac:dyDescent="0.15">
      <c r="C40" s="868"/>
      <c r="D40" s="525"/>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801"/>
      <c r="AC40" s="802"/>
      <c r="AD40" s="803"/>
      <c r="AE40" s="875"/>
      <c r="AF40" s="876"/>
      <c r="AG40" s="877"/>
      <c r="AH40" s="484">
        <f>AH33+AH35+AH36</f>
        <v>0</v>
      </c>
      <c r="AI40" s="434"/>
      <c r="AJ40" s="435"/>
      <c r="AK40" s="435"/>
      <c r="AL40" s="434">
        <f>AL33+AL35+AL36</f>
        <v>0</v>
      </c>
      <c r="AM40" s="434"/>
      <c r="AN40" s="435"/>
      <c r="AO40" s="589"/>
      <c r="AP40" s="434">
        <f t="shared" ref="AP40" si="212">AP33+AP35+AP36</f>
        <v>0</v>
      </c>
      <c r="AQ40" s="434"/>
      <c r="AR40" s="435"/>
      <c r="AS40" s="436"/>
      <c r="AT40" s="621"/>
      <c r="AU40" s="622"/>
      <c r="AV40" s="622"/>
      <c r="AW40" s="622"/>
      <c r="AX40" s="623"/>
      <c r="AY40" s="623"/>
      <c r="AZ40" s="623"/>
      <c r="BA40" s="623"/>
      <c r="BB40" s="623"/>
      <c r="BC40" s="623"/>
      <c r="BD40" s="623"/>
      <c r="BE40" s="624"/>
      <c r="BF40" s="484">
        <f>BF33+BF35+BF36</f>
        <v>0</v>
      </c>
      <c r="BG40" s="434"/>
      <c r="BH40" s="435"/>
      <c r="BI40" s="435"/>
      <c r="BJ40" s="434">
        <f>BJ33+BJ35+BJ36</f>
        <v>0</v>
      </c>
      <c r="BK40" s="434"/>
      <c r="BL40" s="435"/>
      <c r="BM40" s="589"/>
      <c r="BN40" s="434">
        <f t="shared" ref="BN40" si="213">BN33+BN35+BN36</f>
        <v>0</v>
      </c>
      <c r="BO40" s="434"/>
      <c r="BP40" s="435"/>
      <c r="BQ40" s="436"/>
      <c r="BV40" s="868"/>
      <c r="BW40" s="525"/>
      <c r="BX40" s="744"/>
      <c r="BY40" s="745"/>
      <c r="BZ40" s="746" t="s">
        <v>147</v>
      </c>
      <c r="CA40" s="747"/>
      <c r="CB40" s="747"/>
      <c r="CC40" s="747"/>
      <c r="CD40" s="747"/>
      <c r="CE40" s="747"/>
      <c r="CF40" s="747"/>
      <c r="CG40" s="747"/>
      <c r="CH40" s="748"/>
      <c r="CI40" s="776"/>
      <c r="CJ40" s="777"/>
      <c r="CK40" s="778"/>
      <c r="CL40" s="778"/>
      <c r="CM40" s="777"/>
      <c r="CN40" s="777"/>
      <c r="CO40" s="778"/>
      <c r="CP40" s="800"/>
      <c r="CQ40" s="777"/>
      <c r="CR40" s="777"/>
      <c r="CS40" s="778"/>
      <c r="CT40" s="800"/>
      <c r="CU40" s="801"/>
      <c r="CV40" s="802"/>
      <c r="CW40" s="803"/>
      <c r="CX40" s="804"/>
      <c r="CY40" s="805"/>
      <c r="CZ40" s="806"/>
      <c r="DA40" s="484">
        <f>DA33+DA35+DA36</f>
        <v>0</v>
      </c>
      <c r="DB40" s="434"/>
      <c r="DC40" s="435"/>
      <c r="DD40" s="435"/>
      <c r="DE40" s="434">
        <f>DE33+DE35+DE36</f>
        <v>0</v>
      </c>
      <c r="DF40" s="434"/>
      <c r="DG40" s="435"/>
      <c r="DH40" s="589"/>
      <c r="DI40" s="434">
        <f t="shared" ref="DI40" si="214">DI33+DI35+DI36</f>
        <v>0</v>
      </c>
      <c r="DJ40" s="434"/>
      <c r="DK40" s="435"/>
      <c r="DL40" s="436"/>
      <c r="DM40" s="796"/>
      <c r="DN40" s="797"/>
      <c r="DO40" s="797"/>
      <c r="DP40" s="797"/>
      <c r="DQ40" s="798"/>
      <c r="DR40" s="798"/>
      <c r="DS40" s="798"/>
      <c r="DT40" s="798"/>
      <c r="DU40" s="798"/>
      <c r="DV40" s="798"/>
      <c r="DW40" s="798"/>
      <c r="DX40" s="799"/>
      <c r="DY40" s="484">
        <f>DY33+DY35+DY36</f>
        <v>0</v>
      </c>
      <c r="DZ40" s="434"/>
      <c r="EA40" s="435"/>
      <c r="EB40" s="435"/>
      <c r="EC40" s="434">
        <f>EC33+EC35+EC36</f>
        <v>0</v>
      </c>
      <c r="ED40" s="434"/>
      <c r="EE40" s="435"/>
      <c r="EF40" s="589"/>
      <c r="EG40" s="434">
        <f t="shared" ref="EG40" si="215">EG33+EG35+EG36</f>
        <v>0</v>
      </c>
      <c r="EH40" s="434"/>
      <c r="EI40" s="435"/>
      <c r="EJ40" s="436"/>
      <c r="EO40" s="868"/>
      <c r="EP40" s="525"/>
      <c r="EQ40" s="744"/>
      <c r="ER40" s="745"/>
      <c r="ES40" s="746" t="s">
        <v>147</v>
      </c>
      <c r="ET40" s="747"/>
      <c r="EU40" s="747"/>
      <c r="EV40" s="747"/>
      <c r="EW40" s="747"/>
      <c r="EX40" s="747"/>
      <c r="EY40" s="747"/>
      <c r="EZ40" s="747"/>
      <c r="FA40" s="748"/>
      <c r="FB40" s="776"/>
      <c r="FC40" s="777"/>
      <c r="FD40" s="778"/>
      <c r="FE40" s="778"/>
      <c r="FF40" s="777"/>
      <c r="FG40" s="777"/>
      <c r="FH40" s="778"/>
      <c r="FI40" s="800"/>
      <c r="FJ40" s="777"/>
      <c r="FK40" s="777"/>
      <c r="FL40" s="778"/>
      <c r="FM40" s="800"/>
      <c r="FN40" s="801"/>
      <c r="FO40" s="802"/>
      <c r="FP40" s="803"/>
      <c r="FQ40" s="804"/>
      <c r="FR40" s="805"/>
      <c r="FS40" s="806"/>
      <c r="FT40" s="484">
        <f>FT33+FT35+FT36</f>
        <v>0</v>
      </c>
      <c r="FU40" s="434"/>
      <c r="FV40" s="435"/>
      <c r="FW40" s="435"/>
      <c r="FX40" s="434">
        <f>FX33+FX35+FX36</f>
        <v>0</v>
      </c>
      <c r="FY40" s="434"/>
      <c r="FZ40" s="435"/>
      <c r="GA40" s="589"/>
      <c r="GB40" s="434">
        <f t="shared" ref="GB40" si="216">GB33+GB35+GB36</f>
        <v>0</v>
      </c>
      <c r="GC40" s="434"/>
      <c r="GD40" s="435"/>
      <c r="GE40" s="436"/>
      <c r="GF40" s="796"/>
      <c r="GG40" s="797"/>
      <c r="GH40" s="797"/>
      <c r="GI40" s="797"/>
      <c r="GJ40" s="798"/>
      <c r="GK40" s="798"/>
      <c r="GL40" s="798"/>
      <c r="GM40" s="798"/>
      <c r="GN40" s="798"/>
      <c r="GO40" s="798"/>
      <c r="GP40" s="798"/>
      <c r="GQ40" s="799"/>
      <c r="GR40" s="484">
        <f>GR33+GR35+GR36</f>
        <v>0</v>
      </c>
      <c r="GS40" s="434"/>
      <c r="GT40" s="435"/>
      <c r="GU40" s="435"/>
      <c r="GV40" s="434">
        <f>GV33+GV35+GV36</f>
        <v>0</v>
      </c>
      <c r="GW40" s="434"/>
      <c r="GX40" s="435"/>
      <c r="GY40" s="589"/>
      <c r="GZ40" s="434">
        <f t="shared" ref="GZ40" si="217">GZ33+GZ35+GZ36</f>
        <v>0</v>
      </c>
      <c r="HA40" s="434"/>
      <c r="HB40" s="435"/>
      <c r="HC40" s="436"/>
      <c r="HH40" s="868"/>
      <c r="HI40" s="525"/>
      <c r="HJ40" s="744"/>
      <c r="HK40" s="745"/>
      <c r="HL40" s="746" t="s">
        <v>147</v>
      </c>
      <c r="HM40" s="747"/>
      <c r="HN40" s="747"/>
      <c r="HO40" s="747"/>
      <c r="HP40" s="747"/>
      <c r="HQ40" s="747"/>
      <c r="HR40" s="747"/>
      <c r="HS40" s="747"/>
      <c r="HT40" s="748"/>
      <c r="HU40" s="776"/>
      <c r="HV40" s="777"/>
      <c r="HW40" s="778"/>
      <c r="HX40" s="778"/>
      <c r="HY40" s="777"/>
      <c r="HZ40" s="777"/>
      <c r="IA40" s="778"/>
      <c r="IB40" s="800"/>
      <c r="IC40" s="777"/>
      <c r="ID40" s="777"/>
      <c r="IE40" s="778"/>
      <c r="IF40" s="800"/>
      <c r="IG40" s="801"/>
      <c r="IH40" s="802"/>
      <c r="II40" s="803"/>
      <c r="IJ40" s="804"/>
      <c r="IK40" s="805"/>
      <c r="IL40" s="806"/>
      <c r="IM40" s="484">
        <f>IM33+IM35+IM36</f>
        <v>0</v>
      </c>
      <c r="IN40" s="434"/>
      <c r="IO40" s="435"/>
      <c r="IP40" s="435"/>
      <c r="IQ40" s="434">
        <f>IQ33+IQ35+IQ36</f>
        <v>0</v>
      </c>
      <c r="IR40" s="434"/>
      <c r="IS40" s="435"/>
      <c r="IT40" s="589"/>
      <c r="IU40" s="434">
        <f t="shared" ref="IU40" si="218">IU33+IU35+IU36</f>
        <v>0</v>
      </c>
      <c r="IV40" s="434"/>
      <c r="IW40" s="435"/>
      <c r="IX40" s="436"/>
      <c r="IY40" s="796"/>
      <c r="IZ40" s="797"/>
      <c r="JA40" s="797"/>
      <c r="JB40" s="797"/>
      <c r="JC40" s="798"/>
      <c r="JD40" s="798"/>
      <c r="JE40" s="798"/>
      <c r="JF40" s="798"/>
      <c r="JG40" s="798"/>
      <c r="JH40" s="798"/>
      <c r="JI40" s="798"/>
      <c r="JJ40" s="799"/>
      <c r="JK40" s="484">
        <f>JK33+JK35+JK36</f>
        <v>0</v>
      </c>
      <c r="JL40" s="434"/>
      <c r="JM40" s="435"/>
      <c r="JN40" s="435"/>
      <c r="JO40" s="434">
        <f>JO33+JO35+JO36</f>
        <v>0</v>
      </c>
      <c r="JP40" s="434"/>
      <c r="JQ40" s="435"/>
      <c r="JR40" s="589"/>
      <c r="JS40" s="434">
        <f t="shared" ref="JS40" si="219">JS33+JS35+JS36</f>
        <v>0</v>
      </c>
      <c r="JT40" s="434"/>
      <c r="JU40" s="435"/>
      <c r="JV40" s="436"/>
      <c r="KA40" s="868"/>
      <c r="KB40" s="525"/>
      <c r="KC40" s="744"/>
      <c r="KD40" s="745"/>
      <c r="KE40" s="746" t="s">
        <v>147</v>
      </c>
      <c r="KF40" s="747"/>
      <c r="KG40" s="747"/>
      <c r="KH40" s="747"/>
      <c r="KI40" s="747"/>
      <c r="KJ40" s="747"/>
      <c r="KK40" s="747"/>
      <c r="KL40" s="747"/>
      <c r="KM40" s="748"/>
      <c r="KN40" s="776"/>
      <c r="KO40" s="777"/>
      <c r="KP40" s="778"/>
      <c r="KQ40" s="778"/>
      <c r="KR40" s="777"/>
      <c r="KS40" s="777"/>
      <c r="KT40" s="778"/>
      <c r="KU40" s="800"/>
      <c r="KV40" s="777"/>
      <c r="KW40" s="777"/>
      <c r="KX40" s="778"/>
      <c r="KY40" s="800"/>
      <c r="KZ40" s="801"/>
      <c r="LA40" s="802"/>
      <c r="LB40" s="803"/>
      <c r="LC40" s="804"/>
      <c r="LD40" s="805"/>
      <c r="LE40" s="806"/>
      <c r="LF40" s="484">
        <f>LF33+LF35+LF36</f>
        <v>0</v>
      </c>
      <c r="LG40" s="434"/>
      <c r="LH40" s="435"/>
      <c r="LI40" s="435"/>
      <c r="LJ40" s="434">
        <f>LJ33+LJ35+LJ36</f>
        <v>0</v>
      </c>
      <c r="LK40" s="434"/>
      <c r="LL40" s="435"/>
      <c r="LM40" s="589"/>
      <c r="LN40" s="434">
        <f t="shared" ref="LN40" si="220">LN33+LN35+LN36</f>
        <v>0</v>
      </c>
      <c r="LO40" s="434"/>
      <c r="LP40" s="435"/>
      <c r="LQ40" s="436"/>
      <c r="LR40" s="796"/>
      <c r="LS40" s="797"/>
      <c r="LT40" s="797"/>
      <c r="LU40" s="797"/>
      <c r="LV40" s="798"/>
      <c r="LW40" s="798"/>
      <c r="LX40" s="798"/>
      <c r="LY40" s="798"/>
      <c r="LZ40" s="798"/>
      <c r="MA40" s="798"/>
      <c r="MB40" s="798"/>
      <c r="MC40" s="799"/>
      <c r="MD40" s="484">
        <f>MD33+MD35+MD36</f>
        <v>0</v>
      </c>
      <c r="ME40" s="434"/>
      <c r="MF40" s="435"/>
      <c r="MG40" s="435"/>
      <c r="MH40" s="434">
        <f>MH33+MH35+MH36</f>
        <v>0</v>
      </c>
      <c r="MI40" s="434"/>
      <c r="MJ40" s="435"/>
      <c r="MK40" s="589"/>
      <c r="ML40" s="434">
        <f t="shared" ref="ML40" si="221">ML33+ML35+ML36</f>
        <v>0</v>
      </c>
      <c r="MM40" s="434"/>
      <c r="MN40" s="435"/>
      <c r="MO40" s="436"/>
      <c r="NS40" s="776"/>
      <c r="NT40" s="777"/>
      <c r="NU40" s="778"/>
      <c r="NV40" s="778"/>
      <c r="NW40" s="777"/>
      <c r="NX40" s="777"/>
      <c r="NY40" s="778"/>
      <c r="NZ40" s="800"/>
      <c r="OA40" s="777"/>
      <c r="OB40" s="777"/>
      <c r="OC40" s="778"/>
      <c r="OD40" s="800"/>
      <c r="OE40" s="801"/>
      <c r="OF40" s="802"/>
      <c r="OG40" s="803"/>
      <c r="OH40" s="804"/>
      <c r="OI40" s="805"/>
      <c r="OJ40" s="806"/>
      <c r="OK40" s="484">
        <f>OK33+OK35+OK36</f>
        <v>0</v>
      </c>
      <c r="OL40" s="434"/>
      <c r="OM40" s="435"/>
      <c r="ON40" s="435"/>
      <c r="OO40" s="434">
        <f>OO33+OO35+OO36</f>
        <v>0</v>
      </c>
      <c r="OP40" s="434"/>
      <c r="OQ40" s="435"/>
      <c r="OR40" s="589"/>
      <c r="OS40" s="434">
        <f t="shared" ref="OS40" si="222">OS33+OS35+OS36</f>
        <v>0</v>
      </c>
      <c r="OT40" s="434"/>
      <c r="OU40" s="435"/>
      <c r="OV40" s="436"/>
      <c r="OW40" s="484">
        <f>OW33+OW35+OW36</f>
        <v>0</v>
      </c>
      <c r="OX40" s="434"/>
      <c r="OY40" s="435"/>
      <c r="OZ40" s="435"/>
      <c r="PA40" s="434">
        <f>PA33+PA35+PA36</f>
        <v>0</v>
      </c>
      <c r="PB40" s="434"/>
      <c r="PC40" s="435"/>
      <c r="PD40" s="589"/>
      <c r="PE40" s="434">
        <f t="shared" ref="PE40" si="223">PE33+PE35+PE36</f>
        <v>0</v>
      </c>
      <c r="PF40" s="434"/>
      <c r="PG40" s="435"/>
      <c r="PH40" s="436"/>
    </row>
    <row r="41" spans="3:424" s="100" customFormat="1" ht="24.75" customHeight="1" x14ac:dyDescent="0.15">
      <c r="C41" s="783" t="s">
        <v>13</v>
      </c>
      <c r="D41" s="784"/>
      <c r="E41" s="198"/>
      <c r="F41" s="199"/>
      <c r="G41" s="199"/>
      <c r="H41" s="195"/>
      <c r="I41" s="195"/>
      <c r="J41" s="195"/>
      <c r="K41" s="195"/>
      <c r="L41" s="195"/>
      <c r="M41" s="195"/>
      <c r="N41" s="195"/>
      <c r="O41" s="195"/>
      <c r="P41" s="197"/>
      <c r="Q41" s="197"/>
      <c r="R41" s="145"/>
      <c r="S41" s="145"/>
      <c r="T41" s="197"/>
      <c r="U41" s="197"/>
      <c r="V41" s="145"/>
      <c r="W41" s="145"/>
      <c r="X41" s="197"/>
      <c r="Y41" s="197"/>
      <c r="Z41" s="145"/>
      <c r="AA41" s="145"/>
      <c r="AB41" s="196"/>
      <c r="AC41" s="196"/>
      <c r="AD41" s="196"/>
      <c r="AE41" s="221"/>
      <c r="AF41" s="221"/>
      <c r="AG41" s="221"/>
      <c r="AH41" s="197"/>
      <c r="AI41" s="197"/>
      <c r="AJ41" s="145"/>
      <c r="AK41" s="145"/>
      <c r="AL41" s="197"/>
      <c r="AM41" s="197"/>
      <c r="AN41" s="145"/>
      <c r="AO41" s="145"/>
      <c r="AP41" s="197"/>
      <c r="AQ41" s="197"/>
      <c r="AR41" s="145"/>
      <c r="AS41" s="146"/>
      <c r="AT41" s="492" t="str">
        <f>P8</f>
        <v>基準年度　（　　）年度</v>
      </c>
      <c r="AU41" s="493"/>
      <c r="AV41" s="494"/>
      <c r="AW41" s="494"/>
      <c r="AX41" s="493" t="str">
        <f>T8</f>
        <v>前年度　　　（　　）年度</v>
      </c>
      <c r="AY41" s="493"/>
      <c r="AZ41" s="494"/>
      <c r="BA41" s="789"/>
      <c r="BB41" s="493" t="str">
        <f>X8</f>
        <v>目標年度　（　　）年度</v>
      </c>
      <c r="BC41" s="493"/>
      <c r="BD41" s="494"/>
      <c r="BE41" s="789"/>
      <c r="BF41" s="147"/>
      <c r="BG41" s="197"/>
      <c r="BH41" s="145"/>
      <c r="BI41" s="145"/>
      <c r="BJ41" s="197"/>
      <c r="BK41" s="197"/>
      <c r="BL41" s="145"/>
      <c r="BM41" s="145"/>
      <c r="BN41" s="197"/>
      <c r="BO41" s="197"/>
      <c r="BP41" s="145"/>
      <c r="BQ41" s="146"/>
      <c r="BV41" s="783" t="s">
        <v>13</v>
      </c>
      <c r="BW41" s="784"/>
      <c r="BX41" s="198"/>
      <c r="BY41" s="199"/>
      <c r="BZ41" s="199"/>
      <c r="CA41" s="195"/>
      <c r="CB41" s="195"/>
      <c r="CC41" s="195"/>
      <c r="CD41" s="195"/>
      <c r="CE41" s="195"/>
      <c r="CF41" s="195"/>
      <c r="CG41" s="195"/>
      <c r="CH41" s="195"/>
      <c r="CI41" s="197"/>
      <c r="CJ41" s="197"/>
      <c r="CK41" s="145"/>
      <c r="CL41" s="145"/>
      <c r="CM41" s="197"/>
      <c r="CN41" s="197"/>
      <c r="CO41" s="145"/>
      <c r="CP41" s="145"/>
      <c r="CQ41" s="197"/>
      <c r="CR41" s="197"/>
      <c r="CS41" s="145"/>
      <c r="CT41" s="145"/>
      <c r="CU41" s="196"/>
      <c r="CV41" s="196"/>
      <c r="CW41" s="196"/>
      <c r="CX41" s="221"/>
      <c r="CY41" s="221"/>
      <c r="CZ41" s="221"/>
      <c r="DA41" s="197"/>
      <c r="DB41" s="197"/>
      <c r="DC41" s="145"/>
      <c r="DD41" s="145"/>
      <c r="DE41" s="197"/>
      <c r="DF41" s="197"/>
      <c r="DG41" s="145"/>
      <c r="DH41" s="145"/>
      <c r="DI41" s="197"/>
      <c r="DJ41" s="197"/>
      <c r="DK41" s="145"/>
      <c r="DL41" s="146"/>
      <c r="DM41" s="492" t="str">
        <f>CI8</f>
        <v>基準年度　（　　）年度</v>
      </c>
      <c r="DN41" s="493"/>
      <c r="DO41" s="494"/>
      <c r="DP41" s="494"/>
      <c r="DQ41" s="493" t="str">
        <f>CM8</f>
        <v>前年度　　　（　　）年度</v>
      </c>
      <c r="DR41" s="493"/>
      <c r="DS41" s="494"/>
      <c r="DT41" s="789"/>
      <c r="DU41" s="493" t="str">
        <f>CQ8</f>
        <v>目標年度　（　　）年度</v>
      </c>
      <c r="DV41" s="493"/>
      <c r="DW41" s="494"/>
      <c r="DX41" s="789"/>
      <c r="DY41" s="147"/>
      <c r="DZ41" s="197"/>
      <c r="EA41" s="145"/>
      <c r="EB41" s="145"/>
      <c r="EC41" s="197"/>
      <c r="ED41" s="197"/>
      <c r="EE41" s="145"/>
      <c r="EF41" s="145"/>
      <c r="EG41" s="197"/>
      <c r="EH41" s="197"/>
      <c r="EI41" s="145"/>
      <c r="EJ41" s="146"/>
      <c r="EO41" s="783" t="s">
        <v>13</v>
      </c>
      <c r="EP41" s="784"/>
      <c r="EQ41" s="198"/>
      <c r="ER41" s="199"/>
      <c r="ES41" s="199"/>
      <c r="ET41" s="195"/>
      <c r="EU41" s="195"/>
      <c r="EV41" s="195"/>
      <c r="EW41" s="195"/>
      <c r="EX41" s="195"/>
      <c r="EY41" s="195"/>
      <c r="EZ41" s="195"/>
      <c r="FA41" s="195"/>
      <c r="FB41" s="197"/>
      <c r="FC41" s="197"/>
      <c r="FD41" s="145"/>
      <c r="FE41" s="145"/>
      <c r="FF41" s="197"/>
      <c r="FG41" s="197"/>
      <c r="FH41" s="145"/>
      <c r="FI41" s="145"/>
      <c r="FJ41" s="197"/>
      <c r="FK41" s="197"/>
      <c r="FL41" s="145"/>
      <c r="FM41" s="145"/>
      <c r="FN41" s="196"/>
      <c r="FO41" s="196"/>
      <c r="FP41" s="196"/>
      <c r="FQ41" s="221"/>
      <c r="FR41" s="221"/>
      <c r="FS41" s="221"/>
      <c r="FT41" s="197"/>
      <c r="FU41" s="197"/>
      <c r="FV41" s="145"/>
      <c r="FW41" s="145"/>
      <c r="FX41" s="197"/>
      <c r="FY41" s="197"/>
      <c r="FZ41" s="145"/>
      <c r="GA41" s="145"/>
      <c r="GB41" s="197"/>
      <c r="GC41" s="197"/>
      <c r="GD41" s="145"/>
      <c r="GE41" s="146"/>
      <c r="GF41" s="492" t="str">
        <f>FB8</f>
        <v>基準年度　（　　）年度</v>
      </c>
      <c r="GG41" s="493"/>
      <c r="GH41" s="494"/>
      <c r="GI41" s="494"/>
      <c r="GJ41" s="493" t="str">
        <f>FF8</f>
        <v>前年度　　　（　　）年度</v>
      </c>
      <c r="GK41" s="493"/>
      <c r="GL41" s="494"/>
      <c r="GM41" s="789"/>
      <c r="GN41" s="493" t="str">
        <f>FJ8</f>
        <v>目標年度　（　　）年度</v>
      </c>
      <c r="GO41" s="493"/>
      <c r="GP41" s="494"/>
      <c r="GQ41" s="789"/>
      <c r="GR41" s="147"/>
      <c r="GS41" s="197"/>
      <c r="GT41" s="145"/>
      <c r="GU41" s="145"/>
      <c r="GV41" s="197"/>
      <c r="GW41" s="197"/>
      <c r="GX41" s="145"/>
      <c r="GY41" s="145"/>
      <c r="GZ41" s="197"/>
      <c r="HA41" s="197"/>
      <c r="HB41" s="145"/>
      <c r="HC41" s="146"/>
      <c r="HH41" s="783" t="s">
        <v>13</v>
      </c>
      <c r="HI41" s="784"/>
      <c r="HJ41" s="198"/>
      <c r="HK41" s="199"/>
      <c r="HL41" s="199"/>
      <c r="HM41" s="195"/>
      <c r="HN41" s="195"/>
      <c r="HO41" s="195"/>
      <c r="HP41" s="195"/>
      <c r="HQ41" s="195"/>
      <c r="HR41" s="195"/>
      <c r="HS41" s="195"/>
      <c r="HT41" s="195"/>
      <c r="HU41" s="197"/>
      <c r="HV41" s="197"/>
      <c r="HW41" s="145"/>
      <c r="HX41" s="145"/>
      <c r="HY41" s="197"/>
      <c r="HZ41" s="197"/>
      <c r="IA41" s="145"/>
      <c r="IB41" s="145"/>
      <c r="IC41" s="197"/>
      <c r="ID41" s="197"/>
      <c r="IE41" s="145"/>
      <c r="IF41" s="145"/>
      <c r="IG41" s="196"/>
      <c r="IH41" s="196"/>
      <c r="II41" s="196"/>
      <c r="IJ41" s="221"/>
      <c r="IK41" s="221"/>
      <c r="IL41" s="221"/>
      <c r="IM41" s="197"/>
      <c r="IN41" s="197"/>
      <c r="IO41" s="145"/>
      <c r="IP41" s="145"/>
      <c r="IQ41" s="197"/>
      <c r="IR41" s="197"/>
      <c r="IS41" s="145"/>
      <c r="IT41" s="145"/>
      <c r="IU41" s="197"/>
      <c r="IV41" s="197"/>
      <c r="IW41" s="145"/>
      <c r="IX41" s="146"/>
      <c r="IY41" s="492" t="str">
        <f>HU8</f>
        <v>基準年度　（　　）年度</v>
      </c>
      <c r="IZ41" s="493"/>
      <c r="JA41" s="494"/>
      <c r="JB41" s="494"/>
      <c r="JC41" s="493" t="str">
        <f>HY8</f>
        <v>前年度　　　（　　）年度</v>
      </c>
      <c r="JD41" s="493"/>
      <c r="JE41" s="494"/>
      <c r="JF41" s="789"/>
      <c r="JG41" s="493" t="str">
        <f>IC8</f>
        <v>目標年度　（　　）年度</v>
      </c>
      <c r="JH41" s="493"/>
      <c r="JI41" s="494"/>
      <c r="JJ41" s="789"/>
      <c r="JK41" s="147"/>
      <c r="JL41" s="197"/>
      <c r="JM41" s="145"/>
      <c r="JN41" s="145"/>
      <c r="JO41" s="197"/>
      <c r="JP41" s="197"/>
      <c r="JQ41" s="145"/>
      <c r="JR41" s="145"/>
      <c r="JS41" s="197"/>
      <c r="JT41" s="197"/>
      <c r="JU41" s="145"/>
      <c r="JV41" s="146"/>
      <c r="KA41" s="783" t="s">
        <v>13</v>
      </c>
      <c r="KB41" s="784"/>
      <c r="KC41" s="198"/>
      <c r="KD41" s="199"/>
      <c r="KE41" s="199"/>
      <c r="KF41" s="195"/>
      <c r="KG41" s="195"/>
      <c r="KH41" s="195"/>
      <c r="KI41" s="195"/>
      <c r="KJ41" s="195"/>
      <c r="KK41" s="195"/>
      <c r="KL41" s="195"/>
      <c r="KM41" s="195"/>
      <c r="KN41" s="197"/>
      <c r="KO41" s="197"/>
      <c r="KP41" s="145"/>
      <c r="KQ41" s="145"/>
      <c r="KR41" s="197"/>
      <c r="KS41" s="197"/>
      <c r="KT41" s="145"/>
      <c r="KU41" s="145"/>
      <c r="KV41" s="197"/>
      <c r="KW41" s="197"/>
      <c r="KX41" s="145"/>
      <c r="KY41" s="145"/>
      <c r="KZ41" s="196"/>
      <c r="LA41" s="196"/>
      <c r="LB41" s="196"/>
      <c r="LC41" s="221"/>
      <c r="LD41" s="221"/>
      <c r="LE41" s="221"/>
      <c r="LF41" s="197"/>
      <c r="LG41" s="197"/>
      <c r="LH41" s="145"/>
      <c r="LI41" s="145"/>
      <c r="LJ41" s="197"/>
      <c r="LK41" s="197"/>
      <c r="LL41" s="145"/>
      <c r="LM41" s="145"/>
      <c r="LN41" s="197"/>
      <c r="LO41" s="197"/>
      <c r="LP41" s="145"/>
      <c r="LQ41" s="146"/>
      <c r="LR41" s="492" t="str">
        <f>KN8</f>
        <v>基準年度　（　　）年度</v>
      </c>
      <c r="LS41" s="493"/>
      <c r="LT41" s="494"/>
      <c r="LU41" s="494"/>
      <c r="LV41" s="493" t="str">
        <f>KR8</f>
        <v>前年度　　　（　　）年度</v>
      </c>
      <c r="LW41" s="493"/>
      <c r="LX41" s="494"/>
      <c r="LY41" s="789"/>
      <c r="LZ41" s="493" t="str">
        <f>KV8</f>
        <v>目標年度　（　　）年度</v>
      </c>
      <c r="MA41" s="493"/>
      <c r="MB41" s="494"/>
      <c r="MC41" s="789"/>
      <c r="MD41" s="147"/>
      <c r="ME41" s="197"/>
      <c r="MF41" s="145"/>
      <c r="MG41" s="145"/>
      <c r="MH41" s="197"/>
      <c r="MI41" s="197"/>
      <c r="MJ41" s="145"/>
      <c r="MK41" s="145"/>
      <c r="ML41" s="197"/>
      <c r="MM41" s="197"/>
      <c r="MN41" s="145"/>
      <c r="MO41" s="146"/>
      <c r="NS41" s="220"/>
      <c r="NT41" s="220"/>
      <c r="NU41" s="145"/>
      <c r="NV41" s="145"/>
      <c r="NW41" s="220"/>
      <c r="NX41" s="220"/>
      <c r="NY41" s="145"/>
      <c r="NZ41" s="145"/>
      <c r="OA41" s="220"/>
      <c r="OB41" s="220"/>
      <c r="OC41" s="145"/>
      <c r="OD41" s="145"/>
      <c r="OE41" s="219"/>
      <c r="OF41" s="219"/>
      <c r="OG41" s="219"/>
      <c r="OH41" s="221"/>
      <c r="OI41" s="221"/>
      <c r="OJ41" s="221"/>
      <c r="OK41" s="220"/>
      <c r="OL41" s="220"/>
      <c r="OM41" s="145"/>
      <c r="ON41" s="145"/>
      <c r="OO41" s="220"/>
      <c r="OP41" s="220"/>
      <c r="OQ41" s="145"/>
      <c r="OR41" s="145"/>
      <c r="OS41" s="220"/>
      <c r="OT41" s="220"/>
      <c r="OU41" s="145"/>
      <c r="OV41" s="146"/>
      <c r="OW41" s="147"/>
      <c r="OX41" s="220"/>
      <c r="OY41" s="145"/>
      <c r="OZ41" s="145"/>
      <c r="PA41" s="220"/>
      <c r="PB41" s="220"/>
      <c r="PC41" s="145"/>
      <c r="PD41" s="145"/>
      <c r="PE41" s="220"/>
      <c r="PF41" s="220"/>
      <c r="PG41" s="145"/>
      <c r="PH41" s="146"/>
    </row>
    <row r="42" spans="3:424" s="100" customFormat="1" ht="31.5" customHeight="1" x14ac:dyDescent="0.15">
      <c r="C42" s="785"/>
      <c r="D42" s="786"/>
      <c r="E42" s="790" t="s">
        <v>150</v>
      </c>
      <c r="F42" s="791"/>
      <c r="G42" s="765" t="s">
        <v>151</v>
      </c>
      <c r="H42" s="794"/>
      <c r="I42" s="794"/>
      <c r="J42" s="794"/>
      <c r="K42" s="794"/>
      <c r="L42" s="794"/>
      <c r="M42" s="794"/>
      <c r="N42" s="794"/>
      <c r="O42" s="795"/>
      <c r="P42" s="768"/>
      <c r="Q42" s="769"/>
      <c r="R42" s="770"/>
      <c r="S42" s="770"/>
      <c r="T42" s="769"/>
      <c r="U42" s="769"/>
      <c r="V42" s="770"/>
      <c r="W42" s="771"/>
      <c r="X42" s="769"/>
      <c r="Y42" s="769"/>
      <c r="Z42" s="770"/>
      <c r="AA42" s="771"/>
      <c r="AB42" s="772" t="s">
        <v>58</v>
      </c>
      <c r="AC42" s="773"/>
      <c r="AD42" s="774"/>
      <c r="AE42" s="426">
        <f>各種係数!O42</f>
        <v>8.64</v>
      </c>
      <c r="AF42" s="427"/>
      <c r="AG42" s="428"/>
      <c r="AH42" s="484">
        <f t="shared" ref="AH42:AH48" si="224">P42*AE42</f>
        <v>0</v>
      </c>
      <c r="AI42" s="434"/>
      <c r="AJ42" s="435"/>
      <c r="AK42" s="435"/>
      <c r="AL42" s="434">
        <f t="shared" ref="AL42:AL48" si="225">T42*AE42</f>
        <v>0</v>
      </c>
      <c r="AM42" s="434"/>
      <c r="AN42" s="435"/>
      <c r="AO42" s="589"/>
      <c r="AP42" s="434">
        <f t="shared" ref="AP42:AP48" si="226">X42*AE42</f>
        <v>0</v>
      </c>
      <c r="AQ42" s="434"/>
      <c r="AR42" s="435"/>
      <c r="AS42" s="589"/>
      <c r="AT42" s="902"/>
      <c r="AU42" s="903"/>
      <c r="AV42" s="903"/>
      <c r="AW42" s="903"/>
      <c r="AX42" s="903"/>
      <c r="AY42" s="903"/>
      <c r="AZ42" s="903"/>
      <c r="BA42" s="903"/>
      <c r="BB42" s="903"/>
      <c r="BC42" s="903"/>
      <c r="BD42" s="903"/>
      <c r="BE42" s="904"/>
      <c r="BF42" s="484">
        <f>P42*AT42</f>
        <v>0</v>
      </c>
      <c r="BG42" s="434"/>
      <c r="BH42" s="435"/>
      <c r="BI42" s="435"/>
      <c r="BJ42" s="616">
        <f>T42*AX42</f>
        <v>0</v>
      </c>
      <c r="BK42" s="617"/>
      <c r="BL42" s="617"/>
      <c r="BM42" s="618"/>
      <c r="BN42" s="616">
        <f>X42*BB42</f>
        <v>0</v>
      </c>
      <c r="BO42" s="617"/>
      <c r="BP42" s="617"/>
      <c r="BQ42" s="619"/>
      <c r="BV42" s="785"/>
      <c r="BW42" s="786"/>
      <c r="BX42" s="790" t="s">
        <v>150</v>
      </c>
      <c r="BY42" s="791"/>
      <c r="BZ42" s="765" t="s">
        <v>151</v>
      </c>
      <c r="CA42" s="794"/>
      <c r="CB42" s="794"/>
      <c r="CC42" s="794"/>
      <c r="CD42" s="794"/>
      <c r="CE42" s="794"/>
      <c r="CF42" s="794"/>
      <c r="CG42" s="794"/>
      <c r="CH42" s="795"/>
      <c r="CI42" s="768"/>
      <c r="CJ42" s="769"/>
      <c r="CK42" s="770"/>
      <c r="CL42" s="770"/>
      <c r="CM42" s="769"/>
      <c r="CN42" s="769"/>
      <c r="CO42" s="770"/>
      <c r="CP42" s="771"/>
      <c r="CQ42" s="769"/>
      <c r="CR42" s="769"/>
      <c r="CS42" s="770"/>
      <c r="CT42" s="771"/>
      <c r="CU42" s="772" t="s">
        <v>58</v>
      </c>
      <c r="CV42" s="773"/>
      <c r="CW42" s="774"/>
      <c r="CX42" s="426">
        <f>$AE42</f>
        <v>8.64</v>
      </c>
      <c r="CY42" s="427"/>
      <c r="CZ42" s="428"/>
      <c r="DA42" s="484">
        <f t="shared" ref="DA42:DA48" si="227">CI42*CX42</f>
        <v>0</v>
      </c>
      <c r="DB42" s="434"/>
      <c r="DC42" s="435"/>
      <c r="DD42" s="435"/>
      <c r="DE42" s="434">
        <f>CM42*CX42</f>
        <v>0</v>
      </c>
      <c r="DF42" s="434"/>
      <c r="DG42" s="435"/>
      <c r="DH42" s="589"/>
      <c r="DI42" s="434">
        <f>CQ42*CX42</f>
        <v>0</v>
      </c>
      <c r="DJ42" s="434"/>
      <c r="DK42" s="435"/>
      <c r="DL42" s="589"/>
      <c r="DM42" s="902"/>
      <c r="DN42" s="903"/>
      <c r="DO42" s="903"/>
      <c r="DP42" s="903"/>
      <c r="DQ42" s="903"/>
      <c r="DR42" s="903"/>
      <c r="DS42" s="903"/>
      <c r="DT42" s="903"/>
      <c r="DU42" s="903"/>
      <c r="DV42" s="903"/>
      <c r="DW42" s="903"/>
      <c r="DX42" s="904"/>
      <c r="DY42" s="484">
        <f>CI42*DM42</f>
        <v>0</v>
      </c>
      <c r="DZ42" s="434"/>
      <c r="EA42" s="435"/>
      <c r="EB42" s="435"/>
      <c r="EC42" s="616">
        <f>CM42*DQ42</f>
        <v>0</v>
      </c>
      <c r="ED42" s="617"/>
      <c r="EE42" s="617"/>
      <c r="EF42" s="618"/>
      <c r="EG42" s="616">
        <f>CQ42*DU42</f>
        <v>0</v>
      </c>
      <c r="EH42" s="617"/>
      <c r="EI42" s="617"/>
      <c r="EJ42" s="619"/>
      <c r="EO42" s="785"/>
      <c r="EP42" s="786"/>
      <c r="EQ42" s="790" t="s">
        <v>150</v>
      </c>
      <c r="ER42" s="791"/>
      <c r="ES42" s="765" t="s">
        <v>151</v>
      </c>
      <c r="ET42" s="794"/>
      <c r="EU42" s="794"/>
      <c r="EV42" s="794"/>
      <c r="EW42" s="794"/>
      <c r="EX42" s="794"/>
      <c r="EY42" s="794"/>
      <c r="EZ42" s="794"/>
      <c r="FA42" s="795"/>
      <c r="FB42" s="768"/>
      <c r="FC42" s="769"/>
      <c r="FD42" s="770"/>
      <c r="FE42" s="770"/>
      <c r="FF42" s="769"/>
      <c r="FG42" s="769"/>
      <c r="FH42" s="770"/>
      <c r="FI42" s="771"/>
      <c r="FJ42" s="769"/>
      <c r="FK42" s="769"/>
      <c r="FL42" s="770"/>
      <c r="FM42" s="771"/>
      <c r="FN42" s="772" t="s">
        <v>58</v>
      </c>
      <c r="FO42" s="773"/>
      <c r="FP42" s="774"/>
      <c r="FQ42" s="426">
        <f>$AE42</f>
        <v>8.64</v>
      </c>
      <c r="FR42" s="427"/>
      <c r="FS42" s="428"/>
      <c r="FT42" s="484">
        <f>FB42*FQ42</f>
        <v>0</v>
      </c>
      <c r="FU42" s="434"/>
      <c r="FV42" s="435"/>
      <c r="FW42" s="435"/>
      <c r="FX42" s="434">
        <f>FF42*FQ42</f>
        <v>0</v>
      </c>
      <c r="FY42" s="434"/>
      <c r="FZ42" s="435"/>
      <c r="GA42" s="589"/>
      <c r="GB42" s="434">
        <f>FJ42*FQ42</f>
        <v>0</v>
      </c>
      <c r="GC42" s="434"/>
      <c r="GD42" s="435"/>
      <c r="GE42" s="589"/>
      <c r="GF42" s="902"/>
      <c r="GG42" s="903"/>
      <c r="GH42" s="903"/>
      <c r="GI42" s="903"/>
      <c r="GJ42" s="903"/>
      <c r="GK42" s="903"/>
      <c r="GL42" s="903"/>
      <c r="GM42" s="903"/>
      <c r="GN42" s="903"/>
      <c r="GO42" s="903"/>
      <c r="GP42" s="903"/>
      <c r="GQ42" s="904"/>
      <c r="GR42" s="484">
        <f>FB42*GF42</f>
        <v>0</v>
      </c>
      <c r="GS42" s="434"/>
      <c r="GT42" s="435"/>
      <c r="GU42" s="435"/>
      <c r="GV42" s="616">
        <f>FF42*GJ42</f>
        <v>0</v>
      </c>
      <c r="GW42" s="617"/>
      <c r="GX42" s="617"/>
      <c r="GY42" s="618"/>
      <c r="GZ42" s="616">
        <f>FJ42*GN42</f>
        <v>0</v>
      </c>
      <c r="HA42" s="617"/>
      <c r="HB42" s="617"/>
      <c r="HC42" s="619"/>
      <c r="HH42" s="785"/>
      <c r="HI42" s="786"/>
      <c r="HJ42" s="790" t="s">
        <v>150</v>
      </c>
      <c r="HK42" s="791"/>
      <c r="HL42" s="765" t="s">
        <v>151</v>
      </c>
      <c r="HM42" s="794"/>
      <c r="HN42" s="794"/>
      <c r="HO42" s="794"/>
      <c r="HP42" s="794"/>
      <c r="HQ42" s="794"/>
      <c r="HR42" s="794"/>
      <c r="HS42" s="794"/>
      <c r="HT42" s="795"/>
      <c r="HU42" s="768"/>
      <c r="HV42" s="769"/>
      <c r="HW42" s="770"/>
      <c r="HX42" s="770"/>
      <c r="HY42" s="769"/>
      <c r="HZ42" s="769"/>
      <c r="IA42" s="770"/>
      <c r="IB42" s="771"/>
      <c r="IC42" s="769"/>
      <c r="ID42" s="769"/>
      <c r="IE42" s="770"/>
      <c r="IF42" s="771"/>
      <c r="IG42" s="772" t="s">
        <v>58</v>
      </c>
      <c r="IH42" s="773"/>
      <c r="II42" s="774"/>
      <c r="IJ42" s="426">
        <f>$AE42</f>
        <v>8.64</v>
      </c>
      <c r="IK42" s="427"/>
      <c r="IL42" s="428"/>
      <c r="IM42" s="484">
        <f t="shared" ref="IM42:IM48" si="228">HU42*IJ42</f>
        <v>0</v>
      </c>
      <c r="IN42" s="434"/>
      <c r="IO42" s="435"/>
      <c r="IP42" s="435"/>
      <c r="IQ42" s="434">
        <f>HY42*IJ42</f>
        <v>0</v>
      </c>
      <c r="IR42" s="434"/>
      <c r="IS42" s="435"/>
      <c r="IT42" s="589"/>
      <c r="IU42" s="434">
        <f>IC42*IJ42</f>
        <v>0</v>
      </c>
      <c r="IV42" s="434"/>
      <c r="IW42" s="435"/>
      <c r="IX42" s="589"/>
      <c r="IY42" s="902"/>
      <c r="IZ42" s="903"/>
      <c r="JA42" s="903"/>
      <c r="JB42" s="903"/>
      <c r="JC42" s="903"/>
      <c r="JD42" s="903"/>
      <c r="JE42" s="903"/>
      <c r="JF42" s="903"/>
      <c r="JG42" s="903"/>
      <c r="JH42" s="903"/>
      <c r="JI42" s="903"/>
      <c r="JJ42" s="904"/>
      <c r="JK42" s="484">
        <f>HU42*IY42</f>
        <v>0</v>
      </c>
      <c r="JL42" s="434"/>
      <c r="JM42" s="435"/>
      <c r="JN42" s="435"/>
      <c r="JO42" s="616">
        <f>HY42*JC42</f>
        <v>0</v>
      </c>
      <c r="JP42" s="617"/>
      <c r="JQ42" s="617"/>
      <c r="JR42" s="618"/>
      <c r="JS42" s="616">
        <f>IC42*JG42</f>
        <v>0</v>
      </c>
      <c r="JT42" s="617"/>
      <c r="JU42" s="617"/>
      <c r="JV42" s="619"/>
      <c r="KA42" s="785"/>
      <c r="KB42" s="786"/>
      <c r="KC42" s="790" t="s">
        <v>150</v>
      </c>
      <c r="KD42" s="791"/>
      <c r="KE42" s="765" t="s">
        <v>151</v>
      </c>
      <c r="KF42" s="794"/>
      <c r="KG42" s="794"/>
      <c r="KH42" s="794"/>
      <c r="KI42" s="794"/>
      <c r="KJ42" s="794"/>
      <c r="KK42" s="794"/>
      <c r="KL42" s="794"/>
      <c r="KM42" s="795"/>
      <c r="KN42" s="768"/>
      <c r="KO42" s="769"/>
      <c r="KP42" s="770"/>
      <c r="KQ42" s="770"/>
      <c r="KR42" s="769"/>
      <c r="KS42" s="769"/>
      <c r="KT42" s="770"/>
      <c r="KU42" s="771"/>
      <c r="KV42" s="769"/>
      <c r="KW42" s="769"/>
      <c r="KX42" s="770"/>
      <c r="KY42" s="771"/>
      <c r="KZ42" s="772" t="s">
        <v>58</v>
      </c>
      <c r="LA42" s="773"/>
      <c r="LB42" s="774"/>
      <c r="LC42" s="426">
        <f>$AE42</f>
        <v>8.64</v>
      </c>
      <c r="LD42" s="427"/>
      <c r="LE42" s="428"/>
      <c r="LF42" s="484">
        <f t="shared" ref="LF42:LF48" si="229">KN42*LC42</f>
        <v>0</v>
      </c>
      <c r="LG42" s="434"/>
      <c r="LH42" s="435"/>
      <c r="LI42" s="435"/>
      <c r="LJ42" s="434">
        <f>KR42*LC42</f>
        <v>0</v>
      </c>
      <c r="LK42" s="434"/>
      <c r="LL42" s="435"/>
      <c r="LM42" s="589"/>
      <c r="LN42" s="434">
        <f>KV42*LC42</f>
        <v>0</v>
      </c>
      <c r="LO42" s="434"/>
      <c r="LP42" s="435"/>
      <c r="LQ42" s="589"/>
      <c r="LR42" s="902"/>
      <c r="LS42" s="903"/>
      <c r="LT42" s="903"/>
      <c r="LU42" s="903"/>
      <c r="LV42" s="903"/>
      <c r="LW42" s="903"/>
      <c r="LX42" s="903"/>
      <c r="LY42" s="903"/>
      <c r="LZ42" s="903"/>
      <c r="MA42" s="903"/>
      <c r="MB42" s="903"/>
      <c r="MC42" s="904"/>
      <c r="MD42" s="484">
        <f>KN42*LR42</f>
        <v>0</v>
      </c>
      <c r="ME42" s="434"/>
      <c r="MF42" s="435"/>
      <c r="MG42" s="435"/>
      <c r="MH42" s="616">
        <f>KR42*LV42</f>
        <v>0</v>
      </c>
      <c r="MI42" s="617"/>
      <c r="MJ42" s="617"/>
      <c r="MK42" s="618"/>
      <c r="ML42" s="616">
        <f>KV42*LZ42</f>
        <v>0</v>
      </c>
      <c r="MM42" s="617"/>
      <c r="MN42" s="617"/>
      <c r="MO42" s="619"/>
      <c r="NS42" s="882">
        <f t="shared" ref="NS42:NS48" si="230">P42+CI42+FB42+HU42+KN42</f>
        <v>0</v>
      </c>
      <c r="NT42" s="883"/>
      <c r="NU42" s="884"/>
      <c r="NV42" s="884"/>
      <c r="NW42" s="883">
        <f t="shared" ref="NW42:NW48" si="231">T42+CM42+FF42+HY42+KR42</f>
        <v>0</v>
      </c>
      <c r="NX42" s="883"/>
      <c r="NY42" s="884"/>
      <c r="NZ42" s="885"/>
      <c r="OA42" s="883">
        <f t="shared" ref="OA42:OA48" si="232">X42+CQ42+FJ42+IC42+KV42</f>
        <v>0</v>
      </c>
      <c r="OB42" s="883"/>
      <c r="OC42" s="884"/>
      <c r="OD42" s="885"/>
      <c r="OE42" s="772" t="s">
        <v>58</v>
      </c>
      <c r="OF42" s="773"/>
      <c r="OG42" s="774"/>
      <c r="OH42" s="426">
        <f>$AE42</f>
        <v>8.64</v>
      </c>
      <c r="OI42" s="427"/>
      <c r="OJ42" s="428"/>
      <c r="OK42" s="484">
        <f>LF42+IM42+FT42+DA42+AH42</f>
        <v>0</v>
      </c>
      <c r="OL42" s="434"/>
      <c r="OM42" s="435"/>
      <c r="ON42" s="435"/>
      <c r="OO42" s="434">
        <f t="shared" ref="OO42:OO48" si="233">LJ42+IQ42+FX42+DE42+AL42</f>
        <v>0</v>
      </c>
      <c r="OP42" s="434"/>
      <c r="OQ42" s="435"/>
      <c r="OR42" s="589"/>
      <c r="OS42" s="434">
        <f t="shared" ref="OS42:OS48" si="234">LN42+IU42+GB42+DI42+AP42</f>
        <v>0</v>
      </c>
      <c r="OT42" s="434"/>
      <c r="OU42" s="435"/>
      <c r="OV42" s="589"/>
      <c r="OW42" s="484">
        <f>MD42+JK42+GR42+DY42+BF42</f>
        <v>0</v>
      </c>
      <c r="OX42" s="434"/>
      <c r="OY42" s="435"/>
      <c r="OZ42" s="435"/>
      <c r="PA42" s="616">
        <f>MH42+JO42+GV42+EC42+BJ42</f>
        <v>0</v>
      </c>
      <c r="PB42" s="617"/>
      <c r="PC42" s="617"/>
      <c r="PD42" s="618"/>
      <c r="PE42" s="616">
        <f t="shared" ref="PE42:PE45" si="235">ML42+JS42+GZ42+EG42+BN42</f>
        <v>0</v>
      </c>
      <c r="PF42" s="617"/>
      <c r="PG42" s="617"/>
      <c r="PH42" s="619"/>
    </row>
    <row r="43" spans="3:424" s="100" customFormat="1" ht="31.5" customHeight="1" x14ac:dyDescent="0.15">
      <c r="C43" s="785"/>
      <c r="D43" s="786"/>
      <c r="E43" s="792"/>
      <c r="F43" s="793"/>
      <c r="H43" s="746" t="s">
        <v>147</v>
      </c>
      <c r="I43" s="747"/>
      <c r="J43" s="747"/>
      <c r="K43" s="747"/>
      <c r="L43" s="747"/>
      <c r="M43" s="747"/>
      <c r="N43" s="747"/>
      <c r="O43" s="748"/>
      <c r="P43" s="768"/>
      <c r="Q43" s="769"/>
      <c r="R43" s="770"/>
      <c r="S43" s="770"/>
      <c r="T43" s="769"/>
      <c r="U43" s="769"/>
      <c r="V43" s="770"/>
      <c r="W43" s="771"/>
      <c r="X43" s="769"/>
      <c r="Y43" s="769"/>
      <c r="Z43" s="770"/>
      <c r="AA43" s="771"/>
      <c r="AB43" s="772" t="s">
        <v>58</v>
      </c>
      <c r="AC43" s="773"/>
      <c r="AD43" s="774"/>
      <c r="AE43" s="426"/>
      <c r="AF43" s="427"/>
      <c r="AG43" s="428"/>
      <c r="AH43" s="484">
        <f t="shared" si="224"/>
        <v>0</v>
      </c>
      <c r="AI43" s="434"/>
      <c r="AJ43" s="435"/>
      <c r="AK43" s="435"/>
      <c r="AL43" s="434">
        <f t="shared" si="225"/>
        <v>0</v>
      </c>
      <c r="AM43" s="434"/>
      <c r="AN43" s="435"/>
      <c r="AO43" s="589"/>
      <c r="AP43" s="434">
        <f t="shared" si="226"/>
        <v>0</v>
      </c>
      <c r="AQ43" s="434"/>
      <c r="AR43" s="435"/>
      <c r="AS43" s="589"/>
      <c r="AT43" s="902"/>
      <c r="AU43" s="903"/>
      <c r="AV43" s="903"/>
      <c r="AW43" s="903"/>
      <c r="AX43" s="903"/>
      <c r="AY43" s="903"/>
      <c r="AZ43" s="903"/>
      <c r="BA43" s="903"/>
      <c r="BB43" s="903"/>
      <c r="BC43" s="903"/>
      <c r="BD43" s="903"/>
      <c r="BE43" s="904"/>
      <c r="BF43" s="484">
        <f>P43*AT43</f>
        <v>0</v>
      </c>
      <c r="BG43" s="434"/>
      <c r="BH43" s="435"/>
      <c r="BI43" s="435"/>
      <c r="BJ43" s="616">
        <f>T43*AX43</f>
        <v>0</v>
      </c>
      <c r="BK43" s="617"/>
      <c r="BL43" s="617"/>
      <c r="BM43" s="618"/>
      <c r="BN43" s="616">
        <f>X43*BB43</f>
        <v>0</v>
      </c>
      <c r="BO43" s="617"/>
      <c r="BP43" s="617"/>
      <c r="BQ43" s="619"/>
      <c r="BV43" s="785"/>
      <c r="BW43" s="786"/>
      <c r="BX43" s="792"/>
      <c r="BY43" s="793"/>
      <c r="CA43" s="746" t="s">
        <v>147</v>
      </c>
      <c r="CB43" s="747"/>
      <c r="CC43" s="747"/>
      <c r="CD43" s="747"/>
      <c r="CE43" s="747"/>
      <c r="CF43" s="747"/>
      <c r="CG43" s="747"/>
      <c r="CH43" s="748"/>
      <c r="CI43" s="768"/>
      <c r="CJ43" s="769"/>
      <c r="CK43" s="770"/>
      <c r="CL43" s="770"/>
      <c r="CM43" s="769"/>
      <c r="CN43" s="769"/>
      <c r="CO43" s="770"/>
      <c r="CP43" s="771"/>
      <c r="CQ43" s="769"/>
      <c r="CR43" s="769"/>
      <c r="CS43" s="770"/>
      <c r="CT43" s="771"/>
      <c r="CU43" s="772" t="s">
        <v>58</v>
      </c>
      <c r="CV43" s="773"/>
      <c r="CW43" s="774"/>
      <c r="CX43" s="426"/>
      <c r="CY43" s="427"/>
      <c r="CZ43" s="428"/>
      <c r="DA43" s="484">
        <f t="shared" si="227"/>
        <v>0</v>
      </c>
      <c r="DB43" s="434"/>
      <c r="DC43" s="435"/>
      <c r="DD43" s="435"/>
      <c r="DE43" s="434">
        <f t="shared" ref="DE43:DE48" si="236">CM43*CX43</f>
        <v>0</v>
      </c>
      <c r="DF43" s="434"/>
      <c r="DG43" s="435"/>
      <c r="DH43" s="589"/>
      <c r="DI43" s="434">
        <f t="shared" ref="DI43:DI48" si="237">CQ43*CX43</f>
        <v>0</v>
      </c>
      <c r="DJ43" s="434"/>
      <c r="DK43" s="435"/>
      <c r="DL43" s="589"/>
      <c r="DM43" s="902"/>
      <c r="DN43" s="903"/>
      <c r="DO43" s="903"/>
      <c r="DP43" s="903"/>
      <c r="DQ43" s="903"/>
      <c r="DR43" s="903"/>
      <c r="DS43" s="903"/>
      <c r="DT43" s="903"/>
      <c r="DU43" s="903"/>
      <c r="DV43" s="903"/>
      <c r="DW43" s="903"/>
      <c r="DX43" s="904"/>
      <c r="DY43" s="484">
        <f>CI43*DM43</f>
        <v>0</v>
      </c>
      <c r="DZ43" s="434"/>
      <c r="EA43" s="435"/>
      <c r="EB43" s="435"/>
      <c r="EC43" s="616">
        <f>CM43*DQ43</f>
        <v>0</v>
      </c>
      <c r="ED43" s="617"/>
      <c r="EE43" s="617"/>
      <c r="EF43" s="618"/>
      <c r="EG43" s="616">
        <f>CQ43*DU43</f>
        <v>0</v>
      </c>
      <c r="EH43" s="617"/>
      <c r="EI43" s="617"/>
      <c r="EJ43" s="619"/>
      <c r="EO43" s="785"/>
      <c r="EP43" s="786"/>
      <c r="EQ43" s="792"/>
      <c r="ER43" s="793"/>
      <c r="ET43" s="746" t="s">
        <v>147</v>
      </c>
      <c r="EU43" s="747"/>
      <c r="EV43" s="747"/>
      <c r="EW43" s="747"/>
      <c r="EX43" s="747"/>
      <c r="EY43" s="747"/>
      <c r="EZ43" s="747"/>
      <c r="FA43" s="748"/>
      <c r="FB43" s="768"/>
      <c r="FC43" s="769"/>
      <c r="FD43" s="770"/>
      <c r="FE43" s="770"/>
      <c r="FF43" s="769"/>
      <c r="FG43" s="769"/>
      <c r="FH43" s="770"/>
      <c r="FI43" s="771"/>
      <c r="FJ43" s="769"/>
      <c r="FK43" s="769"/>
      <c r="FL43" s="770"/>
      <c r="FM43" s="771"/>
      <c r="FN43" s="772" t="s">
        <v>58</v>
      </c>
      <c r="FO43" s="773"/>
      <c r="FP43" s="774"/>
      <c r="FQ43" s="426"/>
      <c r="FR43" s="427"/>
      <c r="FS43" s="428"/>
      <c r="FT43" s="484">
        <f t="shared" ref="FT43:FT47" si="238">FB43*FQ43</f>
        <v>0</v>
      </c>
      <c r="FU43" s="434"/>
      <c r="FV43" s="435"/>
      <c r="FW43" s="435"/>
      <c r="FX43" s="434">
        <f t="shared" ref="FX43:FX48" si="239">FF43*FQ43</f>
        <v>0</v>
      </c>
      <c r="FY43" s="434"/>
      <c r="FZ43" s="435"/>
      <c r="GA43" s="589"/>
      <c r="GB43" s="434">
        <f t="shared" ref="GB43:GB48" si="240">FJ43*FQ43</f>
        <v>0</v>
      </c>
      <c r="GC43" s="434"/>
      <c r="GD43" s="435"/>
      <c r="GE43" s="589"/>
      <c r="GF43" s="902"/>
      <c r="GG43" s="903"/>
      <c r="GH43" s="903"/>
      <c r="GI43" s="903"/>
      <c r="GJ43" s="903"/>
      <c r="GK43" s="903"/>
      <c r="GL43" s="903"/>
      <c r="GM43" s="903"/>
      <c r="GN43" s="903"/>
      <c r="GO43" s="903"/>
      <c r="GP43" s="903"/>
      <c r="GQ43" s="904"/>
      <c r="GR43" s="484">
        <f>FB43*GF43</f>
        <v>0</v>
      </c>
      <c r="GS43" s="434"/>
      <c r="GT43" s="435"/>
      <c r="GU43" s="435"/>
      <c r="GV43" s="616">
        <f>FF43*GJ43</f>
        <v>0</v>
      </c>
      <c r="GW43" s="617"/>
      <c r="GX43" s="617"/>
      <c r="GY43" s="618"/>
      <c r="GZ43" s="616">
        <f>FJ43*GN43</f>
        <v>0</v>
      </c>
      <c r="HA43" s="617"/>
      <c r="HB43" s="617"/>
      <c r="HC43" s="619"/>
      <c r="HH43" s="785"/>
      <c r="HI43" s="786"/>
      <c r="HJ43" s="792"/>
      <c r="HK43" s="793"/>
      <c r="HM43" s="746" t="s">
        <v>147</v>
      </c>
      <c r="HN43" s="747"/>
      <c r="HO43" s="747"/>
      <c r="HP43" s="747"/>
      <c r="HQ43" s="747"/>
      <c r="HR43" s="747"/>
      <c r="HS43" s="747"/>
      <c r="HT43" s="748"/>
      <c r="HU43" s="768"/>
      <c r="HV43" s="769"/>
      <c r="HW43" s="770"/>
      <c r="HX43" s="770"/>
      <c r="HY43" s="769"/>
      <c r="HZ43" s="769"/>
      <c r="IA43" s="770"/>
      <c r="IB43" s="771"/>
      <c r="IC43" s="769"/>
      <c r="ID43" s="769"/>
      <c r="IE43" s="770"/>
      <c r="IF43" s="771"/>
      <c r="IG43" s="772" t="s">
        <v>58</v>
      </c>
      <c r="IH43" s="773"/>
      <c r="II43" s="774"/>
      <c r="IJ43" s="426"/>
      <c r="IK43" s="427"/>
      <c r="IL43" s="428"/>
      <c r="IM43" s="484">
        <f t="shared" si="228"/>
        <v>0</v>
      </c>
      <c r="IN43" s="434"/>
      <c r="IO43" s="435"/>
      <c r="IP43" s="435"/>
      <c r="IQ43" s="434">
        <f t="shared" ref="IQ43:IQ48" si="241">HY43*IJ43</f>
        <v>0</v>
      </c>
      <c r="IR43" s="434"/>
      <c r="IS43" s="435"/>
      <c r="IT43" s="589"/>
      <c r="IU43" s="434">
        <f t="shared" ref="IU43:IU48" si="242">IC43*IJ43</f>
        <v>0</v>
      </c>
      <c r="IV43" s="434"/>
      <c r="IW43" s="435"/>
      <c r="IX43" s="589"/>
      <c r="IY43" s="902"/>
      <c r="IZ43" s="903"/>
      <c r="JA43" s="903"/>
      <c r="JB43" s="903"/>
      <c r="JC43" s="903"/>
      <c r="JD43" s="903"/>
      <c r="JE43" s="903"/>
      <c r="JF43" s="903"/>
      <c r="JG43" s="903"/>
      <c r="JH43" s="903"/>
      <c r="JI43" s="903"/>
      <c r="JJ43" s="904"/>
      <c r="JK43" s="484">
        <f>HU43*IY43</f>
        <v>0</v>
      </c>
      <c r="JL43" s="434"/>
      <c r="JM43" s="435"/>
      <c r="JN43" s="435"/>
      <c r="JO43" s="616">
        <f>HY43*JC43</f>
        <v>0</v>
      </c>
      <c r="JP43" s="617"/>
      <c r="JQ43" s="617"/>
      <c r="JR43" s="618"/>
      <c r="JS43" s="616">
        <f>IC43*JG43</f>
        <v>0</v>
      </c>
      <c r="JT43" s="617"/>
      <c r="JU43" s="617"/>
      <c r="JV43" s="619"/>
      <c r="KA43" s="785"/>
      <c r="KB43" s="786"/>
      <c r="KC43" s="792"/>
      <c r="KD43" s="793"/>
      <c r="KF43" s="746" t="s">
        <v>147</v>
      </c>
      <c r="KG43" s="747"/>
      <c r="KH43" s="747"/>
      <c r="KI43" s="747"/>
      <c r="KJ43" s="747"/>
      <c r="KK43" s="747"/>
      <c r="KL43" s="747"/>
      <c r="KM43" s="748"/>
      <c r="KN43" s="768"/>
      <c r="KO43" s="769"/>
      <c r="KP43" s="770"/>
      <c r="KQ43" s="770"/>
      <c r="KR43" s="769"/>
      <c r="KS43" s="769"/>
      <c r="KT43" s="770"/>
      <c r="KU43" s="771"/>
      <c r="KV43" s="769"/>
      <c r="KW43" s="769"/>
      <c r="KX43" s="770"/>
      <c r="KY43" s="771"/>
      <c r="KZ43" s="772" t="s">
        <v>58</v>
      </c>
      <c r="LA43" s="773"/>
      <c r="LB43" s="774"/>
      <c r="LC43" s="426"/>
      <c r="LD43" s="427"/>
      <c r="LE43" s="428"/>
      <c r="LF43" s="484">
        <f t="shared" si="229"/>
        <v>0</v>
      </c>
      <c r="LG43" s="434"/>
      <c r="LH43" s="435"/>
      <c r="LI43" s="435"/>
      <c r="LJ43" s="434">
        <f t="shared" ref="LJ43:LJ48" si="243">KR43*LC43</f>
        <v>0</v>
      </c>
      <c r="LK43" s="434"/>
      <c r="LL43" s="435"/>
      <c r="LM43" s="589"/>
      <c r="LN43" s="434">
        <f t="shared" ref="LN43:LN48" si="244">KV43*LC43</f>
        <v>0</v>
      </c>
      <c r="LO43" s="434"/>
      <c r="LP43" s="435"/>
      <c r="LQ43" s="589"/>
      <c r="LR43" s="902"/>
      <c r="LS43" s="903"/>
      <c r="LT43" s="903"/>
      <c r="LU43" s="903"/>
      <c r="LV43" s="903"/>
      <c r="LW43" s="903"/>
      <c r="LX43" s="903"/>
      <c r="LY43" s="903"/>
      <c r="LZ43" s="903"/>
      <c r="MA43" s="903"/>
      <c r="MB43" s="903"/>
      <c r="MC43" s="904"/>
      <c r="MD43" s="484">
        <f>KN43*LR43</f>
        <v>0</v>
      </c>
      <c r="ME43" s="434"/>
      <c r="MF43" s="435"/>
      <c r="MG43" s="435"/>
      <c r="MH43" s="616">
        <f>KR43*LV43</f>
        <v>0</v>
      </c>
      <c r="MI43" s="617"/>
      <c r="MJ43" s="617"/>
      <c r="MK43" s="618"/>
      <c r="ML43" s="616">
        <f>KV43*LZ43</f>
        <v>0</v>
      </c>
      <c r="MM43" s="617"/>
      <c r="MN43" s="617"/>
      <c r="MO43" s="619"/>
      <c r="NS43" s="882">
        <f t="shared" si="230"/>
        <v>0</v>
      </c>
      <c r="NT43" s="883"/>
      <c r="NU43" s="884"/>
      <c r="NV43" s="884"/>
      <c r="NW43" s="883">
        <f t="shared" si="231"/>
        <v>0</v>
      </c>
      <c r="NX43" s="883"/>
      <c r="NY43" s="884"/>
      <c r="NZ43" s="885"/>
      <c r="OA43" s="883">
        <f t="shared" si="232"/>
        <v>0</v>
      </c>
      <c r="OB43" s="883"/>
      <c r="OC43" s="884"/>
      <c r="OD43" s="885"/>
      <c r="OE43" s="772" t="s">
        <v>58</v>
      </c>
      <c r="OF43" s="773"/>
      <c r="OG43" s="774"/>
      <c r="OH43" s="426"/>
      <c r="OI43" s="427"/>
      <c r="OJ43" s="428"/>
      <c r="OK43" s="484">
        <f t="shared" ref="OK43:OK48" si="245">LF43+IM43+FT43+DA43+AH43</f>
        <v>0</v>
      </c>
      <c r="OL43" s="434"/>
      <c r="OM43" s="435"/>
      <c r="ON43" s="435"/>
      <c r="OO43" s="434">
        <f t="shared" si="233"/>
        <v>0</v>
      </c>
      <c r="OP43" s="434"/>
      <c r="OQ43" s="435"/>
      <c r="OR43" s="589"/>
      <c r="OS43" s="434">
        <f t="shared" si="234"/>
        <v>0</v>
      </c>
      <c r="OT43" s="434"/>
      <c r="OU43" s="435"/>
      <c r="OV43" s="589"/>
      <c r="OW43" s="484">
        <f t="shared" ref="OW43:OW45" si="246">MD43+JK43+GR43+DY43+BF43</f>
        <v>0</v>
      </c>
      <c r="OX43" s="434"/>
      <c r="OY43" s="435"/>
      <c r="OZ43" s="435"/>
      <c r="PA43" s="616">
        <f t="shared" ref="PA43:PA45" si="247">MH43+JO43+GV43+EC43+BJ43</f>
        <v>0</v>
      </c>
      <c r="PB43" s="617"/>
      <c r="PC43" s="617"/>
      <c r="PD43" s="618"/>
      <c r="PE43" s="616">
        <f t="shared" si="235"/>
        <v>0</v>
      </c>
      <c r="PF43" s="617"/>
      <c r="PG43" s="617"/>
      <c r="PH43" s="619"/>
    </row>
    <row r="44" spans="3:424" s="100" customFormat="1" ht="25.5" customHeight="1" x14ac:dyDescent="0.15">
      <c r="C44" s="785"/>
      <c r="D44" s="786"/>
      <c r="E44" s="790" t="s">
        <v>28</v>
      </c>
      <c r="F44" s="791"/>
      <c r="G44" s="765" t="s">
        <v>154</v>
      </c>
      <c r="H44" s="766"/>
      <c r="I44" s="766"/>
      <c r="J44" s="766"/>
      <c r="K44" s="766"/>
      <c r="L44" s="766"/>
      <c r="M44" s="766"/>
      <c r="N44" s="766"/>
      <c r="O44" s="767"/>
      <c r="P44" s="768"/>
      <c r="Q44" s="769"/>
      <c r="R44" s="770"/>
      <c r="S44" s="770"/>
      <c r="T44" s="769"/>
      <c r="U44" s="769"/>
      <c r="V44" s="770"/>
      <c r="W44" s="771"/>
      <c r="X44" s="769"/>
      <c r="Y44" s="769"/>
      <c r="Z44" s="770"/>
      <c r="AA44" s="771"/>
      <c r="AB44" s="772" t="s">
        <v>58</v>
      </c>
      <c r="AC44" s="773"/>
      <c r="AD44" s="774"/>
      <c r="AE44" s="426"/>
      <c r="AF44" s="427"/>
      <c r="AG44" s="428"/>
      <c r="AH44" s="484">
        <f t="shared" si="224"/>
        <v>0</v>
      </c>
      <c r="AI44" s="434"/>
      <c r="AJ44" s="435"/>
      <c r="AK44" s="435"/>
      <c r="AL44" s="434">
        <f t="shared" si="225"/>
        <v>0</v>
      </c>
      <c r="AM44" s="434"/>
      <c r="AN44" s="435"/>
      <c r="AO44" s="589"/>
      <c r="AP44" s="434">
        <f t="shared" si="226"/>
        <v>0</v>
      </c>
      <c r="AQ44" s="434"/>
      <c r="AR44" s="435"/>
      <c r="AS44" s="589"/>
      <c r="AT44" s="902"/>
      <c r="AU44" s="903"/>
      <c r="AV44" s="903"/>
      <c r="AW44" s="903"/>
      <c r="AX44" s="903"/>
      <c r="AY44" s="903"/>
      <c r="AZ44" s="903"/>
      <c r="BA44" s="903"/>
      <c r="BB44" s="903"/>
      <c r="BC44" s="903"/>
      <c r="BD44" s="903"/>
      <c r="BE44" s="904"/>
      <c r="BF44" s="484">
        <f>P44*AT44</f>
        <v>0</v>
      </c>
      <c r="BG44" s="434"/>
      <c r="BH44" s="435"/>
      <c r="BI44" s="435"/>
      <c r="BJ44" s="616">
        <f>T44*AX44</f>
        <v>0</v>
      </c>
      <c r="BK44" s="617"/>
      <c r="BL44" s="617"/>
      <c r="BM44" s="618"/>
      <c r="BN44" s="616">
        <f>X44*BB44</f>
        <v>0</v>
      </c>
      <c r="BO44" s="617"/>
      <c r="BP44" s="617"/>
      <c r="BQ44" s="619"/>
      <c r="BV44" s="785"/>
      <c r="BW44" s="786"/>
      <c r="BX44" s="790" t="s">
        <v>28</v>
      </c>
      <c r="BY44" s="791"/>
      <c r="BZ44" s="765" t="s">
        <v>154</v>
      </c>
      <c r="CA44" s="766"/>
      <c r="CB44" s="766"/>
      <c r="CC44" s="766"/>
      <c r="CD44" s="766"/>
      <c r="CE44" s="766"/>
      <c r="CF44" s="766"/>
      <c r="CG44" s="766"/>
      <c r="CH44" s="767"/>
      <c r="CI44" s="768"/>
      <c r="CJ44" s="769"/>
      <c r="CK44" s="770"/>
      <c r="CL44" s="770"/>
      <c r="CM44" s="769"/>
      <c r="CN44" s="769"/>
      <c r="CO44" s="770"/>
      <c r="CP44" s="771"/>
      <c r="CQ44" s="769"/>
      <c r="CR44" s="769"/>
      <c r="CS44" s="770"/>
      <c r="CT44" s="771"/>
      <c r="CU44" s="772" t="s">
        <v>58</v>
      </c>
      <c r="CV44" s="773"/>
      <c r="CW44" s="774"/>
      <c r="CX44" s="426"/>
      <c r="CY44" s="427"/>
      <c r="CZ44" s="428"/>
      <c r="DA44" s="484">
        <f t="shared" si="227"/>
        <v>0</v>
      </c>
      <c r="DB44" s="434"/>
      <c r="DC44" s="435"/>
      <c r="DD44" s="435"/>
      <c r="DE44" s="434">
        <f t="shared" si="236"/>
        <v>0</v>
      </c>
      <c r="DF44" s="434"/>
      <c r="DG44" s="435"/>
      <c r="DH44" s="589"/>
      <c r="DI44" s="434">
        <f t="shared" si="237"/>
        <v>0</v>
      </c>
      <c r="DJ44" s="434"/>
      <c r="DK44" s="435"/>
      <c r="DL44" s="589"/>
      <c r="DM44" s="902"/>
      <c r="DN44" s="903"/>
      <c r="DO44" s="903"/>
      <c r="DP44" s="903"/>
      <c r="DQ44" s="903"/>
      <c r="DR44" s="903"/>
      <c r="DS44" s="903"/>
      <c r="DT44" s="903"/>
      <c r="DU44" s="903"/>
      <c r="DV44" s="903"/>
      <c r="DW44" s="903"/>
      <c r="DX44" s="904"/>
      <c r="DY44" s="484">
        <f>CI44*DM44</f>
        <v>0</v>
      </c>
      <c r="DZ44" s="434"/>
      <c r="EA44" s="435"/>
      <c r="EB44" s="435"/>
      <c r="EC44" s="616">
        <f>CM44*DQ44</f>
        <v>0</v>
      </c>
      <c r="ED44" s="617"/>
      <c r="EE44" s="617"/>
      <c r="EF44" s="618"/>
      <c r="EG44" s="616">
        <f>CQ44*DU44</f>
        <v>0</v>
      </c>
      <c r="EH44" s="617"/>
      <c r="EI44" s="617"/>
      <c r="EJ44" s="619"/>
      <c r="EO44" s="785"/>
      <c r="EP44" s="786"/>
      <c r="EQ44" s="790" t="s">
        <v>28</v>
      </c>
      <c r="ER44" s="791"/>
      <c r="ES44" s="765" t="s">
        <v>154</v>
      </c>
      <c r="ET44" s="766"/>
      <c r="EU44" s="766"/>
      <c r="EV44" s="766"/>
      <c r="EW44" s="766"/>
      <c r="EX44" s="766"/>
      <c r="EY44" s="766"/>
      <c r="EZ44" s="766"/>
      <c r="FA44" s="767"/>
      <c r="FB44" s="768"/>
      <c r="FC44" s="769"/>
      <c r="FD44" s="770"/>
      <c r="FE44" s="770"/>
      <c r="FF44" s="769"/>
      <c r="FG44" s="769"/>
      <c r="FH44" s="770"/>
      <c r="FI44" s="771"/>
      <c r="FJ44" s="769"/>
      <c r="FK44" s="769"/>
      <c r="FL44" s="770"/>
      <c r="FM44" s="771"/>
      <c r="FN44" s="772" t="s">
        <v>58</v>
      </c>
      <c r="FO44" s="773"/>
      <c r="FP44" s="774"/>
      <c r="FQ44" s="426"/>
      <c r="FR44" s="427"/>
      <c r="FS44" s="428"/>
      <c r="FT44" s="484">
        <f t="shared" si="238"/>
        <v>0</v>
      </c>
      <c r="FU44" s="434"/>
      <c r="FV44" s="435"/>
      <c r="FW44" s="435"/>
      <c r="FX44" s="434">
        <f t="shared" si="239"/>
        <v>0</v>
      </c>
      <c r="FY44" s="434"/>
      <c r="FZ44" s="435"/>
      <c r="GA44" s="589"/>
      <c r="GB44" s="434">
        <f t="shared" si="240"/>
        <v>0</v>
      </c>
      <c r="GC44" s="434"/>
      <c r="GD44" s="435"/>
      <c r="GE44" s="589"/>
      <c r="GF44" s="902"/>
      <c r="GG44" s="903"/>
      <c r="GH44" s="903"/>
      <c r="GI44" s="903"/>
      <c r="GJ44" s="903"/>
      <c r="GK44" s="903"/>
      <c r="GL44" s="903"/>
      <c r="GM44" s="903"/>
      <c r="GN44" s="903"/>
      <c r="GO44" s="903"/>
      <c r="GP44" s="903"/>
      <c r="GQ44" s="904"/>
      <c r="GR44" s="484">
        <f>FB44*GF44</f>
        <v>0</v>
      </c>
      <c r="GS44" s="434"/>
      <c r="GT44" s="435"/>
      <c r="GU44" s="435"/>
      <c r="GV44" s="616">
        <f>FF44*GJ44</f>
        <v>0</v>
      </c>
      <c r="GW44" s="617"/>
      <c r="GX44" s="617"/>
      <c r="GY44" s="618"/>
      <c r="GZ44" s="616">
        <f>FJ44*GN44</f>
        <v>0</v>
      </c>
      <c r="HA44" s="617"/>
      <c r="HB44" s="617"/>
      <c r="HC44" s="619"/>
      <c r="HH44" s="785"/>
      <c r="HI44" s="786"/>
      <c r="HJ44" s="790" t="s">
        <v>28</v>
      </c>
      <c r="HK44" s="791"/>
      <c r="HL44" s="765" t="s">
        <v>154</v>
      </c>
      <c r="HM44" s="766"/>
      <c r="HN44" s="766"/>
      <c r="HO44" s="766"/>
      <c r="HP44" s="766"/>
      <c r="HQ44" s="766"/>
      <c r="HR44" s="766"/>
      <c r="HS44" s="766"/>
      <c r="HT44" s="767"/>
      <c r="HU44" s="768"/>
      <c r="HV44" s="769"/>
      <c r="HW44" s="770"/>
      <c r="HX44" s="770"/>
      <c r="HY44" s="769"/>
      <c r="HZ44" s="769"/>
      <c r="IA44" s="770"/>
      <c r="IB44" s="771"/>
      <c r="IC44" s="769"/>
      <c r="ID44" s="769"/>
      <c r="IE44" s="770"/>
      <c r="IF44" s="771"/>
      <c r="IG44" s="772" t="s">
        <v>58</v>
      </c>
      <c r="IH44" s="773"/>
      <c r="II44" s="774"/>
      <c r="IJ44" s="426"/>
      <c r="IK44" s="427"/>
      <c r="IL44" s="428"/>
      <c r="IM44" s="484">
        <f t="shared" si="228"/>
        <v>0</v>
      </c>
      <c r="IN44" s="434"/>
      <c r="IO44" s="435"/>
      <c r="IP44" s="435"/>
      <c r="IQ44" s="434">
        <f t="shared" si="241"/>
        <v>0</v>
      </c>
      <c r="IR44" s="434"/>
      <c r="IS44" s="435"/>
      <c r="IT44" s="589"/>
      <c r="IU44" s="434">
        <f t="shared" si="242"/>
        <v>0</v>
      </c>
      <c r="IV44" s="434"/>
      <c r="IW44" s="435"/>
      <c r="IX44" s="589"/>
      <c r="IY44" s="902"/>
      <c r="IZ44" s="903"/>
      <c r="JA44" s="903"/>
      <c r="JB44" s="903"/>
      <c r="JC44" s="903"/>
      <c r="JD44" s="903"/>
      <c r="JE44" s="903"/>
      <c r="JF44" s="903"/>
      <c r="JG44" s="903"/>
      <c r="JH44" s="903"/>
      <c r="JI44" s="903"/>
      <c r="JJ44" s="904"/>
      <c r="JK44" s="484">
        <f>HU44*IY44</f>
        <v>0</v>
      </c>
      <c r="JL44" s="434"/>
      <c r="JM44" s="435"/>
      <c r="JN44" s="435"/>
      <c r="JO44" s="616">
        <f>HY44*JC44</f>
        <v>0</v>
      </c>
      <c r="JP44" s="617"/>
      <c r="JQ44" s="617"/>
      <c r="JR44" s="618"/>
      <c r="JS44" s="616">
        <f>IC44*JG44</f>
        <v>0</v>
      </c>
      <c r="JT44" s="617"/>
      <c r="JU44" s="617"/>
      <c r="JV44" s="619"/>
      <c r="KA44" s="785"/>
      <c r="KB44" s="786"/>
      <c r="KC44" s="790" t="s">
        <v>28</v>
      </c>
      <c r="KD44" s="791"/>
      <c r="KE44" s="765" t="s">
        <v>154</v>
      </c>
      <c r="KF44" s="766"/>
      <c r="KG44" s="766"/>
      <c r="KH44" s="766"/>
      <c r="KI44" s="766"/>
      <c r="KJ44" s="766"/>
      <c r="KK44" s="766"/>
      <c r="KL44" s="766"/>
      <c r="KM44" s="767"/>
      <c r="KN44" s="768"/>
      <c r="KO44" s="769"/>
      <c r="KP44" s="770"/>
      <c r="KQ44" s="770"/>
      <c r="KR44" s="769"/>
      <c r="KS44" s="769"/>
      <c r="KT44" s="770"/>
      <c r="KU44" s="771"/>
      <c r="KV44" s="769"/>
      <c r="KW44" s="769"/>
      <c r="KX44" s="770"/>
      <c r="KY44" s="771"/>
      <c r="KZ44" s="772" t="s">
        <v>58</v>
      </c>
      <c r="LA44" s="773"/>
      <c r="LB44" s="774"/>
      <c r="LC44" s="426"/>
      <c r="LD44" s="427"/>
      <c r="LE44" s="428"/>
      <c r="LF44" s="484">
        <f t="shared" si="229"/>
        <v>0</v>
      </c>
      <c r="LG44" s="434"/>
      <c r="LH44" s="435"/>
      <c r="LI44" s="435"/>
      <c r="LJ44" s="434">
        <f t="shared" si="243"/>
        <v>0</v>
      </c>
      <c r="LK44" s="434"/>
      <c r="LL44" s="435"/>
      <c r="LM44" s="589"/>
      <c r="LN44" s="434">
        <f t="shared" si="244"/>
        <v>0</v>
      </c>
      <c r="LO44" s="434"/>
      <c r="LP44" s="435"/>
      <c r="LQ44" s="589"/>
      <c r="LR44" s="902"/>
      <c r="LS44" s="903"/>
      <c r="LT44" s="903"/>
      <c r="LU44" s="903"/>
      <c r="LV44" s="903"/>
      <c r="LW44" s="903"/>
      <c r="LX44" s="903"/>
      <c r="LY44" s="903"/>
      <c r="LZ44" s="903"/>
      <c r="MA44" s="903"/>
      <c r="MB44" s="903"/>
      <c r="MC44" s="904"/>
      <c r="MD44" s="484">
        <f>KN44*LR44</f>
        <v>0</v>
      </c>
      <c r="ME44" s="434"/>
      <c r="MF44" s="435"/>
      <c r="MG44" s="435"/>
      <c r="MH44" s="616">
        <f>KR44*LV44</f>
        <v>0</v>
      </c>
      <c r="MI44" s="617"/>
      <c r="MJ44" s="617"/>
      <c r="MK44" s="618"/>
      <c r="ML44" s="616">
        <f>KV44*LZ44</f>
        <v>0</v>
      </c>
      <c r="MM44" s="617"/>
      <c r="MN44" s="617"/>
      <c r="MO44" s="619"/>
      <c r="NS44" s="882">
        <f t="shared" si="230"/>
        <v>0</v>
      </c>
      <c r="NT44" s="883"/>
      <c r="NU44" s="884"/>
      <c r="NV44" s="884"/>
      <c r="NW44" s="883">
        <f t="shared" si="231"/>
        <v>0</v>
      </c>
      <c r="NX44" s="883"/>
      <c r="NY44" s="884"/>
      <c r="NZ44" s="885"/>
      <c r="OA44" s="883">
        <f t="shared" si="232"/>
        <v>0</v>
      </c>
      <c r="OB44" s="883"/>
      <c r="OC44" s="884"/>
      <c r="OD44" s="885"/>
      <c r="OE44" s="772" t="s">
        <v>58</v>
      </c>
      <c r="OF44" s="773"/>
      <c r="OG44" s="774"/>
      <c r="OH44" s="426"/>
      <c r="OI44" s="427"/>
      <c r="OJ44" s="428"/>
      <c r="OK44" s="484">
        <f t="shared" si="245"/>
        <v>0</v>
      </c>
      <c r="OL44" s="434"/>
      <c r="OM44" s="435"/>
      <c r="ON44" s="435"/>
      <c r="OO44" s="434">
        <f t="shared" si="233"/>
        <v>0</v>
      </c>
      <c r="OP44" s="434"/>
      <c r="OQ44" s="435"/>
      <c r="OR44" s="589"/>
      <c r="OS44" s="434">
        <f t="shared" si="234"/>
        <v>0</v>
      </c>
      <c r="OT44" s="434"/>
      <c r="OU44" s="435"/>
      <c r="OV44" s="589"/>
      <c r="OW44" s="484">
        <f t="shared" si="246"/>
        <v>0</v>
      </c>
      <c r="OX44" s="434"/>
      <c r="OY44" s="435"/>
      <c r="OZ44" s="435"/>
      <c r="PA44" s="616">
        <f t="shared" si="247"/>
        <v>0</v>
      </c>
      <c r="PB44" s="617"/>
      <c r="PC44" s="617"/>
      <c r="PD44" s="618"/>
      <c r="PE44" s="616">
        <f t="shared" si="235"/>
        <v>0</v>
      </c>
      <c r="PF44" s="617"/>
      <c r="PG44" s="617"/>
      <c r="PH44" s="619"/>
    </row>
    <row r="45" spans="3:424" s="100" customFormat="1" ht="25.5" customHeight="1" x14ac:dyDescent="0.15">
      <c r="C45" s="785"/>
      <c r="D45" s="786"/>
      <c r="E45" s="792"/>
      <c r="F45" s="793"/>
      <c r="H45" s="746" t="s">
        <v>147</v>
      </c>
      <c r="I45" s="747"/>
      <c r="J45" s="747"/>
      <c r="K45" s="747"/>
      <c r="L45" s="747"/>
      <c r="M45" s="747"/>
      <c r="N45" s="747"/>
      <c r="O45" s="748"/>
      <c r="P45" s="768"/>
      <c r="Q45" s="769"/>
      <c r="R45" s="770"/>
      <c r="S45" s="770"/>
      <c r="T45" s="769"/>
      <c r="U45" s="769"/>
      <c r="V45" s="770"/>
      <c r="W45" s="771"/>
      <c r="X45" s="769"/>
      <c r="Y45" s="769"/>
      <c r="Z45" s="770"/>
      <c r="AA45" s="771"/>
      <c r="AB45" s="772" t="s">
        <v>58</v>
      </c>
      <c r="AC45" s="773"/>
      <c r="AD45" s="774"/>
      <c r="AE45" s="426"/>
      <c r="AF45" s="427"/>
      <c r="AG45" s="428"/>
      <c r="AH45" s="484">
        <f t="shared" si="224"/>
        <v>0</v>
      </c>
      <c r="AI45" s="434"/>
      <c r="AJ45" s="435"/>
      <c r="AK45" s="435"/>
      <c r="AL45" s="434">
        <f t="shared" si="225"/>
        <v>0</v>
      </c>
      <c r="AM45" s="434"/>
      <c r="AN45" s="435"/>
      <c r="AO45" s="589"/>
      <c r="AP45" s="434">
        <f t="shared" si="226"/>
        <v>0</v>
      </c>
      <c r="AQ45" s="434"/>
      <c r="AR45" s="435"/>
      <c r="AS45" s="589"/>
      <c r="AT45" s="902"/>
      <c r="AU45" s="903"/>
      <c r="AV45" s="903"/>
      <c r="AW45" s="903"/>
      <c r="AX45" s="903"/>
      <c r="AY45" s="903"/>
      <c r="AZ45" s="903"/>
      <c r="BA45" s="903"/>
      <c r="BB45" s="903"/>
      <c r="BC45" s="903"/>
      <c r="BD45" s="903"/>
      <c r="BE45" s="904"/>
      <c r="BF45" s="484">
        <f>P45*AT45</f>
        <v>0</v>
      </c>
      <c r="BG45" s="434"/>
      <c r="BH45" s="435"/>
      <c r="BI45" s="435"/>
      <c r="BJ45" s="616">
        <f>T45*AX45</f>
        <v>0</v>
      </c>
      <c r="BK45" s="617"/>
      <c r="BL45" s="617"/>
      <c r="BM45" s="618"/>
      <c r="BN45" s="616">
        <f>X45*BB45</f>
        <v>0</v>
      </c>
      <c r="BO45" s="617"/>
      <c r="BP45" s="617"/>
      <c r="BQ45" s="619"/>
      <c r="BV45" s="785"/>
      <c r="BW45" s="786"/>
      <c r="BX45" s="792"/>
      <c r="BY45" s="793"/>
      <c r="CA45" s="746" t="s">
        <v>147</v>
      </c>
      <c r="CB45" s="747"/>
      <c r="CC45" s="747"/>
      <c r="CD45" s="747"/>
      <c r="CE45" s="747"/>
      <c r="CF45" s="747"/>
      <c r="CG45" s="747"/>
      <c r="CH45" s="748"/>
      <c r="CI45" s="768"/>
      <c r="CJ45" s="769"/>
      <c r="CK45" s="770"/>
      <c r="CL45" s="770"/>
      <c r="CM45" s="769"/>
      <c r="CN45" s="769"/>
      <c r="CO45" s="770"/>
      <c r="CP45" s="771"/>
      <c r="CQ45" s="769"/>
      <c r="CR45" s="769"/>
      <c r="CS45" s="770"/>
      <c r="CT45" s="771"/>
      <c r="CU45" s="772" t="s">
        <v>58</v>
      </c>
      <c r="CV45" s="773"/>
      <c r="CW45" s="774"/>
      <c r="CX45" s="426"/>
      <c r="CY45" s="427"/>
      <c r="CZ45" s="428"/>
      <c r="DA45" s="484">
        <f t="shared" si="227"/>
        <v>0</v>
      </c>
      <c r="DB45" s="434"/>
      <c r="DC45" s="435"/>
      <c r="DD45" s="435"/>
      <c r="DE45" s="434">
        <f t="shared" si="236"/>
        <v>0</v>
      </c>
      <c r="DF45" s="434"/>
      <c r="DG45" s="435"/>
      <c r="DH45" s="589"/>
      <c r="DI45" s="434">
        <f t="shared" si="237"/>
        <v>0</v>
      </c>
      <c r="DJ45" s="434"/>
      <c r="DK45" s="435"/>
      <c r="DL45" s="589"/>
      <c r="DM45" s="902"/>
      <c r="DN45" s="903"/>
      <c r="DO45" s="903"/>
      <c r="DP45" s="903"/>
      <c r="DQ45" s="903"/>
      <c r="DR45" s="903"/>
      <c r="DS45" s="903"/>
      <c r="DT45" s="903"/>
      <c r="DU45" s="903"/>
      <c r="DV45" s="903"/>
      <c r="DW45" s="903"/>
      <c r="DX45" s="904"/>
      <c r="DY45" s="484">
        <f>CI45*DM45</f>
        <v>0</v>
      </c>
      <c r="DZ45" s="434"/>
      <c r="EA45" s="435"/>
      <c r="EB45" s="435"/>
      <c r="EC45" s="616">
        <f>CM45*DQ45</f>
        <v>0</v>
      </c>
      <c r="ED45" s="617"/>
      <c r="EE45" s="617"/>
      <c r="EF45" s="618"/>
      <c r="EG45" s="616">
        <f>CQ45*DU45</f>
        <v>0</v>
      </c>
      <c r="EH45" s="617"/>
      <c r="EI45" s="617"/>
      <c r="EJ45" s="619"/>
      <c r="EO45" s="785"/>
      <c r="EP45" s="786"/>
      <c r="EQ45" s="792"/>
      <c r="ER45" s="793"/>
      <c r="ET45" s="746" t="s">
        <v>147</v>
      </c>
      <c r="EU45" s="747"/>
      <c r="EV45" s="747"/>
      <c r="EW45" s="747"/>
      <c r="EX45" s="747"/>
      <c r="EY45" s="747"/>
      <c r="EZ45" s="747"/>
      <c r="FA45" s="748"/>
      <c r="FB45" s="768"/>
      <c r="FC45" s="769"/>
      <c r="FD45" s="770"/>
      <c r="FE45" s="770"/>
      <c r="FF45" s="769"/>
      <c r="FG45" s="769"/>
      <c r="FH45" s="770"/>
      <c r="FI45" s="771"/>
      <c r="FJ45" s="769"/>
      <c r="FK45" s="769"/>
      <c r="FL45" s="770"/>
      <c r="FM45" s="771"/>
      <c r="FN45" s="772" t="s">
        <v>58</v>
      </c>
      <c r="FO45" s="773"/>
      <c r="FP45" s="774"/>
      <c r="FQ45" s="426"/>
      <c r="FR45" s="427"/>
      <c r="FS45" s="428"/>
      <c r="FT45" s="484">
        <f t="shared" si="238"/>
        <v>0</v>
      </c>
      <c r="FU45" s="434"/>
      <c r="FV45" s="435"/>
      <c r="FW45" s="435"/>
      <c r="FX45" s="434">
        <f t="shared" si="239"/>
        <v>0</v>
      </c>
      <c r="FY45" s="434"/>
      <c r="FZ45" s="435"/>
      <c r="GA45" s="589"/>
      <c r="GB45" s="434">
        <f t="shared" si="240"/>
        <v>0</v>
      </c>
      <c r="GC45" s="434"/>
      <c r="GD45" s="435"/>
      <c r="GE45" s="589"/>
      <c r="GF45" s="902"/>
      <c r="GG45" s="903"/>
      <c r="GH45" s="903"/>
      <c r="GI45" s="903"/>
      <c r="GJ45" s="903"/>
      <c r="GK45" s="903"/>
      <c r="GL45" s="903"/>
      <c r="GM45" s="903"/>
      <c r="GN45" s="903"/>
      <c r="GO45" s="903"/>
      <c r="GP45" s="903"/>
      <c r="GQ45" s="904"/>
      <c r="GR45" s="484">
        <f>FB45*GF45</f>
        <v>0</v>
      </c>
      <c r="GS45" s="434"/>
      <c r="GT45" s="435"/>
      <c r="GU45" s="435"/>
      <c r="GV45" s="616">
        <f>FF45*GJ45</f>
        <v>0</v>
      </c>
      <c r="GW45" s="617"/>
      <c r="GX45" s="617"/>
      <c r="GY45" s="618"/>
      <c r="GZ45" s="616">
        <f>FJ45*GN45</f>
        <v>0</v>
      </c>
      <c r="HA45" s="617"/>
      <c r="HB45" s="617"/>
      <c r="HC45" s="619"/>
      <c r="HH45" s="785"/>
      <c r="HI45" s="786"/>
      <c r="HJ45" s="792"/>
      <c r="HK45" s="793"/>
      <c r="HM45" s="746" t="s">
        <v>147</v>
      </c>
      <c r="HN45" s="747"/>
      <c r="HO45" s="747"/>
      <c r="HP45" s="747"/>
      <c r="HQ45" s="747"/>
      <c r="HR45" s="747"/>
      <c r="HS45" s="747"/>
      <c r="HT45" s="748"/>
      <c r="HU45" s="768"/>
      <c r="HV45" s="769"/>
      <c r="HW45" s="770"/>
      <c r="HX45" s="770"/>
      <c r="HY45" s="769"/>
      <c r="HZ45" s="769"/>
      <c r="IA45" s="770"/>
      <c r="IB45" s="771"/>
      <c r="IC45" s="769"/>
      <c r="ID45" s="769"/>
      <c r="IE45" s="770"/>
      <c r="IF45" s="771"/>
      <c r="IG45" s="772" t="s">
        <v>58</v>
      </c>
      <c r="IH45" s="773"/>
      <c r="II45" s="774"/>
      <c r="IJ45" s="426"/>
      <c r="IK45" s="427"/>
      <c r="IL45" s="428"/>
      <c r="IM45" s="484">
        <f t="shared" si="228"/>
        <v>0</v>
      </c>
      <c r="IN45" s="434"/>
      <c r="IO45" s="435"/>
      <c r="IP45" s="435"/>
      <c r="IQ45" s="434">
        <f t="shared" si="241"/>
        <v>0</v>
      </c>
      <c r="IR45" s="434"/>
      <c r="IS45" s="435"/>
      <c r="IT45" s="589"/>
      <c r="IU45" s="434">
        <f t="shared" si="242"/>
        <v>0</v>
      </c>
      <c r="IV45" s="434"/>
      <c r="IW45" s="435"/>
      <c r="IX45" s="589"/>
      <c r="IY45" s="902"/>
      <c r="IZ45" s="903"/>
      <c r="JA45" s="903"/>
      <c r="JB45" s="903"/>
      <c r="JC45" s="903"/>
      <c r="JD45" s="903"/>
      <c r="JE45" s="903"/>
      <c r="JF45" s="903"/>
      <c r="JG45" s="903"/>
      <c r="JH45" s="903"/>
      <c r="JI45" s="903"/>
      <c r="JJ45" s="904"/>
      <c r="JK45" s="484">
        <f>HU45*IY45</f>
        <v>0</v>
      </c>
      <c r="JL45" s="434"/>
      <c r="JM45" s="435"/>
      <c r="JN45" s="435"/>
      <c r="JO45" s="616">
        <f>HY45*JC45</f>
        <v>0</v>
      </c>
      <c r="JP45" s="617"/>
      <c r="JQ45" s="617"/>
      <c r="JR45" s="618"/>
      <c r="JS45" s="616">
        <f>IC45*JG45</f>
        <v>0</v>
      </c>
      <c r="JT45" s="617"/>
      <c r="JU45" s="617"/>
      <c r="JV45" s="619"/>
      <c r="KA45" s="785"/>
      <c r="KB45" s="786"/>
      <c r="KC45" s="792"/>
      <c r="KD45" s="793"/>
      <c r="KF45" s="746" t="s">
        <v>147</v>
      </c>
      <c r="KG45" s="747"/>
      <c r="KH45" s="747"/>
      <c r="KI45" s="747"/>
      <c r="KJ45" s="747"/>
      <c r="KK45" s="747"/>
      <c r="KL45" s="747"/>
      <c r="KM45" s="748"/>
      <c r="KN45" s="768"/>
      <c r="KO45" s="769"/>
      <c r="KP45" s="770"/>
      <c r="KQ45" s="770"/>
      <c r="KR45" s="769"/>
      <c r="KS45" s="769"/>
      <c r="KT45" s="770"/>
      <c r="KU45" s="771"/>
      <c r="KV45" s="769"/>
      <c r="KW45" s="769"/>
      <c r="KX45" s="770"/>
      <c r="KY45" s="771"/>
      <c r="KZ45" s="772" t="s">
        <v>58</v>
      </c>
      <c r="LA45" s="773"/>
      <c r="LB45" s="774"/>
      <c r="LC45" s="426"/>
      <c r="LD45" s="427"/>
      <c r="LE45" s="428"/>
      <c r="LF45" s="484">
        <f t="shared" si="229"/>
        <v>0</v>
      </c>
      <c r="LG45" s="434"/>
      <c r="LH45" s="435"/>
      <c r="LI45" s="435"/>
      <c r="LJ45" s="434">
        <f t="shared" si="243"/>
        <v>0</v>
      </c>
      <c r="LK45" s="434"/>
      <c r="LL45" s="435"/>
      <c r="LM45" s="589"/>
      <c r="LN45" s="434">
        <f t="shared" si="244"/>
        <v>0</v>
      </c>
      <c r="LO45" s="434"/>
      <c r="LP45" s="435"/>
      <c r="LQ45" s="589"/>
      <c r="LR45" s="902"/>
      <c r="LS45" s="903"/>
      <c r="LT45" s="903"/>
      <c r="LU45" s="903"/>
      <c r="LV45" s="903"/>
      <c r="LW45" s="903"/>
      <c r="LX45" s="903"/>
      <c r="LY45" s="903"/>
      <c r="LZ45" s="903"/>
      <c r="MA45" s="903"/>
      <c r="MB45" s="903"/>
      <c r="MC45" s="904"/>
      <c r="MD45" s="484">
        <f>KN45*LR45</f>
        <v>0</v>
      </c>
      <c r="ME45" s="434"/>
      <c r="MF45" s="435"/>
      <c r="MG45" s="435"/>
      <c r="MH45" s="616">
        <f>KR45*LV45</f>
        <v>0</v>
      </c>
      <c r="MI45" s="617"/>
      <c r="MJ45" s="617"/>
      <c r="MK45" s="618"/>
      <c r="ML45" s="616">
        <f>KV45*LZ45</f>
        <v>0</v>
      </c>
      <c r="MM45" s="617"/>
      <c r="MN45" s="617"/>
      <c r="MO45" s="619"/>
      <c r="NS45" s="882">
        <f t="shared" si="230"/>
        <v>0</v>
      </c>
      <c r="NT45" s="883"/>
      <c r="NU45" s="884"/>
      <c r="NV45" s="884"/>
      <c r="NW45" s="883">
        <f t="shared" si="231"/>
        <v>0</v>
      </c>
      <c r="NX45" s="883"/>
      <c r="NY45" s="884"/>
      <c r="NZ45" s="885"/>
      <c r="OA45" s="883">
        <f t="shared" si="232"/>
        <v>0</v>
      </c>
      <c r="OB45" s="883"/>
      <c r="OC45" s="884"/>
      <c r="OD45" s="885"/>
      <c r="OE45" s="772" t="s">
        <v>58</v>
      </c>
      <c r="OF45" s="773"/>
      <c r="OG45" s="774"/>
      <c r="OH45" s="426"/>
      <c r="OI45" s="427"/>
      <c r="OJ45" s="428"/>
      <c r="OK45" s="484">
        <f t="shared" si="245"/>
        <v>0</v>
      </c>
      <c r="OL45" s="434"/>
      <c r="OM45" s="435"/>
      <c r="ON45" s="435"/>
      <c r="OO45" s="434">
        <f t="shared" si="233"/>
        <v>0</v>
      </c>
      <c r="OP45" s="434"/>
      <c r="OQ45" s="435"/>
      <c r="OR45" s="589"/>
      <c r="OS45" s="434">
        <f t="shared" si="234"/>
        <v>0</v>
      </c>
      <c r="OT45" s="434"/>
      <c r="OU45" s="435"/>
      <c r="OV45" s="589"/>
      <c r="OW45" s="484">
        <f t="shared" si="246"/>
        <v>0</v>
      </c>
      <c r="OX45" s="434"/>
      <c r="OY45" s="435"/>
      <c r="OZ45" s="435"/>
      <c r="PA45" s="616">
        <f t="shared" si="247"/>
        <v>0</v>
      </c>
      <c r="PB45" s="617"/>
      <c r="PC45" s="617"/>
      <c r="PD45" s="618"/>
      <c r="PE45" s="616">
        <f t="shared" si="235"/>
        <v>0</v>
      </c>
      <c r="PF45" s="617"/>
      <c r="PG45" s="617"/>
      <c r="PH45" s="619"/>
    </row>
    <row r="46" spans="3:424" s="100" customFormat="1" ht="19.5" customHeight="1" x14ac:dyDescent="0.15">
      <c r="C46" s="785"/>
      <c r="D46" s="786"/>
      <c r="E46" s="759" t="s">
        <v>152</v>
      </c>
      <c r="F46" s="760"/>
      <c r="G46" s="746" t="s">
        <v>153</v>
      </c>
      <c r="H46" s="747"/>
      <c r="I46" s="747"/>
      <c r="J46" s="747"/>
      <c r="K46" s="747"/>
      <c r="L46" s="747"/>
      <c r="M46" s="747"/>
      <c r="N46" s="747"/>
      <c r="O46" s="748"/>
      <c r="P46" s="768"/>
      <c r="Q46" s="769"/>
      <c r="R46" s="770"/>
      <c r="S46" s="770"/>
      <c r="T46" s="769"/>
      <c r="U46" s="769"/>
      <c r="V46" s="770"/>
      <c r="W46" s="771"/>
      <c r="X46" s="769"/>
      <c r="Y46" s="769"/>
      <c r="Z46" s="770"/>
      <c r="AA46" s="771"/>
      <c r="AB46" s="772" t="s">
        <v>58</v>
      </c>
      <c r="AC46" s="773"/>
      <c r="AD46" s="774"/>
      <c r="AE46" s="426">
        <f>各種係数!O46</f>
        <v>0</v>
      </c>
      <c r="AF46" s="427"/>
      <c r="AG46" s="428"/>
      <c r="AH46" s="484">
        <f t="shared" si="224"/>
        <v>0</v>
      </c>
      <c r="AI46" s="434"/>
      <c r="AJ46" s="435"/>
      <c r="AK46" s="435"/>
      <c r="AL46" s="434">
        <f t="shared" si="225"/>
        <v>0</v>
      </c>
      <c r="AM46" s="434"/>
      <c r="AN46" s="435"/>
      <c r="AO46" s="589"/>
      <c r="AP46" s="434">
        <f t="shared" si="226"/>
        <v>0</v>
      </c>
      <c r="AQ46" s="434"/>
      <c r="AR46" s="435"/>
      <c r="AS46" s="589"/>
      <c r="AT46" s="902"/>
      <c r="AU46" s="903"/>
      <c r="AV46" s="903"/>
      <c r="AW46" s="903"/>
      <c r="AX46" s="903"/>
      <c r="AY46" s="903"/>
      <c r="AZ46" s="903"/>
      <c r="BA46" s="903"/>
      <c r="BB46" s="903"/>
      <c r="BC46" s="903"/>
      <c r="BD46" s="903"/>
      <c r="BE46" s="904"/>
      <c r="BF46" s="776"/>
      <c r="BG46" s="777"/>
      <c r="BH46" s="778"/>
      <c r="BI46" s="778"/>
      <c r="BJ46" s="779"/>
      <c r="BK46" s="780"/>
      <c r="BL46" s="780"/>
      <c r="BM46" s="781"/>
      <c r="BN46" s="779"/>
      <c r="BO46" s="780"/>
      <c r="BP46" s="780"/>
      <c r="BQ46" s="782"/>
      <c r="BV46" s="785"/>
      <c r="BW46" s="786"/>
      <c r="BX46" s="759" t="s">
        <v>152</v>
      </c>
      <c r="BY46" s="760"/>
      <c r="BZ46" s="746" t="s">
        <v>153</v>
      </c>
      <c r="CA46" s="747"/>
      <c r="CB46" s="747"/>
      <c r="CC46" s="747"/>
      <c r="CD46" s="747"/>
      <c r="CE46" s="747"/>
      <c r="CF46" s="747"/>
      <c r="CG46" s="747"/>
      <c r="CH46" s="748"/>
      <c r="CI46" s="768"/>
      <c r="CJ46" s="769"/>
      <c r="CK46" s="770"/>
      <c r="CL46" s="770"/>
      <c r="CM46" s="769"/>
      <c r="CN46" s="769"/>
      <c r="CO46" s="770"/>
      <c r="CP46" s="771"/>
      <c r="CQ46" s="769"/>
      <c r="CR46" s="769"/>
      <c r="CS46" s="770"/>
      <c r="CT46" s="771"/>
      <c r="CU46" s="772" t="s">
        <v>58</v>
      </c>
      <c r="CV46" s="773"/>
      <c r="CW46" s="774"/>
      <c r="CX46" s="426">
        <f>$AE46</f>
        <v>0</v>
      </c>
      <c r="CY46" s="427"/>
      <c r="CZ46" s="428"/>
      <c r="DA46" s="484">
        <f t="shared" si="227"/>
        <v>0</v>
      </c>
      <c r="DB46" s="434"/>
      <c r="DC46" s="435"/>
      <c r="DD46" s="435"/>
      <c r="DE46" s="434">
        <f t="shared" si="236"/>
        <v>0</v>
      </c>
      <c r="DF46" s="434"/>
      <c r="DG46" s="435"/>
      <c r="DH46" s="589"/>
      <c r="DI46" s="434">
        <f t="shared" si="237"/>
        <v>0</v>
      </c>
      <c r="DJ46" s="434"/>
      <c r="DK46" s="435"/>
      <c r="DL46" s="589"/>
      <c r="DM46" s="902"/>
      <c r="DN46" s="903"/>
      <c r="DO46" s="903"/>
      <c r="DP46" s="903"/>
      <c r="DQ46" s="903"/>
      <c r="DR46" s="903"/>
      <c r="DS46" s="903"/>
      <c r="DT46" s="903"/>
      <c r="DU46" s="903"/>
      <c r="DV46" s="903"/>
      <c r="DW46" s="903"/>
      <c r="DX46" s="904"/>
      <c r="DY46" s="776"/>
      <c r="DZ46" s="777"/>
      <c r="EA46" s="778"/>
      <c r="EB46" s="778"/>
      <c r="EC46" s="779"/>
      <c r="ED46" s="780"/>
      <c r="EE46" s="780"/>
      <c r="EF46" s="781"/>
      <c r="EG46" s="779"/>
      <c r="EH46" s="780"/>
      <c r="EI46" s="780"/>
      <c r="EJ46" s="782"/>
      <c r="EO46" s="785"/>
      <c r="EP46" s="786"/>
      <c r="EQ46" s="759" t="s">
        <v>152</v>
      </c>
      <c r="ER46" s="760"/>
      <c r="ES46" s="746" t="s">
        <v>153</v>
      </c>
      <c r="ET46" s="747"/>
      <c r="EU46" s="747"/>
      <c r="EV46" s="747"/>
      <c r="EW46" s="747"/>
      <c r="EX46" s="747"/>
      <c r="EY46" s="747"/>
      <c r="EZ46" s="747"/>
      <c r="FA46" s="748"/>
      <c r="FB46" s="768"/>
      <c r="FC46" s="769"/>
      <c r="FD46" s="770"/>
      <c r="FE46" s="770"/>
      <c r="FF46" s="769"/>
      <c r="FG46" s="769"/>
      <c r="FH46" s="770"/>
      <c r="FI46" s="771"/>
      <c r="FJ46" s="769"/>
      <c r="FK46" s="769"/>
      <c r="FL46" s="770"/>
      <c r="FM46" s="771"/>
      <c r="FN46" s="772" t="s">
        <v>58</v>
      </c>
      <c r="FO46" s="773"/>
      <c r="FP46" s="774"/>
      <c r="FQ46" s="426">
        <f>$AE46</f>
        <v>0</v>
      </c>
      <c r="FR46" s="427"/>
      <c r="FS46" s="428"/>
      <c r="FT46" s="484">
        <f t="shared" si="238"/>
        <v>0</v>
      </c>
      <c r="FU46" s="434"/>
      <c r="FV46" s="435"/>
      <c r="FW46" s="435"/>
      <c r="FX46" s="434">
        <f t="shared" si="239"/>
        <v>0</v>
      </c>
      <c r="FY46" s="434"/>
      <c r="FZ46" s="435"/>
      <c r="GA46" s="589"/>
      <c r="GB46" s="434">
        <f t="shared" si="240"/>
        <v>0</v>
      </c>
      <c r="GC46" s="434"/>
      <c r="GD46" s="435"/>
      <c r="GE46" s="589"/>
      <c r="GF46" s="902"/>
      <c r="GG46" s="903"/>
      <c r="GH46" s="903"/>
      <c r="GI46" s="903"/>
      <c r="GJ46" s="903"/>
      <c r="GK46" s="903"/>
      <c r="GL46" s="903"/>
      <c r="GM46" s="903"/>
      <c r="GN46" s="903"/>
      <c r="GO46" s="903"/>
      <c r="GP46" s="903"/>
      <c r="GQ46" s="904"/>
      <c r="GR46" s="776"/>
      <c r="GS46" s="777"/>
      <c r="GT46" s="778"/>
      <c r="GU46" s="778"/>
      <c r="GV46" s="779"/>
      <c r="GW46" s="780"/>
      <c r="GX46" s="780"/>
      <c r="GY46" s="781"/>
      <c r="GZ46" s="779"/>
      <c r="HA46" s="780"/>
      <c r="HB46" s="780"/>
      <c r="HC46" s="782"/>
      <c r="HH46" s="785"/>
      <c r="HI46" s="786"/>
      <c r="HJ46" s="759" t="s">
        <v>152</v>
      </c>
      <c r="HK46" s="760"/>
      <c r="HL46" s="746" t="s">
        <v>153</v>
      </c>
      <c r="HM46" s="747"/>
      <c r="HN46" s="747"/>
      <c r="HO46" s="747"/>
      <c r="HP46" s="747"/>
      <c r="HQ46" s="747"/>
      <c r="HR46" s="747"/>
      <c r="HS46" s="747"/>
      <c r="HT46" s="748"/>
      <c r="HU46" s="768"/>
      <c r="HV46" s="769"/>
      <c r="HW46" s="770"/>
      <c r="HX46" s="770"/>
      <c r="HY46" s="769"/>
      <c r="HZ46" s="769"/>
      <c r="IA46" s="770"/>
      <c r="IB46" s="771"/>
      <c r="IC46" s="769"/>
      <c r="ID46" s="769"/>
      <c r="IE46" s="770"/>
      <c r="IF46" s="771"/>
      <c r="IG46" s="772" t="s">
        <v>58</v>
      </c>
      <c r="IH46" s="773"/>
      <c r="II46" s="774"/>
      <c r="IJ46" s="426">
        <f>$AE46</f>
        <v>0</v>
      </c>
      <c r="IK46" s="427"/>
      <c r="IL46" s="428"/>
      <c r="IM46" s="484">
        <f t="shared" si="228"/>
        <v>0</v>
      </c>
      <c r="IN46" s="434"/>
      <c r="IO46" s="435"/>
      <c r="IP46" s="435"/>
      <c r="IQ46" s="434">
        <f t="shared" si="241"/>
        <v>0</v>
      </c>
      <c r="IR46" s="434"/>
      <c r="IS46" s="435"/>
      <c r="IT46" s="589"/>
      <c r="IU46" s="434">
        <f t="shared" si="242"/>
        <v>0</v>
      </c>
      <c r="IV46" s="434"/>
      <c r="IW46" s="435"/>
      <c r="IX46" s="589"/>
      <c r="IY46" s="902"/>
      <c r="IZ46" s="903"/>
      <c r="JA46" s="903"/>
      <c r="JB46" s="903"/>
      <c r="JC46" s="903"/>
      <c r="JD46" s="903"/>
      <c r="JE46" s="903"/>
      <c r="JF46" s="903"/>
      <c r="JG46" s="903"/>
      <c r="JH46" s="903"/>
      <c r="JI46" s="903"/>
      <c r="JJ46" s="904"/>
      <c r="JK46" s="776"/>
      <c r="JL46" s="777"/>
      <c r="JM46" s="778"/>
      <c r="JN46" s="778"/>
      <c r="JO46" s="779"/>
      <c r="JP46" s="780"/>
      <c r="JQ46" s="780"/>
      <c r="JR46" s="781"/>
      <c r="JS46" s="779"/>
      <c r="JT46" s="780"/>
      <c r="JU46" s="780"/>
      <c r="JV46" s="782"/>
      <c r="KA46" s="785"/>
      <c r="KB46" s="786"/>
      <c r="KC46" s="759" t="s">
        <v>152</v>
      </c>
      <c r="KD46" s="760"/>
      <c r="KE46" s="746" t="s">
        <v>153</v>
      </c>
      <c r="KF46" s="747"/>
      <c r="KG46" s="747"/>
      <c r="KH46" s="747"/>
      <c r="KI46" s="747"/>
      <c r="KJ46" s="747"/>
      <c r="KK46" s="747"/>
      <c r="KL46" s="747"/>
      <c r="KM46" s="748"/>
      <c r="KN46" s="768"/>
      <c r="KO46" s="769"/>
      <c r="KP46" s="770"/>
      <c r="KQ46" s="770"/>
      <c r="KR46" s="769"/>
      <c r="KS46" s="769"/>
      <c r="KT46" s="770"/>
      <c r="KU46" s="771"/>
      <c r="KV46" s="769"/>
      <c r="KW46" s="769"/>
      <c r="KX46" s="770"/>
      <c r="KY46" s="771"/>
      <c r="KZ46" s="772" t="s">
        <v>58</v>
      </c>
      <c r="LA46" s="773"/>
      <c r="LB46" s="774"/>
      <c r="LC46" s="426">
        <f>$AE46</f>
        <v>0</v>
      </c>
      <c r="LD46" s="427"/>
      <c r="LE46" s="428"/>
      <c r="LF46" s="484">
        <f t="shared" si="229"/>
        <v>0</v>
      </c>
      <c r="LG46" s="434"/>
      <c r="LH46" s="435"/>
      <c r="LI46" s="435"/>
      <c r="LJ46" s="434">
        <f t="shared" si="243"/>
        <v>0</v>
      </c>
      <c r="LK46" s="434"/>
      <c r="LL46" s="435"/>
      <c r="LM46" s="589"/>
      <c r="LN46" s="434">
        <f t="shared" si="244"/>
        <v>0</v>
      </c>
      <c r="LO46" s="434"/>
      <c r="LP46" s="435"/>
      <c r="LQ46" s="589"/>
      <c r="LR46" s="902"/>
      <c r="LS46" s="903"/>
      <c r="LT46" s="903"/>
      <c r="LU46" s="903"/>
      <c r="LV46" s="903"/>
      <c r="LW46" s="903"/>
      <c r="LX46" s="903"/>
      <c r="LY46" s="903"/>
      <c r="LZ46" s="903"/>
      <c r="MA46" s="903"/>
      <c r="MB46" s="903"/>
      <c r="MC46" s="904"/>
      <c r="MD46" s="776"/>
      <c r="ME46" s="777"/>
      <c r="MF46" s="778"/>
      <c r="MG46" s="778"/>
      <c r="MH46" s="779"/>
      <c r="MI46" s="780"/>
      <c r="MJ46" s="780"/>
      <c r="MK46" s="781"/>
      <c r="ML46" s="779"/>
      <c r="MM46" s="780"/>
      <c r="MN46" s="780"/>
      <c r="MO46" s="782"/>
      <c r="NS46" s="882">
        <f t="shared" si="230"/>
        <v>0</v>
      </c>
      <c r="NT46" s="883"/>
      <c r="NU46" s="884"/>
      <c r="NV46" s="884"/>
      <c r="NW46" s="883">
        <f t="shared" si="231"/>
        <v>0</v>
      </c>
      <c r="NX46" s="883"/>
      <c r="NY46" s="884"/>
      <c r="NZ46" s="885"/>
      <c r="OA46" s="883">
        <f t="shared" si="232"/>
        <v>0</v>
      </c>
      <c r="OB46" s="883"/>
      <c r="OC46" s="884"/>
      <c r="OD46" s="885"/>
      <c r="OE46" s="772" t="s">
        <v>58</v>
      </c>
      <c r="OF46" s="773"/>
      <c r="OG46" s="774"/>
      <c r="OH46" s="426">
        <f>$AE46</f>
        <v>0</v>
      </c>
      <c r="OI46" s="427"/>
      <c r="OJ46" s="428"/>
      <c r="OK46" s="484">
        <f t="shared" si="245"/>
        <v>0</v>
      </c>
      <c r="OL46" s="434"/>
      <c r="OM46" s="435"/>
      <c r="ON46" s="435"/>
      <c r="OO46" s="434">
        <f t="shared" si="233"/>
        <v>0</v>
      </c>
      <c r="OP46" s="434"/>
      <c r="OQ46" s="435"/>
      <c r="OR46" s="589"/>
      <c r="OS46" s="434">
        <f t="shared" si="234"/>
        <v>0</v>
      </c>
      <c r="OT46" s="434"/>
      <c r="OU46" s="435"/>
      <c r="OV46" s="589"/>
      <c r="OW46" s="776"/>
      <c r="OX46" s="777"/>
      <c r="OY46" s="778"/>
      <c r="OZ46" s="778"/>
      <c r="PA46" s="779"/>
      <c r="PB46" s="780"/>
      <c r="PC46" s="780"/>
      <c r="PD46" s="781"/>
      <c r="PE46" s="779"/>
      <c r="PF46" s="780"/>
      <c r="PG46" s="780"/>
      <c r="PH46" s="782"/>
    </row>
    <row r="47" spans="3:424" s="100" customFormat="1" ht="19.5" customHeight="1" x14ac:dyDescent="0.15">
      <c r="C47" s="785"/>
      <c r="D47" s="786"/>
      <c r="E47" s="761"/>
      <c r="F47" s="762"/>
      <c r="G47" s="765" t="s">
        <v>154</v>
      </c>
      <c r="H47" s="766"/>
      <c r="I47" s="766"/>
      <c r="J47" s="766"/>
      <c r="K47" s="766"/>
      <c r="L47" s="766"/>
      <c r="M47" s="766"/>
      <c r="N47" s="766"/>
      <c r="O47" s="767"/>
      <c r="P47" s="768"/>
      <c r="Q47" s="769"/>
      <c r="R47" s="770"/>
      <c r="S47" s="770"/>
      <c r="T47" s="769"/>
      <c r="U47" s="769"/>
      <c r="V47" s="770"/>
      <c r="W47" s="771"/>
      <c r="X47" s="769"/>
      <c r="Y47" s="769"/>
      <c r="Z47" s="770"/>
      <c r="AA47" s="771"/>
      <c r="AB47" s="772" t="s">
        <v>58</v>
      </c>
      <c r="AC47" s="773"/>
      <c r="AD47" s="774"/>
      <c r="AE47" s="426"/>
      <c r="AF47" s="427"/>
      <c r="AG47" s="428"/>
      <c r="AH47" s="484">
        <f t="shared" si="224"/>
        <v>0</v>
      </c>
      <c r="AI47" s="434"/>
      <c r="AJ47" s="435"/>
      <c r="AK47" s="435"/>
      <c r="AL47" s="434">
        <f t="shared" si="225"/>
        <v>0</v>
      </c>
      <c r="AM47" s="434"/>
      <c r="AN47" s="435"/>
      <c r="AO47" s="589"/>
      <c r="AP47" s="434">
        <f t="shared" si="226"/>
        <v>0</v>
      </c>
      <c r="AQ47" s="434"/>
      <c r="AR47" s="435"/>
      <c r="AS47" s="589"/>
      <c r="AT47" s="902"/>
      <c r="AU47" s="903"/>
      <c r="AV47" s="903"/>
      <c r="AW47" s="903"/>
      <c r="AX47" s="903"/>
      <c r="AY47" s="903"/>
      <c r="AZ47" s="903"/>
      <c r="BA47" s="903"/>
      <c r="BB47" s="903"/>
      <c r="BC47" s="903"/>
      <c r="BD47" s="903"/>
      <c r="BE47" s="904"/>
      <c r="BF47" s="484"/>
      <c r="BG47" s="434"/>
      <c r="BH47" s="435"/>
      <c r="BI47" s="435"/>
      <c r="BJ47" s="616"/>
      <c r="BK47" s="617"/>
      <c r="BL47" s="617"/>
      <c r="BM47" s="618"/>
      <c r="BN47" s="616"/>
      <c r="BO47" s="617"/>
      <c r="BP47" s="617"/>
      <c r="BQ47" s="619"/>
      <c r="BV47" s="785"/>
      <c r="BW47" s="786"/>
      <c r="BX47" s="761"/>
      <c r="BY47" s="762"/>
      <c r="BZ47" s="765" t="s">
        <v>154</v>
      </c>
      <c r="CA47" s="766"/>
      <c r="CB47" s="766"/>
      <c r="CC47" s="766"/>
      <c r="CD47" s="766"/>
      <c r="CE47" s="766"/>
      <c r="CF47" s="766"/>
      <c r="CG47" s="766"/>
      <c r="CH47" s="767"/>
      <c r="CI47" s="768"/>
      <c r="CJ47" s="769"/>
      <c r="CK47" s="770"/>
      <c r="CL47" s="770"/>
      <c r="CM47" s="769"/>
      <c r="CN47" s="769"/>
      <c r="CO47" s="770"/>
      <c r="CP47" s="771"/>
      <c r="CQ47" s="769"/>
      <c r="CR47" s="769"/>
      <c r="CS47" s="770"/>
      <c r="CT47" s="771"/>
      <c r="CU47" s="772" t="s">
        <v>58</v>
      </c>
      <c r="CV47" s="773"/>
      <c r="CW47" s="774"/>
      <c r="CX47" s="426"/>
      <c r="CY47" s="427"/>
      <c r="CZ47" s="428"/>
      <c r="DA47" s="484">
        <f t="shared" si="227"/>
        <v>0</v>
      </c>
      <c r="DB47" s="434"/>
      <c r="DC47" s="435"/>
      <c r="DD47" s="435"/>
      <c r="DE47" s="434">
        <f t="shared" si="236"/>
        <v>0</v>
      </c>
      <c r="DF47" s="434"/>
      <c r="DG47" s="435"/>
      <c r="DH47" s="589"/>
      <c r="DI47" s="434">
        <f t="shared" si="237"/>
        <v>0</v>
      </c>
      <c r="DJ47" s="434"/>
      <c r="DK47" s="435"/>
      <c r="DL47" s="589"/>
      <c r="DM47" s="902"/>
      <c r="DN47" s="903"/>
      <c r="DO47" s="903"/>
      <c r="DP47" s="903"/>
      <c r="DQ47" s="903"/>
      <c r="DR47" s="903"/>
      <c r="DS47" s="903"/>
      <c r="DT47" s="903"/>
      <c r="DU47" s="903"/>
      <c r="DV47" s="903"/>
      <c r="DW47" s="903"/>
      <c r="DX47" s="904"/>
      <c r="DY47" s="484"/>
      <c r="DZ47" s="434"/>
      <c r="EA47" s="435"/>
      <c r="EB47" s="435"/>
      <c r="EC47" s="616"/>
      <c r="ED47" s="617"/>
      <c r="EE47" s="617"/>
      <c r="EF47" s="618"/>
      <c r="EG47" s="616"/>
      <c r="EH47" s="617"/>
      <c r="EI47" s="617"/>
      <c r="EJ47" s="619"/>
      <c r="EO47" s="785"/>
      <c r="EP47" s="786"/>
      <c r="EQ47" s="761"/>
      <c r="ER47" s="762"/>
      <c r="ES47" s="765" t="s">
        <v>154</v>
      </c>
      <c r="ET47" s="766"/>
      <c r="EU47" s="766"/>
      <c r="EV47" s="766"/>
      <c r="EW47" s="766"/>
      <c r="EX47" s="766"/>
      <c r="EY47" s="766"/>
      <c r="EZ47" s="766"/>
      <c r="FA47" s="767"/>
      <c r="FB47" s="768"/>
      <c r="FC47" s="769"/>
      <c r="FD47" s="770"/>
      <c r="FE47" s="770"/>
      <c r="FF47" s="769"/>
      <c r="FG47" s="769"/>
      <c r="FH47" s="770"/>
      <c r="FI47" s="771"/>
      <c r="FJ47" s="769"/>
      <c r="FK47" s="769"/>
      <c r="FL47" s="770"/>
      <c r="FM47" s="771"/>
      <c r="FN47" s="772" t="s">
        <v>58</v>
      </c>
      <c r="FO47" s="773"/>
      <c r="FP47" s="774"/>
      <c r="FQ47" s="426"/>
      <c r="FR47" s="427"/>
      <c r="FS47" s="428"/>
      <c r="FT47" s="484">
        <f t="shared" si="238"/>
        <v>0</v>
      </c>
      <c r="FU47" s="434"/>
      <c r="FV47" s="435"/>
      <c r="FW47" s="435"/>
      <c r="FX47" s="434">
        <f t="shared" si="239"/>
        <v>0</v>
      </c>
      <c r="FY47" s="434"/>
      <c r="FZ47" s="435"/>
      <c r="GA47" s="589"/>
      <c r="GB47" s="434">
        <f t="shared" si="240"/>
        <v>0</v>
      </c>
      <c r="GC47" s="434"/>
      <c r="GD47" s="435"/>
      <c r="GE47" s="589"/>
      <c r="GF47" s="902"/>
      <c r="GG47" s="903"/>
      <c r="GH47" s="903"/>
      <c r="GI47" s="903"/>
      <c r="GJ47" s="903"/>
      <c r="GK47" s="903"/>
      <c r="GL47" s="903"/>
      <c r="GM47" s="903"/>
      <c r="GN47" s="903"/>
      <c r="GO47" s="903"/>
      <c r="GP47" s="903"/>
      <c r="GQ47" s="904"/>
      <c r="GR47" s="484"/>
      <c r="GS47" s="434"/>
      <c r="GT47" s="435"/>
      <c r="GU47" s="435"/>
      <c r="GV47" s="616"/>
      <c r="GW47" s="617"/>
      <c r="GX47" s="617"/>
      <c r="GY47" s="618"/>
      <c r="GZ47" s="616"/>
      <c r="HA47" s="617"/>
      <c r="HB47" s="617"/>
      <c r="HC47" s="619"/>
      <c r="HH47" s="785"/>
      <c r="HI47" s="786"/>
      <c r="HJ47" s="761"/>
      <c r="HK47" s="762"/>
      <c r="HL47" s="765" t="s">
        <v>154</v>
      </c>
      <c r="HM47" s="766"/>
      <c r="HN47" s="766"/>
      <c r="HO47" s="766"/>
      <c r="HP47" s="766"/>
      <c r="HQ47" s="766"/>
      <c r="HR47" s="766"/>
      <c r="HS47" s="766"/>
      <c r="HT47" s="767"/>
      <c r="HU47" s="768"/>
      <c r="HV47" s="769"/>
      <c r="HW47" s="770"/>
      <c r="HX47" s="770"/>
      <c r="HY47" s="769"/>
      <c r="HZ47" s="769"/>
      <c r="IA47" s="770"/>
      <c r="IB47" s="771"/>
      <c r="IC47" s="769"/>
      <c r="ID47" s="769"/>
      <c r="IE47" s="770"/>
      <c r="IF47" s="771"/>
      <c r="IG47" s="772" t="s">
        <v>58</v>
      </c>
      <c r="IH47" s="773"/>
      <c r="II47" s="774"/>
      <c r="IJ47" s="426"/>
      <c r="IK47" s="427"/>
      <c r="IL47" s="428"/>
      <c r="IM47" s="484">
        <f t="shared" si="228"/>
        <v>0</v>
      </c>
      <c r="IN47" s="434"/>
      <c r="IO47" s="435"/>
      <c r="IP47" s="435"/>
      <c r="IQ47" s="434">
        <f t="shared" si="241"/>
        <v>0</v>
      </c>
      <c r="IR47" s="434"/>
      <c r="IS47" s="435"/>
      <c r="IT47" s="589"/>
      <c r="IU47" s="434">
        <f t="shared" si="242"/>
        <v>0</v>
      </c>
      <c r="IV47" s="434"/>
      <c r="IW47" s="435"/>
      <c r="IX47" s="589"/>
      <c r="IY47" s="902"/>
      <c r="IZ47" s="903"/>
      <c r="JA47" s="903"/>
      <c r="JB47" s="903"/>
      <c r="JC47" s="903"/>
      <c r="JD47" s="903"/>
      <c r="JE47" s="903"/>
      <c r="JF47" s="903"/>
      <c r="JG47" s="903"/>
      <c r="JH47" s="903"/>
      <c r="JI47" s="903"/>
      <c r="JJ47" s="904"/>
      <c r="JK47" s="484"/>
      <c r="JL47" s="434"/>
      <c r="JM47" s="435"/>
      <c r="JN47" s="435"/>
      <c r="JO47" s="616"/>
      <c r="JP47" s="617"/>
      <c r="JQ47" s="617"/>
      <c r="JR47" s="618"/>
      <c r="JS47" s="616"/>
      <c r="JT47" s="617"/>
      <c r="JU47" s="617"/>
      <c r="JV47" s="619"/>
      <c r="KA47" s="785"/>
      <c r="KB47" s="786"/>
      <c r="KC47" s="761"/>
      <c r="KD47" s="762"/>
      <c r="KE47" s="765" t="s">
        <v>154</v>
      </c>
      <c r="KF47" s="766"/>
      <c r="KG47" s="766"/>
      <c r="KH47" s="766"/>
      <c r="KI47" s="766"/>
      <c r="KJ47" s="766"/>
      <c r="KK47" s="766"/>
      <c r="KL47" s="766"/>
      <c r="KM47" s="767"/>
      <c r="KN47" s="768"/>
      <c r="KO47" s="769"/>
      <c r="KP47" s="770"/>
      <c r="KQ47" s="770"/>
      <c r="KR47" s="769"/>
      <c r="KS47" s="769"/>
      <c r="KT47" s="770"/>
      <c r="KU47" s="771"/>
      <c r="KV47" s="769"/>
      <c r="KW47" s="769"/>
      <c r="KX47" s="770"/>
      <c r="KY47" s="771"/>
      <c r="KZ47" s="772" t="s">
        <v>58</v>
      </c>
      <c r="LA47" s="773"/>
      <c r="LB47" s="774"/>
      <c r="LC47" s="426"/>
      <c r="LD47" s="427"/>
      <c r="LE47" s="428"/>
      <c r="LF47" s="484">
        <f t="shared" si="229"/>
        <v>0</v>
      </c>
      <c r="LG47" s="434"/>
      <c r="LH47" s="435"/>
      <c r="LI47" s="435"/>
      <c r="LJ47" s="434">
        <f t="shared" si="243"/>
        <v>0</v>
      </c>
      <c r="LK47" s="434"/>
      <c r="LL47" s="435"/>
      <c r="LM47" s="589"/>
      <c r="LN47" s="434">
        <f t="shared" si="244"/>
        <v>0</v>
      </c>
      <c r="LO47" s="434"/>
      <c r="LP47" s="435"/>
      <c r="LQ47" s="589"/>
      <c r="LR47" s="902"/>
      <c r="LS47" s="903"/>
      <c r="LT47" s="903"/>
      <c r="LU47" s="903"/>
      <c r="LV47" s="903"/>
      <c r="LW47" s="903"/>
      <c r="LX47" s="903"/>
      <c r="LY47" s="903"/>
      <c r="LZ47" s="903"/>
      <c r="MA47" s="903"/>
      <c r="MB47" s="903"/>
      <c r="MC47" s="904"/>
      <c r="MD47" s="484"/>
      <c r="ME47" s="434"/>
      <c r="MF47" s="435"/>
      <c r="MG47" s="435"/>
      <c r="MH47" s="616"/>
      <c r="MI47" s="617"/>
      <c r="MJ47" s="617"/>
      <c r="MK47" s="618"/>
      <c r="ML47" s="616"/>
      <c r="MM47" s="617"/>
      <c r="MN47" s="617"/>
      <c r="MO47" s="619"/>
      <c r="NS47" s="882">
        <f t="shared" si="230"/>
        <v>0</v>
      </c>
      <c r="NT47" s="883"/>
      <c r="NU47" s="884"/>
      <c r="NV47" s="884"/>
      <c r="NW47" s="883">
        <f t="shared" si="231"/>
        <v>0</v>
      </c>
      <c r="NX47" s="883"/>
      <c r="NY47" s="884"/>
      <c r="NZ47" s="885"/>
      <c r="OA47" s="883">
        <f t="shared" si="232"/>
        <v>0</v>
      </c>
      <c r="OB47" s="883"/>
      <c r="OC47" s="884"/>
      <c r="OD47" s="885"/>
      <c r="OE47" s="772" t="s">
        <v>58</v>
      </c>
      <c r="OF47" s="773"/>
      <c r="OG47" s="774"/>
      <c r="OH47" s="426"/>
      <c r="OI47" s="427"/>
      <c r="OJ47" s="428"/>
      <c r="OK47" s="484">
        <f t="shared" si="245"/>
        <v>0</v>
      </c>
      <c r="OL47" s="434"/>
      <c r="OM47" s="435"/>
      <c r="ON47" s="435"/>
      <c r="OO47" s="434">
        <f t="shared" si="233"/>
        <v>0</v>
      </c>
      <c r="OP47" s="434"/>
      <c r="OQ47" s="435"/>
      <c r="OR47" s="589"/>
      <c r="OS47" s="434">
        <f t="shared" si="234"/>
        <v>0</v>
      </c>
      <c r="OT47" s="434"/>
      <c r="OU47" s="435"/>
      <c r="OV47" s="589"/>
      <c r="OW47" s="484">
        <f t="shared" ref="OW47:OW48" si="248">MD47+JK47+GR47+DY47+BF47</f>
        <v>0</v>
      </c>
      <c r="OX47" s="434"/>
      <c r="OY47" s="435"/>
      <c r="OZ47" s="435"/>
      <c r="PA47" s="616">
        <f t="shared" ref="PA47:PA48" si="249">MH47+JO47+GV47+EC47+BJ47</f>
        <v>0</v>
      </c>
      <c r="PB47" s="617"/>
      <c r="PC47" s="617"/>
      <c r="PD47" s="618"/>
      <c r="PE47" s="616">
        <f t="shared" ref="PE47:PE48" si="250">ML47+JS47+GZ47+EG47+BN47</f>
        <v>0</v>
      </c>
      <c r="PF47" s="617"/>
      <c r="PG47" s="617"/>
      <c r="PH47" s="619"/>
    </row>
    <row r="48" spans="3:424" s="100" customFormat="1" ht="19.5" customHeight="1" x14ac:dyDescent="0.15">
      <c r="C48" s="785"/>
      <c r="D48" s="786"/>
      <c r="E48" s="763"/>
      <c r="F48" s="764"/>
      <c r="G48" s="765" t="s">
        <v>154</v>
      </c>
      <c r="H48" s="766"/>
      <c r="I48" s="766"/>
      <c r="J48" s="766"/>
      <c r="K48" s="766"/>
      <c r="L48" s="766"/>
      <c r="M48" s="766"/>
      <c r="N48" s="766"/>
      <c r="O48" s="767"/>
      <c r="P48" s="768"/>
      <c r="Q48" s="769"/>
      <c r="R48" s="770"/>
      <c r="S48" s="770"/>
      <c r="T48" s="769"/>
      <c r="U48" s="769"/>
      <c r="V48" s="770"/>
      <c r="W48" s="771"/>
      <c r="X48" s="769"/>
      <c r="Y48" s="769"/>
      <c r="Z48" s="770"/>
      <c r="AA48" s="771"/>
      <c r="AB48" s="772" t="s">
        <v>58</v>
      </c>
      <c r="AC48" s="773"/>
      <c r="AD48" s="774"/>
      <c r="AE48" s="426"/>
      <c r="AF48" s="427"/>
      <c r="AG48" s="428"/>
      <c r="AH48" s="484">
        <f t="shared" si="224"/>
        <v>0</v>
      </c>
      <c r="AI48" s="434"/>
      <c r="AJ48" s="435"/>
      <c r="AK48" s="435"/>
      <c r="AL48" s="434">
        <f t="shared" si="225"/>
        <v>0</v>
      </c>
      <c r="AM48" s="434"/>
      <c r="AN48" s="435"/>
      <c r="AO48" s="589"/>
      <c r="AP48" s="434">
        <f t="shared" si="226"/>
        <v>0</v>
      </c>
      <c r="AQ48" s="434"/>
      <c r="AR48" s="435"/>
      <c r="AS48" s="589"/>
      <c r="AT48" s="902"/>
      <c r="AU48" s="903"/>
      <c r="AV48" s="903"/>
      <c r="AW48" s="903"/>
      <c r="AX48" s="903"/>
      <c r="AY48" s="903"/>
      <c r="AZ48" s="903"/>
      <c r="BA48" s="903"/>
      <c r="BB48" s="903"/>
      <c r="BC48" s="903"/>
      <c r="BD48" s="903"/>
      <c r="BE48" s="904"/>
      <c r="BF48" s="484"/>
      <c r="BG48" s="434"/>
      <c r="BH48" s="435"/>
      <c r="BI48" s="435"/>
      <c r="BJ48" s="616"/>
      <c r="BK48" s="617"/>
      <c r="BL48" s="617"/>
      <c r="BM48" s="618"/>
      <c r="BN48" s="616"/>
      <c r="BO48" s="617"/>
      <c r="BP48" s="617"/>
      <c r="BQ48" s="619"/>
      <c r="BV48" s="785"/>
      <c r="BW48" s="786"/>
      <c r="BX48" s="763"/>
      <c r="BY48" s="764"/>
      <c r="BZ48" s="765" t="s">
        <v>154</v>
      </c>
      <c r="CA48" s="766"/>
      <c r="CB48" s="766"/>
      <c r="CC48" s="766"/>
      <c r="CD48" s="766"/>
      <c r="CE48" s="766"/>
      <c r="CF48" s="766"/>
      <c r="CG48" s="766"/>
      <c r="CH48" s="767"/>
      <c r="CI48" s="768"/>
      <c r="CJ48" s="769"/>
      <c r="CK48" s="770"/>
      <c r="CL48" s="770"/>
      <c r="CM48" s="769"/>
      <c r="CN48" s="769"/>
      <c r="CO48" s="770"/>
      <c r="CP48" s="771"/>
      <c r="CQ48" s="769"/>
      <c r="CR48" s="769"/>
      <c r="CS48" s="770"/>
      <c r="CT48" s="771"/>
      <c r="CU48" s="772" t="s">
        <v>58</v>
      </c>
      <c r="CV48" s="773"/>
      <c r="CW48" s="774"/>
      <c r="CX48" s="426"/>
      <c r="CY48" s="427"/>
      <c r="CZ48" s="428"/>
      <c r="DA48" s="484">
        <f t="shared" si="227"/>
        <v>0</v>
      </c>
      <c r="DB48" s="434"/>
      <c r="DC48" s="435"/>
      <c r="DD48" s="435"/>
      <c r="DE48" s="434">
        <f t="shared" si="236"/>
        <v>0</v>
      </c>
      <c r="DF48" s="434"/>
      <c r="DG48" s="435"/>
      <c r="DH48" s="589"/>
      <c r="DI48" s="434">
        <f t="shared" si="237"/>
        <v>0</v>
      </c>
      <c r="DJ48" s="434"/>
      <c r="DK48" s="435"/>
      <c r="DL48" s="589"/>
      <c r="DM48" s="902"/>
      <c r="DN48" s="903"/>
      <c r="DO48" s="903"/>
      <c r="DP48" s="903"/>
      <c r="DQ48" s="903"/>
      <c r="DR48" s="903"/>
      <c r="DS48" s="903"/>
      <c r="DT48" s="903"/>
      <c r="DU48" s="903"/>
      <c r="DV48" s="903"/>
      <c r="DW48" s="903"/>
      <c r="DX48" s="904"/>
      <c r="DY48" s="484"/>
      <c r="DZ48" s="434"/>
      <c r="EA48" s="435"/>
      <c r="EB48" s="435"/>
      <c r="EC48" s="616"/>
      <c r="ED48" s="617"/>
      <c r="EE48" s="617"/>
      <c r="EF48" s="618"/>
      <c r="EG48" s="616"/>
      <c r="EH48" s="617"/>
      <c r="EI48" s="617"/>
      <c r="EJ48" s="619"/>
      <c r="EO48" s="785"/>
      <c r="EP48" s="786"/>
      <c r="EQ48" s="763"/>
      <c r="ER48" s="764"/>
      <c r="ES48" s="765" t="s">
        <v>154</v>
      </c>
      <c r="ET48" s="766"/>
      <c r="EU48" s="766"/>
      <c r="EV48" s="766"/>
      <c r="EW48" s="766"/>
      <c r="EX48" s="766"/>
      <c r="EY48" s="766"/>
      <c r="EZ48" s="766"/>
      <c r="FA48" s="767"/>
      <c r="FB48" s="768"/>
      <c r="FC48" s="769"/>
      <c r="FD48" s="770"/>
      <c r="FE48" s="770"/>
      <c r="FF48" s="769"/>
      <c r="FG48" s="769"/>
      <c r="FH48" s="770"/>
      <c r="FI48" s="771"/>
      <c r="FJ48" s="769"/>
      <c r="FK48" s="769"/>
      <c r="FL48" s="770"/>
      <c r="FM48" s="771"/>
      <c r="FN48" s="772" t="s">
        <v>58</v>
      </c>
      <c r="FO48" s="773"/>
      <c r="FP48" s="774"/>
      <c r="FQ48" s="426"/>
      <c r="FR48" s="427"/>
      <c r="FS48" s="428"/>
      <c r="FT48" s="484">
        <f>FB48*FQ48</f>
        <v>0</v>
      </c>
      <c r="FU48" s="434"/>
      <c r="FV48" s="435"/>
      <c r="FW48" s="435"/>
      <c r="FX48" s="434">
        <f t="shared" si="239"/>
        <v>0</v>
      </c>
      <c r="FY48" s="434"/>
      <c r="FZ48" s="435"/>
      <c r="GA48" s="589"/>
      <c r="GB48" s="434">
        <f t="shared" si="240"/>
        <v>0</v>
      </c>
      <c r="GC48" s="434"/>
      <c r="GD48" s="435"/>
      <c r="GE48" s="589"/>
      <c r="GF48" s="902"/>
      <c r="GG48" s="903"/>
      <c r="GH48" s="903"/>
      <c r="GI48" s="903"/>
      <c r="GJ48" s="903"/>
      <c r="GK48" s="903"/>
      <c r="GL48" s="903"/>
      <c r="GM48" s="903"/>
      <c r="GN48" s="903"/>
      <c r="GO48" s="903"/>
      <c r="GP48" s="903"/>
      <c r="GQ48" s="904"/>
      <c r="GR48" s="484"/>
      <c r="GS48" s="434"/>
      <c r="GT48" s="435"/>
      <c r="GU48" s="435"/>
      <c r="GV48" s="616"/>
      <c r="GW48" s="617"/>
      <c r="GX48" s="617"/>
      <c r="GY48" s="618"/>
      <c r="GZ48" s="616"/>
      <c r="HA48" s="617"/>
      <c r="HB48" s="617"/>
      <c r="HC48" s="619"/>
      <c r="HH48" s="785"/>
      <c r="HI48" s="786"/>
      <c r="HJ48" s="763"/>
      <c r="HK48" s="764"/>
      <c r="HL48" s="765" t="s">
        <v>154</v>
      </c>
      <c r="HM48" s="766"/>
      <c r="HN48" s="766"/>
      <c r="HO48" s="766"/>
      <c r="HP48" s="766"/>
      <c r="HQ48" s="766"/>
      <c r="HR48" s="766"/>
      <c r="HS48" s="766"/>
      <c r="HT48" s="767"/>
      <c r="HU48" s="768"/>
      <c r="HV48" s="769"/>
      <c r="HW48" s="770"/>
      <c r="HX48" s="770"/>
      <c r="HY48" s="769"/>
      <c r="HZ48" s="769"/>
      <c r="IA48" s="770"/>
      <c r="IB48" s="771"/>
      <c r="IC48" s="769"/>
      <c r="ID48" s="769"/>
      <c r="IE48" s="770"/>
      <c r="IF48" s="771"/>
      <c r="IG48" s="772" t="s">
        <v>58</v>
      </c>
      <c r="IH48" s="773"/>
      <c r="II48" s="774"/>
      <c r="IJ48" s="426"/>
      <c r="IK48" s="427"/>
      <c r="IL48" s="428"/>
      <c r="IM48" s="484">
        <f t="shared" si="228"/>
        <v>0</v>
      </c>
      <c r="IN48" s="434"/>
      <c r="IO48" s="435"/>
      <c r="IP48" s="435"/>
      <c r="IQ48" s="434">
        <f t="shared" si="241"/>
        <v>0</v>
      </c>
      <c r="IR48" s="434"/>
      <c r="IS48" s="435"/>
      <c r="IT48" s="589"/>
      <c r="IU48" s="434">
        <f t="shared" si="242"/>
        <v>0</v>
      </c>
      <c r="IV48" s="434"/>
      <c r="IW48" s="435"/>
      <c r="IX48" s="589"/>
      <c r="IY48" s="902"/>
      <c r="IZ48" s="903"/>
      <c r="JA48" s="903"/>
      <c r="JB48" s="903"/>
      <c r="JC48" s="903"/>
      <c r="JD48" s="903"/>
      <c r="JE48" s="903"/>
      <c r="JF48" s="903"/>
      <c r="JG48" s="903"/>
      <c r="JH48" s="903"/>
      <c r="JI48" s="903"/>
      <c r="JJ48" s="904"/>
      <c r="JK48" s="484"/>
      <c r="JL48" s="434"/>
      <c r="JM48" s="435"/>
      <c r="JN48" s="435"/>
      <c r="JO48" s="616"/>
      <c r="JP48" s="617"/>
      <c r="JQ48" s="617"/>
      <c r="JR48" s="618"/>
      <c r="JS48" s="616"/>
      <c r="JT48" s="617"/>
      <c r="JU48" s="617"/>
      <c r="JV48" s="619"/>
      <c r="KA48" s="785"/>
      <c r="KB48" s="786"/>
      <c r="KC48" s="763"/>
      <c r="KD48" s="764"/>
      <c r="KE48" s="765" t="s">
        <v>154</v>
      </c>
      <c r="KF48" s="766"/>
      <c r="KG48" s="766"/>
      <c r="KH48" s="766"/>
      <c r="KI48" s="766"/>
      <c r="KJ48" s="766"/>
      <c r="KK48" s="766"/>
      <c r="KL48" s="766"/>
      <c r="KM48" s="767"/>
      <c r="KN48" s="768"/>
      <c r="KO48" s="769"/>
      <c r="KP48" s="770"/>
      <c r="KQ48" s="770"/>
      <c r="KR48" s="769"/>
      <c r="KS48" s="769"/>
      <c r="KT48" s="770"/>
      <c r="KU48" s="771"/>
      <c r="KV48" s="769"/>
      <c r="KW48" s="769"/>
      <c r="KX48" s="770"/>
      <c r="KY48" s="771"/>
      <c r="KZ48" s="772" t="s">
        <v>58</v>
      </c>
      <c r="LA48" s="773"/>
      <c r="LB48" s="774"/>
      <c r="LC48" s="426"/>
      <c r="LD48" s="427"/>
      <c r="LE48" s="428"/>
      <c r="LF48" s="484">
        <f t="shared" si="229"/>
        <v>0</v>
      </c>
      <c r="LG48" s="434"/>
      <c r="LH48" s="435"/>
      <c r="LI48" s="435"/>
      <c r="LJ48" s="434">
        <f t="shared" si="243"/>
        <v>0</v>
      </c>
      <c r="LK48" s="434"/>
      <c r="LL48" s="435"/>
      <c r="LM48" s="589"/>
      <c r="LN48" s="434">
        <f t="shared" si="244"/>
        <v>0</v>
      </c>
      <c r="LO48" s="434"/>
      <c r="LP48" s="435"/>
      <c r="LQ48" s="589"/>
      <c r="LR48" s="902"/>
      <c r="LS48" s="903"/>
      <c r="LT48" s="903"/>
      <c r="LU48" s="903"/>
      <c r="LV48" s="903"/>
      <c r="LW48" s="903"/>
      <c r="LX48" s="903"/>
      <c r="LY48" s="903"/>
      <c r="LZ48" s="903"/>
      <c r="MA48" s="903"/>
      <c r="MB48" s="903"/>
      <c r="MC48" s="904"/>
      <c r="MD48" s="484"/>
      <c r="ME48" s="434"/>
      <c r="MF48" s="435"/>
      <c r="MG48" s="435"/>
      <c r="MH48" s="616"/>
      <c r="MI48" s="617"/>
      <c r="MJ48" s="617"/>
      <c r="MK48" s="618"/>
      <c r="ML48" s="616"/>
      <c r="MM48" s="617"/>
      <c r="MN48" s="617"/>
      <c r="MO48" s="619"/>
      <c r="NS48" s="882">
        <f t="shared" si="230"/>
        <v>0</v>
      </c>
      <c r="NT48" s="883"/>
      <c r="NU48" s="884"/>
      <c r="NV48" s="884"/>
      <c r="NW48" s="883">
        <f t="shared" si="231"/>
        <v>0</v>
      </c>
      <c r="NX48" s="883"/>
      <c r="NY48" s="884"/>
      <c r="NZ48" s="885"/>
      <c r="OA48" s="883">
        <f t="shared" si="232"/>
        <v>0</v>
      </c>
      <c r="OB48" s="883"/>
      <c r="OC48" s="884"/>
      <c r="OD48" s="885"/>
      <c r="OE48" s="772" t="s">
        <v>58</v>
      </c>
      <c r="OF48" s="773"/>
      <c r="OG48" s="774"/>
      <c r="OH48" s="426"/>
      <c r="OI48" s="427"/>
      <c r="OJ48" s="428"/>
      <c r="OK48" s="484">
        <f t="shared" si="245"/>
        <v>0</v>
      </c>
      <c r="OL48" s="434"/>
      <c r="OM48" s="435"/>
      <c r="ON48" s="435"/>
      <c r="OO48" s="434">
        <f t="shared" si="233"/>
        <v>0</v>
      </c>
      <c r="OP48" s="434"/>
      <c r="OQ48" s="435"/>
      <c r="OR48" s="589"/>
      <c r="OS48" s="434">
        <f t="shared" si="234"/>
        <v>0</v>
      </c>
      <c r="OT48" s="434"/>
      <c r="OU48" s="435"/>
      <c r="OV48" s="589"/>
      <c r="OW48" s="484">
        <f t="shared" si="248"/>
        <v>0</v>
      </c>
      <c r="OX48" s="434"/>
      <c r="OY48" s="435"/>
      <c r="OZ48" s="435"/>
      <c r="PA48" s="616">
        <f t="shared" si="249"/>
        <v>0</v>
      </c>
      <c r="PB48" s="617"/>
      <c r="PC48" s="617"/>
      <c r="PD48" s="618"/>
      <c r="PE48" s="616">
        <f t="shared" si="250"/>
        <v>0</v>
      </c>
      <c r="PF48" s="617"/>
      <c r="PG48" s="617"/>
      <c r="PH48" s="619"/>
    </row>
    <row r="49" spans="3:424" s="100" customFormat="1" ht="19.5" customHeight="1" x14ac:dyDescent="0.15">
      <c r="C49" s="785"/>
      <c r="D49" s="786"/>
      <c r="E49" s="754" t="s">
        <v>105</v>
      </c>
      <c r="F49" s="754"/>
      <c r="G49" s="755"/>
      <c r="H49" s="755"/>
      <c r="I49" s="755"/>
      <c r="J49" s="755"/>
      <c r="K49" s="755"/>
      <c r="L49" s="755"/>
      <c r="M49" s="755"/>
      <c r="N49" s="755"/>
      <c r="O49" s="755"/>
      <c r="P49" s="579"/>
      <c r="Q49" s="580"/>
      <c r="R49" s="581"/>
      <c r="S49" s="581"/>
      <c r="T49" s="580"/>
      <c r="U49" s="580"/>
      <c r="V49" s="581"/>
      <c r="W49" s="582"/>
      <c r="X49" s="580"/>
      <c r="Y49" s="580"/>
      <c r="Z49" s="581"/>
      <c r="AA49" s="582"/>
      <c r="AB49" s="583"/>
      <c r="AC49" s="584"/>
      <c r="AD49" s="585"/>
      <c r="AE49" s="578"/>
      <c r="AF49" s="474"/>
      <c r="AG49" s="475"/>
      <c r="AH49" s="484">
        <f>SUM(AH42,AH44,AH46,AH47,AH48)</f>
        <v>0</v>
      </c>
      <c r="AI49" s="434"/>
      <c r="AJ49" s="435"/>
      <c r="AK49" s="435"/>
      <c r="AL49" s="434">
        <f>SUM(AL42,AL44,AL46,AL47,AL48)</f>
        <v>0</v>
      </c>
      <c r="AM49" s="434"/>
      <c r="AN49" s="435"/>
      <c r="AO49" s="589"/>
      <c r="AP49" s="616">
        <f>SUM(AP42,AP44,AP46,AP47,AP48)</f>
        <v>0</v>
      </c>
      <c r="AQ49" s="617"/>
      <c r="AR49" s="617"/>
      <c r="AS49" s="619"/>
      <c r="AT49" s="756"/>
      <c r="AU49" s="757"/>
      <c r="AV49" s="757"/>
      <c r="AW49" s="757"/>
      <c r="AX49" s="757"/>
      <c r="AY49" s="757"/>
      <c r="AZ49" s="757"/>
      <c r="BA49" s="757"/>
      <c r="BB49" s="757"/>
      <c r="BC49" s="757"/>
      <c r="BD49" s="757"/>
      <c r="BE49" s="758"/>
      <c r="BF49" s="484">
        <f>SUM(BF42,BF44,BF47,BF48)</f>
        <v>0</v>
      </c>
      <c r="BG49" s="434"/>
      <c r="BH49" s="435"/>
      <c r="BI49" s="435"/>
      <c r="BJ49" s="616">
        <f t="shared" ref="BJ49" si="251">SUM(BJ42,BJ44,BJ47,BJ48)</f>
        <v>0</v>
      </c>
      <c r="BK49" s="617"/>
      <c r="BL49" s="617"/>
      <c r="BM49" s="618"/>
      <c r="BN49" s="616">
        <f t="shared" ref="BN49" si="252">SUM(BN42,BN44,BN47,BN48)</f>
        <v>0</v>
      </c>
      <c r="BO49" s="617"/>
      <c r="BP49" s="617"/>
      <c r="BQ49" s="619"/>
      <c r="BV49" s="785"/>
      <c r="BW49" s="786"/>
      <c r="BX49" s="754" t="s">
        <v>105</v>
      </c>
      <c r="BY49" s="754"/>
      <c r="BZ49" s="755"/>
      <c r="CA49" s="755"/>
      <c r="CB49" s="755"/>
      <c r="CC49" s="755"/>
      <c r="CD49" s="755"/>
      <c r="CE49" s="755"/>
      <c r="CF49" s="755"/>
      <c r="CG49" s="755"/>
      <c r="CH49" s="755"/>
      <c r="CI49" s="579"/>
      <c r="CJ49" s="580"/>
      <c r="CK49" s="581"/>
      <c r="CL49" s="581"/>
      <c r="CM49" s="580"/>
      <c r="CN49" s="580"/>
      <c r="CO49" s="581"/>
      <c r="CP49" s="582"/>
      <c r="CQ49" s="580"/>
      <c r="CR49" s="580"/>
      <c r="CS49" s="581"/>
      <c r="CT49" s="582"/>
      <c r="CU49" s="583"/>
      <c r="CV49" s="584"/>
      <c r="CW49" s="585"/>
      <c r="CX49" s="749"/>
      <c r="CY49" s="750"/>
      <c r="CZ49" s="751"/>
      <c r="DA49" s="484">
        <f>SUM(DA42,DA44,DA46,DA47,DA48)</f>
        <v>0</v>
      </c>
      <c r="DB49" s="434"/>
      <c r="DC49" s="435"/>
      <c r="DD49" s="435"/>
      <c r="DE49" s="434">
        <f>SUM(DE42,DE44,DE46,DE47,DE48)</f>
        <v>0</v>
      </c>
      <c r="DF49" s="434"/>
      <c r="DG49" s="435"/>
      <c r="DH49" s="589"/>
      <c r="DI49" s="616">
        <f>SUM(DI42,DI44,DI46,DI47,DI48)</f>
        <v>0</v>
      </c>
      <c r="DJ49" s="617"/>
      <c r="DK49" s="617"/>
      <c r="DL49" s="619"/>
      <c r="DM49" s="756"/>
      <c r="DN49" s="757"/>
      <c r="DO49" s="757"/>
      <c r="DP49" s="757"/>
      <c r="DQ49" s="757"/>
      <c r="DR49" s="757"/>
      <c r="DS49" s="757"/>
      <c r="DT49" s="757"/>
      <c r="DU49" s="757"/>
      <c r="DV49" s="757"/>
      <c r="DW49" s="757"/>
      <c r="DX49" s="758"/>
      <c r="DY49" s="484">
        <f>SUM(DY42,DY44,DY46,DY47,DY48)</f>
        <v>0</v>
      </c>
      <c r="DZ49" s="434"/>
      <c r="EA49" s="435"/>
      <c r="EB49" s="435"/>
      <c r="EC49" s="434">
        <f>SUM(EC42,EC44,EC46,EC47,EC48)</f>
        <v>0</v>
      </c>
      <c r="ED49" s="434"/>
      <c r="EE49" s="435"/>
      <c r="EF49" s="589"/>
      <c r="EG49" s="616">
        <f>SUM(EG42,EG44,EG46,EG47,EG48)</f>
        <v>0</v>
      </c>
      <c r="EH49" s="617"/>
      <c r="EI49" s="617"/>
      <c r="EJ49" s="619"/>
      <c r="EO49" s="785"/>
      <c r="EP49" s="786"/>
      <c r="EQ49" s="754" t="s">
        <v>105</v>
      </c>
      <c r="ER49" s="754"/>
      <c r="ES49" s="755"/>
      <c r="ET49" s="755"/>
      <c r="EU49" s="755"/>
      <c r="EV49" s="755"/>
      <c r="EW49" s="755"/>
      <c r="EX49" s="755"/>
      <c r="EY49" s="755"/>
      <c r="EZ49" s="755"/>
      <c r="FA49" s="755"/>
      <c r="FB49" s="579"/>
      <c r="FC49" s="580"/>
      <c r="FD49" s="581"/>
      <c r="FE49" s="581"/>
      <c r="FF49" s="580"/>
      <c r="FG49" s="580"/>
      <c r="FH49" s="581"/>
      <c r="FI49" s="582"/>
      <c r="FJ49" s="580"/>
      <c r="FK49" s="580"/>
      <c r="FL49" s="581"/>
      <c r="FM49" s="582"/>
      <c r="FN49" s="583"/>
      <c r="FO49" s="584"/>
      <c r="FP49" s="585"/>
      <c r="FQ49" s="749"/>
      <c r="FR49" s="750"/>
      <c r="FS49" s="751"/>
      <c r="FT49" s="434">
        <f>SUM(FT42,FT44,FT46,FT47,FT48)</f>
        <v>0</v>
      </c>
      <c r="FU49" s="434"/>
      <c r="FV49" s="435"/>
      <c r="FW49" s="589"/>
      <c r="FX49" s="434">
        <f>SUM(FX42,FX44,FX46,FX47,FX48)</f>
        <v>0</v>
      </c>
      <c r="FY49" s="434"/>
      <c r="FZ49" s="435"/>
      <c r="GA49" s="589"/>
      <c r="GB49" s="616">
        <f>SUM(GB42,GB44,GB46,GB47,GB48)</f>
        <v>0</v>
      </c>
      <c r="GC49" s="617"/>
      <c r="GD49" s="617"/>
      <c r="GE49" s="619"/>
      <c r="GF49" s="756"/>
      <c r="GG49" s="757"/>
      <c r="GH49" s="757"/>
      <c r="GI49" s="757"/>
      <c r="GJ49" s="757"/>
      <c r="GK49" s="757"/>
      <c r="GL49" s="757"/>
      <c r="GM49" s="757"/>
      <c r="GN49" s="757"/>
      <c r="GO49" s="757"/>
      <c r="GP49" s="757"/>
      <c r="GQ49" s="758"/>
      <c r="GR49" s="484">
        <f>SUM(GR42,GR44,GR47,GR48)</f>
        <v>0</v>
      </c>
      <c r="GS49" s="434"/>
      <c r="GT49" s="435"/>
      <c r="GU49" s="435"/>
      <c r="GV49" s="616">
        <f t="shared" ref="GV49" si="253">SUM(GV42,GV44,GV47,GV48)</f>
        <v>0</v>
      </c>
      <c r="GW49" s="617"/>
      <c r="GX49" s="617"/>
      <c r="GY49" s="618"/>
      <c r="GZ49" s="616">
        <f t="shared" ref="GZ49" si="254">SUM(GZ42,GZ44,GZ47,GZ48)</f>
        <v>0</v>
      </c>
      <c r="HA49" s="617"/>
      <c r="HB49" s="617"/>
      <c r="HC49" s="619"/>
      <c r="HH49" s="785"/>
      <c r="HI49" s="786"/>
      <c r="HJ49" s="754" t="s">
        <v>105</v>
      </c>
      <c r="HK49" s="754"/>
      <c r="HL49" s="755"/>
      <c r="HM49" s="755"/>
      <c r="HN49" s="755"/>
      <c r="HO49" s="755"/>
      <c r="HP49" s="755"/>
      <c r="HQ49" s="755"/>
      <c r="HR49" s="755"/>
      <c r="HS49" s="755"/>
      <c r="HT49" s="755"/>
      <c r="HU49" s="579"/>
      <c r="HV49" s="580"/>
      <c r="HW49" s="581"/>
      <c r="HX49" s="581"/>
      <c r="HY49" s="580"/>
      <c r="HZ49" s="580"/>
      <c r="IA49" s="581"/>
      <c r="IB49" s="582"/>
      <c r="IC49" s="580"/>
      <c r="ID49" s="580"/>
      <c r="IE49" s="581"/>
      <c r="IF49" s="582"/>
      <c r="IG49" s="583"/>
      <c r="IH49" s="584"/>
      <c r="II49" s="585"/>
      <c r="IJ49" s="749"/>
      <c r="IK49" s="750"/>
      <c r="IL49" s="751"/>
      <c r="IM49" s="434">
        <f>SUM(IM42,IM44,IM46,IM47,IM48)</f>
        <v>0</v>
      </c>
      <c r="IN49" s="434"/>
      <c r="IO49" s="435"/>
      <c r="IP49" s="589"/>
      <c r="IQ49" s="434">
        <f>SUM(IQ42,IQ44,IQ46,IQ47,IQ48)</f>
        <v>0</v>
      </c>
      <c r="IR49" s="434"/>
      <c r="IS49" s="435"/>
      <c r="IT49" s="589"/>
      <c r="IU49" s="616">
        <f>SUM(IU42,IU44,IU46,IU47,IU48)</f>
        <v>0</v>
      </c>
      <c r="IV49" s="617"/>
      <c r="IW49" s="617"/>
      <c r="IX49" s="619"/>
      <c r="IY49" s="756"/>
      <c r="IZ49" s="757"/>
      <c r="JA49" s="757"/>
      <c r="JB49" s="757"/>
      <c r="JC49" s="757"/>
      <c r="JD49" s="757"/>
      <c r="JE49" s="757"/>
      <c r="JF49" s="757"/>
      <c r="JG49" s="757"/>
      <c r="JH49" s="757"/>
      <c r="JI49" s="757"/>
      <c r="JJ49" s="758"/>
      <c r="JK49" s="484">
        <f>SUM(JK42,JK44,JK47,JK48)</f>
        <v>0</v>
      </c>
      <c r="JL49" s="434"/>
      <c r="JM49" s="435"/>
      <c r="JN49" s="435"/>
      <c r="JO49" s="616">
        <f t="shared" ref="JO49" si="255">SUM(JO42,JO44,JO47,JO48)</f>
        <v>0</v>
      </c>
      <c r="JP49" s="617"/>
      <c r="JQ49" s="617"/>
      <c r="JR49" s="618"/>
      <c r="JS49" s="616">
        <f t="shared" ref="JS49" si="256">SUM(JS42,JS44,JS47,JS48)</f>
        <v>0</v>
      </c>
      <c r="JT49" s="617"/>
      <c r="JU49" s="617"/>
      <c r="JV49" s="619"/>
      <c r="KA49" s="785"/>
      <c r="KB49" s="786"/>
      <c r="KC49" s="754" t="s">
        <v>105</v>
      </c>
      <c r="KD49" s="754"/>
      <c r="KE49" s="755"/>
      <c r="KF49" s="755"/>
      <c r="KG49" s="755"/>
      <c r="KH49" s="755"/>
      <c r="KI49" s="755"/>
      <c r="KJ49" s="755"/>
      <c r="KK49" s="755"/>
      <c r="KL49" s="755"/>
      <c r="KM49" s="755"/>
      <c r="KN49" s="579"/>
      <c r="KO49" s="580"/>
      <c r="KP49" s="581"/>
      <c r="KQ49" s="581"/>
      <c r="KR49" s="580"/>
      <c r="KS49" s="580"/>
      <c r="KT49" s="581"/>
      <c r="KU49" s="582"/>
      <c r="KV49" s="580"/>
      <c r="KW49" s="580"/>
      <c r="KX49" s="581"/>
      <c r="KY49" s="582"/>
      <c r="KZ49" s="583"/>
      <c r="LA49" s="584"/>
      <c r="LB49" s="585"/>
      <c r="LC49" s="749"/>
      <c r="LD49" s="750"/>
      <c r="LE49" s="751"/>
      <c r="LF49" s="434">
        <f>SUM(LF42,LF44,LF46,LF47,LF48)</f>
        <v>0</v>
      </c>
      <c r="LG49" s="434"/>
      <c r="LH49" s="435"/>
      <c r="LI49" s="589"/>
      <c r="LJ49" s="434">
        <f>SUM(LJ42,LJ44,LJ46,LJ47,LJ48)</f>
        <v>0</v>
      </c>
      <c r="LK49" s="434"/>
      <c r="LL49" s="435"/>
      <c r="LM49" s="589"/>
      <c r="LN49" s="616">
        <f>SUM(LN42,LN44,LN46,LN47,LN48)</f>
        <v>0</v>
      </c>
      <c r="LO49" s="617"/>
      <c r="LP49" s="617"/>
      <c r="LQ49" s="619"/>
      <c r="LR49" s="756"/>
      <c r="LS49" s="757"/>
      <c r="LT49" s="757"/>
      <c r="LU49" s="757"/>
      <c r="LV49" s="757"/>
      <c r="LW49" s="757"/>
      <c r="LX49" s="757"/>
      <c r="LY49" s="757"/>
      <c r="LZ49" s="757"/>
      <c r="MA49" s="757"/>
      <c r="MB49" s="757"/>
      <c r="MC49" s="758"/>
      <c r="MD49" s="484">
        <f>SUM(MD42,MD44,MD47,MD48)</f>
        <v>0</v>
      </c>
      <c r="ME49" s="434"/>
      <c r="MF49" s="435"/>
      <c r="MG49" s="435"/>
      <c r="MH49" s="616">
        <f t="shared" ref="MH49" si="257">SUM(MH42,MH44,MH47,MH48)</f>
        <v>0</v>
      </c>
      <c r="MI49" s="617"/>
      <c r="MJ49" s="617"/>
      <c r="MK49" s="618"/>
      <c r="ML49" s="616">
        <f t="shared" ref="ML49" si="258">SUM(ML42,ML44,ML47,ML48)</f>
        <v>0</v>
      </c>
      <c r="MM49" s="617"/>
      <c r="MN49" s="617"/>
      <c r="MO49" s="619"/>
      <c r="NS49" s="579"/>
      <c r="NT49" s="580"/>
      <c r="NU49" s="581"/>
      <c r="NV49" s="581"/>
      <c r="NW49" s="580"/>
      <c r="NX49" s="580"/>
      <c r="NY49" s="581"/>
      <c r="NZ49" s="582"/>
      <c r="OA49" s="580"/>
      <c r="OB49" s="580"/>
      <c r="OC49" s="581"/>
      <c r="OD49" s="582"/>
      <c r="OE49" s="583"/>
      <c r="OF49" s="584"/>
      <c r="OG49" s="585"/>
      <c r="OH49" s="749"/>
      <c r="OI49" s="750"/>
      <c r="OJ49" s="751"/>
      <c r="OK49" s="484">
        <f>SUM(OK42,OK44,OK46,OK47,OK48)</f>
        <v>0</v>
      </c>
      <c r="OL49" s="434"/>
      <c r="OM49" s="435"/>
      <c r="ON49" s="435"/>
      <c r="OO49" s="434">
        <f>SUM(OO42,OO44,OO46,OO47,OO48)</f>
        <v>0</v>
      </c>
      <c r="OP49" s="434"/>
      <c r="OQ49" s="435"/>
      <c r="OR49" s="589"/>
      <c r="OS49" s="434">
        <f>SUM(OS42,OS44,OS46,OS47,OS48)</f>
        <v>0</v>
      </c>
      <c r="OT49" s="434"/>
      <c r="OU49" s="435"/>
      <c r="OV49" s="589"/>
      <c r="OW49" s="484">
        <f>SUM(OW42,OW44,OW47,OW48)</f>
        <v>0</v>
      </c>
      <c r="OX49" s="434"/>
      <c r="OY49" s="435"/>
      <c r="OZ49" s="435"/>
      <c r="PA49" s="616">
        <f t="shared" ref="PA49" si="259">SUM(PA42,PA44,PA47,PA48)</f>
        <v>0</v>
      </c>
      <c r="PB49" s="617"/>
      <c r="PC49" s="617"/>
      <c r="PD49" s="618"/>
      <c r="PE49" s="616">
        <f t="shared" ref="PE49" si="260">SUM(PE42,PE44,PE47,PE48)</f>
        <v>0</v>
      </c>
      <c r="PF49" s="617"/>
      <c r="PG49" s="617"/>
      <c r="PH49" s="619"/>
    </row>
    <row r="50" spans="3:424" s="100" customFormat="1" ht="19.5" customHeight="1" x14ac:dyDescent="0.15">
      <c r="C50" s="787"/>
      <c r="D50" s="788"/>
      <c r="E50" s="744"/>
      <c r="F50" s="745"/>
      <c r="G50" s="746" t="s">
        <v>147</v>
      </c>
      <c r="H50" s="747"/>
      <c r="I50" s="747"/>
      <c r="J50" s="747"/>
      <c r="K50" s="747"/>
      <c r="L50" s="747"/>
      <c r="M50" s="747"/>
      <c r="N50" s="747"/>
      <c r="O50" s="748"/>
      <c r="P50" s="579"/>
      <c r="Q50" s="580"/>
      <c r="R50" s="581"/>
      <c r="S50" s="581"/>
      <c r="T50" s="580"/>
      <c r="U50" s="580"/>
      <c r="V50" s="581"/>
      <c r="W50" s="582"/>
      <c r="X50" s="580"/>
      <c r="Y50" s="580"/>
      <c r="Z50" s="581"/>
      <c r="AA50" s="582"/>
      <c r="AB50" s="583"/>
      <c r="AC50" s="584"/>
      <c r="AD50" s="585"/>
      <c r="AE50" s="578"/>
      <c r="AF50" s="474"/>
      <c r="AG50" s="475"/>
      <c r="AH50" s="484">
        <f>AH43+AH45+AH46</f>
        <v>0</v>
      </c>
      <c r="AI50" s="434"/>
      <c r="AJ50" s="435"/>
      <c r="AK50" s="435"/>
      <c r="AL50" s="434">
        <f>AL43+AL45+AL46</f>
        <v>0</v>
      </c>
      <c r="AM50" s="434"/>
      <c r="AN50" s="435"/>
      <c r="AO50" s="589"/>
      <c r="AP50" s="434">
        <f t="shared" ref="AP50" si="261">AP43+AP45+AP46</f>
        <v>0</v>
      </c>
      <c r="AQ50" s="434"/>
      <c r="AR50" s="435"/>
      <c r="AS50" s="436"/>
      <c r="AT50" s="421"/>
      <c r="AU50" s="422"/>
      <c r="AV50" s="422"/>
      <c r="AW50" s="422"/>
      <c r="AX50" s="422"/>
      <c r="AY50" s="422"/>
      <c r="AZ50" s="422"/>
      <c r="BA50" s="422"/>
      <c r="BB50" s="422"/>
      <c r="BC50" s="422"/>
      <c r="BD50" s="422"/>
      <c r="BE50" s="590"/>
      <c r="BF50" s="484">
        <f>BF43+BF45+BF46</f>
        <v>0</v>
      </c>
      <c r="BG50" s="434"/>
      <c r="BH50" s="435"/>
      <c r="BI50" s="435"/>
      <c r="BJ50" s="434">
        <f>BJ43+BJ45+BJ46</f>
        <v>0</v>
      </c>
      <c r="BK50" s="434"/>
      <c r="BL50" s="435"/>
      <c r="BM50" s="589"/>
      <c r="BN50" s="434">
        <f t="shared" ref="BN50" si="262">BN43+BN45+BN46</f>
        <v>0</v>
      </c>
      <c r="BO50" s="434"/>
      <c r="BP50" s="435"/>
      <c r="BQ50" s="436"/>
      <c r="BV50" s="787"/>
      <c r="BW50" s="788"/>
      <c r="BX50" s="744"/>
      <c r="BY50" s="745"/>
      <c r="BZ50" s="746" t="s">
        <v>147</v>
      </c>
      <c r="CA50" s="747"/>
      <c r="CB50" s="747"/>
      <c r="CC50" s="747"/>
      <c r="CD50" s="747"/>
      <c r="CE50" s="747"/>
      <c r="CF50" s="747"/>
      <c r="CG50" s="747"/>
      <c r="CH50" s="748"/>
      <c r="CI50" s="579"/>
      <c r="CJ50" s="580"/>
      <c r="CK50" s="581"/>
      <c r="CL50" s="581"/>
      <c r="CM50" s="580"/>
      <c r="CN50" s="580"/>
      <c r="CO50" s="581"/>
      <c r="CP50" s="582"/>
      <c r="CQ50" s="580"/>
      <c r="CR50" s="580"/>
      <c r="CS50" s="581"/>
      <c r="CT50" s="582"/>
      <c r="CU50" s="583"/>
      <c r="CV50" s="584"/>
      <c r="CW50" s="585"/>
      <c r="CX50" s="749"/>
      <c r="CY50" s="750"/>
      <c r="CZ50" s="751"/>
      <c r="DA50" s="484">
        <f>DA43+DA45+DA46</f>
        <v>0</v>
      </c>
      <c r="DB50" s="434"/>
      <c r="DC50" s="435"/>
      <c r="DD50" s="435"/>
      <c r="DE50" s="434">
        <f>DE43+DE45+DE46</f>
        <v>0</v>
      </c>
      <c r="DF50" s="434"/>
      <c r="DG50" s="435"/>
      <c r="DH50" s="589"/>
      <c r="DI50" s="434">
        <f t="shared" ref="DI50" si="263">DI43+DI45+DI46</f>
        <v>0</v>
      </c>
      <c r="DJ50" s="434"/>
      <c r="DK50" s="435"/>
      <c r="DL50" s="436"/>
      <c r="DM50" s="872"/>
      <c r="DN50" s="873"/>
      <c r="DO50" s="873"/>
      <c r="DP50" s="873"/>
      <c r="DQ50" s="873"/>
      <c r="DR50" s="873"/>
      <c r="DS50" s="873"/>
      <c r="DT50" s="873"/>
      <c r="DU50" s="873"/>
      <c r="DV50" s="873"/>
      <c r="DW50" s="873"/>
      <c r="DX50" s="874"/>
      <c r="DY50" s="484">
        <f>DY43+DY45+DY46</f>
        <v>0</v>
      </c>
      <c r="DZ50" s="434"/>
      <c r="EA50" s="435"/>
      <c r="EB50" s="435"/>
      <c r="EC50" s="434">
        <f>EC43+EC45+EC46</f>
        <v>0</v>
      </c>
      <c r="ED50" s="434"/>
      <c r="EE50" s="435"/>
      <c r="EF50" s="589"/>
      <c r="EG50" s="434">
        <f t="shared" ref="EG50" si="264">EG43+EG45+EG46</f>
        <v>0</v>
      </c>
      <c r="EH50" s="434"/>
      <c r="EI50" s="435"/>
      <c r="EJ50" s="436"/>
      <c r="EO50" s="787"/>
      <c r="EP50" s="788"/>
      <c r="EQ50" s="744"/>
      <c r="ER50" s="745"/>
      <c r="ES50" s="746" t="s">
        <v>147</v>
      </c>
      <c r="ET50" s="747"/>
      <c r="EU50" s="747"/>
      <c r="EV50" s="747"/>
      <c r="EW50" s="747"/>
      <c r="EX50" s="747"/>
      <c r="EY50" s="747"/>
      <c r="EZ50" s="747"/>
      <c r="FA50" s="748"/>
      <c r="FB50" s="579"/>
      <c r="FC50" s="580"/>
      <c r="FD50" s="581"/>
      <c r="FE50" s="581"/>
      <c r="FF50" s="580"/>
      <c r="FG50" s="580"/>
      <c r="FH50" s="581"/>
      <c r="FI50" s="582"/>
      <c r="FJ50" s="580"/>
      <c r="FK50" s="580"/>
      <c r="FL50" s="581"/>
      <c r="FM50" s="582"/>
      <c r="FN50" s="583"/>
      <c r="FO50" s="584"/>
      <c r="FP50" s="585"/>
      <c r="FQ50" s="749"/>
      <c r="FR50" s="750"/>
      <c r="FS50" s="751"/>
      <c r="FT50" s="484">
        <f>FT43+FT45+FT46</f>
        <v>0</v>
      </c>
      <c r="FU50" s="434"/>
      <c r="FV50" s="435"/>
      <c r="FW50" s="435"/>
      <c r="FX50" s="434">
        <f>FX43+FX45+FX46</f>
        <v>0</v>
      </c>
      <c r="FY50" s="434"/>
      <c r="FZ50" s="435"/>
      <c r="GA50" s="589"/>
      <c r="GB50" s="434">
        <f t="shared" ref="GB50" si="265">GB43+GB45+GB46</f>
        <v>0</v>
      </c>
      <c r="GC50" s="434"/>
      <c r="GD50" s="435"/>
      <c r="GE50" s="436"/>
      <c r="GF50" s="872"/>
      <c r="GG50" s="873"/>
      <c r="GH50" s="873"/>
      <c r="GI50" s="873"/>
      <c r="GJ50" s="873"/>
      <c r="GK50" s="873"/>
      <c r="GL50" s="873"/>
      <c r="GM50" s="873"/>
      <c r="GN50" s="873"/>
      <c r="GO50" s="873"/>
      <c r="GP50" s="873"/>
      <c r="GQ50" s="874"/>
      <c r="GR50" s="484">
        <f>GR43+GR45+GR46</f>
        <v>0</v>
      </c>
      <c r="GS50" s="434"/>
      <c r="GT50" s="435"/>
      <c r="GU50" s="435"/>
      <c r="GV50" s="434">
        <f>GV43+GV45+GV46</f>
        <v>0</v>
      </c>
      <c r="GW50" s="434"/>
      <c r="GX50" s="435"/>
      <c r="GY50" s="589"/>
      <c r="GZ50" s="434">
        <f t="shared" ref="GZ50" si="266">GZ43+GZ45+GZ46</f>
        <v>0</v>
      </c>
      <c r="HA50" s="434"/>
      <c r="HB50" s="435"/>
      <c r="HC50" s="436"/>
      <c r="HH50" s="787"/>
      <c r="HI50" s="788"/>
      <c r="HJ50" s="744"/>
      <c r="HK50" s="745"/>
      <c r="HL50" s="746" t="s">
        <v>147</v>
      </c>
      <c r="HM50" s="747"/>
      <c r="HN50" s="747"/>
      <c r="HO50" s="747"/>
      <c r="HP50" s="747"/>
      <c r="HQ50" s="747"/>
      <c r="HR50" s="747"/>
      <c r="HS50" s="747"/>
      <c r="HT50" s="748"/>
      <c r="HU50" s="579"/>
      <c r="HV50" s="580"/>
      <c r="HW50" s="581"/>
      <c r="HX50" s="581"/>
      <c r="HY50" s="580"/>
      <c r="HZ50" s="580"/>
      <c r="IA50" s="581"/>
      <c r="IB50" s="582"/>
      <c r="IC50" s="580"/>
      <c r="ID50" s="580"/>
      <c r="IE50" s="581"/>
      <c r="IF50" s="582"/>
      <c r="IG50" s="583"/>
      <c r="IH50" s="584"/>
      <c r="II50" s="585"/>
      <c r="IJ50" s="749"/>
      <c r="IK50" s="750"/>
      <c r="IL50" s="751"/>
      <c r="IM50" s="484">
        <f>IM43+IM45+IM46</f>
        <v>0</v>
      </c>
      <c r="IN50" s="434"/>
      <c r="IO50" s="435"/>
      <c r="IP50" s="435"/>
      <c r="IQ50" s="434">
        <f>IQ43+IQ45+IQ46</f>
        <v>0</v>
      </c>
      <c r="IR50" s="434"/>
      <c r="IS50" s="435"/>
      <c r="IT50" s="589"/>
      <c r="IU50" s="434">
        <f t="shared" ref="IU50" si="267">IU43+IU45+IU46</f>
        <v>0</v>
      </c>
      <c r="IV50" s="434"/>
      <c r="IW50" s="435"/>
      <c r="IX50" s="436"/>
      <c r="IY50" s="872"/>
      <c r="IZ50" s="873"/>
      <c r="JA50" s="873"/>
      <c r="JB50" s="873"/>
      <c r="JC50" s="873"/>
      <c r="JD50" s="873"/>
      <c r="JE50" s="873"/>
      <c r="JF50" s="873"/>
      <c r="JG50" s="873"/>
      <c r="JH50" s="873"/>
      <c r="JI50" s="873"/>
      <c r="JJ50" s="874"/>
      <c r="JK50" s="484">
        <f>JK43+JK45+JK46</f>
        <v>0</v>
      </c>
      <c r="JL50" s="434"/>
      <c r="JM50" s="435"/>
      <c r="JN50" s="435"/>
      <c r="JO50" s="434">
        <f>JO43+JO45+JO46</f>
        <v>0</v>
      </c>
      <c r="JP50" s="434"/>
      <c r="JQ50" s="435"/>
      <c r="JR50" s="589"/>
      <c r="JS50" s="434">
        <f t="shared" ref="JS50" si="268">JS43+JS45+JS46</f>
        <v>0</v>
      </c>
      <c r="JT50" s="434"/>
      <c r="JU50" s="435"/>
      <c r="JV50" s="436"/>
      <c r="KA50" s="787"/>
      <c r="KB50" s="788"/>
      <c r="KC50" s="744"/>
      <c r="KD50" s="745"/>
      <c r="KE50" s="746" t="s">
        <v>147</v>
      </c>
      <c r="KF50" s="747"/>
      <c r="KG50" s="747"/>
      <c r="KH50" s="747"/>
      <c r="KI50" s="747"/>
      <c r="KJ50" s="747"/>
      <c r="KK50" s="747"/>
      <c r="KL50" s="747"/>
      <c r="KM50" s="748"/>
      <c r="KN50" s="579"/>
      <c r="KO50" s="580"/>
      <c r="KP50" s="581"/>
      <c r="KQ50" s="581"/>
      <c r="KR50" s="580"/>
      <c r="KS50" s="580"/>
      <c r="KT50" s="581"/>
      <c r="KU50" s="582"/>
      <c r="KV50" s="580"/>
      <c r="KW50" s="580"/>
      <c r="KX50" s="581"/>
      <c r="KY50" s="582"/>
      <c r="KZ50" s="583"/>
      <c r="LA50" s="584"/>
      <c r="LB50" s="585"/>
      <c r="LC50" s="749"/>
      <c r="LD50" s="750"/>
      <c r="LE50" s="751"/>
      <c r="LF50" s="484">
        <f>LF43+LF45+LF46</f>
        <v>0</v>
      </c>
      <c r="LG50" s="434"/>
      <c r="LH50" s="435"/>
      <c r="LI50" s="435"/>
      <c r="LJ50" s="434">
        <f>LJ43+LJ45+LJ46</f>
        <v>0</v>
      </c>
      <c r="LK50" s="434"/>
      <c r="LL50" s="435"/>
      <c r="LM50" s="589"/>
      <c r="LN50" s="434">
        <f t="shared" ref="LN50" si="269">LN43+LN45+LN46</f>
        <v>0</v>
      </c>
      <c r="LO50" s="434"/>
      <c r="LP50" s="435"/>
      <c r="LQ50" s="436"/>
      <c r="LR50" s="872"/>
      <c r="LS50" s="873"/>
      <c r="LT50" s="873"/>
      <c r="LU50" s="873"/>
      <c r="LV50" s="873"/>
      <c r="LW50" s="873"/>
      <c r="LX50" s="873"/>
      <c r="LY50" s="873"/>
      <c r="LZ50" s="873"/>
      <c r="MA50" s="873"/>
      <c r="MB50" s="873"/>
      <c r="MC50" s="874"/>
      <c r="MD50" s="484">
        <f>MD43+MD45+MD46</f>
        <v>0</v>
      </c>
      <c r="ME50" s="434"/>
      <c r="MF50" s="435"/>
      <c r="MG50" s="435"/>
      <c r="MH50" s="434">
        <f>MH43+MH45+MH46</f>
        <v>0</v>
      </c>
      <c r="MI50" s="434"/>
      <c r="MJ50" s="435"/>
      <c r="MK50" s="589"/>
      <c r="ML50" s="434">
        <f t="shared" ref="ML50" si="270">ML43+ML45+ML46</f>
        <v>0</v>
      </c>
      <c r="MM50" s="434"/>
      <c r="MN50" s="435"/>
      <c r="MO50" s="436"/>
      <c r="NS50" s="579"/>
      <c r="NT50" s="580"/>
      <c r="NU50" s="581"/>
      <c r="NV50" s="581"/>
      <c r="NW50" s="580"/>
      <c r="NX50" s="580"/>
      <c r="NY50" s="581"/>
      <c r="NZ50" s="582"/>
      <c r="OA50" s="580"/>
      <c r="OB50" s="580"/>
      <c r="OC50" s="581"/>
      <c r="OD50" s="582"/>
      <c r="OE50" s="583"/>
      <c r="OF50" s="584"/>
      <c r="OG50" s="585"/>
      <c r="OH50" s="749"/>
      <c r="OI50" s="750"/>
      <c r="OJ50" s="751"/>
      <c r="OK50" s="484">
        <f t="shared" ref="OK50" si="271">NS50*OH50</f>
        <v>0</v>
      </c>
      <c r="OL50" s="434"/>
      <c r="OM50" s="435"/>
      <c r="ON50" s="435"/>
      <c r="OO50" s="434">
        <f t="shared" ref="OO50" si="272">NW50*OH50</f>
        <v>0</v>
      </c>
      <c r="OP50" s="434"/>
      <c r="OQ50" s="435"/>
      <c r="OR50" s="589"/>
      <c r="OS50" s="434">
        <f t="shared" ref="OS50" si="273">OA50*OH50</f>
        <v>0</v>
      </c>
      <c r="OT50" s="434"/>
      <c r="OU50" s="435"/>
      <c r="OV50" s="589"/>
      <c r="OW50" s="484">
        <f t="shared" ref="OW50" si="274">NS50*NH$52</f>
        <v>0</v>
      </c>
      <c r="OX50" s="434"/>
      <c r="OY50" s="435"/>
      <c r="OZ50" s="435"/>
      <c r="PA50" s="616">
        <f t="shared" ref="PA50" si="275">NW50*NL$52</f>
        <v>0</v>
      </c>
      <c r="PB50" s="617"/>
      <c r="PC50" s="617"/>
      <c r="PD50" s="618"/>
      <c r="PE50" s="616">
        <f t="shared" ref="PE50" si="276">OA50*NP$52</f>
        <v>0</v>
      </c>
      <c r="PF50" s="617"/>
      <c r="PG50" s="617"/>
      <c r="PH50" s="619"/>
    </row>
    <row r="51" spans="3:424" s="100" customFormat="1" ht="21" customHeight="1" x14ac:dyDescent="0.15">
      <c r="D51" s="110"/>
      <c r="E51" s="111"/>
      <c r="F51" s="112"/>
      <c r="G51" s="110"/>
      <c r="H51" s="110"/>
      <c r="I51" s="110"/>
      <c r="J51" s="110"/>
      <c r="K51" s="110"/>
      <c r="L51" s="110"/>
      <c r="M51" s="110"/>
      <c r="N51" s="110"/>
      <c r="O51" s="110"/>
      <c r="P51" s="112"/>
      <c r="Q51" s="110"/>
      <c r="R51" s="110"/>
      <c r="S51" s="110"/>
      <c r="T51" s="743" t="s">
        <v>82</v>
      </c>
      <c r="U51" s="743"/>
      <c r="V51" s="743"/>
      <c r="W51" s="743"/>
      <c r="X51" s="743"/>
      <c r="Y51" s="743"/>
      <c r="Z51" s="743"/>
      <c r="AA51" s="743"/>
      <c r="AB51" s="743"/>
      <c r="AC51" s="743"/>
      <c r="AD51" s="743"/>
      <c r="AE51" s="742"/>
      <c r="AF51" s="742"/>
      <c r="AG51" s="742"/>
      <c r="AH51" s="484">
        <f>SUM(AH25,AH31,AH39,AH49)</f>
        <v>0</v>
      </c>
      <c r="AI51" s="434"/>
      <c r="AJ51" s="435"/>
      <c r="AK51" s="435"/>
      <c r="AL51" s="434">
        <f>SUM(AL25,AL31,AL39,AL49)</f>
        <v>0</v>
      </c>
      <c r="AM51" s="434"/>
      <c r="AN51" s="435"/>
      <c r="AO51" s="589"/>
      <c r="AP51" s="434">
        <f t="shared" ref="AP51" si="277">SUM(AP25,AP31,AP39,AP49)</f>
        <v>0</v>
      </c>
      <c r="AQ51" s="434"/>
      <c r="AR51" s="435"/>
      <c r="AS51" s="589"/>
      <c r="AT51" s="604" t="s">
        <v>106</v>
      </c>
      <c r="AU51" s="605"/>
      <c r="AV51" s="605"/>
      <c r="AW51" s="605"/>
      <c r="AX51" s="606"/>
      <c r="AY51" s="606"/>
      <c r="AZ51" s="606"/>
      <c r="BA51" s="606"/>
      <c r="BB51" s="606"/>
      <c r="BC51" s="606"/>
      <c r="BD51" s="606"/>
      <c r="BE51" s="607"/>
      <c r="BF51" s="484">
        <f t="shared" ref="BF51" si="278">SUM(BF25,BF31,BF39,BF49)</f>
        <v>0</v>
      </c>
      <c r="BG51" s="434"/>
      <c r="BH51" s="435"/>
      <c r="BI51" s="435"/>
      <c r="BJ51" s="434">
        <f t="shared" ref="BJ51" si="279">SUM(BJ25,BJ31,BJ39,BJ49)</f>
        <v>0</v>
      </c>
      <c r="BK51" s="434"/>
      <c r="BL51" s="435"/>
      <c r="BM51" s="589"/>
      <c r="BN51" s="434">
        <f t="shared" ref="BN51" si="280">SUM(BN25,BN31,BN39,BN49)</f>
        <v>0</v>
      </c>
      <c r="BO51" s="434"/>
      <c r="BP51" s="435"/>
      <c r="BQ51" s="436"/>
      <c r="BW51" s="110"/>
      <c r="BX51" s="111"/>
      <c r="BY51" s="112"/>
      <c r="BZ51" s="110"/>
      <c r="CA51" s="110"/>
      <c r="CB51" s="110"/>
      <c r="CC51" s="110"/>
      <c r="CD51" s="110"/>
      <c r="CE51" s="110"/>
      <c r="CF51" s="110"/>
      <c r="CG51" s="110"/>
      <c r="CH51" s="110"/>
      <c r="CI51" s="112"/>
      <c r="CJ51" s="110"/>
      <c r="CK51" s="110"/>
      <c r="CL51" s="110"/>
      <c r="CM51" s="743" t="s">
        <v>82</v>
      </c>
      <c r="CN51" s="743"/>
      <c r="CO51" s="743"/>
      <c r="CP51" s="743"/>
      <c r="CQ51" s="743"/>
      <c r="CR51" s="743"/>
      <c r="CS51" s="743"/>
      <c r="CT51" s="743"/>
      <c r="CU51" s="743"/>
      <c r="CV51" s="743"/>
      <c r="CW51" s="743"/>
      <c r="CX51" s="742"/>
      <c r="CY51" s="742"/>
      <c r="CZ51" s="742"/>
      <c r="DA51" s="484">
        <f>SUM(DA25,DA31,DA39,DA49)</f>
        <v>0</v>
      </c>
      <c r="DB51" s="434"/>
      <c r="DC51" s="435"/>
      <c r="DD51" s="435"/>
      <c r="DE51" s="434">
        <f>SUM(DE25,DE31,DE39,DE49)</f>
        <v>0</v>
      </c>
      <c r="DF51" s="434"/>
      <c r="DG51" s="435"/>
      <c r="DH51" s="589"/>
      <c r="DI51" s="434">
        <f t="shared" ref="DI51" si="281">SUM(DI25,DI31,DI39,DI49)</f>
        <v>0</v>
      </c>
      <c r="DJ51" s="434"/>
      <c r="DK51" s="435"/>
      <c r="DL51" s="589"/>
      <c r="DM51" s="604" t="s">
        <v>106</v>
      </c>
      <c r="DN51" s="605"/>
      <c r="DO51" s="605"/>
      <c r="DP51" s="605"/>
      <c r="DQ51" s="606"/>
      <c r="DR51" s="606"/>
      <c r="DS51" s="606"/>
      <c r="DT51" s="606"/>
      <c r="DU51" s="606"/>
      <c r="DV51" s="606"/>
      <c r="DW51" s="606"/>
      <c r="DX51" s="607"/>
      <c r="DY51" s="484">
        <f t="shared" ref="DY51" si="282">SUM(DY25,DY31,DY39,DY49)</f>
        <v>0</v>
      </c>
      <c r="DZ51" s="434"/>
      <c r="EA51" s="435"/>
      <c r="EB51" s="435"/>
      <c r="EC51" s="434">
        <f t="shared" ref="EC51" si="283">SUM(EC25,EC31,EC39,EC49)</f>
        <v>0</v>
      </c>
      <c r="ED51" s="434"/>
      <c r="EE51" s="435"/>
      <c r="EF51" s="589"/>
      <c r="EG51" s="434">
        <f t="shared" ref="EG51" si="284">SUM(EG25,EG31,EG39,EG49)</f>
        <v>0</v>
      </c>
      <c r="EH51" s="434"/>
      <c r="EI51" s="435"/>
      <c r="EJ51" s="436"/>
      <c r="EP51" s="110"/>
      <c r="EQ51" s="111"/>
      <c r="ER51" s="112"/>
      <c r="ES51" s="110"/>
      <c r="ET51" s="110"/>
      <c r="EU51" s="110"/>
      <c r="EV51" s="110"/>
      <c r="EW51" s="110"/>
      <c r="EX51" s="110"/>
      <c r="EY51" s="110"/>
      <c r="EZ51" s="110"/>
      <c r="FA51" s="110"/>
      <c r="FB51" s="112"/>
      <c r="FC51" s="110"/>
      <c r="FD51" s="110"/>
      <c r="FE51" s="110"/>
      <c r="FF51" s="743" t="s">
        <v>82</v>
      </c>
      <c r="FG51" s="743"/>
      <c r="FH51" s="743"/>
      <c r="FI51" s="743"/>
      <c r="FJ51" s="743"/>
      <c r="FK51" s="743"/>
      <c r="FL51" s="743"/>
      <c r="FM51" s="743"/>
      <c r="FN51" s="743"/>
      <c r="FO51" s="743"/>
      <c r="FP51" s="743"/>
      <c r="FQ51" s="742"/>
      <c r="FR51" s="742"/>
      <c r="FS51" s="742"/>
      <c r="FT51" s="484">
        <f>SUM(FT25,FT31,FT39,FT49)</f>
        <v>0</v>
      </c>
      <c r="FU51" s="434"/>
      <c r="FV51" s="435"/>
      <c r="FW51" s="435"/>
      <c r="FX51" s="434">
        <f>SUM(FX25,FX31,FX39,FX49)</f>
        <v>0</v>
      </c>
      <c r="FY51" s="434"/>
      <c r="FZ51" s="435"/>
      <c r="GA51" s="589"/>
      <c r="GB51" s="434">
        <f t="shared" ref="GB51" si="285">SUM(GB25,GB31,GB39,GB49)</f>
        <v>0</v>
      </c>
      <c r="GC51" s="434"/>
      <c r="GD51" s="435"/>
      <c r="GE51" s="589"/>
      <c r="GF51" s="604" t="s">
        <v>106</v>
      </c>
      <c r="GG51" s="605"/>
      <c r="GH51" s="605"/>
      <c r="GI51" s="605"/>
      <c r="GJ51" s="606"/>
      <c r="GK51" s="606"/>
      <c r="GL51" s="606"/>
      <c r="GM51" s="606"/>
      <c r="GN51" s="606"/>
      <c r="GO51" s="606"/>
      <c r="GP51" s="606"/>
      <c r="GQ51" s="607"/>
      <c r="GR51" s="484">
        <f t="shared" ref="GR51" si="286">SUM(GR25,GR31,GR39,GR49)</f>
        <v>0</v>
      </c>
      <c r="GS51" s="434"/>
      <c r="GT51" s="435"/>
      <c r="GU51" s="435"/>
      <c r="GV51" s="434">
        <f t="shared" ref="GV51" si="287">SUM(GV25,GV31,GV39,GV49)</f>
        <v>0</v>
      </c>
      <c r="GW51" s="434"/>
      <c r="GX51" s="435"/>
      <c r="GY51" s="589"/>
      <c r="GZ51" s="434">
        <f t="shared" ref="GZ51" si="288">SUM(GZ25,GZ31,GZ39,GZ49)</f>
        <v>0</v>
      </c>
      <c r="HA51" s="434"/>
      <c r="HB51" s="435"/>
      <c r="HC51" s="436"/>
      <c r="HI51" s="110"/>
      <c r="HJ51" s="111"/>
      <c r="HK51" s="112"/>
      <c r="HL51" s="110"/>
      <c r="HM51" s="110"/>
      <c r="HN51" s="110"/>
      <c r="HO51" s="110"/>
      <c r="HP51" s="110"/>
      <c r="HQ51" s="110"/>
      <c r="HR51" s="110"/>
      <c r="HS51" s="110"/>
      <c r="HT51" s="110"/>
      <c r="HU51" s="112"/>
      <c r="HV51" s="110"/>
      <c r="HW51" s="110"/>
      <c r="HX51" s="110"/>
      <c r="HY51" s="743" t="s">
        <v>82</v>
      </c>
      <c r="HZ51" s="743"/>
      <c r="IA51" s="743"/>
      <c r="IB51" s="743"/>
      <c r="IC51" s="743"/>
      <c r="ID51" s="743"/>
      <c r="IE51" s="743"/>
      <c r="IF51" s="743"/>
      <c r="IG51" s="743"/>
      <c r="IH51" s="743"/>
      <c r="II51" s="743"/>
      <c r="IJ51" s="742"/>
      <c r="IK51" s="742"/>
      <c r="IL51" s="742"/>
      <c r="IM51" s="484">
        <f>SUM(IM25,IM31,IM39,IM49)</f>
        <v>0</v>
      </c>
      <c r="IN51" s="434"/>
      <c r="IO51" s="435"/>
      <c r="IP51" s="435"/>
      <c r="IQ51" s="434">
        <f>SUM(IQ25,IQ31,IQ39,IQ49)</f>
        <v>0</v>
      </c>
      <c r="IR51" s="434"/>
      <c r="IS51" s="435"/>
      <c r="IT51" s="589"/>
      <c r="IU51" s="434">
        <f t="shared" ref="IU51" si="289">SUM(IU25,IU31,IU39,IU49)</f>
        <v>0</v>
      </c>
      <c r="IV51" s="434"/>
      <c r="IW51" s="435"/>
      <c r="IX51" s="589"/>
      <c r="IY51" s="604" t="s">
        <v>106</v>
      </c>
      <c r="IZ51" s="605"/>
      <c r="JA51" s="605"/>
      <c r="JB51" s="605"/>
      <c r="JC51" s="606"/>
      <c r="JD51" s="606"/>
      <c r="JE51" s="606"/>
      <c r="JF51" s="606"/>
      <c r="JG51" s="606"/>
      <c r="JH51" s="606"/>
      <c r="JI51" s="606"/>
      <c r="JJ51" s="607"/>
      <c r="JK51" s="484">
        <f t="shared" ref="JK51" si="290">SUM(JK25,JK31,JK39,JK49)</f>
        <v>0</v>
      </c>
      <c r="JL51" s="434"/>
      <c r="JM51" s="435"/>
      <c r="JN51" s="435"/>
      <c r="JO51" s="434">
        <f t="shared" ref="JO51" si="291">SUM(JO25,JO31,JO39,JO49)</f>
        <v>0</v>
      </c>
      <c r="JP51" s="434"/>
      <c r="JQ51" s="435"/>
      <c r="JR51" s="589"/>
      <c r="JS51" s="434">
        <f t="shared" ref="JS51" si="292">SUM(JS25,JS31,JS39,JS49)</f>
        <v>0</v>
      </c>
      <c r="JT51" s="434"/>
      <c r="JU51" s="435"/>
      <c r="JV51" s="436"/>
      <c r="KB51" s="110"/>
      <c r="KC51" s="111"/>
      <c r="KD51" s="112"/>
      <c r="KE51" s="110"/>
      <c r="KF51" s="110"/>
      <c r="KG51" s="110"/>
      <c r="KH51" s="110"/>
      <c r="KI51" s="110"/>
      <c r="KJ51" s="110"/>
      <c r="KK51" s="110"/>
      <c r="KL51" s="110"/>
      <c r="KM51" s="110"/>
      <c r="KN51" s="112"/>
      <c r="KO51" s="110"/>
      <c r="KP51" s="110"/>
      <c r="KQ51" s="110"/>
      <c r="KR51" s="743" t="s">
        <v>82</v>
      </c>
      <c r="KS51" s="743"/>
      <c r="KT51" s="743"/>
      <c r="KU51" s="743"/>
      <c r="KV51" s="743"/>
      <c r="KW51" s="743"/>
      <c r="KX51" s="743"/>
      <c r="KY51" s="743"/>
      <c r="KZ51" s="743"/>
      <c r="LA51" s="743"/>
      <c r="LB51" s="743"/>
      <c r="LC51" s="742"/>
      <c r="LD51" s="742"/>
      <c r="LE51" s="742"/>
      <c r="LF51" s="484">
        <f>SUM(LF25,LF31,LF39,LF49)</f>
        <v>0</v>
      </c>
      <c r="LG51" s="434"/>
      <c r="LH51" s="435"/>
      <c r="LI51" s="435"/>
      <c r="LJ51" s="434">
        <f>SUM(LJ25,LJ31,LJ39,LJ49)</f>
        <v>0</v>
      </c>
      <c r="LK51" s="434"/>
      <c r="LL51" s="435"/>
      <c r="LM51" s="589"/>
      <c r="LN51" s="434">
        <f t="shared" ref="LN51" si="293">SUM(LN25,LN31,LN39,LN49)</f>
        <v>0</v>
      </c>
      <c r="LO51" s="434"/>
      <c r="LP51" s="435"/>
      <c r="LQ51" s="589"/>
      <c r="LR51" s="604" t="s">
        <v>106</v>
      </c>
      <c r="LS51" s="605"/>
      <c r="LT51" s="605"/>
      <c r="LU51" s="605"/>
      <c r="LV51" s="606"/>
      <c r="LW51" s="606"/>
      <c r="LX51" s="606"/>
      <c r="LY51" s="606"/>
      <c r="LZ51" s="606"/>
      <c r="MA51" s="606"/>
      <c r="MB51" s="606"/>
      <c r="MC51" s="607"/>
      <c r="MD51" s="484">
        <f t="shared" ref="MD51" si="294">SUM(MD25,MD31,MD39,MD49)</f>
        <v>0</v>
      </c>
      <c r="ME51" s="434"/>
      <c r="MF51" s="435"/>
      <c r="MG51" s="435"/>
      <c r="MH51" s="434">
        <f t="shared" ref="MH51" si="295">SUM(MH25,MH31,MH39,MH49)</f>
        <v>0</v>
      </c>
      <c r="MI51" s="434"/>
      <c r="MJ51" s="435"/>
      <c r="MK51" s="589"/>
      <c r="ML51" s="434">
        <f t="shared" ref="ML51" si="296">SUM(ML25,ML31,ML39,ML49)</f>
        <v>0</v>
      </c>
      <c r="MM51" s="434"/>
      <c r="MN51" s="435"/>
      <c r="MO51" s="436"/>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row>
    <row r="52" spans="3:424" s="100" customFormat="1" ht="21" customHeight="1" x14ac:dyDescent="0.15">
      <c r="D52" s="110"/>
      <c r="E52" s="113"/>
      <c r="F52" s="113"/>
      <c r="G52" s="113"/>
      <c r="H52" s="113"/>
      <c r="I52" s="113"/>
      <c r="J52" s="113"/>
      <c r="K52" s="113"/>
      <c r="L52" s="113"/>
      <c r="M52" s="113"/>
      <c r="N52" s="113"/>
      <c r="O52" s="113"/>
      <c r="P52" s="113"/>
      <c r="Q52" s="110"/>
      <c r="R52" s="110"/>
      <c r="S52" s="110"/>
      <c r="T52" s="742" t="s">
        <v>83</v>
      </c>
      <c r="U52" s="742"/>
      <c r="V52" s="742"/>
      <c r="W52" s="742"/>
      <c r="X52" s="742"/>
      <c r="Y52" s="742"/>
      <c r="Z52" s="742"/>
      <c r="AA52" s="742"/>
      <c r="AB52" s="742"/>
      <c r="AC52" s="742"/>
      <c r="AD52" s="742"/>
      <c r="AE52" s="742"/>
      <c r="AF52" s="742"/>
      <c r="AG52" s="742"/>
      <c r="AH52" s="506">
        <v>2.58E-2</v>
      </c>
      <c r="AI52" s="507"/>
      <c r="AJ52" s="507"/>
      <c r="AK52" s="507"/>
      <c r="AL52" s="507"/>
      <c r="AM52" s="507"/>
      <c r="AN52" s="507"/>
      <c r="AO52" s="507"/>
      <c r="AP52" s="507"/>
      <c r="AQ52" s="507"/>
      <c r="AR52" s="507"/>
      <c r="AS52" s="508"/>
      <c r="AT52" s="148"/>
      <c r="AU52" s="608" t="s">
        <v>175</v>
      </c>
      <c r="AV52" s="609"/>
      <c r="AW52" s="609"/>
      <c r="AX52" s="610"/>
      <c r="AY52" s="610"/>
      <c r="AZ52" s="610"/>
      <c r="BA52" s="610"/>
      <c r="BB52" s="610"/>
      <c r="BC52" s="610"/>
      <c r="BD52" s="610"/>
      <c r="BE52" s="611"/>
      <c r="BF52" s="602">
        <f>BF39+BF31+BF25</f>
        <v>0</v>
      </c>
      <c r="BG52" s="597"/>
      <c r="BH52" s="598"/>
      <c r="BI52" s="598"/>
      <c r="BJ52" s="597">
        <f t="shared" ref="BJ52" si="297">BJ39+BJ31+BJ25</f>
        <v>0</v>
      </c>
      <c r="BK52" s="597"/>
      <c r="BL52" s="598"/>
      <c r="BM52" s="599"/>
      <c r="BN52" s="597">
        <f t="shared" ref="BN52" si="298">BN39+BN31+BN25</f>
        <v>0</v>
      </c>
      <c r="BO52" s="597"/>
      <c r="BP52" s="598"/>
      <c r="BQ52" s="603"/>
      <c r="BW52" s="110"/>
      <c r="BX52" s="113"/>
      <c r="BY52" s="113"/>
      <c r="BZ52" s="113"/>
      <c r="CA52" s="113"/>
      <c r="CB52" s="113"/>
      <c r="CC52" s="113"/>
      <c r="CD52" s="113"/>
      <c r="CE52" s="113"/>
      <c r="CF52" s="113"/>
      <c r="CG52" s="113"/>
      <c r="CH52" s="113"/>
      <c r="CI52" s="113"/>
      <c r="CJ52" s="110"/>
      <c r="CK52" s="110"/>
      <c r="CL52" s="110"/>
      <c r="CM52" s="742" t="s">
        <v>83</v>
      </c>
      <c r="CN52" s="742"/>
      <c r="CO52" s="742"/>
      <c r="CP52" s="742"/>
      <c r="CQ52" s="742"/>
      <c r="CR52" s="742"/>
      <c r="CS52" s="742"/>
      <c r="CT52" s="742"/>
      <c r="CU52" s="742"/>
      <c r="CV52" s="742"/>
      <c r="CW52" s="742"/>
      <c r="CX52" s="742"/>
      <c r="CY52" s="742"/>
      <c r="CZ52" s="742"/>
      <c r="DA52" s="506">
        <v>2.58E-2</v>
      </c>
      <c r="DB52" s="507"/>
      <c r="DC52" s="507"/>
      <c r="DD52" s="507"/>
      <c r="DE52" s="507"/>
      <c r="DF52" s="507"/>
      <c r="DG52" s="507"/>
      <c r="DH52" s="507"/>
      <c r="DI52" s="507"/>
      <c r="DJ52" s="507"/>
      <c r="DK52" s="507"/>
      <c r="DL52" s="508"/>
      <c r="DM52" s="148"/>
      <c r="DN52" s="608" t="s">
        <v>175</v>
      </c>
      <c r="DO52" s="609"/>
      <c r="DP52" s="609"/>
      <c r="DQ52" s="610"/>
      <c r="DR52" s="610"/>
      <c r="DS52" s="610"/>
      <c r="DT52" s="610"/>
      <c r="DU52" s="610"/>
      <c r="DV52" s="610"/>
      <c r="DW52" s="610"/>
      <c r="DX52" s="611"/>
      <c r="DY52" s="602">
        <f>DY39+DY31+DY25</f>
        <v>0</v>
      </c>
      <c r="DZ52" s="597"/>
      <c r="EA52" s="598"/>
      <c r="EB52" s="598"/>
      <c r="EC52" s="597">
        <f t="shared" ref="EC52" si="299">EC39+EC31+EC25</f>
        <v>0</v>
      </c>
      <c r="ED52" s="597"/>
      <c r="EE52" s="598"/>
      <c r="EF52" s="599"/>
      <c r="EG52" s="597">
        <f t="shared" ref="EG52" si="300">EG39+EG31+EG25</f>
        <v>0</v>
      </c>
      <c r="EH52" s="597"/>
      <c r="EI52" s="598"/>
      <c r="EJ52" s="603"/>
      <c r="EP52" s="110"/>
      <c r="EQ52" s="113"/>
      <c r="ER52" s="113"/>
      <c r="ES52" s="113"/>
      <c r="ET52" s="113"/>
      <c r="EU52" s="113"/>
      <c r="EV52" s="113"/>
      <c r="EW52" s="113"/>
      <c r="EX52" s="113"/>
      <c r="EY52" s="113"/>
      <c r="EZ52" s="113"/>
      <c r="FA52" s="113"/>
      <c r="FB52" s="113"/>
      <c r="FC52" s="110"/>
      <c r="FD52" s="110"/>
      <c r="FE52" s="110"/>
      <c r="FF52" s="742" t="s">
        <v>83</v>
      </c>
      <c r="FG52" s="742"/>
      <c r="FH52" s="742"/>
      <c r="FI52" s="742"/>
      <c r="FJ52" s="742"/>
      <c r="FK52" s="742"/>
      <c r="FL52" s="742"/>
      <c r="FM52" s="742"/>
      <c r="FN52" s="742"/>
      <c r="FO52" s="742"/>
      <c r="FP52" s="742"/>
      <c r="FQ52" s="742"/>
      <c r="FR52" s="742"/>
      <c r="FS52" s="742"/>
      <c r="FT52" s="506">
        <v>2.58E-2</v>
      </c>
      <c r="FU52" s="507"/>
      <c r="FV52" s="507"/>
      <c r="FW52" s="507"/>
      <c r="FX52" s="507"/>
      <c r="FY52" s="507"/>
      <c r="FZ52" s="507"/>
      <c r="GA52" s="507"/>
      <c r="GB52" s="507"/>
      <c r="GC52" s="507"/>
      <c r="GD52" s="507"/>
      <c r="GE52" s="508"/>
      <c r="GF52" s="148"/>
      <c r="GG52" s="608" t="s">
        <v>175</v>
      </c>
      <c r="GH52" s="609"/>
      <c r="GI52" s="609"/>
      <c r="GJ52" s="610"/>
      <c r="GK52" s="610"/>
      <c r="GL52" s="610"/>
      <c r="GM52" s="610"/>
      <c r="GN52" s="610"/>
      <c r="GO52" s="610"/>
      <c r="GP52" s="610"/>
      <c r="GQ52" s="611"/>
      <c r="GR52" s="602">
        <f>GR39+GR31+GR25</f>
        <v>0</v>
      </c>
      <c r="GS52" s="597"/>
      <c r="GT52" s="598"/>
      <c r="GU52" s="598"/>
      <c r="GV52" s="597">
        <f t="shared" ref="GV52" si="301">GV39+GV31+GV25</f>
        <v>0</v>
      </c>
      <c r="GW52" s="597"/>
      <c r="GX52" s="598"/>
      <c r="GY52" s="599"/>
      <c r="GZ52" s="597">
        <f t="shared" ref="GZ52" si="302">GZ39+GZ31+GZ25</f>
        <v>0</v>
      </c>
      <c r="HA52" s="597"/>
      <c r="HB52" s="598"/>
      <c r="HC52" s="603"/>
      <c r="HI52" s="110"/>
      <c r="HJ52" s="113"/>
      <c r="HK52" s="113"/>
      <c r="HL52" s="113"/>
      <c r="HM52" s="113"/>
      <c r="HN52" s="113"/>
      <c r="HO52" s="113"/>
      <c r="HP52" s="113"/>
      <c r="HQ52" s="113"/>
      <c r="HR52" s="113"/>
      <c r="HS52" s="113"/>
      <c r="HT52" s="113"/>
      <c r="HU52" s="113"/>
      <c r="HV52" s="110"/>
      <c r="HW52" s="110"/>
      <c r="HX52" s="110"/>
      <c r="HY52" s="742" t="s">
        <v>83</v>
      </c>
      <c r="HZ52" s="742"/>
      <c r="IA52" s="742"/>
      <c r="IB52" s="742"/>
      <c r="IC52" s="742"/>
      <c r="ID52" s="742"/>
      <c r="IE52" s="742"/>
      <c r="IF52" s="742"/>
      <c r="IG52" s="742"/>
      <c r="IH52" s="742"/>
      <c r="II52" s="742"/>
      <c r="IJ52" s="742"/>
      <c r="IK52" s="742"/>
      <c r="IL52" s="742"/>
      <c r="IM52" s="506">
        <v>2.58E-2</v>
      </c>
      <c r="IN52" s="507"/>
      <c r="IO52" s="507"/>
      <c r="IP52" s="507"/>
      <c r="IQ52" s="507"/>
      <c r="IR52" s="507"/>
      <c r="IS52" s="507"/>
      <c r="IT52" s="507"/>
      <c r="IU52" s="507"/>
      <c r="IV52" s="507"/>
      <c r="IW52" s="507"/>
      <c r="IX52" s="508"/>
      <c r="IY52" s="148"/>
      <c r="IZ52" s="608" t="s">
        <v>175</v>
      </c>
      <c r="JA52" s="609"/>
      <c r="JB52" s="609"/>
      <c r="JC52" s="610"/>
      <c r="JD52" s="610"/>
      <c r="JE52" s="610"/>
      <c r="JF52" s="610"/>
      <c r="JG52" s="610"/>
      <c r="JH52" s="610"/>
      <c r="JI52" s="610"/>
      <c r="JJ52" s="611"/>
      <c r="JK52" s="602">
        <f>JK39+JK31+JK25</f>
        <v>0</v>
      </c>
      <c r="JL52" s="597"/>
      <c r="JM52" s="598"/>
      <c r="JN52" s="598"/>
      <c r="JO52" s="597">
        <f t="shared" ref="JO52" si="303">JO39+JO31+JO25</f>
        <v>0</v>
      </c>
      <c r="JP52" s="597"/>
      <c r="JQ52" s="598"/>
      <c r="JR52" s="599"/>
      <c r="JS52" s="597">
        <f t="shared" ref="JS52" si="304">JS39+JS31+JS25</f>
        <v>0</v>
      </c>
      <c r="JT52" s="597"/>
      <c r="JU52" s="598"/>
      <c r="JV52" s="603"/>
      <c r="KB52" s="110"/>
      <c r="KC52" s="113"/>
      <c r="KD52" s="113"/>
      <c r="KE52" s="113"/>
      <c r="KF52" s="113"/>
      <c r="KG52" s="113"/>
      <c r="KH52" s="113"/>
      <c r="KI52" s="113"/>
      <c r="KJ52" s="113"/>
      <c r="KK52" s="113"/>
      <c r="KL52" s="113"/>
      <c r="KM52" s="113"/>
      <c r="KN52" s="113"/>
      <c r="KO52" s="110"/>
      <c r="KP52" s="110"/>
      <c r="KQ52" s="110"/>
      <c r="KR52" s="742" t="s">
        <v>83</v>
      </c>
      <c r="KS52" s="742"/>
      <c r="KT52" s="742"/>
      <c r="KU52" s="742"/>
      <c r="KV52" s="742"/>
      <c r="KW52" s="742"/>
      <c r="KX52" s="742"/>
      <c r="KY52" s="742"/>
      <c r="KZ52" s="742"/>
      <c r="LA52" s="742"/>
      <c r="LB52" s="742"/>
      <c r="LC52" s="742"/>
      <c r="LD52" s="742"/>
      <c r="LE52" s="742"/>
      <c r="LF52" s="506">
        <v>2.58E-2</v>
      </c>
      <c r="LG52" s="507"/>
      <c r="LH52" s="507"/>
      <c r="LI52" s="507"/>
      <c r="LJ52" s="507"/>
      <c r="LK52" s="507"/>
      <c r="LL52" s="507"/>
      <c r="LM52" s="507"/>
      <c r="LN52" s="507"/>
      <c r="LO52" s="507"/>
      <c r="LP52" s="507"/>
      <c r="LQ52" s="508"/>
      <c r="LR52" s="148"/>
      <c r="LS52" s="608" t="s">
        <v>175</v>
      </c>
      <c r="LT52" s="609"/>
      <c r="LU52" s="609"/>
      <c r="LV52" s="610"/>
      <c r="LW52" s="610"/>
      <c r="LX52" s="610"/>
      <c r="LY52" s="610"/>
      <c r="LZ52" s="610"/>
      <c r="MA52" s="610"/>
      <c r="MB52" s="610"/>
      <c r="MC52" s="611"/>
      <c r="MD52" s="602">
        <f>MD39+MD31+MD25</f>
        <v>0</v>
      </c>
      <c r="ME52" s="597"/>
      <c r="MF52" s="598"/>
      <c r="MG52" s="598"/>
      <c r="MH52" s="597">
        <f t="shared" ref="MH52" si="305">MH39+MH31+MH25</f>
        <v>0</v>
      </c>
      <c r="MI52" s="597"/>
      <c r="MJ52" s="598"/>
      <c r="MK52" s="599"/>
      <c r="ML52" s="597">
        <f t="shared" ref="ML52" si="306">ML39+ML31+ML25</f>
        <v>0</v>
      </c>
      <c r="MM52" s="597"/>
      <c r="MN52" s="598"/>
      <c r="MO52" s="603"/>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row>
    <row r="53" spans="3:424" s="100" customFormat="1" ht="21" customHeight="1" x14ac:dyDescent="0.15">
      <c r="D53" s="110"/>
      <c r="E53" s="114"/>
      <c r="F53" s="114"/>
      <c r="G53" s="114"/>
      <c r="H53" s="114"/>
      <c r="I53" s="114"/>
      <c r="J53" s="114"/>
      <c r="K53" s="114"/>
      <c r="L53" s="114"/>
      <c r="M53" s="114"/>
      <c r="N53" s="114"/>
      <c r="O53" s="114"/>
      <c r="P53" s="114"/>
      <c r="Q53" s="110"/>
      <c r="R53" s="110"/>
      <c r="S53" s="110"/>
      <c r="T53" s="742" t="s">
        <v>84</v>
      </c>
      <c r="U53" s="742"/>
      <c r="V53" s="742"/>
      <c r="W53" s="742"/>
      <c r="X53" s="742"/>
      <c r="Y53" s="742"/>
      <c r="Z53" s="742"/>
      <c r="AA53" s="742"/>
      <c r="AB53" s="742"/>
      <c r="AC53" s="742"/>
      <c r="AD53" s="742"/>
      <c r="AE53" s="742"/>
      <c r="AF53" s="742"/>
      <c r="AG53" s="742"/>
      <c r="AH53" s="602">
        <f>AH51*$AH$52</f>
        <v>0</v>
      </c>
      <c r="AI53" s="597"/>
      <c r="AJ53" s="598"/>
      <c r="AK53" s="598"/>
      <c r="AL53" s="597">
        <f t="shared" ref="AL53" si="307">AL51*$AH$52</f>
        <v>0</v>
      </c>
      <c r="AM53" s="597"/>
      <c r="AN53" s="598"/>
      <c r="AO53" s="599"/>
      <c r="AP53" s="597">
        <f t="shared" ref="AP53" si="308">AP51*$AH$52</f>
        <v>0</v>
      </c>
      <c r="AQ53" s="597"/>
      <c r="AR53" s="598"/>
      <c r="AS53" s="599"/>
      <c r="AT53" s="149"/>
      <c r="AU53" s="612" t="s">
        <v>13</v>
      </c>
      <c r="AV53" s="613"/>
      <c r="AW53" s="613"/>
      <c r="AX53" s="614"/>
      <c r="AY53" s="614"/>
      <c r="AZ53" s="614"/>
      <c r="BA53" s="614"/>
      <c r="BB53" s="614"/>
      <c r="BC53" s="614"/>
      <c r="BD53" s="614"/>
      <c r="BE53" s="615"/>
      <c r="BF53" s="602">
        <f>BF49</f>
        <v>0</v>
      </c>
      <c r="BG53" s="597"/>
      <c r="BH53" s="598"/>
      <c r="BI53" s="598"/>
      <c r="BJ53" s="597">
        <f t="shared" ref="BJ53" si="309">BJ49</f>
        <v>0</v>
      </c>
      <c r="BK53" s="597"/>
      <c r="BL53" s="598"/>
      <c r="BM53" s="599"/>
      <c r="BN53" s="597">
        <f t="shared" ref="BN53" si="310">BN49</f>
        <v>0</v>
      </c>
      <c r="BO53" s="597"/>
      <c r="BP53" s="598"/>
      <c r="BQ53" s="603"/>
      <c r="BW53" s="110"/>
      <c r="BX53" s="114"/>
      <c r="BY53" s="114"/>
      <c r="BZ53" s="114"/>
      <c r="CA53" s="114"/>
      <c r="CB53" s="114"/>
      <c r="CC53" s="114"/>
      <c r="CD53" s="114"/>
      <c r="CE53" s="114"/>
      <c r="CF53" s="114"/>
      <c r="CG53" s="114"/>
      <c r="CH53" s="114"/>
      <c r="CI53" s="114"/>
      <c r="CJ53" s="110"/>
      <c r="CK53" s="110"/>
      <c r="CL53" s="110"/>
      <c r="CM53" s="742" t="s">
        <v>84</v>
      </c>
      <c r="CN53" s="742"/>
      <c r="CO53" s="742"/>
      <c r="CP53" s="742"/>
      <c r="CQ53" s="742"/>
      <c r="CR53" s="742"/>
      <c r="CS53" s="742"/>
      <c r="CT53" s="742"/>
      <c r="CU53" s="742"/>
      <c r="CV53" s="742"/>
      <c r="CW53" s="742"/>
      <c r="CX53" s="742"/>
      <c r="CY53" s="742"/>
      <c r="CZ53" s="742"/>
      <c r="DA53" s="602">
        <f>DA51*$AH$52</f>
        <v>0</v>
      </c>
      <c r="DB53" s="597"/>
      <c r="DC53" s="598"/>
      <c r="DD53" s="598"/>
      <c r="DE53" s="597">
        <f t="shared" ref="DE53" si="311">DE51*$AH$52</f>
        <v>0</v>
      </c>
      <c r="DF53" s="597"/>
      <c r="DG53" s="598"/>
      <c r="DH53" s="599"/>
      <c r="DI53" s="597">
        <f t="shared" ref="DI53" si="312">DI51*$AH$52</f>
        <v>0</v>
      </c>
      <c r="DJ53" s="597"/>
      <c r="DK53" s="598"/>
      <c r="DL53" s="599"/>
      <c r="DM53" s="149"/>
      <c r="DN53" s="612" t="s">
        <v>13</v>
      </c>
      <c r="DO53" s="613"/>
      <c r="DP53" s="613"/>
      <c r="DQ53" s="614"/>
      <c r="DR53" s="614"/>
      <c r="DS53" s="614"/>
      <c r="DT53" s="614"/>
      <c r="DU53" s="614"/>
      <c r="DV53" s="614"/>
      <c r="DW53" s="614"/>
      <c r="DX53" s="615"/>
      <c r="DY53" s="602">
        <f>DY49</f>
        <v>0</v>
      </c>
      <c r="DZ53" s="597"/>
      <c r="EA53" s="598"/>
      <c r="EB53" s="598"/>
      <c r="EC53" s="597">
        <f t="shared" ref="EC53" si="313">EC49</f>
        <v>0</v>
      </c>
      <c r="ED53" s="597"/>
      <c r="EE53" s="598"/>
      <c r="EF53" s="599"/>
      <c r="EG53" s="597">
        <f t="shared" ref="EG53" si="314">EG49</f>
        <v>0</v>
      </c>
      <c r="EH53" s="597"/>
      <c r="EI53" s="598"/>
      <c r="EJ53" s="603"/>
      <c r="EP53" s="110"/>
      <c r="EQ53" s="114"/>
      <c r="ER53" s="114"/>
      <c r="ES53" s="114"/>
      <c r="ET53" s="114"/>
      <c r="EU53" s="114"/>
      <c r="EV53" s="114"/>
      <c r="EW53" s="114"/>
      <c r="EX53" s="114"/>
      <c r="EY53" s="114"/>
      <c r="EZ53" s="114"/>
      <c r="FA53" s="114"/>
      <c r="FB53" s="114"/>
      <c r="FC53" s="110"/>
      <c r="FD53" s="110"/>
      <c r="FE53" s="110"/>
      <c r="FF53" s="742" t="s">
        <v>84</v>
      </c>
      <c r="FG53" s="742"/>
      <c r="FH53" s="742"/>
      <c r="FI53" s="742"/>
      <c r="FJ53" s="742"/>
      <c r="FK53" s="742"/>
      <c r="FL53" s="742"/>
      <c r="FM53" s="742"/>
      <c r="FN53" s="742"/>
      <c r="FO53" s="742"/>
      <c r="FP53" s="742"/>
      <c r="FQ53" s="742"/>
      <c r="FR53" s="742"/>
      <c r="FS53" s="742"/>
      <c r="FT53" s="602">
        <f>FT51*$AH$52</f>
        <v>0</v>
      </c>
      <c r="FU53" s="597"/>
      <c r="FV53" s="598"/>
      <c r="FW53" s="598"/>
      <c r="FX53" s="597">
        <f t="shared" ref="FX53" si="315">FX51*$AH$52</f>
        <v>0</v>
      </c>
      <c r="FY53" s="597"/>
      <c r="FZ53" s="598"/>
      <c r="GA53" s="599"/>
      <c r="GB53" s="597">
        <f t="shared" ref="GB53" si="316">GB51*$AH$52</f>
        <v>0</v>
      </c>
      <c r="GC53" s="597"/>
      <c r="GD53" s="598"/>
      <c r="GE53" s="599"/>
      <c r="GF53" s="149"/>
      <c r="GG53" s="612" t="s">
        <v>13</v>
      </c>
      <c r="GH53" s="613"/>
      <c r="GI53" s="613"/>
      <c r="GJ53" s="614"/>
      <c r="GK53" s="614"/>
      <c r="GL53" s="614"/>
      <c r="GM53" s="614"/>
      <c r="GN53" s="614"/>
      <c r="GO53" s="614"/>
      <c r="GP53" s="614"/>
      <c r="GQ53" s="615"/>
      <c r="GR53" s="602">
        <f>GR49</f>
        <v>0</v>
      </c>
      <c r="GS53" s="597"/>
      <c r="GT53" s="598"/>
      <c r="GU53" s="598"/>
      <c r="GV53" s="597">
        <f t="shared" ref="GV53" si="317">GV49</f>
        <v>0</v>
      </c>
      <c r="GW53" s="597"/>
      <c r="GX53" s="598"/>
      <c r="GY53" s="599"/>
      <c r="GZ53" s="597">
        <f t="shared" ref="GZ53" si="318">GZ49</f>
        <v>0</v>
      </c>
      <c r="HA53" s="597"/>
      <c r="HB53" s="598"/>
      <c r="HC53" s="603"/>
      <c r="HI53" s="110"/>
      <c r="HJ53" s="114"/>
      <c r="HK53" s="114"/>
      <c r="HL53" s="114"/>
      <c r="HM53" s="114"/>
      <c r="HN53" s="114"/>
      <c r="HO53" s="114"/>
      <c r="HP53" s="114"/>
      <c r="HQ53" s="114"/>
      <c r="HR53" s="114"/>
      <c r="HS53" s="114"/>
      <c r="HT53" s="114"/>
      <c r="HU53" s="114"/>
      <c r="HV53" s="110"/>
      <c r="HW53" s="110"/>
      <c r="HX53" s="110"/>
      <c r="HY53" s="742" t="s">
        <v>84</v>
      </c>
      <c r="HZ53" s="742"/>
      <c r="IA53" s="742"/>
      <c r="IB53" s="742"/>
      <c r="IC53" s="742"/>
      <c r="ID53" s="742"/>
      <c r="IE53" s="742"/>
      <c r="IF53" s="742"/>
      <c r="IG53" s="742"/>
      <c r="IH53" s="742"/>
      <c r="II53" s="742"/>
      <c r="IJ53" s="742"/>
      <c r="IK53" s="742"/>
      <c r="IL53" s="742"/>
      <c r="IM53" s="602">
        <f>IM51*$AH$52</f>
        <v>0</v>
      </c>
      <c r="IN53" s="597"/>
      <c r="IO53" s="598"/>
      <c r="IP53" s="598"/>
      <c r="IQ53" s="597">
        <f t="shared" ref="IQ53" si="319">IQ51*$AH$52</f>
        <v>0</v>
      </c>
      <c r="IR53" s="597"/>
      <c r="IS53" s="598"/>
      <c r="IT53" s="599"/>
      <c r="IU53" s="597">
        <f t="shared" ref="IU53" si="320">IU51*$AH$52</f>
        <v>0</v>
      </c>
      <c r="IV53" s="597"/>
      <c r="IW53" s="598"/>
      <c r="IX53" s="599"/>
      <c r="IY53" s="149"/>
      <c r="IZ53" s="612" t="s">
        <v>13</v>
      </c>
      <c r="JA53" s="613"/>
      <c r="JB53" s="613"/>
      <c r="JC53" s="614"/>
      <c r="JD53" s="614"/>
      <c r="JE53" s="614"/>
      <c r="JF53" s="614"/>
      <c r="JG53" s="614"/>
      <c r="JH53" s="614"/>
      <c r="JI53" s="614"/>
      <c r="JJ53" s="615"/>
      <c r="JK53" s="602">
        <f>JK49</f>
        <v>0</v>
      </c>
      <c r="JL53" s="597"/>
      <c r="JM53" s="598"/>
      <c r="JN53" s="598"/>
      <c r="JO53" s="597">
        <f t="shared" ref="JO53" si="321">JO49</f>
        <v>0</v>
      </c>
      <c r="JP53" s="597"/>
      <c r="JQ53" s="598"/>
      <c r="JR53" s="599"/>
      <c r="JS53" s="597">
        <f t="shared" ref="JS53" si="322">JS49</f>
        <v>0</v>
      </c>
      <c r="JT53" s="597"/>
      <c r="JU53" s="598"/>
      <c r="JV53" s="603"/>
      <c r="KB53" s="110"/>
      <c r="KC53" s="114"/>
      <c r="KD53" s="114"/>
      <c r="KE53" s="114"/>
      <c r="KF53" s="114"/>
      <c r="KG53" s="114"/>
      <c r="KH53" s="114"/>
      <c r="KI53" s="114"/>
      <c r="KJ53" s="114"/>
      <c r="KK53" s="114"/>
      <c r="KL53" s="114"/>
      <c r="KM53" s="114"/>
      <c r="KN53" s="114"/>
      <c r="KO53" s="110"/>
      <c r="KP53" s="110"/>
      <c r="KQ53" s="110"/>
      <c r="KR53" s="742" t="s">
        <v>84</v>
      </c>
      <c r="KS53" s="742"/>
      <c r="KT53" s="742"/>
      <c r="KU53" s="742"/>
      <c r="KV53" s="742"/>
      <c r="KW53" s="742"/>
      <c r="KX53" s="742"/>
      <c r="KY53" s="742"/>
      <c r="KZ53" s="742"/>
      <c r="LA53" s="742"/>
      <c r="LB53" s="742"/>
      <c r="LC53" s="742"/>
      <c r="LD53" s="742"/>
      <c r="LE53" s="742"/>
      <c r="LF53" s="602">
        <f>LF51*$AH$52</f>
        <v>0</v>
      </c>
      <c r="LG53" s="597"/>
      <c r="LH53" s="598"/>
      <c r="LI53" s="598"/>
      <c r="LJ53" s="597">
        <f t="shared" ref="LJ53" si="323">LJ51*$AH$52</f>
        <v>0</v>
      </c>
      <c r="LK53" s="597"/>
      <c r="LL53" s="598"/>
      <c r="LM53" s="599"/>
      <c r="LN53" s="597">
        <f t="shared" ref="LN53" si="324">LN51*$AH$52</f>
        <v>0</v>
      </c>
      <c r="LO53" s="597"/>
      <c r="LP53" s="598"/>
      <c r="LQ53" s="599"/>
      <c r="LR53" s="149"/>
      <c r="LS53" s="612" t="s">
        <v>13</v>
      </c>
      <c r="LT53" s="613"/>
      <c r="LU53" s="613"/>
      <c r="LV53" s="614"/>
      <c r="LW53" s="614"/>
      <c r="LX53" s="614"/>
      <c r="LY53" s="614"/>
      <c r="LZ53" s="614"/>
      <c r="MA53" s="614"/>
      <c r="MB53" s="614"/>
      <c r="MC53" s="615"/>
      <c r="MD53" s="602">
        <f>MD49</f>
        <v>0</v>
      </c>
      <c r="ME53" s="597"/>
      <c r="MF53" s="598"/>
      <c r="MG53" s="598"/>
      <c r="MH53" s="597">
        <f t="shared" ref="MH53" si="325">MH49</f>
        <v>0</v>
      </c>
      <c r="MI53" s="597"/>
      <c r="MJ53" s="598"/>
      <c r="MK53" s="599"/>
      <c r="ML53" s="597">
        <f t="shared" ref="ML53" si="326">ML49</f>
        <v>0</v>
      </c>
      <c r="MM53" s="597"/>
      <c r="MN53" s="598"/>
      <c r="MO53" s="603"/>
      <c r="OU53" s="216"/>
      <c r="OV53" s="216"/>
      <c r="OW53" s="216"/>
      <c r="OX53" s="216"/>
      <c r="OY53" s="216"/>
      <c r="OZ53" s="216"/>
      <c r="PA53" s="216"/>
      <c r="PB53" s="216"/>
      <c r="PC53" s="216"/>
      <c r="PD53" s="216"/>
      <c r="PE53" s="216"/>
      <c r="PF53" s="216"/>
      <c r="PG53" s="216"/>
      <c r="PH53" s="216"/>
    </row>
    <row r="54" spans="3:424" s="100" customFormat="1" ht="33.75" customHeight="1" x14ac:dyDescent="0.15">
      <c r="D54" s="115"/>
      <c r="E54" s="116"/>
      <c r="F54" s="116"/>
      <c r="G54" s="116"/>
      <c r="H54" s="116"/>
      <c r="I54" s="116"/>
      <c r="J54" s="116"/>
      <c r="K54" s="116"/>
      <c r="L54" s="116"/>
      <c r="M54" s="116"/>
      <c r="N54" s="116"/>
      <c r="O54" s="116"/>
      <c r="P54" s="116"/>
      <c r="Q54" s="115"/>
      <c r="R54" s="115"/>
      <c r="S54" s="115"/>
      <c r="T54" s="736" t="s">
        <v>174</v>
      </c>
      <c r="U54" s="736"/>
      <c r="V54" s="736"/>
      <c r="W54" s="736"/>
      <c r="X54" s="736"/>
      <c r="Y54" s="736"/>
      <c r="Z54" s="736"/>
      <c r="AA54" s="736"/>
      <c r="AB54" s="736"/>
      <c r="AC54" s="736"/>
      <c r="AD54" s="736"/>
      <c r="AE54" s="736"/>
      <c r="AF54" s="736"/>
      <c r="AG54" s="736"/>
      <c r="AH54" s="737"/>
      <c r="AI54" s="738"/>
      <c r="AJ54" s="738"/>
      <c r="AK54" s="739"/>
      <c r="AL54" s="740" t="str">
        <f>IFERROR((AL53/AH53-1)*100, "")</f>
        <v/>
      </c>
      <c r="AM54" s="740"/>
      <c r="AN54" s="741"/>
      <c r="AO54" s="117" t="s">
        <v>51</v>
      </c>
      <c r="AP54" s="740" t="str">
        <f>IFERROR((AP53/AH53-1)*100, "")</f>
        <v/>
      </c>
      <c r="AQ54" s="740"/>
      <c r="AR54" s="741"/>
      <c r="AS54" s="118" t="s">
        <v>51</v>
      </c>
      <c r="AT54" s="630" t="s">
        <v>173</v>
      </c>
      <c r="AU54" s="631"/>
      <c r="AV54" s="632"/>
      <c r="AW54" s="632"/>
      <c r="AX54" s="633"/>
      <c r="AY54" s="633"/>
      <c r="AZ54" s="633"/>
      <c r="BA54" s="633"/>
      <c r="BB54" s="633"/>
      <c r="BC54" s="633"/>
      <c r="BD54" s="633"/>
      <c r="BE54" s="634"/>
      <c r="BF54" s="737"/>
      <c r="BG54" s="738"/>
      <c r="BH54" s="738"/>
      <c r="BI54" s="739"/>
      <c r="BJ54" s="740" t="str">
        <f>IFERROR((BJ51/BF51-1)*100, "")</f>
        <v/>
      </c>
      <c r="BK54" s="740"/>
      <c r="BL54" s="741"/>
      <c r="BM54" s="117" t="s">
        <v>51</v>
      </c>
      <c r="BN54" s="740" t="str">
        <f>IFERROR((BN51/BF51-1)*100, "")</f>
        <v/>
      </c>
      <c r="BO54" s="740"/>
      <c r="BP54" s="741"/>
      <c r="BQ54" s="118" t="s">
        <v>51</v>
      </c>
      <c r="BR54" s="119"/>
      <c r="BW54" s="115"/>
      <c r="BX54" s="116"/>
      <c r="BY54" s="116"/>
      <c r="BZ54" s="116"/>
      <c r="CA54" s="116"/>
      <c r="CB54" s="116"/>
      <c r="CC54" s="116"/>
      <c r="CD54" s="116"/>
      <c r="CE54" s="116"/>
      <c r="CF54" s="116"/>
      <c r="CG54" s="116"/>
      <c r="CH54" s="116"/>
      <c r="CI54" s="116"/>
      <c r="CJ54" s="115"/>
      <c r="CK54" s="115"/>
      <c r="CL54" s="115"/>
      <c r="CM54" s="736" t="s">
        <v>174</v>
      </c>
      <c r="CN54" s="736"/>
      <c r="CO54" s="736"/>
      <c r="CP54" s="736"/>
      <c r="CQ54" s="736"/>
      <c r="CR54" s="736"/>
      <c r="CS54" s="736"/>
      <c r="CT54" s="736"/>
      <c r="CU54" s="736"/>
      <c r="CV54" s="736"/>
      <c r="CW54" s="736"/>
      <c r="CX54" s="736"/>
      <c r="CY54" s="736"/>
      <c r="CZ54" s="736"/>
      <c r="DA54" s="737"/>
      <c r="DB54" s="738"/>
      <c r="DC54" s="738"/>
      <c r="DD54" s="739"/>
      <c r="DE54" s="740" t="str">
        <f>IFERROR((DE53/DA53-1)*100, "")</f>
        <v/>
      </c>
      <c r="DF54" s="740"/>
      <c r="DG54" s="741"/>
      <c r="DH54" s="117" t="s">
        <v>51</v>
      </c>
      <c r="DI54" s="740" t="str">
        <f>IFERROR((DI53/DA53-1)*100, "")</f>
        <v/>
      </c>
      <c r="DJ54" s="740"/>
      <c r="DK54" s="741"/>
      <c r="DL54" s="118" t="s">
        <v>51</v>
      </c>
      <c r="DM54" s="630" t="s">
        <v>173</v>
      </c>
      <c r="DN54" s="631"/>
      <c r="DO54" s="632"/>
      <c r="DP54" s="632"/>
      <c r="DQ54" s="633"/>
      <c r="DR54" s="633"/>
      <c r="DS54" s="633"/>
      <c r="DT54" s="633"/>
      <c r="DU54" s="633"/>
      <c r="DV54" s="633"/>
      <c r="DW54" s="633"/>
      <c r="DX54" s="634"/>
      <c r="DY54" s="737"/>
      <c r="DZ54" s="738"/>
      <c r="EA54" s="738"/>
      <c r="EB54" s="739"/>
      <c r="EC54" s="740" t="str">
        <f>IFERROR((EC51/DY51-1)*100, "")</f>
        <v/>
      </c>
      <c r="ED54" s="740"/>
      <c r="EE54" s="741"/>
      <c r="EF54" s="117" t="s">
        <v>51</v>
      </c>
      <c r="EG54" s="740" t="str">
        <f>IFERROR((EG51/DY51-1)*100, "")</f>
        <v/>
      </c>
      <c r="EH54" s="740"/>
      <c r="EI54" s="741"/>
      <c r="EJ54" s="118" t="s">
        <v>51</v>
      </c>
      <c r="EK54" s="119"/>
      <c r="EP54" s="115"/>
      <c r="EQ54" s="116"/>
      <c r="ER54" s="116"/>
      <c r="ES54" s="116"/>
      <c r="ET54" s="116"/>
      <c r="EU54" s="116"/>
      <c r="EV54" s="116"/>
      <c r="EW54" s="116"/>
      <c r="EX54" s="116"/>
      <c r="EY54" s="116"/>
      <c r="EZ54" s="116"/>
      <c r="FA54" s="116"/>
      <c r="FB54" s="116"/>
      <c r="FC54" s="115"/>
      <c r="FD54" s="115"/>
      <c r="FE54" s="115"/>
      <c r="FF54" s="736" t="s">
        <v>174</v>
      </c>
      <c r="FG54" s="736"/>
      <c r="FH54" s="736"/>
      <c r="FI54" s="736"/>
      <c r="FJ54" s="736"/>
      <c r="FK54" s="736"/>
      <c r="FL54" s="736"/>
      <c r="FM54" s="736"/>
      <c r="FN54" s="736"/>
      <c r="FO54" s="736"/>
      <c r="FP54" s="736"/>
      <c r="FQ54" s="736"/>
      <c r="FR54" s="736"/>
      <c r="FS54" s="736"/>
      <c r="FT54" s="737"/>
      <c r="FU54" s="738"/>
      <c r="FV54" s="738"/>
      <c r="FW54" s="739"/>
      <c r="FX54" s="740" t="str">
        <f>IFERROR((FX53/FT53-1)*100, "")</f>
        <v/>
      </c>
      <c r="FY54" s="740"/>
      <c r="FZ54" s="741"/>
      <c r="GA54" s="117" t="s">
        <v>51</v>
      </c>
      <c r="GB54" s="740" t="str">
        <f>IFERROR((GB53/FT53-1)*100, "")</f>
        <v/>
      </c>
      <c r="GC54" s="740"/>
      <c r="GD54" s="741"/>
      <c r="GE54" s="118" t="s">
        <v>51</v>
      </c>
      <c r="GF54" s="630" t="s">
        <v>173</v>
      </c>
      <c r="GG54" s="631"/>
      <c r="GH54" s="632"/>
      <c r="GI54" s="632"/>
      <c r="GJ54" s="633"/>
      <c r="GK54" s="633"/>
      <c r="GL54" s="633"/>
      <c r="GM54" s="633"/>
      <c r="GN54" s="633"/>
      <c r="GO54" s="633"/>
      <c r="GP54" s="633"/>
      <c r="GQ54" s="634"/>
      <c r="GR54" s="737"/>
      <c r="GS54" s="738"/>
      <c r="GT54" s="738"/>
      <c r="GU54" s="739"/>
      <c r="GV54" s="740" t="str">
        <f>IFERROR((GV51/GR51-1)*100, "")</f>
        <v/>
      </c>
      <c r="GW54" s="740"/>
      <c r="GX54" s="741"/>
      <c r="GY54" s="117" t="s">
        <v>51</v>
      </c>
      <c r="GZ54" s="740" t="str">
        <f>IFERROR((GZ51/GR51-1)*100, "")</f>
        <v/>
      </c>
      <c r="HA54" s="740"/>
      <c r="HB54" s="741"/>
      <c r="HC54" s="118" t="s">
        <v>51</v>
      </c>
      <c r="HD54" s="119"/>
      <c r="HI54" s="115"/>
      <c r="HJ54" s="116"/>
      <c r="HK54" s="116"/>
      <c r="HL54" s="116"/>
      <c r="HM54" s="116"/>
      <c r="HN54" s="116"/>
      <c r="HO54" s="116"/>
      <c r="HP54" s="116"/>
      <c r="HQ54" s="116"/>
      <c r="HR54" s="116"/>
      <c r="HS54" s="116"/>
      <c r="HT54" s="116"/>
      <c r="HU54" s="116"/>
      <c r="HV54" s="115"/>
      <c r="HW54" s="115"/>
      <c r="HX54" s="115"/>
      <c r="HY54" s="736" t="s">
        <v>174</v>
      </c>
      <c r="HZ54" s="736"/>
      <c r="IA54" s="736"/>
      <c r="IB54" s="736"/>
      <c r="IC54" s="736"/>
      <c r="ID54" s="736"/>
      <c r="IE54" s="736"/>
      <c r="IF54" s="736"/>
      <c r="IG54" s="736"/>
      <c r="IH54" s="736"/>
      <c r="II54" s="736"/>
      <c r="IJ54" s="736"/>
      <c r="IK54" s="736"/>
      <c r="IL54" s="736"/>
      <c r="IM54" s="737"/>
      <c r="IN54" s="738"/>
      <c r="IO54" s="738"/>
      <c r="IP54" s="739"/>
      <c r="IQ54" s="740" t="str">
        <f>IFERROR((IQ53/IM53-1)*100, "")</f>
        <v/>
      </c>
      <c r="IR54" s="740"/>
      <c r="IS54" s="741"/>
      <c r="IT54" s="117" t="s">
        <v>51</v>
      </c>
      <c r="IU54" s="740" t="str">
        <f>IFERROR((IU53/IM53-1)*100, "")</f>
        <v/>
      </c>
      <c r="IV54" s="740"/>
      <c r="IW54" s="741"/>
      <c r="IX54" s="118" t="s">
        <v>51</v>
      </c>
      <c r="IY54" s="630" t="s">
        <v>173</v>
      </c>
      <c r="IZ54" s="631"/>
      <c r="JA54" s="632"/>
      <c r="JB54" s="632"/>
      <c r="JC54" s="633"/>
      <c r="JD54" s="633"/>
      <c r="JE54" s="633"/>
      <c r="JF54" s="633"/>
      <c r="JG54" s="633"/>
      <c r="JH54" s="633"/>
      <c r="JI54" s="633"/>
      <c r="JJ54" s="634"/>
      <c r="JK54" s="737"/>
      <c r="JL54" s="738"/>
      <c r="JM54" s="738"/>
      <c r="JN54" s="739"/>
      <c r="JO54" s="740" t="str">
        <f>IFERROR((JO51/JK51-1)*100, "")</f>
        <v/>
      </c>
      <c r="JP54" s="740"/>
      <c r="JQ54" s="741"/>
      <c r="JR54" s="117" t="s">
        <v>51</v>
      </c>
      <c r="JS54" s="740" t="str">
        <f>IFERROR((JS51/JK51-1)*100, "")</f>
        <v/>
      </c>
      <c r="JT54" s="740"/>
      <c r="JU54" s="741"/>
      <c r="JV54" s="118" t="s">
        <v>51</v>
      </c>
      <c r="JW54" s="119"/>
      <c r="KB54" s="115"/>
      <c r="KC54" s="116"/>
      <c r="KD54" s="116"/>
      <c r="KE54" s="116"/>
      <c r="KF54" s="116"/>
      <c r="KG54" s="116"/>
      <c r="KH54" s="116"/>
      <c r="KI54" s="116"/>
      <c r="KJ54" s="116"/>
      <c r="KK54" s="116"/>
      <c r="KL54" s="116"/>
      <c r="KM54" s="116"/>
      <c r="KN54" s="116"/>
      <c r="KO54" s="115"/>
      <c r="KP54" s="115"/>
      <c r="KQ54" s="115"/>
      <c r="KR54" s="736" t="s">
        <v>174</v>
      </c>
      <c r="KS54" s="736"/>
      <c r="KT54" s="736"/>
      <c r="KU54" s="736"/>
      <c r="KV54" s="736"/>
      <c r="KW54" s="736"/>
      <c r="KX54" s="736"/>
      <c r="KY54" s="736"/>
      <c r="KZ54" s="736"/>
      <c r="LA54" s="736"/>
      <c r="LB54" s="736"/>
      <c r="LC54" s="736"/>
      <c r="LD54" s="736"/>
      <c r="LE54" s="736"/>
      <c r="LF54" s="737"/>
      <c r="LG54" s="738"/>
      <c r="LH54" s="738"/>
      <c r="LI54" s="739"/>
      <c r="LJ54" s="740" t="str">
        <f>IFERROR((LJ53/LF53-1)*100, "")</f>
        <v/>
      </c>
      <c r="LK54" s="740"/>
      <c r="LL54" s="741"/>
      <c r="LM54" s="117" t="s">
        <v>51</v>
      </c>
      <c r="LN54" s="740" t="str">
        <f>IFERROR((LN53/LF53-1)*100, "")</f>
        <v/>
      </c>
      <c r="LO54" s="740"/>
      <c r="LP54" s="741"/>
      <c r="LQ54" s="118" t="s">
        <v>51</v>
      </c>
      <c r="LR54" s="630" t="s">
        <v>173</v>
      </c>
      <c r="LS54" s="631"/>
      <c r="LT54" s="632"/>
      <c r="LU54" s="632"/>
      <c r="LV54" s="633"/>
      <c r="LW54" s="633"/>
      <c r="LX54" s="633"/>
      <c r="LY54" s="633"/>
      <c r="LZ54" s="633"/>
      <c r="MA54" s="633"/>
      <c r="MB54" s="633"/>
      <c r="MC54" s="634"/>
      <c r="MD54" s="737"/>
      <c r="ME54" s="738"/>
      <c r="MF54" s="738"/>
      <c r="MG54" s="739"/>
      <c r="MH54" s="740" t="str">
        <f>IFERROR((MH51/MD51-1)*100, "")</f>
        <v/>
      </c>
      <c r="MI54" s="740"/>
      <c r="MJ54" s="741"/>
      <c r="MK54" s="117" t="s">
        <v>51</v>
      </c>
      <c r="ML54" s="740" t="str">
        <f>IFERROR((ML51/MD51-1)*100, "")</f>
        <v/>
      </c>
      <c r="MM54" s="740"/>
      <c r="MN54" s="741"/>
      <c r="MO54" s="118" t="s">
        <v>51</v>
      </c>
      <c r="MP54" s="119"/>
      <c r="NS54" s="102"/>
      <c r="NT54" s="102"/>
      <c r="NU54" s="102"/>
      <c r="NV54" s="102"/>
      <c r="NW54" s="102"/>
      <c r="NX54" s="102"/>
      <c r="NY54" s="102"/>
      <c r="NZ54" s="102"/>
      <c r="OA54" s="102"/>
      <c r="OB54" s="102"/>
      <c r="OC54" s="102"/>
      <c r="OD54" s="102"/>
      <c r="OE54" s="102"/>
      <c r="OF54" s="102"/>
      <c r="OG54" s="102"/>
      <c r="OH54" s="102"/>
      <c r="OI54" s="102"/>
      <c r="OJ54" s="102"/>
      <c r="OK54" s="102"/>
      <c r="OL54" s="102"/>
      <c r="OM54" s="102"/>
      <c r="ON54" s="102"/>
      <c r="OO54" s="102"/>
      <c r="OP54" s="102"/>
      <c r="OQ54" s="102"/>
      <c r="OR54" s="102"/>
      <c r="OS54" s="102"/>
      <c r="OT54" s="102"/>
      <c r="OU54" s="102"/>
      <c r="OV54" s="102"/>
      <c r="OW54" s="102"/>
      <c r="OX54" s="102"/>
      <c r="OY54" s="102"/>
      <c r="OZ54" s="102"/>
      <c r="PA54" s="102"/>
      <c r="PB54" s="102"/>
      <c r="PC54" s="102"/>
      <c r="PD54" s="102"/>
      <c r="PE54" s="102"/>
      <c r="PF54" s="102"/>
      <c r="PG54" s="102"/>
      <c r="PH54" s="102"/>
    </row>
    <row r="55" spans="3:424" s="123" customFormat="1" ht="12.75" customHeight="1" x14ac:dyDescent="0.15">
      <c r="C55" s="120" t="s">
        <v>41</v>
      </c>
      <c r="E55" s="121">
        <v>1</v>
      </c>
      <c r="F55" s="121"/>
      <c r="G55" s="527" t="s">
        <v>162</v>
      </c>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233"/>
      <c r="BV55" s="120" t="s">
        <v>41</v>
      </c>
      <c r="BX55" s="121">
        <v>1</v>
      </c>
      <c r="BY55" s="121"/>
      <c r="BZ55" s="527" t="s">
        <v>162</v>
      </c>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233"/>
      <c r="EO55" s="120" t="s">
        <v>41</v>
      </c>
      <c r="EQ55" s="121">
        <v>1</v>
      </c>
      <c r="ER55" s="121"/>
      <c r="ES55" s="527" t="s">
        <v>162</v>
      </c>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7"/>
      <c r="GS55" s="527"/>
      <c r="GT55" s="527"/>
      <c r="GU55" s="527"/>
      <c r="GV55" s="527"/>
      <c r="GW55" s="527"/>
      <c r="GX55" s="527"/>
      <c r="GY55" s="527"/>
      <c r="GZ55" s="527"/>
      <c r="HA55" s="527"/>
      <c r="HB55" s="527"/>
      <c r="HC55" s="527"/>
      <c r="HD55" s="233"/>
      <c r="HH55" s="120" t="s">
        <v>41</v>
      </c>
      <c r="HJ55" s="121">
        <v>1</v>
      </c>
      <c r="HK55" s="121"/>
      <c r="HL55" s="527" t="s">
        <v>162</v>
      </c>
      <c r="HM55" s="527"/>
      <c r="HN55" s="527"/>
      <c r="HO55" s="527"/>
      <c r="HP55" s="527"/>
      <c r="HQ55" s="527"/>
      <c r="HR55" s="527"/>
      <c r="HS55" s="527"/>
      <c r="HT55" s="527"/>
      <c r="HU55" s="527"/>
      <c r="HV55" s="527"/>
      <c r="HW55" s="527"/>
      <c r="HX55" s="527"/>
      <c r="HY55" s="527"/>
      <c r="HZ55" s="527"/>
      <c r="IA55" s="527"/>
      <c r="IB55" s="527"/>
      <c r="IC55" s="527"/>
      <c r="ID55" s="527"/>
      <c r="IE55" s="527"/>
      <c r="IF55" s="527"/>
      <c r="IG55" s="527"/>
      <c r="IH55" s="527"/>
      <c r="II55" s="527"/>
      <c r="IJ55" s="527"/>
      <c r="IK55" s="527"/>
      <c r="IL55" s="527"/>
      <c r="IM55" s="527"/>
      <c r="IN55" s="527"/>
      <c r="IO55" s="527"/>
      <c r="IP55" s="527"/>
      <c r="IQ55" s="527"/>
      <c r="IR55" s="527"/>
      <c r="IS55" s="527"/>
      <c r="IT55" s="527"/>
      <c r="IU55" s="527"/>
      <c r="IV55" s="527"/>
      <c r="IW55" s="527"/>
      <c r="IX55" s="527"/>
      <c r="IY55" s="527"/>
      <c r="IZ55" s="527"/>
      <c r="JA55" s="527"/>
      <c r="JB55" s="527"/>
      <c r="JC55" s="527"/>
      <c r="JD55" s="527"/>
      <c r="JE55" s="527"/>
      <c r="JF55" s="527"/>
      <c r="JG55" s="527"/>
      <c r="JH55" s="527"/>
      <c r="JI55" s="527"/>
      <c r="JJ55" s="527"/>
      <c r="JK55" s="527"/>
      <c r="JL55" s="527"/>
      <c r="JM55" s="527"/>
      <c r="JN55" s="527"/>
      <c r="JO55" s="527"/>
      <c r="JP55" s="527"/>
      <c r="JQ55" s="527"/>
      <c r="JR55" s="527"/>
      <c r="JS55" s="527"/>
      <c r="JT55" s="527"/>
      <c r="JU55" s="527"/>
      <c r="JV55" s="527"/>
      <c r="JW55" s="233"/>
      <c r="KA55" s="120" t="s">
        <v>41</v>
      </c>
      <c r="KC55" s="121">
        <v>1</v>
      </c>
      <c r="KD55" s="121"/>
      <c r="KE55" s="527" t="s">
        <v>162</v>
      </c>
      <c r="KF55" s="527"/>
      <c r="KG55" s="527"/>
      <c r="KH55" s="527"/>
      <c r="KI55" s="527"/>
      <c r="KJ55" s="527"/>
      <c r="KK55" s="527"/>
      <c r="KL55" s="527"/>
      <c r="KM55" s="527"/>
      <c r="KN55" s="527"/>
      <c r="KO55" s="527"/>
      <c r="KP55" s="527"/>
      <c r="KQ55" s="527"/>
      <c r="KR55" s="527"/>
      <c r="KS55" s="527"/>
      <c r="KT55" s="527"/>
      <c r="KU55" s="527"/>
      <c r="KV55" s="527"/>
      <c r="KW55" s="527"/>
      <c r="KX55" s="527"/>
      <c r="KY55" s="527"/>
      <c r="KZ55" s="527"/>
      <c r="LA55" s="527"/>
      <c r="LB55" s="527"/>
      <c r="LC55" s="527"/>
      <c r="LD55" s="527"/>
      <c r="LE55" s="527"/>
      <c r="LF55" s="527"/>
      <c r="LG55" s="527"/>
      <c r="LH55" s="527"/>
      <c r="LI55" s="527"/>
      <c r="LJ55" s="527"/>
      <c r="LK55" s="527"/>
      <c r="LL55" s="527"/>
      <c r="LM55" s="527"/>
      <c r="LN55" s="527"/>
      <c r="LO55" s="527"/>
      <c r="LP55" s="527"/>
      <c r="LQ55" s="527"/>
      <c r="LR55" s="527"/>
      <c r="LS55" s="527"/>
      <c r="LT55" s="527"/>
      <c r="LU55" s="527"/>
      <c r="LV55" s="527"/>
      <c r="LW55" s="527"/>
      <c r="LX55" s="527"/>
      <c r="LY55" s="527"/>
      <c r="LZ55" s="527"/>
      <c r="MA55" s="527"/>
      <c r="MB55" s="527"/>
      <c r="MC55" s="527"/>
      <c r="MD55" s="527"/>
      <c r="ME55" s="527"/>
      <c r="MF55" s="527"/>
      <c r="MG55" s="527"/>
      <c r="MH55" s="527"/>
      <c r="MI55" s="527"/>
      <c r="MJ55" s="527"/>
      <c r="MK55" s="527"/>
      <c r="ML55" s="527"/>
      <c r="MM55" s="527"/>
      <c r="MN55" s="527"/>
      <c r="MO55" s="527"/>
      <c r="MP55" s="233"/>
      <c r="NS55" s="102"/>
      <c r="NT55" s="102"/>
      <c r="NU55" s="102"/>
      <c r="NV55" s="102"/>
      <c r="NW55" s="102"/>
      <c r="NX55" s="102"/>
      <c r="NY55" s="102"/>
      <c r="NZ55" s="102"/>
      <c r="OA55" s="102"/>
      <c r="OB55" s="102"/>
      <c r="OC55" s="102"/>
      <c r="OD55" s="102"/>
      <c r="OE55" s="102"/>
      <c r="OF55" s="102"/>
      <c r="OG55" s="102"/>
      <c r="OH55" s="102"/>
      <c r="OI55" s="102"/>
      <c r="OJ55" s="102"/>
      <c r="OK55" s="102"/>
      <c r="OL55" s="102"/>
      <c r="OM55" s="102"/>
      <c r="ON55" s="102"/>
      <c r="OO55" s="102"/>
      <c r="OP55" s="102"/>
      <c r="OQ55" s="102"/>
      <c r="OR55" s="102"/>
      <c r="OS55" s="102"/>
      <c r="OT55" s="102"/>
      <c r="OU55" s="102"/>
      <c r="OV55" s="102"/>
      <c r="OW55" s="102"/>
      <c r="OX55" s="102"/>
      <c r="OY55" s="102"/>
      <c r="OZ55" s="102"/>
      <c r="PA55" s="102"/>
      <c r="PB55" s="102"/>
      <c r="PC55" s="102"/>
      <c r="PD55" s="102"/>
      <c r="PE55" s="102"/>
      <c r="PF55" s="102"/>
      <c r="PG55" s="102"/>
      <c r="PH55" s="102"/>
    </row>
    <row r="56" spans="3:424" s="123" customFormat="1" ht="62.25" customHeight="1" x14ac:dyDescent="0.15">
      <c r="D56" s="124"/>
      <c r="E56" s="125">
        <v>2</v>
      </c>
      <c r="F56" s="125"/>
      <c r="G56" s="527" t="s">
        <v>208</v>
      </c>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233"/>
      <c r="BW56" s="124"/>
      <c r="BX56" s="125">
        <v>2</v>
      </c>
      <c r="BY56" s="125"/>
      <c r="BZ56" s="527" t="s">
        <v>208</v>
      </c>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233"/>
      <c r="EP56" s="124"/>
      <c r="EQ56" s="125">
        <v>2</v>
      </c>
      <c r="ER56" s="125"/>
      <c r="ES56" s="527" t="s">
        <v>208</v>
      </c>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233"/>
      <c r="HI56" s="124"/>
      <c r="HJ56" s="125">
        <v>2</v>
      </c>
      <c r="HK56" s="125"/>
      <c r="HL56" s="527" t="s">
        <v>208</v>
      </c>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27"/>
      <c r="IK56" s="527"/>
      <c r="IL56" s="527"/>
      <c r="IM56" s="527"/>
      <c r="IN56" s="527"/>
      <c r="IO56" s="527"/>
      <c r="IP56" s="527"/>
      <c r="IQ56" s="527"/>
      <c r="IR56" s="527"/>
      <c r="IS56" s="527"/>
      <c r="IT56" s="527"/>
      <c r="IU56" s="527"/>
      <c r="IV56" s="527"/>
      <c r="IW56" s="527"/>
      <c r="IX56" s="527"/>
      <c r="IY56" s="527"/>
      <c r="IZ56" s="527"/>
      <c r="JA56" s="527"/>
      <c r="JB56" s="527"/>
      <c r="JC56" s="527"/>
      <c r="JD56" s="527"/>
      <c r="JE56" s="527"/>
      <c r="JF56" s="527"/>
      <c r="JG56" s="527"/>
      <c r="JH56" s="527"/>
      <c r="JI56" s="527"/>
      <c r="JJ56" s="527"/>
      <c r="JK56" s="527"/>
      <c r="JL56" s="527"/>
      <c r="JM56" s="527"/>
      <c r="JN56" s="527"/>
      <c r="JO56" s="527"/>
      <c r="JP56" s="527"/>
      <c r="JQ56" s="527"/>
      <c r="JR56" s="527"/>
      <c r="JS56" s="527"/>
      <c r="JT56" s="527"/>
      <c r="JU56" s="527"/>
      <c r="JV56" s="527"/>
      <c r="JW56" s="233"/>
      <c r="KB56" s="124"/>
      <c r="KC56" s="125">
        <v>2</v>
      </c>
      <c r="KD56" s="125"/>
      <c r="KE56" s="527" t="s">
        <v>208</v>
      </c>
      <c r="KF56" s="527"/>
      <c r="KG56" s="527"/>
      <c r="KH56" s="527"/>
      <c r="KI56" s="527"/>
      <c r="KJ56" s="527"/>
      <c r="KK56" s="527"/>
      <c r="KL56" s="527"/>
      <c r="KM56" s="527"/>
      <c r="KN56" s="527"/>
      <c r="KO56" s="527"/>
      <c r="KP56" s="527"/>
      <c r="KQ56" s="527"/>
      <c r="KR56" s="527"/>
      <c r="KS56" s="527"/>
      <c r="KT56" s="527"/>
      <c r="KU56" s="527"/>
      <c r="KV56" s="527"/>
      <c r="KW56" s="527"/>
      <c r="KX56" s="527"/>
      <c r="KY56" s="527"/>
      <c r="KZ56" s="527"/>
      <c r="LA56" s="527"/>
      <c r="LB56" s="527"/>
      <c r="LC56" s="527"/>
      <c r="LD56" s="527"/>
      <c r="LE56" s="527"/>
      <c r="LF56" s="527"/>
      <c r="LG56" s="527"/>
      <c r="LH56" s="527"/>
      <c r="LI56" s="527"/>
      <c r="LJ56" s="527"/>
      <c r="LK56" s="527"/>
      <c r="LL56" s="527"/>
      <c r="LM56" s="527"/>
      <c r="LN56" s="527"/>
      <c r="LO56" s="527"/>
      <c r="LP56" s="527"/>
      <c r="LQ56" s="527"/>
      <c r="LR56" s="527"/>
      <c r="LS56" s="527"/>
      <c r="LT56" s="527"/>
      <c r="LU56" s="527"/>
      <c r="LV56" s="527"/>
      <c r="LW56" s="527"/>
      <c r="LX56" s="527"/>
      <c r="LY56" s="527"/>
      <c r="LZ56" s="527"/>
      <c r="MA56" s="527"/>
      <c r="MB56" s="527"/>
      <c r="MC56" s="527"/>
      <c r="MD56" s="527"/>
      <c r="ME56" s="527"/>
      <c r="MF56" s="527"/>
      <c r="MG56" s="527"/>
      <c r="MH56" s="527"/>
      <c r="MI56" s="527"/>
      <c r="MJ56" s="527"/>
      <c r="MK56" s="527"/>
      <c r="ML56" s="527"/>
      <c r="MM56" s="527"/>
      <c r="MN56" s="527"/>
      <c r="MO56" s="527"/>
      <c r="MP56" s="233"/>
      <c r="NS56" s="102"/>
      <c r="NT56" s="102"/>
      <c r="NU56" s="102"/>
      <c r="NV56" s="102"/>
      <c r="NW56" s="102"/>
      <c r="NX56" s="102"/>
      <c r="NY56" s="102"/>
      <c r="NZ56" s="102"/>
      <c r="OA56" s="102"/>
      <c r="OB56" s="102"/>
      <c r="OC56" s="102"/>
      <c r="OD56" s="102"/>
      <c r="OE56" s="102"/>
      <c r="OF56" s="102"/>
      <c r="OG56" s="102"/>
      <c r="OH56" s="102"/>
      <c r="OI56" s="102"/>
      <c r="OJ56" s="102"/>
      <c r="OK56" s="102"/>
      <c r="OL56" s="102"/>
      <c r="OM56" s="102"/>
      <c r="ON56" s="102"/>
      <c r="OO56" s="102"/>
      <c r="OP56" s="102"/>
      <c r="OQ56" s="102"/>
      <c r="OR56" s="102"/>
      <c r="OS56" s="102"/>
      <c r="OT56" s="102"/>
      <c r="OU56" s="102"/>
      <c r="OV56" s="102"/>
      <c r="OW56" s="102"/>
      <c r="OX56" s="102"/>
      <c r="OY56" s="102"/>
      <c r="OZ56" s="102"/>
      <c r="PA56" s="102"/>
      <c r="PB56" s="102"/>
      <c r="PC56" s="102"/>
      <c r="PD56" s="102"/>
      <c r="PE56" s="102"/>
      <c r="PF56" s="102"/>
      <c r="PG56" s="102"/>
      <c r="PH56" s="102"/>
    </row>
    <row r="57" spans="3:424" s="100" customFormat="1" ht="12.75" customHeight="1" x14ac:dyDescent="0.15">
      <c r="D57" s="126"/>
      <c r="E57" s="127">
        <v>3</v>
      </c>
      <c r="F57" s="127"/>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735"/>
      <c r="AW57" s="735"/>
      <c r="AX57" s="735"/>
      <c r="AY57" s="735"/>
      <c r="AZ57" s="735"/>
      <c r="BA57" s="735"/>
      <c r="BB57" s="735"/>
      <c r="BC57" s="735"/>
      <c r="BD57" s="98"/>
      <c r="BE57" s="98"/>
      <c r="BF57" s="216"/>
      <c r="BG57" s="216"/>
      <c r="BH57" s="216"/>
      <c r="BI57" s="216"/>
      <c r="BJ57" s="216"/>
      <c r="BK57" s="216"/>
      <c r="BL57" s="216"/>
      <c r="BM57" s="216"/>
      <c r="BN57" s="216"/>
      <c r="BO57" s="216"/>
      <c r="BP57" s="216"/>
      <c r="BQ57" s="216"/>
      <c r="BR57" s="216"/>
      <c r="BW57" s="126"/>
      <c r="BX57" s="127">
        <v>3</v>
      </c>
      <c r="BY57" s="127"/>
      <c r="BZ57" s="735" t="s">
        <v>138</v>
      </c>
      <c r="CA57" s="735"/>
      <c r="CB57" s="735"/>
      <c r="CC57" s="735"/>
      <c r="CD57" s="735"/>
      <c r="CE57" s="735"/>
      <c r="CF57" s="735"/>
      <c r="CG57" s="735"/>
      <c r="CH57" s="735"/>
      <c r="CI57" s="735"/>
      <c r="CJ57" s="735"/>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c r="DV57" s="735"/>
      <c r="DW57" s="98"/>
      <c r="DX57" s="98"/>
      <c r="DY57" s="216"/>
      <c r="DZ57" s="216"/>
      <c r="EA57" s="216"/>
      <c r="EB57" s="216"/>
      <c r="EC57" s="216"/>
      <c r="ED57" s="216"/>
      <c r="EE57" s="216"/>
      <c r="EF57" s="216"/>
      <c r="EG57" s="216"/>
      <c r="EH57" s="216"/>
      <c r="EI57" s="216"/>
      <c r="EJ57" s="216"/>
      <c r="EK57" s="216"/>
      <c r="EP57" s="126"/>
      <c r="EQ57" s="127">
        <v>3</v>
      </c>
      <c r="ER57" s="127"/>
      <c r="ES57" s="735" t="s">
        <v>138</v>
      </c>
      <c r="ET57" s="735"/>
      <c r="EU57" s="735"/>
      <c r="EV57" s="735"/>
      <c r="EW57" s="735"/>
      <c r="EX57" s="735"/>
      <c r="EY57" s="735"/>
      <c r="EZ57" s="735"/>
      <c r="FA57" s="735"/>
      <c r="FB57" s="735"/>
      <c r="FC57" s="735"/>
      <c r="FD57" s="735"/>
      <c r="FE57" s="735"/>
      <c r="FF57" s="735"/>
      <c r="FG57" s="735"/>
      <c r="FH57" s="735"/>
      <c r="FI57" s="735"/>
      <c r="FJ57" s="735"/>
      <c r="FK57" s="735"/>
      <c r="FL57" s="735"/>
      <c r="FM57" s="735"/>
      <c r="FN57" s="735"/>
      <c r="FO57" s="735"/>
      <c r="FP57" s="735"/>
      <c r="FQ57" s="735"/>
      <c r="FR57" s="735"/>
      <c r="FS57" s="735"/>
      <c r="FT57" s="735"/>
      <c r="FU57" s="735"/>
      <c r="FV57" s="735"/>
      <c r="FW57" s="735"/>
      <c r="FX57" s="735"/>
      <c r="FY57" s="735"/>
      <c r="FZ57" s="735"/>
      <c r="GA57" s="735"/>
      <c r="GB57" s="735"/>
      <c r="GC57" s="735"/>
      <c r="GD57" s="735"/>
      <c r="GE57" s="735"/>
      <c r="GF57" s="735"/>
      <c r="GG57" s="735"/>
      <c r="GH57" s="735"/>
      <c r="GI57" s="735"/>
      <c r="GJ57" s="735"/>
      <c r="GK57" s="735"/>
      <c r="GL57" s="735"/>
      <c r="GM57" s="735"/>
      <c r="GN57" s="735"/>
      <c r="GO57" s="735"/>
      <c r="GP57" s="98"/>
      <c r="GQ57" s="98"/>
      <c r="GR57" s="216"/>
      <c r="GS57" s="216"/>
      <c r="GT57" s="216"/>
      <c r="GU57" s="216"/>
      <c r="GV57" s="216"/>
      <c r="GW57" s="216"/>
      <c r="GX57" s="216"/>
      <c r="GY57" s="216"/>
      <c r="GZ57" s="216"/>
      <c r="HA57" s="216"/>
      <c r="HB57" s="216"/>
      <c r="HC57" s="216"/>
      <c r="HD57" s="216"/>
      <c r="HI57" s="126"/>
      <c r="HJ57" s="127">
        <v>3</v>
      </c>
      <c r="HK57" s="127"/>
      <c r="HL57" s="735" t="s">
        <v>138</v>
      </c>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735"/>
      <c r="IW57" s="735"/>
      <c r="IX57" s="735"/>
      <c r="IY57" s="735"/>
      <c r="IZ57" s="735"/>
      <c r="JA57" s="735"/>
      <c r="JB57" s="735"/>
      <c r="JC57" s="735"/>
      <c r="JD57" s="735"/>
      <c r="JE57" s="735"/>
      <c r="JF57" s="735"/>
      <c r="JG57" s="735"/>
      <c r="JH57" s="735"/>
      <c r="JI57" s="98"/>
      <c r="JJ57" s="98"/>
      <c r="JK57" s="216"/>
      <c r="JL57" s="216"/>
      <c r="JM57" s="216"/>
      <c r="JN57" s="216"/>
      <c r="JO57" s="216"/>
      <c r="JP57" s="216"/>
      <c r="JQ57" s="216"/>
      <c r="JR57" s="216"/>
      <c r="JS57" s="216"/>
      <c r="JT57" s="216"/>
      <c r="JU57" s="216"/>
      <c r="JV57" s="216"/>
      <c r="JW57" s="216"/>
      <c r="KB57" s="126"/>
      <c r="KC57" s="127">
        <v>3</v>
      </c>
      <c r="KD57" s="127"/>
      <c r="KE57" s="735" t="s">
        <v>138</v>
      </c>
      <c r="KF57" s="735"/>
      <c r="KG57" s="735"/>
      <c r="KH57" s="735"/>
      <c r="KI57" s="735"/>
      <c r="KJ57" s="735"/>
      <c r="KK57" s="735"/>
      <c r="KL57" s="735"/>
      <c r="KM57" s="735"/>
      <c r="KN57" s="735"/>
      <c r="KO57" s="735"/>
      <c r="KP57" s="735"/>
      <c r="KQ57" s="735"/>
      <c r="KR57" s="735"/>
      <c r="KS57" s="735"/>
      <c r="KT57" s="735"/>
      <c r="KU57" s="735"/>
      <c r="KV57" s="735"/>
      <c r="KW57" s="735"/>
      <c r="KX57" s="735"/>
      <c r="KY57" s="735"/>
      <c r="KZ57" s="735"/>
      <c r="LA57" s="735"/>
      <c r="LB57" s="735"/>
      <c r="LC57" s="735"/>
      <c r="LD57" s="735"/>
      <c r="LE57" s="735"/>
      <c r="LF57" s="735"/>
      <c r="LG57" s="735"/>
      <c r="LH57" s="735"/>
      <c r="LI57" s="735"/>
      <c r="LJ57" s="735"/>
      <c r="LK57" s="735"/>
      <c r="LL57" s="735"/>
      <c r="LM57" s="735"/>
      <c r="LN57" s="735"/>
      <c r="LO57" s="735"/>
      <c r="LP57" s="735"/>
      <c r="LQ57" s="735"/>
      <c r="LR57" s="735"/>
      <c r="LS57" s="735"/>
      <c r="LT57" s="735"/>
      <c r="LU57" s="735"/>
      <c r="LV57" s="735"/>
      <c r="LW57" s="735"/>
      <c r="LX57" s="735"/>
      <c r="LY57" s="735"/>
      <c r="LZ57" s="735"/>
      <c r="MA57" s="735"/>
      <c r="MB57" s="98"/>
      <c r="MC57" s="98"/>
      <c r="MD57" s="216"/>
      <c r="ME57" s="216"/>
      <c r="MF57" s="216"/>
      <c r="MG57" s="216"/>
      <c r="MH57" s="216"/>
      <c r="MI57" s="216"/>
      <c r="MJ57" s="216"/>
      <c r="MK57" s="216"/>
      <c r="ML57" s="216"/>
      <c r="MM57" s="216"/>
      <c r="MN57" s="216"/>
      <c r="MO57" s="216"/>
      <c r="MP57" s="216"/>
      <c r="NS57" s="102"/>
      <c r="NT57" s="102"/>
      <c r="NU57" s="102"/>
      <c r="NV57" s="102"/>
      <c r="NW57" s="102"/>
      <c r="NX57" s="102"/>
      <c r="NY57" s="102"/>
      <c r="NZ57" s="102"/>
      <c r="OA57" s="102"/>
      <c r="OB57" s="102"/>
      <c r="OC57" s="102"/>
      <c r="OD57" s="102"/>
      <c r="OE57" s="102"/>
      <c r="OF57" s="102"/>
      <c r="OG57" s="102"/>
      <c r="OH57" s="102"/>
      <c r="OI57" s="102"/>
      <c r="OJ57" s="102"/>
      <c r="OK57" s="102"/>
      <c r="OL57" s="102"/>
      <c r="OM57" s="102"/>
      <c r="ON57" s="102"/>
      <c r="OO57" s="102"/>
      <c r="OP57" s="102"/>
      <c r="OQ57" s="102"/>
      <c r="OR57" s="102"/>
      <c r="OS57" s="102"/>
      <c r="OT57" s="102"/>
      <c r="OU57" s="102"/>
      <c r="OV57" s="102"/>
      <c r="OW57" s="102"/>
      <c r="OX57" s="102"/>
      <c r="OY57" s="102"/>
      <c r="OZ57" s="102"/>
      <c r="PA57" s="102"/>
      <c r="PB57" s="102"/>
      <c r="PC57" s="102"/>
      <c r="PD57" s="102"/>
      <c r="PE57" s="102"/>
      <c r="PF57" s="102"/>
      <c r="PG57" s="102"/>
      <c r="PH57" s="102"/>
    </row>
    <row r="58" spans="3:424" x14ac:dyDescent="0.15">
      <c r="AT58" s="102"/>
      <c r="AU58" s="102"/>
      <c r="AV58" s="102"/>
      <c r="AW58" s="102"/>
      <c r="AX58" s="214"/>
      <c r="AY58" s="214"/>
      <c r="AZ58" s="214"/>
      <c r="BA58" s="214"/>
      <c r="BB58" s="214"/>
      <c r="BC58" s="214"/>
      <c r="BD58" s="214"/>
      <c r="BE58" s="214"/>
      <c r="DM58" s="102"/>
      <c r="DN58" s="102"/>
      <c r="DO58" s="102"/>
      <c r="DP58" s="102"/>
      <c r="DQ58" s="214"/>
      <c r="DR58" s="214"/>
      <c r="DS58" s="214"/>
      <c r="DT58" s="214"/>
      <c r="DU58" s="214"/>
      <c r="DV58" s="214"/>
      <c r="DW58" s="214"/>
      <c r="DX58" s="214"/>
      <c r="GF58" s="102"/>
      <c r="GG58" s="102"/>
      <c r="GH58" s="102"/>
      <c r="GI58" s="102"/>
      <c r="GJ58" s="214"/>
      <c r="GK58" s="214"/>
      <c r="GL58" s="214"/>
      <c r="GM58" s="214"/>
      <c r="GN58" s="214"/>
      <c r="GO58" s="214"/>
      <c r="GP58" s="214"/>
      <c r="GQ58" s="214"/>
      <c r="IY58" s="102"/>
      <c r="IZ58" s="102"/>
      <c r="JA58" s="102"/>
      <c r="JB58" s="102"/>
      <c r="JC58" s="214"/>
      <c r="JD58" s="214"/>
      <c r="JE58" s="214"/>
      <c r="JF58" s="214"/>
      <c r="JG58" s="214"/>
      <c r="JH58" s="214"/>
      <c r="JI58" s="214"/>
      <c r="JJ58" s="214"/>
      <c r="LR58" s="102"/>
      <c r="LS58" s="102"/>
      <c r="LT58" s="102"/>
      <c r="LU58" s="102"/>
      <c r="LV58" s="214"/>
      <c r="LW58" s="214"/>
      <c r="LX58" s="214"/>
      <c r="LY58" s="214"/>
      <c r="LZ58" s="214"/>
      <c r="MA58" s="214"/>
      <c r="MB58" s="214"/>
      <c r="MC58" s="214"/>
    </row>
  </sheetData>
  <mergeCells count="3587">
    <mergeCell ref="NS50:NV50"/>
    <mergeCell ref="NW50:NZ50"/>
    <mergeCell ref="OA50:OD50"/>
    <mergeCell ref="OE50:OG50"/>
    <mergeCell ref="OH50:OJ50"/>
    <mergeCell ref="OK50:ON50"/>
    <mergeCell ref="OO50:OR50"/>
    <mergeCell ref="OS50:OV50"/>
    <mergeCell ref="OW50:OZ50"/>
    <mergeCell ref="PA50:PD50"/>
    <mergeCell ref="PE50:PH50"/>
    <mergeCell ref="NS48:NV48"/>
    <mergeCell ref="NW48:NZ48"/>
    <mergeCell ref="OA48:OD48"/>
    <mergeCell ref="OE48:OG48"/>
    <mergeCell ref="OH48:OJ48"/>
    <mergeCell ref="OK48:ON48"/>
    <mergeCell ref="OO48:OR48"/>
    <mergeCell ref="OS48:OV48"/>
    <mergeCell ref="OW48:OZ48"/>
    <mergeCell ref="PA48:PD48"/>
    <mergeCell ref="PE48:PH48"/>
    <mergeCell ref="NS49:NV49"/>
    <mergeCell ref="NW49:NZ49"/>
    <mergeCell ref="OA49:OD49"/>
    <mergeCell ref="OE49:OG49"/>
    <mergeCell ref="OH49:OJ49"/>
    <mergeCell ref="OK49:ON49"/>
    <mergeCell ref="OO49:OR49"/>
    <mergeCell ref="OS49:OV49"/>
    <mergeCell ref="OW49:OZ49"/>
    <mergeCell ref="PA49:PD49"/>
    <mergeCell ref="PE49:PH49"/>
    <mergeCell ref="NS46:NV46"/>
    <mergeCell ref="NW46:NZ46"/>
    <mergeCell ref="OA46:OD46"/>
    <mergeCell ref="OE46:OG46"/>
    <mergeCell ref="OH46:OJ46"/>
    <mergeCell ref="OK46:ON46"/>
    <mergeCell ref="OO46:OR46"/>
    <mergeCell ref="OS46:OV46"/>
    <mergeCell ref="OW46:OZ46"/>
    <mergeCell ref="PA46:PD46"/>
    <mergeCell ref="PE46:PH46"/>
    <mergeCell ref="NS47:NV47"/>
    <mergeCell ref="NW47:NZ47"/>
    <mergeCell ref="OA47:OD47"/>
    <mergeCell ref="OE47:OG47"/>
    <mergeCell ref="OH47:OJ47"/>
    <mergeCell ref="OK47:ON47"/>
    <mergeCell ref="OO47:OR47"/>
    <mergeCell ref="OS47:OV47"/>
    <mergeCell ref="OW47:OZ47"/>
    <mergeCell ref="PA47:PD47"/>
    <mergeCell ref="PE47:PH47"/>
    <mergeCell ref="NS44:NV44"/>
    <mergeCell ref="NW44:NZ44"/>
    <mergeCell ref="OA44:OD44"/>
    <mergeCell ref="OE44:OG44"/>
    <mergeCell ref="OH44:OJ44"/>
    <mergeCell ref="OK44:ON44"/>
    <mergeCell ref="OO44:OR44"/>
    <mergeCell ref="OS44:OV44"/>
    <mergeCell ref="OW44:OZ44"/>
    <mergeCell ref="PA44:PD44"/>
    <mergeCell ref="PE44:PH44"/>
    <mergeCell ref="NS45:NV45"/>
    <mergeCell ref="NW45:NZ45"/>
    <mergeCell ref="OA45:OD45"/>
    <mergeCell ref="OE45:OG45"/>
    <mergeCell ref="OH45:OJ45"/>
    <mergeCell ref="OK45:ON45"/>
    <mergeCell ref="OO45:OR45"/>
    <mergeCell ref="OS45:OV45"/>
    <mergeCell ref="OW45:OZ45"/>
    <mergeCell ref="PA45:PD45"/>
    <mergeCell ref="PE45:PH45"/>
    <mergeCell ref="NS42:NV42"/>
    <mergeCell ref="NW42:NZ42"/>
    <mergeCell ref="OA42:OD42"/>
    <mergeCell ref="OE42:OG42"/>
    <mergeCell ref="OH42:OJ42"/>
    <mergeCell ref="OK42:ON42"/>
    <mergeCell ref="OO42:OR42"/>
    <mergeCell ref="OS42:OV42"/>
    <mergeCell ref="OW42:OZ42"/>
    <mergeCell ref="PA42:PD42"/>
    <mergeCell ref="PE42:PH42"/>
    <mergeCell ref="NS43:NV43"/>
    <mergeCell ref="NW43:NZ43"/>
    <mergeCell ref="OA43:OD43"/>
    <mergeCell ref="OE43:OG43"/>
    <mergeCell ref="OH43:OJ43"/>
    <mergeCell ref="OK43:ON43"/>
    <mergeCell ref="OO43:OR43"/>
    <mergeCell ref="OS43:OV43"/>
    <mergeCell ref="OW43:OZ43"/>
    <mergeCell ref="PA43:PD43"/>
    <mergeCell ref="PE43:PH43"/>
    <mergeCell ref="NS39:NV39"/>
    <mergeCell ref="NW39:NZ39"/>
    <mergeCell ref="OA39:OD39"/>
    <mergeCell ref="OE39:OG39"/>
    <mergeCell ref="OH39:OJ39"/>
    <mergeCell ref="OK39:ON39"/>
    <mergeCell ref="OO39:OR39"/>
    <mergeCell ref="OS39:OV39"/>
    <mergeCell ref="OW39:OZ39"/>
    <mergeCell ref="PA39:PD39"/>
    <mergeCell ref="PE39:PH39"/>
    <mergeCell ref="NS40:NV40"/>
    <mergeCell ref="NW40:NZ40"/>
    <mergeCell ref="OA40:OD40"/>
    <mergeCell ref="OE40:OG40"/>
    <mergeCell ref="OH40:OJ40"/>
    <mergeCell ref="OK40:ON40"/>
    <mergeCell ref="OO40:OR40"/>
    <mergeCell ref="OS40:OV40"/>
    <mergeCell ref="OW40:OZ40"/>
    <mergeCell ref="PA40:PD40"/>
    <mergeCell ref="PE40:PH40"/>
    <mergeCell ref="NS37:NV37"/>
    <mergeCell ref="NW37:NZ37"/>
    <mergeCell ref="OA37:OD37"/>
    <mergeCell ref="OE37:OG37"/>
    <mergeCell ref="OH37:OJ37"/>
    <mergeCell ref="OK37:ON37"/>
    <mergeCell ref="OO37:OR37"/>
    <mergeCell ref="OS37:OV37"/>
    <mergeCell ref="OW37:OZ37"/>
    <mergeCell ref="PA37:PD37"/>
    <mergeCell ref="PE37:PH37"/>
    <mergeCell ref="NS38:NV38"/>
    <mergeCell ref="NW38:NZ38"/>
    <mergeCell ref="OA38:OD38"/>
    <mergeCell ref="OE38:OG38"/>
    <mergeCell ref="OH38:OJ38"/>
    <mergeCell ref="OK38:ON38"/>
    <mergeCell ref="OO38:OR38"/>
    <mergeCell ref="OS38:OV38"/>
    <mergeCell ref="OW38:OZ38"/>
    <mergeCell ref="PA38:PD38"/>
    <mergeCell ref="PE38:PH38"/>
    <mergeCell ref="NS35:NV35"/>
    <mergeCell ref="NW35:NZ35"/>
    <mergeCell ref="OA35:OD35"/>
    <mergeCell ref="OE35:OG35"/>
    <mergeCell ref="OH35:OJ35"/>
    <mergeCell ref="OK35:ON35"/>
    <mergeCell ref="OO35:OR35"/>
    <mergeCell ref="OS35:OV35"/>
    <mergeCell ref="OW35:OZ35"/>
    <mergeCell ref="PA35:PD35"/>
    <mergeCell ref="PE35:PH35"/>
    <mergeCell ref="NS36:NV36"/>
    <mergeCell ref="NW36:NZ36"/>
    <mergeCell ref="OA36:OD36"/>
    <mergeCell ref="OE36:OG36"/>
    <mergeCell ref="OH36:OJ36"/>
    <mergeCell ref="OK36:ON36"/>
    <mergeCell ref="OO36:OR36"/>
    <mergeCell ref="OS36:OV36"/>
    <mergeCell ref="OW36:OZ36"/>
    <mergeCell ref="PA36:PD36"/>
    <mergeCell ref="PE36:PH36"/>
    <mergeCell ref="NS33:NV33"/>
    <mergeCell ref="NW33:NZ33"/>
    <mergeCell ref="OA33:OD33"/>
    <mergeCell ref="OE33:OG33"/>
    <mergeCell ref="OH33:OJ33"/>
    <mergeCell ref="OK33:ON33"/>
    <mergeCell ref="OO33:OR33"/>
    <mergeCell ref="OS33:OV33"/>
    <mergeCell ref="OW33:OZ33"/>
    <mergeCell ref="PA33:PD33"/>
    <mergeCell ref="PE33:PH33"/>
    <mergeCell ref="NS34:NV34"/>
    <mergeCell ref="NW34:NZ34"/>
    <mergeCell ref="OA34:OD34"/>
    <mergeCell ref="OE34:OG34"/>
    <mergeCell ref="OH34:OJ34"/>
    <mergeCell ref="OK34:ON34"/>
    <mergeCell ref="OO34:OR34"/>
    <mergeCell ref="OS34:OV34"/>
    <mergeCell ref="OW34:OZ34"/>
    <mergeCell ref="PA34:PD34"/>
    <mergeCell ref="PE34:PH34"/>
    <mergeCell ref="NS31:NV31"/>
    <mergeCell ref="NW31:NZ31"/>
    <mergeCell ref="OA31:OD31"/>
    <mergeCell ref="OE31:OG31"/>
    <mergeCell ref="OH31:OJ31"/>
    <mergeCell ref="OK31:ON31"/>
    <mergeCell ref="OO31:OR31"/>
    <mergeCell ref="OS31:OV31"/>
    <mergeCell ref="OW31:OZ31"/>
    <mergeCell ref="PA31:PD31"/>
    <mergeCell ref="PE31:PH31"/>
    <mergeCell ref="NS32:NV32"/>
    <mergeCell ref="NW32:NZ32"/>
    <mergeCell ref="OA32:OD32"/>
    <mergeCell ref="OE32:OG32"/>
    <mergeCell ref="OH32:OJ32"/>
    <mergeCell ref="OK32:ON32"/>
    <mergeCell ref="OO32:OR32"/>
    <mergeCell ref="OS32:OV32"/>
    <mergeCell ref="OW32:OZ32"/>
    <mergeCell ref="PA32:PD32"/>
    <mergeCell ref="PE32:PH32"/>
    <mergeCell ref="NS29:NV29"/>
    <mergeCell ref="NW29:NZ29"/>
    <mergeCell ref="OA29:OD29"/>
    <mergeCell ref="OE29:OG29"/>
    <mergeCell ref="OH29:OJ29"/>
    <mergeCell ref="OK29:ON29"/>
    <mergeCell ref="OO29:OR29"/>
    <mergeCell ref="OS29:OV29"/>
    <mergeCell ref="OW29:OZ29"/>
    <mergeCell ref="PA29:PD29"/>
    <mergeCell ref="PE29:PH29"/>
    <mergeCell ref="NS30:NV30"/>
    <mergeCell ref="NW30:NZ30"/>
    <mergeCell ref="OA30:OD30"/>
    <mergeCell ref="OE30:OG30"/>
    <mergeCell ref="OH30:OJ30"/>
    <mergeCell ref="OK30:ON30"/>
    <mergeCell ref="OO30:OR30"/>
    <mergeCell ref="OS30:OV30"/>
    <mergeCell ref="OW30:OZ30"/>
    <mergeCell ref="PA30:PD30"/>
    <mergeCell ref="PE30:PH30"/>
    <mergeCell ref="NS27:NV27"/>
    <mergeCell ref="NW27:NZ27"/>
    <mergeCell ref="OA27:OD27"/>
    <mergeCell ref="OE27:OG27"/>
    <mergeCell ref="OH27:OJ27"/>
    <mergeCell ref="OK27:ON27"/>
    <mergeCell ref="OO27:OR27"/>
    <mergeCell ref="OS27:OV27"/>
    <mergeCell ref="OW27:OZ27"/>
    <mergeCell ref="PA27:PD27"/>
    <mergeCell ref="PE27:PH27"/>
    <mergeCell ref="NS28:NV28"/>
    <mergeCell ref="NW28:NZ28"/>
    <mergeCell ref="OA28:OD28"/>
    <mergeCell ref="OE28:OG28"/>
    <mergeCell ref="OH28:OJ28"/>
    <mergeCell ref="OK28:ON28"/>
    <mergeCell ref="OO28:OR28"/>
    <mergeCell ref="OS28:OV28"/>
    <mergeCell ref="OW28:OZ28"/>
    <mergeCell ref="PA28:PD28"/>
    <mergeCell ref="PE28:PH28"/>
    <mergeCell ref="NS25:NV25"/>
    <mergeCell ref="NW25:NZ25"/>
    <mergeCell ref="OA25:OD25"/>
    <mergeCell ref="OE25:OG25"/>
    <mergeCell ref="OH25:OJ25"/>
    <mergeCell ref="OK25:ON25"/>
    <mergeCell ref="OO25:OR25"/>
    <mergeCell ref="OS25:OV25"/>
    <mergeCell ref="OW25:OZ25"/>
    <mergeCell ref="PA25:PD25"/>
    <mergeCell ref="PE25:PH25"/>
    <mergeCell ref="NS26:NV26"/>
    <mergeCell ref="NW26:NZ26"/>
    <mergeCell ref="OA26:OD26"/>
    <mergeCell ref="OE26:OG26"/>
    <mergeCell ref="OH26:OJ26"/>
    <mergeCell ref="OK26:ON26"/>
    <mergeCell ref="OO26:OR26"/>
    <mergeCell ref="OS26:OV26"/>
    <mergeCell ref="OW26:OZ26"/>
    <mergeCell ref="PA26:PD26"/>
    <mergeCell ref="PE26:PH26"/>
    <mergeCell ref="NS23:NV23"/>
    <mergeCell ref="NW23:NZ23"/>
    <mergeCell ref="OA23:OD23"/>
    <mergeCell ref="OE23:OG23"/>
    <mergeCell ref="OH23:OJ23"/>
    <mergeCell ref="OK23:ON23"/>
    <mergeCell ref="OO23:OR23"/>
    <mergeCell ref="OS23:OV23"/>
    <mergeCell ref="OW23:OZ23"/>
    <mergeCell ref="PA23:PD23"/>
    <mergeCell ref="PE23:PH23"/>
    <mergeCell ref="NS24:NV24"/>
    <mergeCell ref="NW24:NZ24"/>
    <mergeCell ref="OA24:OD24"/>
    <mergeCell ref="OE24:OG24"/>
    <mergeCell ref="OH24:OJ24"/>
    <mergeCell ref="OK24:ON24"/>
    <mergeCell ref="OO24:OR24"/>
    <mergeCell ref="OS24:OV24"/>
    <mergeCell ref="OW24:OZ24"/>
    <mergeCell ref="PA24:PD24"/>
    <mergeCell ref="PE24:PH24"/>
    <mergeCell ref="NS21:NV21"/>
    <mergeCell ref="NW21:NZ21"/>
    <mergeCell ref="OA21:OD21"/>
    <mergeCell ref="OE21:OG21"/>
    <mergeCell ref="OH21:OJ21"/>
    <mergeCell ref="OK21:ON21"/>
    <mergeCell ref="OO21:OR21"/>
    <mergeCell ref="OS21:OV21"/>
    <mergeCell ref="OW21:OZ21"/>
    <mergeCell ref="PA21:PD21"/>
    <mergeCell ref="PE21:PH21"/>
    <mergeCell ref="NS22:NV22"/>
    <mergeCell ref="NW22:NZ22"/>
    <mergeCell ref="OA22:OD22"/>
    <mergeCell ref="OE22:OG22"/>
    <mergeCell ref="OH22:OJ22"/>
    <mergeCell ref="OK22:ON22"/>
    <mergeCell ref="OO22:OR22"/>
    <mergeCell ref="OS22:OV22"/>
    <mergeCell ref="OW22:OZ22"/>
    <mergeCell ref="PA22:PD22"/>
    <mergeCell ref="PE22:PH22"/>
    <mergeCell ref="NS19:NV19"/>
    <mergeCell ref="NW19:NZ19"/>
    <mergeCell ref="OA19:OD19"/>
    <mergeCell ref="OE19:OG19"/>
    <mergeCell ref="OH19:OJ19"/>
    <mergeCell ref="OK19:ON19"/>
    <mergeCell ref="OO19:OR19"/>
    <mergeCell ref="OS19:OV19"/>
    <mergeCell ref="OW19:OZ19"/>
    <mergeCell ref="PA19:PD19"/>
    <mergeCell ref="PE19:PH19"/>
    <mergeCell ref="NS20:NV20"/>
    <mergeCell ref="NW20:NZ20"/>
    <mergeCell ref="OA20:OD20"/>
    <mergeCell ref="OE20:OG20"/>
    <mergeCell ref="OH20:OJ20"/>
    <mergeCell ref="OK20:ON20"/>
    <mergeCell ref="OO20:OR20"/>
    <mergeCell ref="OS20:OV20"/>
    <mergeCell ref="OW20:OZ20"/>
    <mergeCell ref="PA20:PD20"/>
    <mergeCell ref="PE20:PH20"/>
    <mergeCell ref="NS17:NV17"/>
    <mergeCell ref="NW17:NZ17"/>
    <mergeCell ref="OA17:OD17"/>
    <mergeCell ref="OE17:OG17"/>
    <mergeCell ref="OH17:OJ17"/>
    <mergeCell ref="OK17:ON17"/>
    <mergeCell ref="OO17:OR17"/>
    <mergeCell ref="OS17:OV17"/>
    <mergeCell ref="OW17:OZ17"/>
    <mergeCell ref="PA17:PD17"/>
    <mergeCell ref="PE17:PH17"/>
    <mergeCell ref="NS18:NV18"/>
    <mergeCell ref="NW18:NZ18"/>
    <mergeCell ref="OA18:OD18"/>
    <mergeCell ref="OE18:OG18"/>
    <mergeCell ref="OH18:OJ18"/>
    <mergeCell ref="OK18:ON18"/>
    <mergeCell ref="OO18:OR18"/>
    <mergeCell ref="OS18:OV18"/>
    <mergeCell ref="OW18:OZ18"/>
    <mergeCell ref="PA18:PD18"/>
    <mergeCell ref="PE18:PH18"/>
    <mergeCell ref="NS15:NV15"/>
    <mergeCell ref="NW15:NZ15"/>
    <mergeCell ref="OA15:OD15"/>
    <mergeCell ref="OE15:OG15"/>
    <mergeCell ref="OH15:OJ15"/>
    <mergeCell ref="OK15:ON15"/>
    <mergeCell ref="OO15:OR15"/>
    <mergeCell ref="OS15:OV15"/>
    <mergeCell ref="OW15:OZ15"/>
    <mergeCell ref="PA15:PD15"/>
    <mergeCell ref="PE15:PH15"/>
    <mergeCell ref="NS16:NV16"/>
    <mergeCell ref="NW16:NZ16"/>
    <mergeCell ref="OA16:OD16"/>
    <mergeCell ref="OE16:OG16"/>
    <mergeCell ref="OH16:OJ16"/>
    <mergeCell ref="OK16:ON16"/>
    <mergeCell ref="OO16:OR16"/>
    <mergeCell ref="OS16:OV16"/>
    <mergeCell ref="OW16:OZ16"/>
    <mergeCell ref="PA16:PD16"/>
    <mergeCell ref="PE16:PH16"/>
    <mergeCell ref="NS13:NV13"/>
    <mergeCell ref="NW13:NZ13"/>
    <mergeCell ref="OA13:OD13"/>
    <mergeCell ref="OE13:OG13"/>
    <mergeCell ref="OH13:OJ13"/>
    <mergeCell ref="OK13:ON13"/>
    <mergeCell ref="OO13:OR13"/>
    <mergeCell ref="OS13:OV13"/>
    <mergeCell ref="OW13:OZ13"/>
    <mergeCell ref="PA13:PD13"/>
    <mergeCell ref="PE13:PH13"/>
    <mergeCell ref="NS14:NV14"/>
    <mergeCell ref="NW14:NZ14"/>
    <mergeCell ref="OA14:OD14"/>
    <mergeCell ref="OE14:OG14"/>
    <mergeCell ref="OH14:OJ14"/>
    <mergeCell ref="OK14:ON14"/>
    <mergeCell ref="OO14:OR14"/>
    <mergeCell ref="OS14:OV14"/>
    <mergeCell ref="OW14:OZ14"/>
    <mergeCell ref="PA14:PD14"/>
    <mergeCell ref="PE14:PH14"/>
    <mergeCell ref="NS11:NV11"/>
    <mergeCell ref="NW11:NZ11"/>
    <mergeCell ref="OA11:OD11"/>
    <mergeCell ref="OE11:OG11"/>
    <mergeCell ref="OH11:OJ11"/>
    <mergeCell ref="OK11:ON11"/>
    <mergeCell ref="OO11:OR11"/>
    <mergeCell ref="OS11:OV11"/>
    <mergeCell ref="OW11:OZ11"/>
    <mergeCell ref="PA11:PD11"/>
    <mergeCell ref="PE11:PH11"/>
    <mergeCell ref="NS12:NV12"/>
    <mergeCell ref="NW12:NZ12"/>
    <mergeCell ref="OA12:OD12"/>
    <mergeCell ref="OE12:OG12"/>
    <mergeCell ref="OH12:OJ12"/>
    <mergeCell ref="OK12:ON12"/>
    <mergeCell ref="OO12:OR12"/>
    <mergeCell ref="OS12:OV12"/>
    <mergeCell ref="OW12:OZ12"/>
    <mergeCell ref="PA12:PD12"/>
    <mergeCell ref="PE12:PH12"/>
    <mergeCell ref="NW9:NZ9"/>
    <mergeCell ref="OA9:OD9"/>
    <mergeCell ref="OE9:OG9"/>
    <mergeCell ref="OH9:OJ9"/>
    <mergeCell ref="OK9:ON9"/>
    <mergeCell ref="OO9:OR9"/>
    <mergeCell ref="OS9:OV9"/>
    <mergeCell ref="OW9:OZ9"/>
    <mergeCell ref="PA9:PD9"/>
    <mergeCell ref="PE9:PH9"/>
    <mergeCell ref="NS10:NV10"/>
    <mergeCell ref="NW10:NZ10"/>
    <mergeCell ref="OA10:OD10"/>
    <mergeCell ref="OE10:OG10"/>
    <mergeCell ref="OH10:OJ10"/>
    <mergeCell ref="OK10:ON10"/>
    <mergeCell ref="OO10:OR10"/>
    <mergeCell ref="OS10:OV10"/>
    <mergeCell ref="OW10:OZ10"/>
    <mergeCell ref="PA10:PD10"/>
    <mergeCell ref="PE10:PH10"/>
    <mergeCell ref="AE45:AG45"/>
    <mergeCell ref="AE46:AG46"/>
    <mergeCell ref="AE48:AG48"/>
    <mergeCell ref="CX45:CZ45"/>
    <mergeCell ref="CX46:CZ46"/>
    <mergeCell ref="FQ45:FS45"/>
    <mergeCell ref="FQ46:FS46"/>
    <mergeCell ref="FQ47:FS47"/>
    <mergeCell ref="FQ48:FS48"/>
    <mergeCell ref="IJ45:IL45"/>
    <mergeCell ref="IJ46:IL46"/>
    <mergeCell ref="LC45:LE45"/>
    <mergeCell ref="LC46:LE46"/>
    <mergeCell ref="LC47:LE47"/>
    <mergeCell ref="LC48:LE48"/>
    <mergeCell ref="OW5:PF6"/>
    <mergeCell ref="PG5:PH6"/>
    <mergeCell ref="NS7:OG7"/>
    <mergeCell ref="OH7:OJ8"/>
    <mergeCell ref="OK7:OV7"/>
    <mergeCell ref="OW7:PH7"/>
    <mergeCell ref="NS8:NV8"/>
    <mergeCell ref="NW8:NZ8"/>
    <mergeCell ref="OA8:OD8"/>
    <mergeCell ref="OE8:OG8"/>
    <mergeCell ref="OK8:ON8"/>
    <mergeCell ref="OO8:OR8"/>
    <mergeCell ref="OS8:OV8"/>
    <mergeCell ref="OW8:OZ8"/>
    <mergeCell ref="PA8:PD8"/>
    <mergeCell ref="PE8:PH8"/>
    <mergeCell ref="NS9:NV9"/>
    <mergeCell ref="AE47:AG47"/>
    <mergeCell ref="G56:BQ56"/>
    <mergeCell ref="BZ56:EJ56"/>
    <mergeCell ref="ES56:HC56"/>
    <mergeCell ref="HL56:JV56"/>
    <mergeCell ref="KE56:MO56"/>
    <mergeCell ref="G57:BC57"/>
    <mergeCell ref="BZ57:DV57"/>
    <mergeCell ref="ES57:GO57"/>
    <mergeCell ref="HL57:JH57"/>
    <mergeCell ref="KE57:MA57"/>
    <mergeCell ref="LR54:MC54"/>
    <mergeCell ref="MD54:MG54"/>
    <mergeCell ref="MH54:MJ54"/>
    <mergeCell ref="ML54:MN54"/>
    <mergeCell ref="G55:BQ55"/>
    <mergeCell ref="BZ55:EJ55"/>
    <mergeCell ref="ES55:HC55"/>
    <mergeCell ref="HL55:JV55"/>
    <mergeCell ref="KE55:MO55"/>
    <mergeCell ref="JO54:JQ54"/>
    <mergeCell ref="JS54:JU54"/>
    <mergeCell ref="KR54:LE54"/>
    <mergeCell ref="LF54:LI54"/>
    <mergeCell ref="LJ54:LL54"/>
    <mergeCell ref="LN54:LP54"/>
    <mergeCell ref="HY54:IL54"/>
    <mergeCell ref="IM54:IP54"/>
    <mergeCell ref="IQ54:IS54"/>
    <mergeCell ref="IU54:IW54"/>
    <mergeCell ref="IY54:JJ54"/>
    <mergeCell ref="JK54:JN54"/>
    <mergeCell ref="FX54:FZ54"/>
    <mergeCell ref="GB54:GD54"/>
    <mergeCell ref="GF54:GQ54"/>
    <mergeCell ref="GR54:GU54"/>
    <mergeCell ref="GV54:GX54"/>
    <mergeCell ref="GZ54:HB54"/>
    <mergeCell ref="DM54:DX54"/>
    <mergeCell ref="DY54:EB54"/>
    <mergeCell ref="EC54:EE54"/>
    <mergeCell ref="EG54:EI54"/>
    <mergeCell ref="FF54:FS54"/>
    <mergeCell ref="FT54:FW54"/>
    <mergeCell ref="BJ54:BL54"/>
    <mergeCell ref="BN54:BP54"/>
    <mergeCell ref="CM54:CZ54"/>
    <mergeCell ref="DA54:DD54"/>
    <mergeCell ref="DE54:DG54"/>
    <mergeCell ref="DI54:DK54"/>
    <mergeCell ref="LS53:MC53"/>
    <mergeCell ref="MD53:MG53"/>
    <mergeCell ref="MH53:MK53"/>
    <mergeCell ref="ML53:MO53"/>
    <mergeCell ref="T54:AG54"/>
    <mergeCell ref="AH54:AK54"/>
    <mergeCell ref="AL54:AN54"/>
    <mergeCell ref="AP54:AR54"/>
    <mergeCell ref="AT54:BE54"/>
    <mergeCell ref="BF54:BI54"/>
    <mergeCell ref="JO53:JR53"/>
    <mergeCell ref="JS53:JV53"/>
    <mergeCell ref="KR53:LE53"/>
    <mergeCell ref="LF53:LI53"/>
    <mergeCell ref="LJ53:LM53"/>
    <mergeCell ref="LN53:LQ53"/>
    <mergeCell ref="HY53:IL53"/>
    <mergeCell ref="IM53:IP53"/>
    <mergeCell ref="IQ53:IT53"/>
    <mergeCell ref="IU53:IX53"/>
    <mergeCell ref="IZ53:JJ53"/>
    <mergeCell ref="JK53:JN53"/>
    <mergeCell ref="FX53:GA53"/>
    <mergeCell ref="GB53:GE53"/>
    <mergeCell ref="GG53:GQ53"/>
    <mergeCell ref="GR53:GU53"/>
    <mergeCell ref="GV53:GY53"/>
    <mergeCell ref="GZ53:HC53"/>
    <mergeCell ref="DN53:DX53"/>
    <mergeCell ref="DY53:EB53"/>
    <mergeCell ref="EC53:EF53"/>
    <mergeCell ref="EG53:EJ53"/>
    <mergeCell ref="FF53:FS53"/>
    <mergeCell ref="FT53:FW53"/>
    <mergeCell ref="BJ53:BM53"/>
    <mergeCell ref="BN53:BQ53"/>
    <mergeCell ref="CM53:CZ53"/>
    <mergeCell ref="DA53:DD53"/>
    <mergeCell ref="DE53:DH53"/>
    <mergeCell ref="DI53:DL53"/>
    <mergeCell ref="LS52:MC52"/>
    <mergeCell ref="MD52:MG52"/>
    <mergeCell ref="MH52:MK52"/>
    <mergeCell ref="ML52:MO52"/>
    <mergeCell ref="T53:AG53"/>
    <mergeCell ref="AH53:AK53"/>
    <mergeCell ref="AL53:AO53"/>
    <mergeCell ref="AP53:AS53"/>
    <mergeCell ref="AU53:BE53"/>
    <mergeCell ref="BF53:BI53"/>
    <mergeCell ref="IZ52:JJ52"/>
    <mergeCell ref="JK52:JN52"/>
    <mergeCell ref="JO52:JR52"/>
    <mergeCell ref="JS52:JV52"/>
    <mergeCell ref="KR52:LE52"/>
    <mergeCell ref="LF52:LQ52"/>
    <mergeCell ref="GG52:GQ52"/>
    <mergeCell ref="GR52:GU52"/>
    <mergeCell ref="GV52:GY52"/>
    <mergeCell ref="GZ52:HC52"/>
    <mergeCell ref="HY52:IL52"/>
    <mergeCell ref="IM52:IX52"/>
    <mergeCell ref="DN52:DX52"/>
    <mergeCell ref="DY52:EB52"/>
    <mergeCell ref="EC52:EF52"/>
    <mergeCell ref="EG52:EJ52"/>
    <mergeCell ref="FF52:FS52"/>
    <mergeCell ref="FT52:GE52"/>
    <mergeCell ref="MH51:MK51"/>
    <mergeCell ref="ML51:MO51"/>
    <mergeCell ref="T52:AG52"/>
    <mergeCell ref="AH52:AS52"/>
    <mergeCell ref="AU52:BE52"/>
    <mergeCell ref="BF52:BI52"/>
    <mergeCell ref="BJ52:BM52"/>
    <mergeCell ref="BN52:BQ52"/>
    <mergeCell ref="CM52:CZ52"/>
    <mergeCell ref="DA52:DL52"/>
    <mergeCell ref="KR51:LE51"/>
    <mergeCell ref="LF51:LI51"/>
    <mergeCell ref="LJ51:LM51"/>
    <mergeCell ref="LN51:LQ51"/>
    <mergeCell ref="LR51:MC51"/>
    <mergeCell ref="MD51:MG51"/>
    <mergeCell ref="IQ51:IT51"/>
    <mergeCell ref="IU51:IX51"/>
    <mergeCell ref="IY51:JJ51"/>
    <mergeCell ref="JK51:JN51"/>
    <mergeCell ref="JO51:JR51"/>
    <mergeCell ref="JS51:JV51"/>
    <mergeCell ref="GF51:GQ51"/>
    <mergeCell ref="GR51:GU51"/>
    <mergeCell ref="GV51:GY51"/>
    <mergeCell ref="GZ51:HC51"/>
    <mergeCell ref="HY51:IL51"/>
    <mergeCell ref="IM51:IP51"/>
    <mergeCell ref="EC51:EF51"/>
    <mergeCell ref="EG51:EJ51"/>
    <mergeCell ref="FF51:FS51"/>
    <mergeCell ref="FT51:FW51"/>
    <mergeCell ref="FX51:GA51"/>
    <mergeCell ref="GB51:GE51"/>
    <mergeCell ref="CM51:CZ51"/>
    <mergeCell ref="DA51:DD51"/>
    <mergeCell ref="DE51:DH51"/>
    <mergeCell ref="DI51:DL51"/>
    <mergeCell ref="DM51:DX51"/>
    <mergeCell ref="DY51:EB51"/>
    <mergeCell ref="MH50:MK50"/>
    <mergeCell ref="ML50:MO50"/>
    <mergeCell ref="T51:AG51"/>
    <mergeCell ref="AH51:AK51"/>
    <mergeCell ref="AL51:AO51"/>
    <mergeCell ref="AP51:AS51"/>
    <mergeCell ref="AT51:BE51"/>
    <mergeCell ref="BF51:BI51"/>
    <mergeCell ref="BJ51:BM51"/>
    <mergeCell ref="BN51:BQ51"/>
    <mergeCell ref="LJ50:LM50"/>
    <mergeCell ref="LN50:LQ50"/>
    <mergeCell ref="LR50:LU50"/>
    <mergeCell ref="LV50:LY50"/>
    <mergeCell ref="LZ50:MC50"/>
    <mergeCell ref="MD50:MG50"/>
    <mergeCell ref="KN50:KQ50"/>
    <mergeCell ref="KR50:KU50"/>
    <mergeCell ref="KV50:KY50"/>
    <mergeCell ref="KZ50:LB50"/>
    <mergeCell ref="LC50:LE50"/>
    <mergeCell ref="LF50:LI50"/>
    <mergeCell ref="JG50:JJ50"/>
    <mergeCell ref="JK50:JN50"/>
    <mergeCell ref="JO50:JR50"/>
    <mergeCell ref="JS50:JV50"/>
    <mergeCell ref="KC50:KD50"/>
    <mergeCell ref="KE50:KM50"/>
    <mergeCell ref="IJ50:IL50"/>
    <mergeCell ref="IM50:IP50"/>
    <mergeCell ref="IQ50:IT50"/>
    <mergeCell ref="IU50:IX50"/>
    <mergeCell ref="IY50:JB50"/>
    <mergeCell ref="JC50:JF50"/>
    <mergeCell ref="HJ50:HK50"/>
    <mergeCell ref="HL50:HT50"/>
    <mergeCell ref="HU50:HX50"/>
    <mergeCell ref="HY50:IB50"/>
    <mergeCell ref="IC50:IF50"/>
    <mergeCell ref="IG50:II50"/>
    <mergeCell ref="GF50:GI50"/>
    <mergeCell ref="GJ50:GM50"/>
    <mergeCell ref="GN50:GQ50"/>
    <mergeCell ref="GR50:GU50"/>
    <mergeCell ref="GV50:GY50"/>
    <mergeCell ref="GZ50:HC50"/>
    <mergeCell ref="FJ50:FM50"/>
    <mergeCell ref="FN50:FP50"/>
    <mergeCell ref="FQ50:FS50"/>
    <mergeCell ref="FT50:FW50"/>
    <mergeCell ref="FX50:GA50"/>
    <mergeCell ref="GB50:GE50"/>
    <mergeCell ref="EC50:EF50"/>
    <mergeCell ref="EG50:EJ50"/>
    <mergeCell ref="EQ50:ER50"/>
    <mergeCell ref="ES50:FA50"/>
    <mergeCell ref="FB50:FE50"/>
    <mergeCell ref="FF50:FI50"/>
    <mergeCell ref="DE50:DH50"/>
    <mergeCell ref="DI50:DL50"/>
    <mergeCell ref="DM50:DP50"/>
    <mergeCell ref="DQ50:DT50"/>
    <mergeCell ref="DU50:DX50"/>
    <mergeCell ref="DY50:EB50"/>
    <mergeCell ref="CI50:CL50"/>
    <mergeCell ref="CM50:CP50"/>
    <mergeCell ref="CQ50:CT50"/>
    <mergeCell ref="CU50:CW50"/>
    <mergeCell ref="CX50:CZ50"/>
    <mergeCell ref="DA50:DD50"/>
    <mergeCell ref="BB50:BE50"/>
    <mergeCell ref="BF50:BI50"/>
    <mergeCell ref="BJ50:BM50"/>
    <mergeCell ref="BN50:BQ50"/>
    <mergeCell ref="BX50:BY50"/>
    <mergeCell ref="BZ50:CH50"/>
    <mergeCell ref="AE50:AG50"/>
    <mergeCell ref="AH50:AK50"/>
    <mergeCell ref="AL50:AO50"/>
    <mergeCell ref="AP50:AS50"/>
    <mergeCell ref="AT50:AW50"/>
    <mergeCell ref="AX50:BA50"/>
    <mergeCell ref="LZ49:MC49"/>
    <mergeCell ref="MD49:MG49"/>
    <mergeCell ref="MH49:MK49"/>
    <mergeCell ref="ML49:MO49"/>
    <mergeCell ref="E50:F50"/>
    <mergeCell ref="G50:O50"/>
    <mergeCell ref="P50:S50"/>
    <mergeCell ref="T50:W50"/>
    <mergeCell ref="X50:AA50"/>
    <mergeCell ref="AB50:AD50"/>
    <mergeCell ref="LC49:LE49"/>
    <mergeCell ref="LF49:LI49"/>
    <mergeCell ref="LJ49:LM49"/>
    <mergeCell ref="LN49:LQ49"/>
    <mergeCell ref="LR49:LU49"/>
    <mergeCell ref="LV49:LY49"/>
    <mergeCell ref="JS49:JV49"/>
    <mergeCell ref="KC49:KM49"/>
    <mergeCell ref="KN49:KQ49"/>
    <mergeCell ref="KR49:KU49"/>
    <mergeCell ref="KV49:KY49"/>
    <mergeCell ref="KZ49:LB49"/>
    <mergeCell ref="IU49:IX49"/>
    <mergeCell ref="IY49:JB49"/>
    <mergeCell ref="JC49:JF49"/>
    <mergeCell ref="JG49:JJ49"/>
    <mergeCell ref="JK49:JN49"/>
    <mergeCell ref="JO49:JR49"/>
    <mergeCell ref="HY49:IB49"/>
    <mergeCell ref="IC49:IF49"/>
    <mergeCell ref="IG49:II49"/>
    <mergeCell ref="IJ49:IL49"/>
    <mergeCell ref="IM49:IP49"/>
    <mergeCell ref="IQ49:IT49"/>
    <mergeCell ref="GN49:GQ49"/>
    <mergeCell ref="GR49:GU49"/>
    <mergeCell ref="GV49:GY49"/>
    <mergeCell ref="GZ49:HC49"/>
    <mergeCell ref="HJ49:HT49"/>
    <mergeCell ref="HU49:HX49"/>
    <mergeCell ref="FQ49:FS49"/>
    <mergeCell ref="FT49:FW49"/>
    <mergeCell ref="FX49:GA49"/>
    <mergeCell ref="GB49:GE49"/>
    <mergeCell ref="GF49:GI49"/>
    <mergeCell ref="GJ49:GM49"/>
    <mergeCell ref="EG49:EJ49"/>
    <mergeCell ref="EQ49:FA49"/>
    <mergeCell ref="FB49:FE49"/>
    <mergeCell ref="FF49:FI49"/>
    <mergeCell ref="FJ49:FM49"/>
    <mergeCell ref="FN49:FP49"/>
    <mergeCell ref="DI49:DL49"/>
    <mergeCell ref="DM49:DP49"/>
    <mergeCell ref="DQ49:DT49"/>
    <mergeCell ref="DU49:DX49"/>
    <mergeCell ref="DY49:EB49"/>
    <mergeCell ref="EC49:EF49"/>
    <mergeCell ref="CM49:CP49"/>
    <mergeCell ref="CQ49:CT49"/>
    <mergeCell ref="CU49:CW49"/>
    <mergeCell ref="CX49:CZ49"/>
    <mergeCell ref="DA49:DD49"/>
    <mergeCell ref="DE49:DH49"/>
    <mergeCell ref="BB49:BE49"/>
    <mergeCell ref="BF49:BI49"/>
    <mergeCell ref="BJ49:BM49"/>
    <mergeCell ref="BN49:BQ49"/>
    <mergeCell ref="BX49:CH49"/>
    <mergeCell ref="CI49:CL49"/>
    <mergeCell ref="AE49:AG49"/>
    <mergeCell ref="AH49:AK49"/>
    <mergeCell ref="AL49:AO49"/>
    <mergeCell ref="AP49:AS49"/>
    <mergeCell ref="AT49:AW49"/>
    <mergeCell ref="AX49:BA49"/>
    <mergeCell ref="LV48:LY48"/>
    <mergeCell ref="LZ48:MC48"/>
    <mergeCell ref="MD48:MG48"/>
    <mergeCell ref="MH48:MK48"/>
    <mergeCell ref="ML48:MO48"/>
    <mergeCell ref="GF48:GI48"/>
    <mergeCell ref="GJ48:GM48"/>
    <mergeCell ref="GN48:GQ48"/>
    <mergeCell ref="DY48:EB48"/>
    <mergeCell ref="EC48:EF48"/>
    <mergeCell ref="EG48:EJ48"/>
    <mergeCell ref="ES48:FA48"/>
    <mergeCell ref="FB48:FE48"/>
    <mergeCell ref="FF48:FI48"/>
    <mergeCell ref="DA48:DD48"/>
    <mergeCell ref="DE48:DH48"/>
    <mergeCell ref="DI48:DL48"/>
    <mergeCell ref="DM48:DP48"/>
    <mergeCell ref="DQ48:DT48"/>
    <mergeCell ref="DU48:DX48"/>
    <mergeCell ref="E49:O49"/>
    <mergeCell ref="P49:S49"/>
    <mergeCell ref="T49:W49"/>
    <mergeCell ref="X49:AA49"/>
    <mergeCell ref="AB49:AD49"/>
    <mergeCell ref="KV48:KY48"/>
    <mergeCell ref="KZ48:LB48"/>
    <mergeCell ref="LF48:LI48"/>
    <mergeCell ref="LJ48:LM48"/>
    <mergeCell ref="LN48:LQ48"/>
    <mergeCell ref="LR48:LU48"/>
    <mergeCell ref="IY48:JB48"/>
    <mergeCell ref="JC48:JF48"/>
    <mergeCell ref="JG48:JJ48"/>
    <mergeCell ref="JK48:JN48"/>
    <mergeCell ref="JO48:JR48"/>
    <mergeCell ref="JS48:JV48"/>
    <mergeCell ref="IC48:IF48"/>
    <mergeCell ref="IG48:II48"/>
    <mergeCell ref="IJ48:IL48"/>
    <mergeCell ref="IM48:IP48"/>
    <mergeCell ref="IQ48:IT48"/>
    <mergeCell ref="IU48:IX48"/>
    <mergeCell ref="GR48:GU48"/>
    <mergeCell ref="GV48:GY48"/>
    <mergeCell ref="GZ48:HC48"/>
    <mergeCell ref="HL48:HT48"/>
    <mergeCell ref="HU48:HX48"/>
    <mergeCell ref="HY48:IB48"/>
    <mergeCell ref="FT48:FW48"/>
    <mergeCell ref="FX48:GA48"/>
    <mergeCell ref="GB48:GE48"/>
    <mergeCell ref="BZ48:CH48"/>
    <mergeCell ref="CI48:CL48"/>
    <mergeCell ref="CM48:CP48"/>
    <mergeCell ref="CQ48:CT48"/>
    <mergeCell ref="CU48:CW48"/>
    <mergeCell ref="CX48:CZ48"/>
    <mergeCell ref="AP48:AS48"/>
    <mergeCell ref="AT48:AW48"/>
    <mergeCell ref="AX48:BA48"/>
    <mergeCell ref="BB48:BE48"/>
    <mergeCell ref="BF48:BI48"/>
    <mergeCell ref="BJ48:BM48"/>
    <mergeCell ref="MD47:MG47"/>
    <mergeCell ref="MH47:MK47"/>
    <mergeCell ref="ML47:MO47"/>
    <mergeCell ref="G48:O48"/>
    <mergeCell ref="P48:S48"/>
    <mergeCell ref="T48:W48"/>
    <mergeCell ref="X48:AA48"/>
    <mergeCell ref="AB48:AD48"/>
    <mergeCell ref="AH48:AK48"/>
    <mergeCell ref="AL48:AO48"/>
    <mergeCell ref="LF47:LI47"/>
    <mergeCell ref="LJ47:LM47"/>
    <mergeCell ref="LN47:LQ47"/>
    <mergeCell ref="LR47:LU47"/>
    <mergeCell ref="LV47:LY47"/>
    <mergeCell ref="LZ47:MC47"/>
    <mergeCell ref="JO47:JR47"/>
    <mergeCell ref="JS47:JV47"/>
    <mergeCell ref="KE47:KM47"/>
    <mergeCell ref="KN47:KQ47"/>
    <mergeCell ref="CX47:CZ47"/>
    <mergeCell ref="DA47:DD47"/>
    <mergeCell ref="DE47:DH47"/>
    <mergeCell ref="KR47:KU47"/>
    <mergeCell ref="KV47:KY47"/>
    <mergeCell ref="IQ47:IT47"/>
    <mergeCell ref="IU47:IX47"/>
    <mergeCell ref="IY47:JB47"/>
    <mergeCell ref="JC47:JF47"/>
    <mergeCell ref="JG47:JJ47"/>
    <mergeCell ref="JK47:JN47"/>
    <mergeCell ref="HU47:HX47"/>
    <mergeCell ref="HY47:IB47"/>
    <mergeCell ref="IC47:IF47"/>
    <mergeCell ref="IG47:II47"/>
    <mergeCell ref="IJ47:IL47"/>
    <mergeCell ref="IM47:IP47"/>
    <mergeCell ref="FT47:FW47"/>
    <mergeCell ref="FX47:GA47"/>
    <mergeCell ref="GB47:GE47"/>
    <mergeCell ref="GF47:GI47"/>
    <mergeCell ref="GJ47:GM47"/>
    <mergeCell ref="GN47:GQ47"/>
    <mergeCell ref="MD46:MG46"/>
    <mergeCell ref="MH46:MK46"/>
    <mergeCell ref="ML46:MO46"/>
    <mergeCell ref="G47:O47"/>
    <mergeCell ref="P47:S47"/>
    <mergeCell ref="T47:W47"/>
    <mergeCell ref="X47:AA47"/>
    <mergeCell ref="AB47:AD47"/>
    <mergeCell ref="AH47:AK47"/>
    <mergeCell ref="AL47:AO47"/>
    <mergeCell ref="LF46:LI46"/>
    <mergeCell ref="LJ46:LM46"/>
    <mergeCell ref="LN46:LQ46"/>
    <mergeCell ref="LR46:LU46"/>
    <mergeCell ref="LV46:LY46"/>
    <mergeCell ref="LZ46:MC46"/>
    <mergeCell ref="KC46:KD48"/>
    <mergeCell ref="KE46:KM46"/>
    <mergeCell ref="KN46:KQ46"/>
    <mergeCell ref="KR46:KU46"/>
    <mergeCell ref="KV46:KY46"/>
    <mergeCell ref="KZ46:LB46"/>
    <mergeCell ref="KZ47:LB47"/>
    <mergeCell ref="KE48:KM48"/>
    <mergeCell ref="KN48:KQ48"/>
    <mergeCell ref="KR48:KU48"/>
    <mergeCell ref="EG47:EJ47"/>
    <mergeCell ref="ES47:FA47"/>
    <mergeCell ref="FB47:FE47"/>
    <mergeCell ref="FF47:FI47"/>
    <mergeCell ref="FJ47:FM47"/>
    <mergeCell ref="FN47:FP47"/>
    <mergeCell ref="IY46:JB46"/>
    <mergeCell ref="JC46:JF46"/>
    <mergeCell ref="JG46:JJ46"/>
    <mergeCell ref="JK46:JN46"/>
    <mergeCell ref="JO46:JR46"/>
    <mergeCell ref="JS46:JV46"/>
    <mergeCell ref="HY46:IB46"/>
    <mergeCell ref="IC46:IF46"/>
    <mergeCell ref="IG46:II46"/>
    <mergeCell ref="IM46:IP46"/>
    <mergeCell ref="IQ46:IT46"/>
    <mergeCell ref="IU46:IX46"/>
    <mergeCell ref="GR46:GU46"/>
    <mergeCell ref="GV46:GY46"/>
    <mergeCell ref="GZ46:HC46"/>
    <mergeCell ref="HJ46:HK48"/>
    <mergeCell ref="HL46:HT46"/>
    <mergeCell ref="HU46:HX46"/>
    <mergeCell ref="GR47:GU47"/>
    <mergeCell ref="GV47:GY47"/>
    <mergeCell ref="GZ47:HC47"/>
    <mergeCell ref="HL47:HT47"/>
    <mergeCell ref="FT46:FW46"/>
    <mergeCell ref="FX46:GA46"/>
    <mergeCell ref="GB46:GE46"/>
    <mergeCell ref="GF46:GI46"/>
    <mergeCell ref="GJ46:GM46"/>
    <mergeCell ref="GN46:GQ46"/>
    <mergeCell ref="EQ46:ER48"/>
    <mergeCell ref="ES46:FA46"/>
    <mergeCell ref="FB46:FE46"/>
    <mergeCell ref="FF46:FI46"/>
    <mergeCell ref="FJ46:FM46"/>
    <mergeCell ref="FN46:FP46"/>
    <mergeCell ref="FJ48:FM48"/>
    <mergeCell ref="FN48:FP48"/>
    <mergeCell ref="DM46:DP46"/>
    <mergeCell ref="DQ46:DT46"/>
    <mergeCell ref="DU46:DX46"/>
    <mergeCell ref="DY46:EB46"/>
    <mergeCell ref="EC46:EF46"/>
    <mergeCell ref="EG46:EJ46"/>
    <mergeCell ref="DM47:DP47"/>
    <mergeCell ref="DQ47:DT47"/>
    <mergeCell ref="DU47:DX47"/>
    <mergeCell ref="DY47:EB47"/>
    <mergeCell ref="EC47:EF47"/>
    <mergeCell ref="CM46:CP46"/>
    <mergeCell ref="CQ46:CT46"/>
    <mergeCell ref="CU46:CW46"/>
    <mergeCell ref="DA46:DD46"/>
    <mergeCell ref="DE46:DH46"/>
    <mergeCell ref="DI46:DL46"/>
    <mergeCell ref="BF46:BI46"/>
    <mergeCell ref="BJ46:BM46"/>
    <mergeCell ref="BN46:BQ46"/>
    <mergeCell ref="BX46:BY48"/>
    <mergeCell ref="BZ46:CH46"/>
    <mergeCell ref="CI46:CL46"/>
    <mergeCell ref="BN47:BQ47"/>
    <mergeCell ref="BZ47:CH47"/>
    <mergeCell ref="CI47:CL47"/>
    <mergeCell ref="BN48:BQ48"/>
    <mergeCell ref="AH46:AK46"/>
    <mergeCell ref="AL46:AO46"/>
    <mergeCell ref="AP46:AS46"/>
    <mergeCell ref="AT46:AW46"/>
    <mergeCell ref="AX46:BA46"/>
    <mergeCell ref="BB46:BE46"/>
    <mergeCell ref="AP47:AS47"/>
    <mergeCell ref="AT47:AW47"/>
    <mergeCell ref="AX47:BA47"/>
    <mergeCell ref="BB47:BE47"/>
    <mergeCell ref="BF47:BI47"/>
    <mergeCell ref="BJ47:BM47"/>
    <mergeCell ref="DI47:DL47"/>
    <mergeCell ref="CM47:CP47"/>
    <mergeCell ref="CQ47:CT47"/>
    <mergeCell ref="CU47:CW47"/>
    <mergeCell ref="E46:F48"/>
    <mergeCell ref="G46:O46"/>
    <mergeCell ref="P46:S46"/>
    <mergeCell ref="T46:W46"/>
    <mergeCell ref="X46:AA46"/>
    <mergeCell ref="AB46:AD46"/>
    <mergeCell ref="LR45:LU45"/>
    <mergeCell ref="LV45:LY45"/>
    <mergeCell ref="LZ45:MC45"/>
    <mergeCell ref="MD45:MG45"/>
    <mergeCell ref="MH45:MK45"/>
    <mergeCell ref="ML45:MO45"/>
    <mergeCell ref="KR45:KU45"/>
    <mergeCell ref="KV45:KY45"/>
    <mergeCell ref="KZ45:LB45"/>
    <mergeCell ref="LF45:LI45"/>
    <mergeCell ref="LJ45:LM45"/>
    <mergeCell ref="LN45:LQ45"/>
    <mergeCell ref="IQ45:IT45"/>
    <mergeCell ref="IU45:IX45"/>
    <mergeCell ref="IY45:JB45"/>
    <mergeCell ref="JC45:JF45"/>
    <mergeCell ref="JG45:JJ45"/>
    <mergeCell ref="JK45:JN45"/>
    <mergeCell ref="HM45:HT45"/>
    <mergeCell ref="HU45:HX45"/>
    <mergeCell ref="HY45:IB45"/>
    <mergeCell ref="IC45:IF45"/>
    <mergeCell ref="IG45:II45"/>
    <mergeCell ref="IM45:IP45"/>
    <mergeCell ref="FN45:FP45"/>
    <mergeCell ref="FT45:FW45"/>
    <mergeCell ref="ML44:MO44"/>
    <mergeCell ref="H45:O45"/>
    <mergeCell ref="P45:S45"/>
    <mergeCell ref="T45:W45"/>
    <mergeCell ref="X45:AA45"/>
    <mergeCell ref="AB45:AD45"/>
    <mergeCell ref="AH45:AK45"/>
    <mergeCell ref="AL45:AO45"/>
    <mergeCell ref="AP45:AS45"/>
    <mergeCell ref="AT45:AW45"/>
    <mergeCell ref="LN44:LQ44"/>
    <mergeCell ref="LR44:LU44"/>
    <mergeCell ref="LV44:LY44"/>
    <mergeCell ref="LZ44:MC44"/>
    <mergeCell ref="MD44:MG44"/>
    <mergeCell ref="MH44:MK44"/>
    <mergeCell ref="KR44:KU44"/>
    <mergeCell ref="KV44:KY44"/>
    <mergeCell ref="KZ44:LB44"/>
    <mergeCell ref="LC44:LE44"/>
    <mergeCell ref="LF44:LI44"/>
    <mergeCell ref="LJ44:LM44"/>
    <mergeCell ref="JK44:JN44"/>
    <mergeCell ref="JO44:JR44"/>
    <mergeCell ref="JS44:JV44"/>
    <mergeCell ref="KC44:KD45"/>
    <mergeCell ref="KE44:KM44"/>
    <mergeCell ref="KN44:KQ44"/>
    <mergeCell ref="JO45:JR45"/>
    <mergeCell ref="JS45:JV45"/>
    <mergeCell ref="KF45:KM45"/>
    <mergeCell ref="KN45:KQ45"/>
    <mergeCell ref="IM44:IP44"/>
    <mergeCell ref="IQ44:IT44"/>
    <mergeCell ref="IU44:IX44"/>
    <mergeCell ref="IY44:JB44"/>
    <mergeCell ref="JC44:JF44"/>
    <mergeCell ref="JG44:JJ44"/>
    <mergeCell ref="HL44:HT44"/>
    <mergeCell ref="HU44:HX44"/>
    <mergeCell ref="HY44:IB44"/>
    <mergeCell ref="IC44:IF44"/>
    <mergeCell ref="IG44:II44"/>
    <mergeCell ref="IJ44:IL44"/>
    <mergeCell ref="GJ44:GM44"/>
    <mergeCell ref="GN44:GQ44"/>
    <mergeCell ref="GR44:GU44"/>
    <mergeCell ref="GV44:GY44"/>
    <mergeCell ref="GZ44:HC44"/>
    <mergeCell ref="HJ44:HK45"/>
    <mergeCell ref="GN45:GQ45"/>
    <mergeCell ref="GR45:GU45"/>
    <mergeCell ref="GV45:GY45"/>
    <mergeCell ref="GZ45:HC45"/>
    <mergeCell ref="GJ45:GM45"/>
    <mergeCell ref="FT44:FW44"/>
    <mergeCell ref="FX44:GA44"/>
    <mergeCell ref="GB44:GE44"/>
    <mergeCell ref="GF44:GI44"/>
    <mergeCell ref="EG44:EJ44"/>
    <mergeCell ref="EQ44:ER45"/>
    <mergeCell ref="ES44:FA44"/>
    <mergeCell ref="FB44:FE44"/>
    <mergeCell ref="FF44:FI44"/>
    <mergeCell ref="FJ44:FM44"/>
    <mergeCell ref="ET45:FA45"/>
    <mergeCell ref="FB45:FE45"/>
    <mergeCell ref="FF45:FI45"/>
    <mergeCell ref="FJ45:FM45"/>
    <mergeCell ref="DI44:DL44"/>
    <mergeCell ref="DM44:DP44"/>
    <mergeCell ref="DQ44:DT44"/>
    <mergeCell ref="DU44:DX44"/>
    <mergeCell ref="DY44:EB44"/>
    <mergeCell ref="EC44:EF44"/>
    <mergeCell ref="FX45:GA45"/>
    <mergeCell ref="GB45:GE45"/>
    <mergeCell ref="GF45:GI45"/>
    <mergeCell ref="DM45:DP45"/>
    <mergeCell ref="DQ45:DT45"/>
    <mergeCell ref="DU45:DX45"/>
    <mergeCell ref="DY45:EB45"/>
    <mergeCell ref="EC45:EF45"/>
    <mergeCell ref="EG45:EJ45"/>
    <mergeCell ref="DI45:DL45"/>
    <mergeCell ref="AP44:AS44"/>
    <mergeCell ref="AT44:AW44"/>
    <mergeCell ref="AX44:BA44"/>
    <mergeCell ref="BB44:BE44"/>
    <mergeCell ref="FN44:FP44"/>
    <mergeCell ref="CM45:CP45"/>
    <mergeCell ref="CQ45:CT45"/>
    <mergeCell ref="CU45:CW45"/>
    <mergeCell ref="DA45:DD45"/>
    <mergeCell ref="DE45:DH45"/>
    <mergeCell ref="AX45:BA45"/>
    <mergeCell ref="BB45:BE45"/>
    <mergeCell ref="BF45:BI45"/>
    <mergeCell ref="BJ45:BM45"/>
    <mergeCell ref="BN45:BQ45"/>
    <mergeCell ref="CA45:CH45"/>
    <mergeCell ref="FQ44:FS44"/>
    <mergeCell ref="LZ43:MC43"/>
    <mergeCell ref="KF43:KM43"/>
    <mergeCell ref="KN43:KQ43"/>
    <mergeCell ref="KR43:KU43"/>
    <mergeCell ref="KV43:KY43"/>
    <mergeCell ref="KZ43:LB43"/>
    <mergeCell ref="LC43:LE43"/>
    <mergeCell ref="IY43:JB43"/>
    <mergeCell ref="JC43:JF43"/>
    <mergeCell ref="JG43:JJ43"/>
    <mergeCell ref="JK43:JN43"/>
    <mergeCell ref="JO43:JR43"/>
    <mergeCell ref="JS43:JV43"/>
    <mergeCell ref="IC43:IF43"/>
    <mergeCell ref="IG43:II43"/>
    <mergeCell ref="IJ43:IL43"/>
    <mergeCell ref="IM43:IP43"/>
    <mergeCell ref="DY43:EB43"/>
    <mergeCell ref="GZ43:HC43"/>
    <mergeCell ref="HM43:HT43"/>
    <mergeCell ref="HU43:HX43"/>
    <mergeCell ref="HY43:IB43"/>
    <mergeCell ref="E44:F45"/>
    <mergeCell ref="G44:O44"/>
    <mergeCell ref="P44:S44"/>
    <mergeCell ref="T44:W44"/>
    <mergeCell ref="X44:AA44"/>
    <mergeCell ref="AB44:AD44"/>
    <mergeCell ref="AE44:AG44"/>
    <mergeCell ref="LF43:LI43"/>
    <mergeCell ref="LJ43:LM43"/>
    <mergeCell ref="LN43:LQ43"/>
    <mergeCell ref="LR43:LU43"/>
    <mergeCell ref="LV43:LY43"/>
    <mergeCell ref="CM44:CP44"/>
    <mergeCell ref="CQ44:CT44"/>
    <mergeCell ref="CU44:CW44"/>
    <mergeCell ref="CX44:CZ44"/>
    <mergeCell ref="DA44:DD44"/>
    <mergeCell ref="DE44:DH44"/>
    <mergeCell ref="BF44:BI44"/>
    <mergeCell ref="BJ44:BM44"/>
    <mergeCell ref="BN44:BQ44"/>
    <mergeCell ref="BX44:BY45"/>
    <mergeCell ref="BZ44:CH44"/>
    <mergeCell ref="CI44:CL44"/>
    <mergeCell ref="CI45:CL45"/>
    <mergeCell ref="AH44:AK44"/>
    <mergeCell ref="AL44:AO44"/>
    <mergeCell ref="KZ42:LB42"/>
    <mergeCell ref="LC42:LE42"/>
    <mergeCell ref="LF42:LI42"/>
    <mergeCell ref="LJ42:LM42"/>
    <mergeCell ref="LN42:LQ42"/>
    <mergeCell ref="IY42:JB42"/>
    <mergeCell ref="JC42:JF42"/>
    <mergeCell ref="JG42:JJ42"/>
    <mergeCell ref="JK42:JN42"/>
    <mergeCell ref="JO42:JR42"/>
    <mergeCell ref="JS42:JV42"/>
    <mergeCell ref="AP43:AS43"/>
    <mergeCell ref="AT43:AW43"/>
    <mergeCell ref="IQ43:IT43"/>
    <mergeCell ref="IU43:IX43"/>
    <mergeCell ref="GB43:GE43"/>
    <mergeCell ref="GF43:GI43"/>
    <mergeCell ref="GJ43:GM43"/>
    <mergeCell ref="GN43:GQ43"/>
    <mergeCell ref="GR43:GU43"/>
    <mergeCell ref="GV43:GY43"/>
    <mergeCell ref="FF43:FI43"/>
    <mergeCell ref="FJ43:FM43"/>
    <mergeCell ref="FN43:FP43"/>
    <mergeCell ref="FQ43:FS43"/>
    <mergeCell ref="FT43:FW43"/>
    <mergeCell ref="FX43:GA43"/>
    <mergeCell ref="DE43:DH43"/>
    <mergeCell ref="DI43:DL43"/>
    <mergeCell ref="DM43:DP43"/>
    <mergeCell ref="DQ43:DT43"/>
    <mergeCell ref="DU43:DX43"/>
    <mergeCell ref="MD43:MG43"/>
    <mergeCell ref="MH43:MK43"/>
    <mergeCell ref="ML43:MO43"/>
    <mergeCell ref="EC42:EF42"/>
    <mergeCell ref="EG42:EJ42"/>
    <mergeCell ref="EQ42:ER43"/>
    <mergeCell ref="ES42:FA42"/>
    <mergeCell ref="FB42:FE42"/>
    <mergeCell ref="FF42:FI42"/>
    <mergeCell ref="EC43:EF43"/>
    <mergeCell ref="EG43:EJ43"/>
    <mergeCell ref="ET43:FA43"/>
    <mergeCell ref="FB43:FE43"/>
    <mergeCell ref="DE42:DH42"/>
    <mergeCell ref="DI42:DL42"/>
    <mergeCell ref="DM42:DP42"/>
    <mergeCell ref="DQ42:DT42"/>
    <mergeCell ref="DU42:DX42"/>
    <mergeCell ref="DY42:EB42"/>
    <mergeCell ref="FX42:GA42"/>
    <mergeCell ref="GB42:GE42"/>
    <mergeCell ref="GF42:GI42"/>
    <mergeCell ref="GJ42:GM42"/>
    <mergeCell ref="GN42:GQ42"/>
    <mergeCell ref="GR42:GU42"/>
    <mergeCell ref="LR42:LU42"/>
    <mergeCell ref="LV42:LY42"/>
    <mergeCell ref="LZ42:MC42"/>
    <mergeCell ref="MD42:MG42"/>
    <mergeCell ref="MH42:MK42"/>
    <mergeCell ref="ML42:MO42"/>
    <mergeCell ref="KV42:KY42"/>
    <mergeCell ref="CI42:CL42"/>
    <mergeCell ref="CM42:CP42"/>
    <mergeCell ref="CQ42:CT42"/>
    <mergeCell ref="CU42:CW42"/>
    <mergeCell ref="CX42:CZ42"/>
    <mergeCell ref="DA42:DD42"/>
    <mergeCell ref="CI43:CL43"/>
    <mergeCell ref="CM43:CP43"/>
    <mergeCell ref="CQ43:CT43"/>
    <mergeCell ref="CU43:CW43"/>
    <mergeCell ref="CX43:CZ43"/>
    <mergeCell ref="DA43:DD43"/>
    <mergeCell ref="BB42:BE42"/>
    <mergeCell ref="BF42:BI42"/>
    <mergeCell ref="BJ42:BM42"/>
    <mergeCell ref="BN42:BQ42"/>
    <mergeCell ref="BX42:BY43"/>
    <mergeCell ref="BZ42:CH42"/>
    <mergeCell ref="BB43:BE43"/>
    <mergeCell ref="BF43:BI43"/>
    <mergeCell ref="BJ43:BM43"/>
    <mergeCell ref="BN43:BQ43"/>
    <mergeCell ref="CA43:CH43"/>
    <mergeCell ref="AE42:AG42"/>
    <mergeCell ref="AH42:AK42"/>
    <mergeCell ref="AL42:AO42"/>
    <mergeCell ref="AP42:AS42"/>
    <mergeCell ref="AT42:AW42"/>
    <mergeCell ref="AX42:BA42"/>
    <mergeCell ref="E42:F43"/>
    <mergeCell ref="G42:O42"/>
    <mergeCell ref="P42:S42"/>
    <mergeCell ref="T42:W42"/>
    <mergeCell ref="X42:AA42"/>
    <mergeCell ref="AB42:AD42"/>
    <mergeCell ref="H43:O43"/>
    <mergeCell ref="P43:S43"/>
    <mergeCell ref="T43:W43"/>
    <mergeCell ref="X43:AA43"/>
    <mergeCell ref="AX43:BA43"/>
    <mergeCell ref="AB43:AD43"/>
    <mergeCell ref="AE43:AG43"/>
    <mergeCell ref="AH43:AK43"/>
    <mergeCell ref="AL43:AO43"/>
    <mergeCell ref="JC41:JF41"/>
    <mergeCell ref="JG41:JJ41"/>
    <mergeCell ref="KA41:KB50"/>
    <mergeCell ref="LR41:LU41"/>
    <mergeCell ref="LV41:LY41"/>
    <mergeCell ref="LZ41:MC41"/>
    <mergeCell ref="KC42:KD43"/>
    <mergeCell ref="KE42:KM42"/>
    <mergeCell ref="KN42:KQ42"/>
    <mergeCell ref="KR42:KU42"/>
    <mergeCell ref="EO41:EP50"/>
    <mergeCell ref="GF41:GI41"/>
    <mergeCell ref="GJ41:GM41"/>
    <mergeCell ref="GN41:GQ41"/>
    <mergeCell ref="HH41:HI50"/>
    <mergeCell ref="IY41:JB41"/>
    <mergeCell ref="FJ42:FM42"/>
    <mergeCell ref="FN42:FP42"/>
    <mergeCell ref="FQ42:FS42"/>
    <mergeCell ref="FT42:FW42"/>
    <mergeCell ref="IC42:IF42"/>
    <mergeCell ref="IG42:II42"/>
    <mergeCell ref="IJ42:IL42"/>
    <mergeCell ref="IM42:IP42"/>
    <mergeCell ref="IQ42:IT42"/>
    <mergeCell ref="IU42:IX42"/>
    <mergeCell ref="GV42:GY42"/>
    <mergeCell ref="GZ42:HC42"/>
    <mergeCell ref="HJ42:HK43"/>
    <mergeCell ref="HL42:HT42"/>
    <mergeCell ref="HU42:HX42"/>
    <mergeCell ref="HY42:IB42"/>
    <mergeCell ref="MH40:MK40"/>
    <mergeCell ref="ML40:MO40"/>
    <mergeCell ref="C41:D50"/>
    <mergeCell ref="AT41:AW41"/>
    <mergeCell ref="AX41:BA41"/>
    <mergeCell ref="BB41:BE41"/>
    <mergeCell ref="BV41:BW50"/>
    <mergeCell ref="DM41:DP41"/>
    <mergeCell ref="DQ41:DT41"/>
    <mergeCell ref="DU41:DX41"/>
    <mergeCell ref="LC40:LE40"/>
    <mergeCell ref="LF40:LI40"/>
    <mergeCell ref="LJ40:LM40"/>
    <mergeCell ref="LN40:LQ40"/>
    <mergeCell ref="LR40:MC40"/>
    <mergeCell ref="MD40:MG40"/>
    <mergeCell ref="KC40:KD40"/>
    <mergeCell ref="KE40:KM40"/>
    <mergeCell ref="KN40:KQ40"/>
    <mergeCell ref="KR40:KU40"/>
    <mergeCell ref="KV40:KY40"/>
    <mergeCell ref="KZ40:LB40"/>
    <mergeCell ref="IQ40:IT40"/>
    <mergeCell ref="IU40:IX40"/>
    <mergeCell ref="IY40:JJ40"/>
    <mergeCell ref="JK40:JN40"/>
    <mergeCell ref="JO40:JR40"/>
    <mergeCell ref="JS40:JV40"/>
    <mergeCell ref="HU40:HX40"/>
    <mergeCell ref="HY40:IB40"/>
    <mergeCell ref="IC40:IF40"/>
    <mergeCell ref="IG40:II40"/>
    <mergeCell ref="GF40:GQ40"/>
    <mergeCell ref="GR40:GU40"/>
    <mergeCell ref="GV40:GY40"/>
    <mergeCell ref="GZ40:HC40"/>
    <mergeCell ref="HJ40:HK40"/>
    <mergeCell ref="HL40:HT40"/>
    <mergeCell ref="FJ40:FM40"/>
    <mergeCell ref="FN40:FP40"/>
    <mergeCell ref="FQ40:FS40"/>
    <mergeCell ref="FT40:FW40"/>
    <mergeCell ref="FX40:GA40"/>
    <mergeCell ref="GB40:GE40"/>
    <mergeCell ref="EC40:EF40"/>
    <mergeCell ref="EG40:EJ40"/>
    <mergeCell ref="EQ40:ER40"/>
    <mergeCell ref="ES40:FA40"/>
    <mergeCell ref="FB40:FE40"/>
    <mergeCell ref="FF40:FI40"/>
    <mergeCell ref="CX40:CZ40"/>
    <mergeCell ref="DA40:DD40"/>
    <mergeCell ref="DE40:DH40"/>
    <mergeCell ref="DI40:DL40"/>
    <mergeCell ref="DM40:DX40"/>
    <mergeCell ref="DY40:EB40"/>
    <mergeCell ref="BX40:BY40"/>
    <mergeCell ref="BZ40:CH40"/>
    <mergeCell ref="CI40:CL40"/>
    <mergeCell ref="CM40:CP40"/>
    <mergeCell ref="CQ40:CT40"/>
    <mergeCell ref="CU40:CW40"/>
    <mergeCell ref="AL40:AO40"/>
    <mergeCell ref="AP40:AS40"/>
    <mergeCell ref="AT40:BE40"/>
    <mergeCell ref="BF40:BI40"/>
    <mergeCell ref="BJ40:BM40"/>
    <mergeCell ref="BN40:BQ40"/>
    <mergeCell ref="MH39:MK39"/>
    <mergeCell ref="ML39:MO39"/>
    <mergeCell ref="E40:F40"/>
    <mergeCell ref="G40:O40"/>
    <mergeCell ref="P40:S40"/>
    <mergeCell ref="T40:W40"/>
    <mergeCell ref="X40:AA40"/>
    <mergeCell ref="AB40:AD40"/>
    <mergeCell ref="AE40:AG40"/>
    <mergeCell ref="AH40:AK40"/>
    <mergeCell ref="LC39:LE39"/>
    <mergeCell ref="LF39:LI39"/>
    <mergeCell ref="LJ39:LM39"/>
    <mergeCell ref="LN39:LQ39"/>
    <mergeCell ref="LR39:MC39"/>
    <mergeCell ref="MD39:MG39"/>
    <mergeCell ref="JS39:JV39"/>
    <mergeCell ref="KC39:KM39"/>
    <mergeCell ref="KN39:KQ39"/>
    <mergeCell ref="KR39:KU39"/>
    <mergeCell ref="KV39:KY39"/>
    <mergeCell ref="KZ39:LB39"/>
    <mergeCell ref="IM39:IP39"/>
    <mergeCell ref="IQ39:IT39"/>
    <mergeCell ref="IU39:IX39"/>
    <mergeCell ref="IY39:JJ39"/>
    <mergeCell ref="JK39:JN39"/>
    <mergeCell ref="JO39:JR39"/>
    <mergeCell ref="HJ39:HT39"/>
    <mergeCell ref="HU39:HX39"/>
    <mergeCell ref="HY39:IB39"/>
    <mergeCell ref="IC39:IF39"/>
    <mergeCell ref="FX39:GA39"/>
    <mergeCell ref="GB39:GE39"/>
    <mergeCell ref="GF39:GQ39"/>
    <mergeCell ref="GR39:GU39"/>
    <mergeCell ref="GV39:GY39"/>
    <mergeCell ref="GZ39:HC39"/>
    <mergeCell ref="FB39:FE39"/>
    <mergeCell ref="FF39:FI39"/>
    <mergeCell ref="FJ39:FM39"/>
    <mergeCell ref="FN39:FP39"/>
    <mergeCell ref="FQ39:FS39"/>
    <mergeCell ref="FT39:FW39"/>
    <mergeCell ref="DI39:DL39"/>
    <mergeCell ref="DM39:DX39"/>
    <mergeCell ref="DY39:EB39"/>
    <mergeCell ref="EC39:EF39"/>
    <mergeCell ref="EG39:EJ39"/>
    <mergeCell ref="EQ39:FA39"/>
    <mergeCell ref="CM39:CP39"/>
    <mergeCell ref="CQ39:CT39"/>
    <mergeCell ref="CU39:CW39"/>
    <mergeCell ref="CX39:CZ39"/>
    <mergeCell ref="DA39:DD39"/>
    <mergeCell ref="DE39:DH39"/>
    <mergeCell ref="AT39:BE39"/>
    <mergeCell ref="BF39:BI39"/>
    <mergeCell ref="BJ39:BM39"/>
    <mergeCell ref="BN39:BQ39"/>
    <mergeCell ref="BX39:CH39"/>
    <mergeCell ref="CI39:CL39"/>
    <mergeCell ref="ML38:MO38"/>
    <mergeCell ref="E39:O39"/>
    <mergeCell ref="P39:S39"/>
    <mergeCell ref="T39:W39"/>
    <mergeCell ref="X39:AA39"/>
    <mergeCell ref="AB39:AD39"/>
    <mergeCell ref="AE39:AG39"/>
    <mergeCell ref="AH39:AK39"/>
    <mergeCell ref="AL39:AO39"/>
    <mergeCell ref="AP39:AS39"/>
    <mergeCell ref="LF38:LI38"/>
    <mergeCell ref="LJ38:LM38"/>
    <mergeCell ref="LN38:LQ38"/>
    <mergeCell ref="LR38:MC38"/>
    <mergeCell ref="MD38:MG38"/>
    <mergeCell ref="MH38:MK38"/>
    <mergeCell ref="KE38:KM38"/>
    <mergeCell ref="KN38:KQ38"/>
    <mergeCell ref="KR38:KU38"/>
    <mergeCell ref="KV38:KY38"/>
    <mergeCell ref="KZ38:LB38"/>
    <mergeCell ref="LC38:LE38"/>
    <mergeCell ref="IQ38:IT38"/>
    <mergeCell ref="IU38:IX38"/>
    <mergeCell ref="IY38:JJ38"/>
    <mergeCell ref="JK38:JN38"/>
    <mergeCell ref="JO38:JR38"/>
    <mergeCell ref="JS38:JV38"/>
    <mergeCell ref="HU38:HX38"/>
    <mergeCell ref="HY38:IB38"/>
    <mergeCell ref="IC38:IF38"/>
    <mergeCell ref="IG38:II38"/>
    <mergeCell ref="IJ38:IL38"/>
    <mergeCell ref="IM38:IP38"/>
    <mergeCell ref="FQ38:FS38"/>
    <mergeCell ref="FT38:FW38"/>
    <mergeCell ref="FX38:GA38"/>
    <mergeCell ref="GB38:GE38"/>
    <mergeCell ref="GF38:GQ38"/>
    <mergeCell ref="GR38:GU38"/>
    <mergeCell ref="EG38:EJ38"/>
    <mergeCell ref="ES38:FA38"/>
    <mergeCell ref="FB38:FE38"/>
    <mergeCell ref="FF38:FI38"/>
    <mergeCell ref="FJ38:FM38"/>
    <mergeCell ref="FN38:FP38"/>
    <mergeCell ref="DA38:DD38"/>
    <mergeCell ref="DE38:DH38"/>
    <mergeCell ref="DI38:DL38"/>
    <mergeCell ref="DM38:DX38"/>
    <mergeCell ref="DY38:EB38"/>
    <mergeCell ref="EC38:EF38"/>
    <mergeCell ref="BZ38:CH38"/>
    <mergeCell ref="CI38:CL38"/>
    <mergeCell ref="CM38:CP38"/>
    <mergeCell ref="CQ38:CT38"/>
    <mergeCell ref="CU38:CW38"/>
    <mergeCell ref="CX38:CZ38"/>
    <mergeCell ref="AL38:AO38"/>
    <mergeCell ref="AP38:AS38"/>
    <mergeCell ref="AT38:BE38"/>
    <mergeCell ref="BF38:BI38"/>
    <mergeCell ref="BJ38:BM38"/>
    <mergeCell ref="BN38:BQ38"/>
    <mergeCell ref="MD37:MG37"/>
    <mergeCell ref="MH37:MK37"/>
    <mergeCell ref="ML37:MO37"/>
    <mergeCell ref="G38:O38"/>
    <mergeCell ref="P38:S38"/>
    <mergeCell ref="T38:W38"/>
    <mergeCell ref="X38:AA38"/>
    <mergeCell ref="AB38:AD38"/>
    <mergeCell ref="AE38:AG38"/>
    <mergeCell ref="AH38:AK38"/>
    <mergeCell ref="KZ37:LB37"/>
    <mergeCell ref="LC37:LE37"/>
    <mergeCell ref="LF37:LI37"/>
    <mergeCell ref="LJ37:LM37"/>
    <mergeCell ref="LN37:LQ37"/>
    <mergeCell ref="LR37:MC37"/>
    <mergeCell ref="IQ37:IT37"/>
    <mergeCell ref="IU37:IX37"/>
    <mergeCell ref="IY37:JJ37"/>
    <mergeCell ref="JK37:JN37"/>
    <mergeCell ref="JO37:JR37"/>
    <mergeCell ref="JS37:JV37"/>
    <mergeCell ref="HU37:HX37"/>
    <mergeCell ref="HY37:IB37"/>
    <mergeCell ref="IC37:IF37"/>
    <mergeCell ref="IG37:II37"/>
    <mergeCell ref="GB37:GE37"/>
    <mergeCell ref="GF37:GQ37"/>
    <mergeCell ref="GR37:GU37"/>
    <mergeCell ref="GV37:GY37"/>
    <mergeCell ref="GZ37:HC37"/>
    <mergeCell ref="HL37:HT37"/>
    <mergeCell ref="FF37:FI37"/>
    <mergeCell ref="FJ37:FM37"/>
    <mergeCell ref="FN37:FP37"/>
    <mergeCell ref="FQ37:FS37"/>
    <mergeCell ref="FT37:FW37"/>
    <mergeCell ref="FX37:GA37"/>
    <mergeCell ref="CX37:CZ37"/>
    <mergeCell ref="DA37:DD37"/>
    <mergeCell ref="DE37:DH37"/>
    <mergeCell ref="DI37:DL37"/>
    <mergeCell ref="DM37:DX37"/>
    <mergeCell ref="DY37:EB37"/>
    <mergeCell ref="AP37:AS37"/>
    <mergeCell ref="AT37:BE37"/>
    <mergeCell ref="BF37:BI37"/>
    <mergeCell ref="BJ37:BM37"/>
    <mergeCell ref="BN37:BQ37"/>
    <mergeCell ref="BZ37:CH37"/>
    <mergeCell ref="MH36:MK36"/>
    <mergeCell ref="ML36:MO36"/>
    <mergeCell ref="G37:O37"/>
    <mergeCell ref="P37:S37"/>
    <mergeCell ref="T37:W37"/>
    <mergeCell ref="X37:AA37"/>
    <mergeCell ref="AB37:AD37"/>
    <mergeCell ref="AE37:AG37"/>
    <mergeCell ref="AH37:AK37"/>
    <mergeCell ref="AL37:AO37"/>
    <mergeCell ref="LC36:LE36"/>
    <mergeCell ref="LF36:LI36"/>
    <mergeCell ref="LJ36:LM36"/>
    <mergeCell ref="LN36:LQ36"/>
    <mergeCell ref="LR36:MC36"/>
    <mergeCell ref="MD36:MG36"/>
    <mergeCell ref="KC36:KD38"/>
    <mergeCell ref="KE36:KM36"/>
    <mergeCell ref="KN36:KQ36"/>
    <mergeCell ref="KR36:KU36"/>
    <mergeCell ref="KV36:KY36"/>
    <mergeCell ref="KZ36:LB36"/>
    <mergeCell ref="KE37:KM37"/>
    <mergeCell ref="KN37:KQ37"/>
    <mergeCell ref="KR37:KU37"/>
    <mergeCell ref="KV37:KY37"/>
    <mergeCell ref="EC36:EF36"/>
    <mergeCell ref="EG36:EJ36"/>
    <mergeCell ref="EQ36:ER38"/>
    <mergeCell ref="ES36:FA36"/>
    <mergeCell ref="FB36:FE36"/>
    <mergeCell ref="FF36:FI36"/>
    <mergeCell ref="EC37:EF37"/>
    <mergeCell ref="EG37:EJ37"/>
    <mergeCell ref="ES37:FA37"/>
    <mergeCell ref="FB37:FE37"/>
    <mergeCell ref="CX36:CZ36"/>
    <mergeCell ref="DA36:DD36"/>
    <mergeCell ref="DE36:DH36"/>
    <mergeCell ref="DI36:DL36"/>
    <mergeCell ref="DM36:DX36"/>
    <mergeCell ref="DY36:EB36"/>
    <mergeCell ref="IQ36:IT36"/>
    <mergeCell ref="HU36:HX36"/>
    <mergeCell ref="HY36:IB36"/>
    <mergeCell ref="IC36:IF36"/>
    <mergeCell ref="IG36:II36"/>
    <mergeCell ref="IJ36:IL36"/>
    <mergeCell ref="IM36:IP36"/>
    <mergeCell ref="GF36:GQ36"/>
    <mergeCell ref="GR36:GU36"/>
    <mergeCell ref="GV36:GY36"/>
    <mergeCell ref="GZ36:HC36"/>
    <mergeCell ref="HJ36:HK38"/>
    <mergeCell ref="HL36:HT36"/>
    <mergeCell ref="GV38:GY38"/>
    <mergeCell ref="GZ38:HC38"/>
    <mergeCell ref="HL38:HT38"/>
    <mergeCell ref="BX36:BY38"/>
    <mergeCell ref="BZ36:CH36"/>
    <mergeCell ref="CI36:CL36"/>
    <mergeCell ref="CM36:CP36"/>
    <mergeCell ref="CQ36:CT36"/>
    <mergeCell ref="CU36:CW36"/>
    <mergeCell ref="CI37:CL37"/>
    <mergeCell ref="CM37:CP37"/>
    <mergeCell ref="CQ37:CT37"/>
    <mergeCell ref="CU37:CW37"/>
    <mergeCell ref="AH36:AK36"/>
    <mergeCell ref="AL36:AO36"/>
    <mergeCell ref="AP36:AS36"/>
    <mergeCell ref="AT36:BE36"/>
    <mergeCell ref="BF36:BI36"/>
    <mergeCell ref="BJ36:BM36"/>
    <mergeCell ref="MD35:MG35"/>
    <mergeCell ref="IG35:II35"/>
    <mergeCell ref="FT35:FW35"/>
    <mergeCell ref="FX35:GA35"/>
    <mergeCell ref="GB35:GE35"/>
    <mergeCell ref="GF35:GQ35"/>
    <mergeCell ref="GR35:GU35"/>
    <mergeCell ref="GV35:GY35"/>
    <mergeCell ref="ET35:FA35"/>
    <mergeCell ref="FB35:FE35"/>
    <mergeCell ref="FF35:FI35"/>
    <mergeCell ref="FJ35:FM35"/>
    <mergeCell ref="FN35:FP35"/>
    <mergeCell ref="FQ35:FS35"/>
    <mergeCell ref="DE35:DH35"/>
    <mergeCell ref="DI35:DL35"/>
    <mergeCell ref="MH35:MK35"/>
    <mergeCell ref="ML35:MO35"/>
    <mergeCell ref="E36:F38"/>
    <mergeCell ref="G36:O36"/>
    <mergeCell ref="P36:S36"/>
    <mergeCell ref="T36:W36"/>
    <mergeCell ref="X36:AA36"/>
    <mergeCell ref="AB36:AD36"/>
    <mergeCell ref="AE36:AG36"/>
    <mergeCell ref="KZ35:LB35"/>
    <mergeCell ref="LC35:LE35"/>
    <mergeCell ref="LF35:LI35"/>
    <mergeCell ref="LJ35:LM35"/>
    <mergeCell ref="LN35:LQ35"/>
    <mergeCell ref="LR35:MC35"/>
    <mergeCell ref="JO35:JR35"/>
    <mergeCell ref="JS35:JV35"/>
    <mergeCell ref="KF35:KM35"/>
    <mergeCell ref="KN35:KQ35"/>
    <mergeCell ref="KR35:KU35"/>
    <mergeCell ref="KV35:KY35"/>
    <mergeCell ref="IJ35:IL35"/>
    <mergeCell ref="IM35:IP35"/>
    <mergeCell ref="IQ35:IT35"/>
    <mergeCell ref="IU35:IX35"/>
    <mergeCell ref="IY35:JJ35"/>
    <mergeCell ref="JK35:JN35"/>
    <mergeCell ref="GZ35:HC35"/>
    <mergeCell ref="HM35:HT35"/>
    <mergeCell ref="HU35:HX35"/>
    <mergeCell ref="HY35:IB35"/>
    <mergeCell ref="IC35:IF35"/>
    <mergeCell ref="CI35:CL35"/>
    <mergeCell ref="CM35:CP35"/>
    <mergeCell ref="CQ35:CT35"/>
    <mergeCell ref="CU35:CW35"/>
    <mergeCell ref="CX35:CZ35"/>
    <mergeCell ref="DA35:DD35"/>
    <mergeCell ref="AL35:AO35"/>
    <mergeCell ref="AP35:AS35"/>
    <mergeCell ref="AT35:BE35"/>
    <mergeCell ref="BF35:BI35"/>
    <mergeCell ref="BJ35:BM35"/>
    <mergeCell ref="BN35:BQ35"/>
    <mergeCell ref="MD34:MG34"/>
    <mergeCell ref="IG34:II34"/>
    <mergeCell ref="FT34:FW34"/>
    <mergeCell ref="FX34:GA34"/>
    <mergeCell ref="GB34:GE34"/>
    <mergeCell ref="GF34:GQ34"/>
    <mergeCell ref="GR34:GU34"/>
    <mergeCell ref="GV34:GY34"/>
    <mergeCell ref="ES34:FA34"/>
    <mergeCell ref="FB34:FE34"/>
    <mergeCell ref="FF34:FI34"/>
    <mergeCell ref="FJ34:FM34"/>
    <mergeCell ref="FN34:FP34"/>
    <mergeCell ref="FQ34:FS34"/>
    <mergeCell ref="DE34:DH34"/>
    <mergeCell ref="DI34:DL34"/>
    <mergeCell ref="AL34:AO34"/>
    <mergeCell ref="AP34:AS34"/>
    <mergeCell ref="AT34:BE34"/>
    <mergeCell ref="BF34:BI34"/>
    <mergeCell ref="MH34:MK34"/>
    <mergeCell ref="ML34:MO34"/>
    <mergeCell ref="H35:O35"/>
    <mergeCell ref="P35:S35"/>
    <mergeCell ref="T35:W35"/>
    <mergeCell ref="X35:AA35"/>
    <mergeCell ref="AB35:AD35"/>
    <mergeCell ref="AE35:AG35"/>
    <mergeCell ref="AH35:AK35"/>
    <mergeCell ref="KZ34:LB34"/>
    <mergeCell ref="LC34:LE34"/>
    <mergeCell ref="LF34:LI34"/>
    <mergeCell ref="LJ34:LM34"/>
    <mergeCell ref="LN34:LQ34"/>
    <mergeCell ref="LR34:MC34"/>
    <mergeCell ref="JO34:JR34"/>
    <mergeCell ref="JS34:JV34"/>
    <mergeCell ref="KE34:KM34"/>
    <mergeCell ref="KN34:KQ34"/>
    <mergeCell ref="KR34:KU34"/>
    <mergeCell ref="KV34:KY34"/>
    <mergeCell ref="IJ34:IL34"/>
    <mergeCell ref="IM34:IP34"/>
    <mergeCell ref="IQ34:IT34"/>
    <mergeCell ref="IU34:IX34"/>
    <mergeCell ref="IY34:JJ34"/>
    <mergeCell ref="JK34:JN34"/>
    <mergeCell ref="GZ34:HC34"/>
    <mergeCell ref="HL34:HT34"/>
    <mergeCell ref="HU34:HX34"/>
    <mergeCell ref="HY34:IB34"/>
    <mergeCell ref="IC34:IF34"/>
    <mergeCell ref="BJ34:BM34"/>
    <mergeCell ref="BN34:BQ34"/>
    <mergeCell ref="MD33:MG33"/>
    <mergeCell ref="GF33:GQ33"/>
    <mergeCell ref="DE33:DH33"/>
    <mergeCell ref="DI33:DL33"/>
    <mergeCell ref="DM33:DX33"/>
    <mergeCell ref="DY33:EB33"/>
    <mergeCell ref="EC33:EF33"/>
    <mergeCell ref="EG33:EJ33"/>
    <mergeCell ref="CI33:CL33"/>
    <mergeCell ref="CM33:CP33"/>
    <mergeCell ref="CQ33:CT33"/>
    <mergeCell ref="CU33:CW33"/>
    <mergeCell ref="CX33:CZ33"/>
    <mergeCell ref="DA33:DD33"/>
    <mergeCell ref="AL33:AO33"/>
    <mergeCell ref="AP33:AS33"/>
    <mergeCell ref="T34:W34"/>
    <mergeCell ref="X34:AA34"/>
    <mergeCell ref="AB34:AD34"/>
    <mergeCell ref="AE34:AG34"/>
    <mergeCell ref="AH34:AK34"/>
    <mergeCell ref="KZ33:LB33"/>
    <mergeCell ref="LC33:LE33"/>
    <mergeCell ref="LF33:LI33"/>
    <mergeCell ref="LJ33:LM33"/>
    <mergeCell ref="LN33:LQ33"/>
    <mergeCell ref="LR33:MC33"/>
    <mergeCell ref="IQ33:IT33"/>
    <mergeCell ref="IU33:IX33"/>
    <mergeCell ref="IY33:JJ33"/>
    <mergeCell ref="JK33:JN33"/>
    <mergeCell ref="JO33:JR33"/>
    <mergeCell ref="JS33:JV33"/>
    <mergeCell ref="HU33:HX33"/>
    <mergeCell ref="HY33:IB33"/>
    <mergeCell ref="IC33:IF33"/>
    <mergeCell ref="IG33:II33"/>
    <mergeCell ref="IJ33:IL33"/>
    <mergeCell ref="IM33:IP33"/>
    <mergeCell ref="FN33:FP33"/>
    <mergeCell ref="FQ33:FS33"/>
    <mergeCell ref="FT33:FW33"/>
    <mergeCell ref="FX33:GA33"/>
    <mergeCell ref="GB33:GE33"/>
    <mergeCell ref="DM34:DX34"/>
    <mergeCell ref="DY34:EB34"/>
    <mergeCell ref="EC34:EF34"/>
    <mergeCell ref="EG34:EJ34"/>
    <mergeCell ref="MD32:MG32"/>
    <mergeCell ref="MH32:MK32"/>
    <mergeCell ref="ML32:MO32"/>
    <mergeCell ref="H33:O33"/>
    <mergeCell ref="P33:S33"/>
    <mergeCell ref="T33:W33"/>
    <mergeCell ref="X33:AA33"/>
    <mergeCell ref="AB33:AD33"/>
    <mergeCell ref="AE33:AG33"/>
    <mergeCell ref="AH33:AK33"/>
    <mergeCell ref="KZ32:LB32"/>
    <mergeCell ref="LC32:LE32"/>
    <mergeCell ref="LF32:LI32"/>
    <mergeCell ref="LJ32:LM32"/>
    <mergeCell ref="LN32:LQ32"/>
    <mergeCell ref="LR32:MC32"/>
    <mergeCell ref="KB32:KB40"/>
    <mergeCell ref="KC32:KD35"/>
    <mergeCell ref="KE32:KM32"/>
    <mergeCell ref="KN32:KQ32"/>
    <mergeCell ref="KR32:KU32"/>
    <mergeCell ref="KV32:KY32"/>
    <mergeCell ref="KF33:KM33"/>
    <mergeCell ref="KN33:KQ33"/>
    <mergeCell ref="KR33:KU33"/>
    <mergeCell ref="KV33:KY33"/>
    <mergeCell ref="IQ32:IT32"/>
    <mergeCell ref="IU32:IX32"/>
    <mergeCell ref="MH33:MK33"/>
    <mergeCell ref="ML33:MO33"/>
    <mergeCell ref="G34:O34"/>
    <mergeCell ref="P34:S34"/>
    <mergeCell ref="IY32:JJ32"/>
    <mergeCell ref="JK32:JN32"/>
    <mergeCell ref="JO32:JR32"/>
    <mergeCell ref="JS32:JV32"/>
    <mergeCell ref="HU32:HX32"/>
    <mergeCell ref="HY32:IB32"/>
    <mergeCell ref="IC32:IF32"/>
    <mergeCell ref="IG32:II32"/>
    <mergeCell ref="IJ32:IL32"/>
    <mergeCell ref="IM32:IP32"/>
    <mergeCell ref="GR32:GU32"/>
    <mergeCell ref="GV32:GY32"/>
    <mergeCell ref="GZ32:HC32"/>
    <mergeCell ref="HI32:HI40"/>
    <mergeCell ref="HJ32:HK35"/>
    <mergeCell ref="HL32:HT32"/>
    <mergeCell ref="GR33:GU33"/>
    <mergeCell ref="GV33:GY33"/>
    <mergeCell ref="GZ33:HC33"/>
    <mergeCell ref="HM33:HT33"/>
    <mergeCell ref="IU36:IX36"/>
    <mergeCell ref="IY36:JJ36"/>
    <mergeCell ref="JK36:JN36"/>
    <mergeCell ref="JO36:JR36"/>
    <mergeCell ref="JS36:JV36"/>
    <mergeCell ref="IJ37:IL37"/>
    <mergeCell ref="IM37:IP37"/>
    <mergeCell ref="IG39:II39"/>
    <mergeCell ref="IJ39:IL39"/>
    <mergeCell ref="IJ40:IL40"/>
    <mergeCell ref="IM40:IP40"/>
    <mergeCell ref="FN32:FP32"/>
    <mergeCell ref="FQ32:FS32"/>
    <mergeCell ref="FT32:FW32"/>
    <mergeCell ref="FX32:GA32"/>
    <mergeCell ref="GB32:GE32"/>
    <mergeCell ref="GF32:GQ32"/>
    <mergeCell ref="EP32:EP40"/>
    <mergeCell ref="EQ32:ER35"/>
    <mergeCell ref="ES32:FA32"/>
    <mergeCell ref="FB32:FE32"/>
    <mergeCell ref="FF32:FI32"/>
    <mergeCell ref="FJ32:FM32"/>
    <mergeCell ref="ET33:FA33"/>
    <mergeCell ref="FB33:FE33"/>
    <mergeCell ref="FF33:FI33"/>
    <mergeCell ref="FJ33:FM33"/>
    <mergeCell ref="DE32:DH32"/>
    <mergeCell ref="DI32:DL32"/>
    <mergeCell ref="DM32:DX32"/>
    <mergeCell ref="DY32:EB32"/>
    <mergeCell ref="EC32:EF32"/>
    <mergeCell ref="EG32:EJ32"/>
    <mergeCell ref="DM35:DX35"/>
    <mergeCell ref="DY35:EB35"/>
    <mergeCell ref="EC35:EF35"/>
    <mergeCell ref="EG35:EJ35"/>
    <mergeCell ref="FJ36:FM36"/>
    <mergeCell ref="FN36:FP36"/>
    <mergeCell ref="FQ36:FS36"/>
    <mergeCell ref="FT36:FW36"/>
    <mergeCell ref="FX36:GA36"/>
    <mergeCell ref="GB36:GE36"/>
    <mergeCell ref="CI32:CL32"/>
    <mergeCell ref="CM32:CP32"/>
    <mergeCell ref="CQ32:CT32"/>
    <mergeCell ref="CU32:CW32"/>
    <mergeCell ref="CX32:CZ32"/>
    <mergeCell ref="DA32:DD32"/>
    <mergeCell ref="BF32:BI32"/>
    <mergeCell ref="BJ32:BM32"/>
    <mergeCell ref="BN32:BQ32"/>
    <mergeCell ref="BW32:BW40"/>
    <mergeCell ref="BX32:BY35"/>
    <mergeCell ref="BZ32:CH32"/>
    <mergeCell ref="CA33:CH33"/>
    <mergeCell ref="BZ34:CH34"/>
    <mergeCell ref="CA35:CH35"/>
    <mergeCell ref="BN36:BQ36"/>
    <mergeCell ref="AB32:AD32"/>
    <mergeCell ref="AE32:AG32"/>
    <mergeCell ref="AH32:AK32"/>
    <mergeCell ref="AL32:AO32"/>
    <mergeCell ref="AP32:AS32"/>
    <mergeCell ref="AT32:BE32"/>
    <mergeCell ref="AT33:BE33"/>
    <mergeCell ref="BF33:BI33"/>
    <mergeCell ref="BJ33:BM33"/>
    <mergeCell ref="BN33:BQ33"/>
    <mergeCell ref="CI34:CL34"/>
    <mergeCell ref="CM34:CP34"/>
    <mergeCell ref="CQ34:CT34"/>
    <mergeCell ref="CU34:CW34"/>
    <mergeCell ref="CX34:CZ34"/>
    <mergeCell ref="DA34:DD34"/>
    <mergeCell ref="LR31:MC31"/>
    <mergeCell ref="MD31:MG31"/>
    <mergeCell ref="MH31:MK31"/>
    <mergeCell ref="ML31:MO31"/>
    <mergeCell ref="D32:D40"/>
    <mergeCell ref="E32:F35"/>
    <mergeCell ref="G32:O32"/>
    <mergeCell ref="P32:S32"/>
    <mergeCell ref="T32:W32"/>
    <mergeCell ref="X32:AA32"/>
    <mergeCell ref="KV31:KY31"/>
    <mergeCell ref="KZ31:LB31"/>
    <mergeCell ref="LC31:LE31"/>
    <mergeCell ref="LF31:LI31"/>
    <mergeCell ref="LJ31:LM31"/>
    <mergeCell ref="LN31:LQ31"/>
    <mergeCell ref="JK31:JN31"/>
    <mergeCell ref="JO31:JR31"/>
    <mergeCell ref="JS31:JV31"/>
    <mergeCell ref="KC31:KM31"/>
    <mergeCell ref="KN31:KQ31"/>
    <mergeCell ref="KR31:KU31"/>
    <mergeCell ref="IG31:II31"/>
    <mergeCell ref="IJ31:IL31"/>
    <mergeCell ref="IM31:IP31"/>
    <mergeCell ref="IQ31:IT31"/>
    <mergeCell ref="IU31:IX31"/>
    <mergeCell ref="IY31:JJ31"/>
    <mergeCell ref="GR31:GU31"/>
    <mergeCell ref="GV31:GY31"/>
    <mergeCell ref="GZ31:HC31"/>
    <mergeCell ref="HJ31:HT31"/>
    <mergeCell ref="HU31:HX31"/>
    <mergeCell ref="HY31:IB31"/>
    <mergeCell ref="FN31:FP31"/>
    <mergeCell ref="FQ31:FS31"/>
    <mergeCell ref="FT31:FW31"/>
    <mergeCell ref="FX31:GA31"/>
    <mergeCell ref="GB31:GE31"/>
    <mergeCell ref="GF31:GQ31"/>
    <mergeCell ref="EC31:EF31"/>
    <mergeCell ref="EG31:EJ31"/>
    <mergeCell ref="EQ31:FA31"/>
    <mergeCell ref="FB31:FE31"/>
    <mergeCell ref="FF31:FI31"/>
    <mergeCell ref="FJ31:FM31"/>
    <mergeCell ref="CX31:CZ31"/>
    <mergeCell ref="DA31:DD31"/>
    <mergeCell ref="DE31:DH31"/>
    <mergeCell ref="DI31:DL31"/>
    <mergeCell ref="DM31:DX31"/>
    <mergeCell ref="DY31:EB31"/>
    <mergeCell ref="BN31:BQ31"/>
    <mergeCell ref="BX31:CH31"/>
    <mergeCell ref="CI31:CL31"/>
    <mergeCell ref="CM31:CP31"/>
    <mergeCell ref="CQ31:CT31"/>
    <mergeCell ref="CU31:CW31"/>
    <mergeCell ref="AH31:AK31"/>
    <mergeCell ref="AL31:AO31"/>
    <mergeCell ref="AP31:AS31"/>
    <mergeCell ref="AT31:BE31"/>
    <mergeCell ref="BF31:BI31"/>
    <mergeCell ref="BJ31:BM31"/>
    <mergeCell ref="LR30:MC30"/>
    <mergeCell ref="MD30:MG30"/>
    <mergeCell ref="MH30:MK30"/>
    <mergeCell ref="ML30:MO30"/>
    <mergeCell ref="E31:O31"/>
    <mergeCell ref="P31:S31"/>
    <mergeCell ref="T31:W31"/>
    <mergeCell ref="X31:AA31"/>
    <mergeCell ref="AB31:AD31"/>
    <mergeCell ref="AE31:AG31"/>
    <mergeCell ref="KV30:KY30"/>
    <mergeCell ref="KZ30:LB30"/>
    <mergeCell ref="LC30:LE30"/>
    <mergeCell ref="LF30:LI30"/>
    <mergeCell ref="LJ30:LM30"/>
    <mergeCell ref="LN30:LQ30"/>
    <mergeCell ref="JK30:JN30"/>
    <mergeCell ref="JO30:JR30"/>
    <mergeCell ref="JS30:JV30"/>
    <mergeCell ref="KC30:KM30"/>
    <mergeCell ref="KN30:KQ30"/>
    <mergeCell ref="KR30:KU30"/>
    <mergeCell ref="IG30:II30"/>
    <mergeCell ref="IJ30:IL30"/>
    <mergeCell ref="IM30:IP30"/>
    <mergeCell ref="IQ30:IT30"/>
    <mergeCell ref="IU30:IX30"/>
    <mergeCell ref="IY30:JJ30"/>
    <mergeCell ref="GR30:GU30"/>
    <mergeCell ref="GV30:GY30"/>
    <mergeCell ref="GZ30:HC30"/>
    <mergeCell ref="HJ30:HT30"/>
    <mergeCell ref="HU30:HX30"/>
    <mergeCell ref="HY30:IB30"/>
    <mergeCell ref="FN30:FP30"/>
    <mergeCell ref="FQ30:FS30"/>
    <mergeCell ref="FT30:FW30"/>
    <mergeCell ref="FX30:GA30"/>
    <mergeCell ref="GB30:GE30"/>
    <mergeCell ref="GF30:GQ30"/>
    <mergeCell ref="CX30:CZ30"/>
    <mergeCell ref="DA30:DD30"/>
    <mergeCell ref="DE30:DH30"/>
    <mergeCell ref="DI30:DL30"/>
    <mergeCell ref="DM30:DX30"/>
    <mergeCell ref="DY30:EB30"/>
    <mergeCell ref="BN30:BQ30"/>
    <mergeCell ref="BX30:CH30"/>
    <mergeCell ref="CI30:CL30"/>
    <mergeCell ref="CM30:CP30"/>
    <mergeCell ref="CQ30:CT30"/>
    <mergeCell ref="CU30:CW30"/>
    <mergeCell ref="FF29:FI29"/>
    <mergeCell ref="FJ29:FM29"/>
    <mergeCell ref="BN29:BQ29"/>
    <mergeCell ref="BX29:CH29"/>
    <mergeCell ref="CI29:CL29"/>
    <mergeCell ref="CM29:CP29"/>
    <mergeCell ref="CQ29:CT29"/>
    <mergeCell ref="CU29:CW29"/>
    <mergeCell ref="AH30:AK30"/>
    <mergeCell ref="AL30:AO30"/>
    <mergeCell ref="AP30:AS30"/>
    <mergeCell ref="AT30:BE30"/>
    <mergeCell ref="BF30:BI30"/>
    <mergeCell ref="BJ30:BM30"/>
    <mergeCell ref="LR29:MC29"/>
    <mergeCell ref="MD29:MG29"/>
    <mergeCell ref="MH29:MK29"/>
    <mergeCell ref="ML29:MO29"/>
    <mergeCell ref="E30:O30"/>
    <mergeCell ref="P30:S30"/>
    <mergeCell ref="T30:W30"/>
    <mergeCell ref="X30:AA30"/>
    <mergeCell ref="AB30:AD30"/>
    <mergeCell ref="AE30:AG30"/>
    <mergeCell ref="KV29:KY29"/>
    <mergeCell ref="KZ29:LB29"/>
    <mergeCell ref="LC29:LE29"/>
    <mergeCell ref="LF29:LI29"/>
    <mergeCell ref="LJ29:LM29"/>
    <mergeCell ref="LN29:LQ29"/>
    <mergeCell ref="JK29:JN29"/>
    <mergeCell ref="JO29:JR29"/>
    <mergeCell ref="JS29:JV29"/>
    <mergeCell ref="KC29:KM29"/>
    <mergeCell ref="KN29:KQ29"/>
    <mergeCell ref="KR29:KU29"/>
    <mergeCell ref="IG29:II29"/>
    <mergeCell ref="IJ29:IL29"/>
    <mergeCell ref="DM29:DX29"/>
    <mergeCell ref="DY29:EB29"/>
    <mergeCell ref="AH29:AK29"/>
    <mergeCell ref="AL29:AO29"/>
    <mergeCell ref="AP29:AS29"/>
    <mergeCell ref="AT29:BE29"/>
    <mergeCell ref="BF29:BI29"/>
    <mergeCell ref="BJ29:BM29"/>
    <mergeCell ref="IU29:IX29"/>
    <mergeCell ref="IY29:JJ29"/>
    <mergeCell ref="GR29:GU29"/>
    <mergeCell ref="GV29:GY29"/>
    <mergeCell ref="GZ29:HC29"/>
    <mergeCell ref="HJ29:HT29"/>
    <mergeCell ref="HU29:HX29"/>
    <mergeCell ref="HY29:IB29"/>
    <mergeCell ref="FN29:FP29"/>
    <mergeCell ref="FQ29:FS29"/>
    <mergeCell ref="FT29:FW29"/>
    <mergeCell ref="FX29:GA29"/>
    <mergeCell ref="GB29:GE29"/>
    <mergeCell ref="GF29:GQ29"/>
    <mergeCell ref="EC29:EF29"/>
    <mergeCell ref="EG29:EJ29"/>
    <mergeCell ref="EQ29:FA29"/>
    <mergeCell ref="FB29:FE29"/>
    <mergeCell ref="IM29:IP29"/>
    <mergeCell ref="IQ29:IT29"/>
    <mergeCell ref="E29:O29"/>
    <mergeCell ref="P29:S29"/>
    <mergeCell ref="T29:W29"/>
    <mergeCell ref="X29:AA29"/>
    <mergeCell ref="AB29:AD29"/>
    <mergeCell ref="AE29:AG29"/>
    <mergeCell ref="KV28:KY28"/>
    <mergeCell ref="KZ28:LB28"/>
    <mergeCell ref="LC28:LE28"/>
    <mergeCell ref="LF28:LI28"/>
    <mergeCell ref="LJ28:LM28"/>
    <mergeCell ref="LN28:LQ28"/>
    <mergeCell ref="JK28:JN28"/>
    <mergeCell ref="JO28:JR28"/>
    <mergeCell ref="JS28:JV28"/>
    <mergeCell ref="KC28:KM28"/>
    <mergeCell ref="KN28:KQ28"/>
    <mergeCell ref="KR28:KU28"/>
    <mergeCell ref="IG28:II28"/>
    <mergeCell ref="IJ28:IL28"/>
    <mergeCell ref="IM28:IP28"/>
    <mergeCell ref="IQ28:IT28"/>
    <mergeCell ref="IU28:IX28"/>
    <mergeCell ref="IY28:JJ28"/>
    <mergeCell ref="GR28:GU28"/>
    <mergeCell ref="GV28:GY28"/>
    <mergeCell ref="GZ28:HC28"/>
    <mergeCell ref="HJ28:HT28"/>
    <mergeCell ref="CX29:CZ29"/>
    <mergeCell ref="DA29:DD29"/>
    <mergeCell ref="DE29:DH29"/>
    <mergeCell ref="DI29:DL29"/>
    <mergeCell ref="AH28:AK28"/>
    <mergeCell ref="AL28:AO28"/>
    <mergeCell ref="AP28:AS28"/>
    <mergeCell ref="AT28:BE28"/>
    <mergeCell ref="BF28:BI28"/>
    <mergeCell ref="BJ28:BM28"/>
    <mergeCell ref="E28:O28"/>
    <mergeCell ref="P28:S28"/>
    <mergeCell ref="T28:W28"/>
    <mergeCell ref="X28:AA28"/>
    <mergeCell ref="AB28:AD28"/>
    <mergeCell ref="AE28:AG28"/>
    <mergeCell ref="HU28:HX28"/>
    <mergeCell ref="HY28:IB28"/>
    <mergeCell ref="FN28:FP28"/>
    <mergeCell ref="FQ28:FS28"/>
    <mergeCell ref="FT28:FW28"/>
    <mergeCell ref="FX28:GA28"/>
    <mergeCell ref="GB28:GE28"/>
    <mergeCell ref="GF28:GQ28"/>
    <mergeCell ref="EC28:EF28"/>
    <mergeCell ref="EG28:EJ28"/>
    <mergeCell ref="EQ28:FA28"/>
    <mergeCell ref="FB28:FE28"/>
    <mergeCell ref="FF28:FI28"/>
    <mergeCell ref="FJ28:FM28"/>
    <mergeCell ref="CX28:CZ28"/>
    <mergeCell ref="DA28:DD28"/>
    <mergeCell ref="DE28:DH28"/>
    <mergeCell ref="DI28:DL28"/>
    <mergeCell ref="DM28:DX28"/>
    <mergeCell ref="DY28:EB28"/>
    <mergeCell ref="ML27:MO27"/>
    <mergeCell ref="KN27:KQ27"/>
    <mergeCell ref="KR27:KU27"/>
    <mergeCell ref="KV27:KY27"/>
    <mergeCell ref="KZ27:LB27"/>
    <mergeCell ref="LC27:LE27"/>
    <mergeCell ref="LF27:LI27"/>
    <mergeCell ref="IG27:II27"/>
    <mergeCell ref="IJ27:IL27"/>
    <mergeCell ref="IM27:IP27"/>
    <mergeCell ref="IQ27:IT27"/>
    <mergeCell ref="IU27:IX27"/>
    <mergeCell ref="IY27:JJ27"/>
    <mergeCell ref="BN28:BQ28"/>
    <mergeCell ref="BX28:CH28"/>
    <mergeCell ref="CI28:CL28"/>
    <mergeCell ref="CM28:CP28"/>
    <mergeCell ref="CQ28:CT28"/>
    <mergeCell ref="CU28:CW28"/>
    <mergeCell ref="LR28:MC28"/>
    <mergeCell ref="MD28:MG28"/>
    <mergeCell ref="MH28:MK28"/>
    <mergeCell ref="ML28:MO28"/>
    <mergeCell ref="FQ27:FS27"/>
    <mergeCell ref="FT27:FW27"/>
    <mergeCell ref="FX27:GA27"/>
    <mergeCell ref="GB27:GE27"/>
    <mergeCell ref="GF27:GQ27"/>
    <mergeCell ref="GR27:GU27"/>
    <mergeCell ref="EG27:EJ27"/>
    <mergeCell ref="EQ27:FA27"/>
    <mergeCell ref="FB27:FE27"/>
    <mergeCell ref="LJ27:LM27"/>
    <mergeCell ref="LN27:LQ27"/>
    <mergeCell ref="LR27:MC27"/>
    <mergeCell ref="MD27:MG27"/>
    <mergeCell ref="MH27:MK27"/>
    <mergeCell ref="CM27:CP27"/>
    <mergeCell ref="CQ27:CT27"/>
    <mergeCell ref="CU27:CW27"/>
    <mergeCell ref="CX27:CZ27"/>
    <mergeCell ref="DA27:DD27"/>
    <mergeCell ref="DE27:DH27"/>
    <mergeCell ref="AE27:AG27"/>
    <mergeCell ref="AH27:AK27"/>
    <mergeCell ref="AL27:AO27"/>
    <mergeCell ref="AP27:AS27"/>
    <mergeCell ref="AT27:BE27"/>
    <mergeCell ref="BF27:BI27"/>
    <mergeCell ref="HU27:HX27"/>
    <mergeCell ref="HY27:IB27"/>
    <mergeCell ref="IC27:IF27"/>
    <mergeCell ref="BX27:CH27"/>
    <mergeCell ref="CI27:CL27"/>
    <mergeCell ref="LN26:LQ26"/>
    <mergeCell ref="LR26:MC26"/>
    <mergeCell ref="MD26:MG26"/>
    <mergeCell ref="MH26:MK26"/>
    <mergeCell ref="ML26:MO26"/>
    <mergeCell ref="IC26:IF26"/>
    <mergeCell ref="CM26:CP26"/>
    <mergeCell ref="CQ26:CT26"/>
    <mergeCell ref="CU26:CW26"/>
    <mergeCell ref="CX26:CZ26"/>
    <mergeCell ref="DA26:DD26"/>
    <mergeCell ref="DE26:DH26"/>
    <mergeCell ref="BF26:BI26"/>
    <mergeCell ref="BJ26:BM26"/>
    <mergeCell ref="BN26:BQ26"/>
    <mergeCell ref="BW26:BW31"/>
    <mergeCell ref="BX26:CH26"/>
    <mergeCell ref="CI26:CL26"/>
    <mergeCell ref="BJ27:BM27"/>
    <mergeCell ref="BN27:BQ27"/>
    <mergeCell ref="IC28:IF28"/>
    <mergeCell ref="IC29:IF29"/>
    <mergeCell ref="IC30:IF30"/>
    <mergeCell ref="IC31:IF31"/>
    <mergeCell ref="FT26:FW26"/>
    <mergeCell ref="FX26:GA26"/>
    <mergeCell ref="GB26:GE26"/>
    <mergeCell ref="GF26:GQ26"/>
    <mergeCell ref="GR26:GU26"/>
    <mergeCell ref="GV26:GY26"/>
    <mergeCell ref="EQ26:FA26"/>
    <mergeCell ref="FB26:FE26"/>
    <mergeCell ref="E27:O27"/>
    <mergeCell ref="P27:S27"/>
    <mergeCell ref="T27:W27"/>
    <mergeCell ref="X27:AA27"/>
    <mergeCell ref="AB27:AD27"/>
    <mergeCell ref="KR26:KU26"/>
    <mergeCell ref="KV26:KY26"/>
    <mergeCell ref="KZ26:LB26"/>
    <mergeCell ref="LC26:LE26"/>
    <mergeCell ref="LF26:LI26"/>
    <mergeCell ref="LJ26:LM26"/>
    <mergeCell ref="JK26:JN26"/>
    <mergeCell ref="JO26:JR26"/>
    <mergeCell ref="JS26:JV26"/>
    <mergeCell ref="KB26:KB31"/>
    <mergeCell ref="KC26:KM26"/>
    <mergeCell ref="KN26:KQ26"/>
    <mergeCell ref="JK27:JN27"/>
    <mergeCell ref="JO27:JR27"/>
    <mergeCell ref="JS27:JV27"/>
    <mergeCell ref="KC27:KM27"/>
    <mergeCell ref="IG26:II26"/>
    <mergeCell ref="IJ26:IL26"/>
    <mergeCell ref="IM26:IP26"/>
    <mergeCell ref="IQ26:IT26"/>
    <mergeCell ref="IU26:IX26"/>
    <mergeCell ref="IY26:JJ26"/>
    <mergeCell ref="GZ26:HC26"/>
    <mergeCell ref="HI26:HI31"/>
    <mergeCell ref="HJ26:HT26"/>
    <mergeCell ref="HU26:HX26"/>
    <mergeCell ref="HY26:IB26"/>
    <mergeCell ref="FF26:FI26"/>
    <mergeCell ref="FJ26:FM26"/>
    <mergeCell ref="FN26:FP26"/>
    <mergeCell ref="FQ26:FS26"/>
    <mergeCell ref="DI26:DL26"/>
    <mergeCell ref="DM26:DX26"/>
    <mergeCell ref="DY26:EB26"/>
    <mergeCell ref="EC26:EF26"/>
    <mergeCell ref="EG26:EJ26"/>
    <mergeCell ref="EP26:EP31"/>
    <mergeCell ref="DI27:DL27"/>
    <mergeCell ref="DM27:DX27"/>
    <mergeCell ref="DY27:EB27"/>
    <mergeCell ref="EC27:EF27"/>
    <mergeCell ref="GV27:GY27"/>
    <mergeCell ref="GZ27:HC27"/>
    <mergeCell ref="HJ27:HT27"/>
    <mergeCell ref="FF27:FI27"/>
    <mergeCell ref="FJ27:FM27"/>
    <mergeCell ref="FN27:FP27"/>
    <mergeCell ref="EC30:EF30"/>
    <mergeCell ref="EG30:EJ30"/>
    <mergeCell ref="EQ30:FA30"/>
    <mergeCell ref="FB30:FE30"/>
    <mergeCell ref="FF30:FI30"/>
    <mergeCell ref="FJ30:FM30"/>
    <mergeCell ref="AB26:AD26"/>
    <mergeCell ref="AE26:AG26"/>
    <mergeCell ref="AH26:AK26"/>
    <mergeCell ref="AL26:AO26"/>
    <mergeCell ref="AP26:AS26"/>
    <mergeCell ref="AT26:BE26"/>
    <mergeCell ref="LN25:LQ25"/>
    <mergeCell ref="LR25:MC25"/>
    <mergeCell ref="MD25:MG25"/>
    <mergeCell ref="MH25:MK25"/>
    <mergeCell ref="ML25:MO25"/>
    <mergeCell ref="D26:D31"/>
    <mergeCell ref="E26:O26"/>
    <mergeCell ref="P26:S26"/>
    <mergeCell ref="T26:W26"/>
    <mergeCell ref="X26:AA26"/>
    <mergeCell ref="KR25:KU25"/>
    <mergeCell ref="KV25:KY25"/>
    <mergeCell ref="KZ25:LB25"/>
    <mergeCell ref="LC25:LE25"/>
    <mergeCell ref="LF25:LI25"/>
    <mergeCell ref="LJ25:LM25"/>
    <mergeCell ref="IY25:JJ25"/>
    <mergeCell ref="JK25:JN25"/>
    <mergeCell ref="JO25:JR25"/>
    <mergeCell ref="JS25:JV25"/>
    <mergeCell ref="KC25:KM25"/>
    <mergeCell ref="KN25:KQ25"/>
    <mergeCell ref="IC25:IF25"/>
    <mergeCell ref="IG25:II25"/>
    <mergeCell ref="IJ25:IL25"/>
    <mergeCell ref="IM25:IP25"/>
    <mergeCell ref="IQ25:IT25"/>
    <mergeCell ref="IU25:IX25"/>
    <mergeCell ref="GR25:GU25"/>
    <mergeCell ref="GV25:GY25"/>
    <mergeCell ref="GZ25:HC25"/>
    <mergeCell ref="HJ25:HT25"/>
    <mergeCell ref="HU25:HX25"/>
    <mergeCell ref="HY25:IB25"/>
    <mergeCell ref="FN25:FP25"/>
    <mergeCell ref="FQ25:FS25"/>
    <mergeCell ref="FT25:FW25"/>
    <mergeCell ref="FX25:GA25"/>
    <mergeCell ref="GB25:GE25"/>
    <mergeCell ref="GF25:GQ25"/>
    <mergeCell ref="EC25:EF25"/>
    <mergeCell ref="EG25:EJ25"/>
    <mergeCell ref="EQ25:FA25"/>
    <mergeCell ref="FB25:FE25"/>
    <mergeCell ref="FF25:FI25"/>
    <mergeCell ref="FJ25:FM25"/>
    <mergeCell ref="CX25:CZ25"/>
    <mergeCell ref="DA25:DD25"/>
    <mergeCell ref="DE25:DH25"/>
    <mergeCell ref="DI25:DL25"/>
    <mergeCell ref="DM25:DX25"/>
    <mergeCell ref="DY25:EB25"/>
    <mergeCell ref="BN25:BQ25"/>
    <mergeCell ref="BX25:CH25"/>
    <mergeCell ref="CI25:CL25"/>
    <mergeCell ref="CM25:CP25"/>
    <mergeCell ref="CQ25:CT25"/>
    <mergeCell ref="CU25:CW25"/>
    <mergeCell ref="AH25:AK25"/>
    <mergeCell ref="AL25:AO25"/>
    <mergeCell ref="AP25:AS25"/>
    <mergeCell ref="AT25:BE25"/>
    <mergeCell ref="BF25:BI25"/>
    <mergeCell ref="BJ25:BM25"/>
    <mergeCell ref="LR24:MC24"/>
    <mergeCell ref="MD24:MG24"/>
    <mergeCell ref="MH24:MK24"/>
    <mergeCell ref="ML24:MO24"/>
    <mergeCell ref="E25:O25"/>
    <mergeCell ref="P25:S25"/>
    <mergeCell ref="T25:W25"/>
    <mergeCell ref="X25:AA25"/>
    <mergeCell ref="AB25:AD25"/>
    <mergeCell ref="AE25:AG25"/>
    <mergeCell ref="KV24:KY24"/>
    <mergeCell ref="KZ24:LB24"/>
    <mergeCell ref="LC24:LE24"/>
    <mergeCell ref="LF24:LI24"/>
    <mergeCell ref="LJ24:LM24"/>
    <mergeCell ref="LN24:LQ24"/>
    <mergeCell ref="JK24:JN24"/>
    <mergeCell ref="JO24:JR24"/>
    <mergeCell ref="JS24:JV24"/>
    <mergeCell ref="KG24:KL24"/>
    <mergeCell ref="KN24:KQ24"/>
    <mergeCell ref="KR24:KU24"/>
    <mergeCell ref="IG24:II24"/>
    <mergeCell ref="IJ24:IL24"/>
    <mergeCell ref="IM24:IP24"/>
    <mergeCell ref="IQ24:IT24"/>
    <mergeCell ref="IU24:IX24"/>
    <mergeCell ref="IY24:JJ24"/>
    <mergeCell ref="GV24:GY24"/>
    <mergeCell ref="GZ24:HC24"/>
    <mergeCell ref="HN24:HS24"/>
    <mergeCell ref="HU24:HX24"/>
    <mergeCell ref="HY24:IB24"/>
    <mergeCell ref="IC24:IF24"/>
    <mergeCell ref="FN24:FP24"/>
    <mergeCell ref="FQ24:FS24"/>
    <mergeCell ref="FT24:FW24"/>
    <mergeCell ref="FX24:GA24"/>
    <mergeCell ref="GB24:GE24"/>
    <mergeCell ref="GF24:GQ24"/>
    <mergeCell ref="EC24:EF24"/>
    <mergeCell ref="EG24:EJ24"/>
    <mergeCell ref="EU24:EZ24"/>
    <mergeCell ref="FB24:FE24"/>
    <mergeCell ref="FF24:FI24"/>
    <mergeCell ref="FJ24:FM24"/>
    <mergeCell ref="CX24:CZ24"/>
    <mergeCell ref="DA24:DD24"/>
    <mergeCell ref="DE24:DH24"/>
    <mergeCell ref="DI24:DL24"/>
    <mergeCell ref="DM24:DX24"/>
    <mergeCell ref="DY24:EB24"/>
    <mergeCell ref="BN24:BQ24"/>
    <mergeCell ref="CB24:CG24"/>
    <mergeCell ref="CI24:CL24"/>
    <mergeCell ref="CM24:CP24"/>
    <mergeCell ref="CQ24:CT24"/>
    <mergeCell ref="CU24:CW24"/>
    <mergeCell ref="AH24:AK24"/>
    <mergeCell ref="AL24:AO24"/>
    <mergeCell ref="AP24:AS24"/>
    <mergeCell ref="AT24:BE24"/>
    <mergeCell ref="BF24:BI24"/>
    <mergeCell ref="BJ24:BM24"/>
    <mergeCell ref="I24:N24"/>
    <mergeCell ref="P24:S24"/>
    <mergeCell ref="T24:W24"/>
    <mergeCell ref="X24:AA24"/>
    <mergeCell ref="AB24:AD24"/>
    <mergeCell ref="AE24:AG24"/>
    <mergeCell ref="LJ23:LM23"/>
    <mergeCell ref="LN23:LQ23"/>
    <mergeCell ref="LR23:MC23"/>
    <mergeCell ref="MD23:MG23"/>
    <mergeCell ref="MH23:MK23"/>
    <mergeCell ref="ML23:MO23"/>
    <mergeCell ref="KN23:KQ23"/>
    <mergeCell ref="KR23:KU23"/>
    <mergeCell ref="KV23:KY23"/>
    <mergeCell ref="KZ23:LB23"/>
    <mergeCell ref="LC23:LE23"/>
    <mergeCell ref="LF23:LI23"/>
    <mergeCell ref="IU23:IX23"/>
    <mergeCell ref="IY23:JJ23"/>
    <mergeCell ref="JK23:JN23"/>
    <mergeCell ref="JO23:JR23"/>
    <mergeCell ref="JS23:JV23"/>
    <mergeCell ref="KG23:KL23"/>
    <mergeCell ref="HY23:IB23"/>
    <mergeCell ref="IC23:IF23"/>
    <mergeCell ref="IG23:II23"/>
    <mergeCell ref="IJ23:IL23"/>
    <mergeCell ref="IM23:IP23"/>
    <mergeCell ref="IQ23:IT23"/>
    <mergeCell ref="FT23:FW23"/>
    <mergeCell ref="FX23:GA23"/>
    <mergeCell ref="GB23:GE23"/>
    <mergeCell ref="GF23:GQ23"/>
    <mergeCell ref="GR23:GU23"/>
    <mergeCell ref="GV23:GY23"/>
    <mergeCell ref="EU23:EZ23"/>
    <mergeCell ref="FB23:FE23"/>
    <mergeCell ref="FF23:FI23"/>
    <mergeCell ref="FJ23:FM23"/>
    <mergeCell ref="FN23:FP23"/>
    <mergeCell ref="FQ23:FS23"/>
    <mergeCell ref="DI23:DL23"/>
    <mergeCell ref="DM23:DX23"/>
    <mergeCell ref="DY23:EB23"/>
    <mergeCell ref="EC23:EF23"/>
    <mergeCell ref="EG23:EJ23"/>
    <mergeCell ref="CI23:CL23"/>
    <mergeCell ref="CM23:CP23"/>
    <mergeCell ref="CQ23:CT23"/>
    <mergeCell ref="CU23:CW23"/>
    <mergeCell ref="CX23:CZ23"/>
    <mergeCell ref="DA23:DD23"/>
    <mergeCell ref="AP23:AS23"/>
    <mergeCell ref="AT23:BE23"/>
    <mergeCell ref="BF23:BI23"/>
    <mergeCell ref="BJ23:BM23"/>
    <mergeCell ref="BN23:BQ23"/>
    <mergeCell ref="CB23:CG23"/>
    <mergeCell ref="ML22:MO22"/>
    <mergeCell ref="I23:N23"/>
    <mergeCell ref="P23:S23"/>
    <mergeCell ref="T23:W23"/>
    <mergeCell ref="X23:AA23"/>
    <mergeCell ref="AB23:AD23"/>
    <mergeCell ref="AE23:AG23"/>
    <mergeCell ref="AH23:AK23"/>
    <mergeCell ref="AL23:AO23"/>
    <mergeCell ref="LC22:LE22"/>
    <mergeCell ref="LF22:LI22"/>
    <mergeCell ref="LJ22:LM22"/>
    <mergeCell ref="LN22:LQ22"/>
    <mergeCell ref="LR22:MC22"/>
    <mergeCell ref="MD22:MG22"/>
    <mergeCell ref="JS22:JV22"/>
    <mergeCell ref="KG22:KL22"/>
    <mergeCell ref="KN22:KQ22"/>
    <mergeCell ref="KR22:KU22"/>
    <mergeCell ref="KV22:KY22"/>
    <mergeCell ref="KZ22:LB22"/>
    <mergeCell ref="HY22:IB22"/>
    <mergeCell ref="IC22:IF22"/>
    <mergeCell ref="IG22:II22"/>
    <mergeCell ref="IJ22:IL22"/>
    <mergeCell ref="IM22:IP22"/>
    <mergeCell ref="IQ22:IT22"/>
    <mergeCell ref="GF22:GQ22"/>
    <mergeCell ref="GR22:GU22"/>
    <mergeCell ref="GV22:GY22"/>
    <mergeCell ref="GZ22:HC22"/>
    <mergeCell ref="DE23:DH23"/>
    <mergeCell ref="FQ22:FS22"/>
    <mergeCell ref="FT22:FW22"/>
    <mergeCell ref="FX22:GA22"/>
    <mergeCell ref="GB22:GE22"/>
    <mergeCell ref="DA22:DD22"/>
    <mergeCell ref="DE22:DH22"/>
    <mergeCell ref="DI22:DL22"/>
    <mergeCell ref="DM22:DX22"/>
    <mergeCell ref="DY22:EB22"/>
    <mergeCell ref="EC22:EF22"/>
    <mergeCell ref="CB22:CG22"/>
    <mergeCell ref="CI22:CL22"/>
    <mergeCell ref="CM22:CP22"/>
    <mergeCell ref="CQ22:CT22"/>
    <mergeCell ref="CU22:CW22"/>
    <mergeCell ref="CX22:CZ22"/>
    <mergeCell ref="MH22:MK22"/>
    <mergeCell ref="ML21:MO21"/>
    <mergeCell ref="I22:N22"/>
    <mergeCell ref="P22:S22"/>
    <mergeCell ref="T22:W22"/>
    <mergeCell ref="X22:AA22"/>
    <mergeCell ref="AB22:AD22"/>
    <mergeCell ref="AE22:AG22"/>
    <mergeCell ref="AH22:AK22"/>
    <mergeCell ref="AL22:AO22"/>
    <mergeCell ref="AP22:AS22"/>
    <mergeCell ref="LF21:LI21"/>
    <mergeCell ref="LJ21:LM21"/>
    <mergeCell ref="LN21:LQ21"/>
    <mergeCell ref="LR21:MC21"/>
    <mergeCell ref="MD21:MG21"/>
    <mergeCell ref="MH21:MK21"/>
    <mergeCell ref="KF21:KM21"/>
    <mergeCell ref="KN21:KQ21"/>
    <mergeCell ref="KR21:KU21"/>
    <mergeCell ref="KV21:KY21"/>
    <mergeCell ref="KZ21:LB21"/>
    <mergeCell ref="LC21:LE21"/>
    <mergeCell ref="IU21:IX21"/>
    <mergeCell ref="IY21:JJ21"/>
    <mergeCell ref="JK21:JN21"/>
    <mergeCell ref="JO21:JR21"/>
    <mergeCell ref="JS21:JV21"/>
    <mergeCell ref="KC21:KE24"/>
    <mergeCell ref="IU22:IX22"/>
    <mergeCell ref="IY22:JJ22"/>
    <mergeCell ref="JK22:JN22"/>
    <mergeCell ref="JO22:JR22"/>
    <mergeCell ref="CA21:CH21"/>
    <mergeCell ref="CI21:CL21"/>
    <mergeCell ref="CM21:CP21"/>
    <mergeCell ref="CQ21:CT21"/>
    <mergeCell ref="CU21:CW21"/>
    <mergeCell ref="CX21:CZ21"/>
    <mergeCell ref="HY21:IB21"/>
    <mergeCell ref="IC21:IF21"/>
    <mergeCell ref="IG21:II21"/>
    <mergeCell ref="IJ21:IL21"/>
    <mergeCell ref="IM21:IP21"/>
    <mergeCell ref="IQ21:IT21"/>
    <mergeCell ref="GR21:GU21"/>
    <mergeCell ref="GV21:GY21"/>
    <mergeCell ref="GZ21:HC21"/>
    <mergeCell ref="HJ21:HL24"/>
    <mergeCell ref="HM21:HT21"/>
    <mergeCell ref="HU21:HX21"/>
    <mergeCell ref="GZ23:HC23"/>
    <mergeCell ref="HN23:HS23"/>
    <mergeCell ref="HU23:HX23"/>
    <mergeCell ref="GR24:GU24"/>
    <mergeCell ref="FN21:FP21"/>
    <mergeCell ref="FQ21:FS21"/>
    <mergeCell ref="FT21:FW21"/>
    <mergeCell ref="FX21:GA21"/>
    <mergeCell ref="GB21:GE21"/>
    <mergeCell ref="GF21:GQ21"/>
    <mergeCell ref="HN22:HS22"/>
    <mergeCell ref="HU22:HX22"/>
    <mergeCell ref="FJ22:FM22"/>
    <mergeCell ref="FN22:FP22"/>
    <mergeCell ref="ML20:MO20"/>
    <mergeCell ref="E21:G24"/>
    <mergeCell ref="H21:O21"/>
    <mergeCell ref="P21:S21"/>
    <mergeCell ref="T21:W21"/>
    <mergeCell ref="X21:AA21"/>
    <mergeCell ref="AB21:AD21"/>
    <mergeCell ref="AE21:AG21"/>
    <mergeCell ref="AH21:AK21"/>
    <mergeCell ref="AL21:AO21"/>
    <mergeCell ref="LF20:LI20"/>
    <mergeCell ref="LJ20:LM20"/>
    <mergeCell ref="LN20:LQ20"/>
    <mergeCell ref="LR20:MC20"/>
    <mergeCell ref="MD20:MG20"/>
    <mergeCell ref="MH20:MK20"/>
    <mergeCell ref="KF20:KM20"/>
    <mergeCell ref="KN20:KQ20"/>
    <mergeCell ref="KR20:KU20"/>
    <mergeCell ref="KV20:KY20"/>
    <mergeCell ref="KZ20:LB20"/>
    <mergeCell ref="LC20:LE20"/>
    <mergeCell ref="EG21:EJ21"/>
    <mergeCell ref="EQ21:ES24"/>
    <mergeCell ref="ET21:FA21"/>
    <mergeCell ref="FB21:FE21"/>
    <mergeCell ref="FF21:FI21"/>
    <mergeCell ref="FJ21:FM21"/>
    <mergeCell ref="EG22:EJ22"/>
    <mergeCell ref="EU22:EZ22"/>
    <mergeCell ref="FB22:FE22"/>
    <mergeCell ref="FF22:FI22"/>
    <mergeCell ref="IY20:JJ20"/>
    <mergeCell ref="JK20:JN20"/>
    <mergeCell ref="JO20:JR20"/>
    <mergeCell ref="JS20:JV20"/>
    <mergeCell ref="HU20:HX20"/>
    <mergeCell ref="HY20:IB20"/>
    <mergeCell ref="IC20:IF20"/>
    <mergeCell ref="IG20:II20"/>
    <mergeCell ref="IJ20:IL20"/>
    <mergeCell ref="IM20:IP20"/>
    <mergeCell ref="FQ20:FS20"/>
    <mergeCell ref="FT20:FW20"/>
    <mergeCell ref="FX20:GA20"/>
    <mergeCell ref="GB20:GE20"/>
    <mergeCell ref="GF20:GQ20"/>
    <mergeCell ref="GR20:GU20"/>
    <mergeCell ref="AP21:AS21"/>
    <mergeCell ref="AT21:BE21"/>
    <mergeCell ref="BF21:BI21"/>
    <mergeCell ref="BJ21:BM21"/>
    <mergeCell ref="BN21:BQ21"/>
    <mergeCell ref="BX21:BZ24"/>
    <mergeCell ref="AT22:BE22"/>
    <mergeCell ref="BF22:BI22"/>
    <mergeCell ref="BJ22:BM22"/>
    <mergeCell ref="BN22:BQ22"/>
    <mergeCell ref="DA21:DD21"/>
    <mergeCell ref="DE21:DH21"/>
    <mergeCell ref="DI21:DL21"/>
    <mergeCell ref="DM21:DX21"/>
    <mergeCell ref="DY21:EB21"/>
    <mergeCell ref="EC21:EF21"/>
    <mergeCell ref="EG20:EJ20"/>
    <mergeCell ref="ET20:FA20"/>
    <mergeCell ref="FB20:FE20"/>
    <mergeCell ref="FF20:FI20"/>
    <mergeCell ref="FJ20:FM20"/>
    <mergeCell ref="FN20:FP20"/>
    <mergeCell ref="DA20:DD20"/>
    <mergeCell ref="DE20:DH20"/>
    <mergeCell ref="DI20:DL20"/>
    <mergeCell ref="DM20:DX20"/>
    <mergeCell ref="DY20:EB20"/>
    <mergeCell ref="EC20:EF20"/>
    <mergeCell ref="CA20:CH20"/>
    <mergeCell ref="CI20:CL20"/>
    <mergeCell ref="CM20:CP20"/>
    <mergeCell ref="CQ20:CT20"/>
    <mergeCell ref="CU20:CW20"/>
    <mergeCell ref="CX20:CZ20"/>
    <mergeCell ref="DM19:DX19"/>
    <mergeCell ref="DY19:EB19"/>
    <mergeCell ref="AL20:AO20"/>
    <mergeCell ref="AP20:AS20"/>
    <mergeCell ref="AT20:BE20"/>
    <mergeCell ref="BF20:BI20"/>
    <mergeCell ref="BJ20:BM20"/>
    <mergeCell ref="BN20:BQ20"/>
    <mergeCell ref="MD19:MG19"/>
    <mergeCell ref="MH19:MK19"/>
    <mergeCell ref="ML19:MO19"/>
    <mergeCell ref="H20:O20"/>
    <mergeCell ref="P20:S20"/>
    <mergeCell ref="T20:W20"/>
    <mergeCell ref="X20:AA20"/>
    <mergeCell ref="AB20:AD20"/>
    <mergeCell ref="AE20:AG20"/>
    <mergeCell ref="AH20:AK20"/>
    <mergeCell ref="KZ19:LB19"/>
    <mergeCell ref="LC19:LE19"/>
    <mergeCell ref="LF19:LI19"/>
    <mergeCell ref="LJ19:LM19"/>
    <mergeCell ref="LN19:LQ19"/>
    <mergeCell ref="LR19:MC19"/>
    <mergeCell ref="IQ19:IT19"/>
    <mergeCell ref="IU19:IX19"/>
    <mergeCell ref="IY19:JJ19"/>
    <mergeCell ref="JK19:JN19"/>
    <mergeCell ref="JO19:JR19"/>
    <mergeCell ref="JS19:JV19"/>
    <mergeCell ref="HU19:HX19"/>
    <mergeCell ref="HY19:IB19"/>
    <mergeCell ref="AP19:AS19"/>
    <mergeCell ref="AT19:BE19"/>
    <mergeCell ref="BF19:BI19"/>
    <mergeCell ref="BJ19:BM19"/>
    <mergeCell ref="BN19:BQ19"/>
    <mergeCell ref="CA19:CH19"/>
    <mergeCell ref="MH18:MK18"/>
    <mergeCell ref="ML18:MO18"/>
    <mergeCell ref="H19:O19"/>
    <mergeCell ref="P19:S19"/>
    <mergeCell ref="T19:W19"/>
    <mergeCell ref="X19:AA19"/>
    <mergeCell ref="AB19:AD19"/>
    <mergeCell ref="AE19:AG19"/>
    <mergeCell ref="AH19:AK19"/>
    <mergeCell ref="AL19:AO19"/>
    <mergeCell ref="LC18:LE18"/>
    <mergeCell ref="LF18:LI18"/>
    <mergeCell ref="LJ18:LM18"/>
    <mergeCell ref="LN18:LQ18"/>
    <mergeCell ref="LR18:MC18"/>
    <mergeCell ref="MD18:MG18"/>
    <mergeCell ref="KC18:KE20"/>
    <mergeCell ref="KF18:KM18"/>
    <mergeCell ref="KN18:KQ18"/>
    <mergeCell ref="KR18:KU18"/>
    <mergeCell ref="KV18:KY18"/>
    <mergeCell ref="KZ18:LB18"/>
    <mergeCell ref="KF19:KM19"/>
    <mergeCell ref="KN19:KQ19"/>
    <mergeCell ref="KR19:KU19"/>
    <mergeCell ref="KV19:KY19"/>
    <mergeCell ref="IQ18:IT18"/>
    <mergeCell ref="IU18:IX18"/>
    <mergeCell ref="IY18:JJ18"/>
    <mergeCell ref="JK18:JN18"/>
    <mergeCell ref="JO18:JR18"/>
    <mergeCell ref="JS18:JV18"/>
    <mergeCell ref="HU18:HX18"/>
    <mergeCell ref="HY18:IB18"/>
    <mergeCell ref="IC18:IF18"/>
    <mergeCell ref="IG18:II18"/>
    <mergeCell ref="IJ18:IL18"/>
    <mergeCell ref="IM18:IP18"/>
    <mergeCell ref="GF18:GQ18"/>
    <mergeCell ref="GR18:GU18"/>
    <mergeCell ref="GV18:GY18"/>
    <mergeCell ref="GZ18:HC18"/>
    <mergeCell ref="HJ18:HL20"/>
    <mergeCell ref="HM18:HT18"/>
    <mergeCell ref="GV20:GY20"/>
    <mergeCell ref="GZ20:HC20"/>
    <mergeCell ref="HM20:HT20"/>
    <mergeCell ref="IJ19:IL19"/>
    <mergeCell ref="IM19:IP19"/>
    <mergeCell ref="GF19:GQ19"/>
    <mergeCell ref="GR19:GU19"/>
    <mergeCell ref="GV19:GY19"/>
    <mergeCell ref="GZ19:HC19"/>
    <mergeCell ref="HM19:HT19"/>
    <mergeCell ref="IC19:IF19"/>
    <mergeCell ref="IG19:II19"/>
    <mergeCell ref="IQ20:IT20"/>
    <mergeCell ref="IU20:IX20"/>
    <mergeCell ref="FN18:FP18"/>
    <mergeCell ref="FQ18:FS18"/>
    <mergeCell ref="FT18:FW18"/>
    <mergeCell ref="FX18:GA18"/>
    <mergeCell ref="GB18:GE18"/>
    <mergeCell ref="EC18:EF18"/>
    <mergeCell ref="EG18:EJ18"/>
    <mergeCell ref="EQ18:ES20"/>
    <mergeCell ref="ET18:FA18"/>
    <mergeCell ref="FB18:FE18"/>
    <mergeCell ref="FF18:FI18"/>
    <mergeCell ref="EC19:EF19"/>
    <mergeCell ref="EG19:EJ19"/>
    <mergeCell ref="ET19:FA19"/>
    <mergeCell ref="FB19:FE19"/>
    <mergeCell ref="CX18:CZ18"/>
    <mergeCell ref="DA18:DD18"/>
    <mergeCell ref="DE18:DH18"/>
    <mergeCell ref="DI18:DL18"/>
    <mergeCell ref="DM18:DX18"/>
    <mergeCell ref="DY18:EB18"/>
    <mergeCell ref="GB19:GE19"/>
    <mergeCell ref="FF19:FI19"/>
    <mergeCell ref="FJ19:FM19"/>
    <mergeCell ref="FN19:FP19"/>
    <mergeCell ref="FQ19:FS19"/>
    <mergeCell ref="FT19:FW19"/>
    <mergeCell ref="FX19:GA19"/>
    <mergeCell ref="CX19:CZ19"/>
    <mergeCell ref="DA19:DD19"/>
    <mergeCell ref="DE19:DH19"/>
    <mergeCell ref="DI19:DL19"/>
    <mergeCell ref="CA18:CH18"/>
    <mergeCell ref="CI18:CL18"/>
    <mergeCell ref="CM18:CP18"/>
    <mergeCell ref="CQ18:CT18"/>
    <mergeCell ref="CU18:CW18"/>
    <mergeCell ref="CI19:CL19"/>
    <mergeCell ref="CM19:CP19"/>
    <mergeCell ref="CQ19:CT19"/>
    <mergeCell ref="CU19:CW19"/>
    <mergeCell ref="AL18:AO18"/>
    <mergeCell ref="AP18:AS18"/>
    <mergeCell ref="AT18:BE18"/>
    <mergeCell ref="BF18:BI18"/>
    <mergeCell ref="BJ18:BM18"/>
    <mergeCell ref="BN18:BQ18"/>
    <mergeCell ref="MH17:MK17"/>
    <mergeCell ref="HU17:HX17"/>
    <mergeCell ref="FJ17:FM17"/>
    <mergeCell ref="FN17:FP17"/>
    <mergeCell ref="FQ17:FS17"/>
    <mergeCell ref="FT17:FW17"/>
    <mergeCell ref="FX17:GA17"/>
    <mergeCell ref="GB17:GE17"/>
    <mergeCell ref="DA17:DD17"/>
    <mergeCell ref="DE17:DH17"/>
    <mergeCell ref="DI17:DL17"/>
    <mergeCell ref="DM17:DX17"/>
    <mergeCell ref="DY17:EB17"/>
    <mergeCell ref="EC17:EF17"/>
    <mergeCell ref="CA17:CH17"/>
    <mergeCell ref="CI17:CL17"/>
    <mergeCell ref="FJ18:FM18"/>
    <mergeCell ref="E18:G20"/>
    <mergeCell ref="H18:O18"/>
    <mergeCell ref="P18:S18"/>
    <mergeCell ref="T18:W18"/>
    <mergeCell ref="X18:AA18"/>
    <mergeCell ref="AB18:AD18"/>
    <mergeCell ref="AE18:AG18"/>
    <mergeCell ref="AH18:AK18"/>
    <mergeCell ref="LC17:LE17"/>
    <mergeCell ref="LF17:LI17"/>
    <mergeCell ref="LJ17:LM17"/>
    <mergeCell ref="LN17:LQ17"/>
    <mergeCell ref="LR17:MC17"/>
    <mergeCell ref="MD17:MG17"/>
    <mergeCell ref="JS17:JV17"/>
    <mergeCell ref="KF17:KM17"/>
    <mergeCell ref="KN17:KQ17"/>
    <mergeCell ref="KR17:KU17"/>
    <mergeCell ref="KV17:KY17"/>
    <mergeCell ref="KZ17:LB17"/>
    <mergeCell ref="HY17:IB17"/>
    <mergeCell ref="IC17:IF17"/>
    <mergeCell ref="IG17:II17"/>
    <mergeCell ref="IJ17:IL17"/>
    <mergeCell ref="IM17:IP17"/>
    <mergeCell ref="IQ17:IT17"/>
    <mergeCell ref="GF17:GQ17"/>
    <mergeCell ref="GR17:GU17"/>
    <mergeCell ref="GV17:GY17"/>
    <mergeCell ref="GZ17:HC17"/>
    <mergeCell ref="HM17:HT17"/>
    <mergeCell ref="BX18:BZ20"/>
    <mergeCell ref="ML16:MO16"/>
    <mergeCell ref="H17:O17"/>
    <mergeCell ref="P17:S17"/>
    <mergeCell ref="T17:W17"/>
    <mergeCell ref="X17:AA17"/>
    <mergeCell ref="AB17:AD17"/>
    <mergeCell ref="AE17:AG17"/>
    <mergeCell ref="AH17:AK17"/>
    <mergeCell ref="AL17:AO17"/>
    <mergeCell ref="AP17:AS17"/>
    <mergeCell ref="LF16:LI16"/>
    <mergeCell ref="LJ16:LM16"/>
    <mergeCell ref="LN16:LQ16"/>
    <mergeCell ref="LR16:MC16"/>
    <mergeCell ref="MD16:MG16"/>
    <mergeCell ref="MH16:MK16"/>
    <mergeCell ref="KF16:KM16"/>
    <mergeCell ref="KN16:KQ16"/>
    <mergeCell ref="KR16:KU16"/>
    <mergeCell ref="KV16:KY16"/>
    <mergeCell ref="KZ16:LB16"/>
    <mergeCell ref="LC16:LE16"/>
    <mergeCell ref="IU16:IX16"/>
    <mergeCell ref="IY16:JJ16"/>
    <mergeCell ref="JK16:JN16"/>
    <mergeCell ref="JO16:JR16"/>
    <mergeCell ref="JS16:JV16"/>
    <mergeCell ref="KC16:KE17"/>
    <mergeCell ref="ML17:MO17"/>
    <mergeCell ref="CA16:CH16"/>
    <mergeCell ref="CI16:CL16"/>
    <mergeCell ref="CM16:CP16"/>
    <mergeCell ref="CQ16:CT16"/>
    <mergeCell ref="CU16:CW16"/>
    <mergeCell ref="CX16:CZ16"/>
    <mergeCell ref="IU17:IX17"/>
    <mergeCell ref="IY17:JJ17"/>
    <mergeCell ref="JK17:JN17"/>
    <mergeCell ref="JO17:JR17"/>
    <mergeCell ref="HY16:IB16"/>
    <mergeCell ref="IC16:IF16"/>
    <mergeCell ref="IG16:II16"/>
    <mergeCell ref="IJ16:IL16"/>
    <mergeCell ref="IM16:IP16"/>
    <mergeCell ref="IQ16:IT16"/>
    <mergeCell ref="GR16:GU16"/>
    <mergeCell ref="GV16:GY16"/>
    <mergeCell ref="GZ16:HC16"/>
    <mergeCell ref="HJ16:HL17"/>
    <mergeCell ref="HM16:HT16"/>
    <mergeCell ref="HU16:HX16"/>
    <mergeCell ref="FN16:FP16"/>
    <mergeCell ref="FQ16:FS16"/>
    <mergeCell ref="FT16:FW16"/>
    <mergeCell ref="FX16:GA16"/>
    <mergeCell ref="GB16:GE16"/>
    <mergeCell ref="GF16:GQ16"/>
    <mergeCell ref="EG17:EJ17"/>
    <mergeCell ref="ET17:FA17"/>
    <mergeCell ref="FB17:FE17"/>
    <mergeCell ref="FF17:FI17"/>
    <mergeCell ref="CM17:CP17"/>
    <mergeCell ref="CQ17:CT17"/>
    <mergeCell ref="CU17:CW17"/>
    <mergeCell ref="CX17:CZ17"/>
    <mergeCell ref="ML15:MO15"/>
    <mergeCell ref="E16:G17"/>
    <mergeCell ref="H16:O16"/>
    <mergeCell ref="P16:S16"/>
    <mergeCell ref="T16:W16"/>
    <mergeCell ref="X16:AA16"/>
    <mergeCell ref="AB16:AD16"/>
    <mergeCell ref="AE16:AG16"/>
    <mergeCell ref="AH16:AK16"/>
    <mergeCell ref="AL16:AO16"/>
    <mergeCell ref="LF15:LI15"/>
    <mergeCell ref="LJ15:LM15"/>
    <mergeCell ref="LN15:LQ15"/>
    <mergeCell ref="LR15:MC15"/>
    <mergeCell ref="MD15:MG15"/>
    <mergeCell ref="MH15:MK15"/>
    <mergeCell ref="KF15:KM15"/>
    <mergeCell ref="KN15:KQ15"/>
    <mergeCell ref="KR15:KU15"/>
    <mergeCell ref="KV15:KY15"/>
    <mergeCell ref="KZ15:LB15"/>
    <mergeCell ref="LC15:LE15"/>
    <mergeCell ref="EG16:EJ16"/>
    <mergeCell ref="EQ16:ES17"/>
    <mergeCell ref="ET16:FA16"/>
    <mergeCell ref="FB16:FE16"/>
    <mergeCell ref="FF16:FI16"/>
    <mergeCell ref="FJ16:FM16"/>
    <mergeCell ref="IY15:JJ15"/>
    <mergeCell ref="JK15:JN15"/>
    <mergeCell ref="JO15:JR15"/>
    <mergeCell ref="JS15:JV15"/>
    <mergeCell ref="HU15:HX15"/>
    <mergeCell ref="HY15:IB15"/>
    <mergeCell ref="IC15:IF15"/>
    <mergeCell ref="IG15:II15"/>
    <mergeCell ref="IJ15:IL15"/>
    <mergeCell ref="IM15:IP15"/>
    <mergeCell ref="GB15:GE15"/>
    <mergeCell ref="GF15:GQ15"/>
    <mergeCell ref="GR15:GU15"/>
    <mergeCell ref="GV15:GY15"/>
    <mergeCell ref="GZ15:HC15"/>
    <mergeCell ref="HM15:HT15"/>
    <mergeCell ref="AP16:AS16"/>
    <mergeCell ref="AT16:BE16"/>
    <mergeCell ref="BF16:BI16"/>
    <mergeCell ref="BJ16:BM16"/>
    <mergeCell ref="BN16:BQ16"/>
    <mergeCell ref="BX16:BZ17"/>
    <mergeCell ref="AT17:BE17"/>
    <mergeCell ref="BF17:BI17"/>
    <mergeCell ref="BJ17:BM17"/>
    <mergeCell ref="BN17:BQ17"/>
    <mergeCell ref="DA16:DD16"/>
    <mergeCell ref="DE16:DH16"/>
    <mergeCell ref="DI16:DL16"/>
    <mergeCell ref="DM16:DX16"/>
    <mergeCell ref="DY16:EB16"/>
    <mergeCell ref="EC16:EF16"/>
    <mergeCell ref="FJ15:FM15"/>
    <mergeCell ref="FN15:FP15"/>
    <mergeCell ref="FQ15:FS15"/>
    <mergeCell ref="FT15:FW15"/>
    <mergeCell ref="FX15:GA15"/>
    <mergeCell ref="CX15:CZ15"/>
    <mergeCell ref="DA15:DD15"/>
    <mergeCell ref="DE15:DH15"/>
    <mergeCell ref="DI15:DL15"/>
    <mergeCell ref="DM15:DX15"/>
    <mergeCell ref="DY15:EB15"/>
    <mergeCell ref="BN15:BQ15"/>
    <mergeCell ref="CA15:CH15"/>
    <mergeCell ref="CI15:CL15"/>
    <mergeCell ref="CM15:CP15"/>
    <mergeCell ref="CQ15:CT15"/>
    <mergeCell ref="CU15:CW15"/>
    <mergeCell ref="FB15:FE15"/>
    <mergeCell ref="AH15:AK15"/>
    <mergeCell ref="AL15:AO15"/>
    <mergeCell ref="AP15:AS15"/>
    <mergeCell ref="AT15:BE15"/>
    <mergeCell ref="BF15:BI15"/>
    <mergeCell ref="BJ15:BM15"/>
    <mergeCell ref="H15:O15"/>
    <mergeCell ref="P15:S15"/>
    <mergeCell ref="T15:W15"/>
    <mergeCell ref="X15:AA15"/>
    <mergeCell ref="AB15:AD15"/>
    <mergeCell ref="AE15:AG15"/>
    <mergeCell ref="LJ14:LM14"/>
    <mergeCell ref="LN14:LQ14"/>
    <mergeCell ref="LR14:MC14"/>
    <mergeCell ref="MD14:MG14"/>
    <mergeCell ref="MH14:MK14"/>
    <mergeCell ref="GF14:GQ14"/>
    <mergeCell ref="GR14:GU14"/>
    <mergeCell ref="GV14:GY14"/>
    <mergeCell ref="GZ14:HC14"/>
    <mergeCell ref="HJ14:HL15"/>
    <mergeCell ref="HM14:HT14"/>
    <mergeCell ref="FJ14:FM14"/>
    <mergeCell ref="FN14:FP14"/>
    <mergeCell ref="FQ14:FS14"/>
    <mergeCell ref="FT14:FW14"/>
    <mergeCell ref="FX14:GA14"/>
    <mergeCell ref="GB14:GE14"/>
    <mergeCell ref="EC14:EF14"/>
    <mergeCell ref="EG14:EJ14"/>
    <mergeCell ref="EQ14:ES15"/>
    <mergeCell ref="CX14:CZ14"/>
    <mergeCell ref="DA14:DD14"/>
    <mergeCell ref="DE14:DH14"/>
    <mergeCell ref="DI14:DL14"/>
    <mergeCell ref="DM14:DX14"/>
    <mergeCell ref="DY14:EB14"/>
    <mergeCell ref="BX14:BZ15"/>
    <mergeCell ref="CA14:CH14"/>
    <mergeCell ref="CI14:CL14"/>
    <mergeCell ref="CM14:CP14"/>
    <mergeCell ref="CQ14:CT14"/>
    <mergeCell ref="CU14:CW14"/>
    <mergeCell ref="ML14:MO14"/>
    <mergeCell ref="KN14:KQ14"/>
    <mergeCell ref="KR14:KU14"/>
    <mergeCell ref="KV14:KY14"/>
    <mergeCell ref="KZ14:LB14"/>
    <mergeCell ref="LC14:LE14"/>
    <mergeCell ref="LF14:LI14"/>
    <mergeCell ref="IQ14:IT14"/>
    <mergeCell ref="IU14:IX14"/>
    <mergeCell ref="IY14:JJ14"/>
    <mergeCell ref="JK14:JN14"/>
    <mergeCell ref="JO14:JR14"/>
    <mergeCell ref="JS14:JV14"/>
    <mergeCell ref="HU14:HX14"/>
    <mergeCell ref="HY14:IB14"/>
    <mergeCell ref="IC14:IF14"/>
    <mergeCell ref="IG14:II14"/>
    <mergeCell ref="IJ14:IL14"/>
    <mergeCell ref="IM14:IP14"/>
    <mergeCell ref="FF15:FI15"/>
    <mergeCell ref="MH13:MK13"/>
    <mergeCell ref="ML13:MO13"/>
    <mergeCell ref="E14:G15"/>
    <mergeCell ref="H14:O14"/>
    <mergeCell ref="P14:S14"/>
    <mergeCell ref="T14:W14"/>
    <mergeCell ref="X14:AA14"/>
    <mergeCell ref="AB14:AD14"/>
    <mergeCell ref="AE14:AG14"/>
    <mergeCell ref="AH14:AK14"/>
    <mergeCell ref="LC13:LE13"/>
    <mergeCell ref="LF13:LI13"/>
    <mergeCell ref="LJ13:LM13"/>
    <mergeCell ref="LN13:LQ13"/>
    <mergeCell ref="LR13:MC13"/>
    <mergeCell ref="MD13:MG13"/>
    <mergeCell ref="JS13:JV13"/>
    <mergeCell ref="KC13:KM13"/>
    <mergeCell ref="KN13:KQ13"/>
    <mergeCell ref="KR13:KU13"/>
    <mergeCell ref="KV13:KY13"/>
    <mergeCell ref="KZ13:LB13"/>
    <mergeCell ref="IM13:IP13"/>
    <mergeCell ref="IQ13:IT13"/>
    <mergeCell ref="IU13:IX13"/>
    <mergeCell ref="IY13:JJ13"/>
    <mergeCell ref="ET14:FA14"/>
    <mergeCell ref="FB14:FE14"/>
    <mergeCell ref="FF14:FI14"/>
    <mergeCell ref="EC15:EF15"/>
    <mergeCell ref="EG15:EJ15"/>
    <mergeCell ref="ET15:FA15"/>
    <mergeCell ref="FX13:GA13"/>
    <mergeCell ref="GB13:GE13"/>
    <mergeCell ref="GF13:GQ13"/>
    <mergeCell ref="GR13:GU13"/>
    <mergeCell ref="GV13:GY13"/>
    <mergeCell ref="GZ13:HC13"/>
    <mergeCell ref="FB13:FE13"/>
    <mergeCell ref="FF13:FI13"/>
    <mergeCell ref="FJ13:FM13"/>
    <mergeCell ref="FN13:FP13"/>
    <mergeCell ref="FQ13:FS13"/>
    <mergeCell ref="FT13:FW13"/>
    <mergeCell ref="AL14:AO14"/>
    <mergeCell ref="AP14:AS14"/>
    <mergeCell ref="AT14:BE14"/>
    <mergeCell ref="BF14:BI14"/>
    <mergeCell ref="BJ14:BM14"/>
    <mergeCell ref="BN14:BQ14"/>
    <mergeCell ref="DI13:DL13"/>
    <mergeCell ref="DM13:DX13"/>
    <mergeCell ref="DY13:EB13"/>
    <mergeCell ref="EC13:EF13"/>
    <mergeCell ref="EG13:EJ13"/>
    <mergeCell ref="EQ13:FA13"/>
    <mergeCell ref="CM13:CP13"/>
    <mergeCell ref="CQ13:CT13"/>
    <mergeCell ref="CU13:CW13"/>
    <mergeCell ref="CX13:CZ13"/>
    <mergeCell ref="DA13:DD13"/>
    <mergeCell ref="DE13:DH13"/>
    <mergeCell ref="AP13:AS13"/>
    <mergeCell ref="AT13:BE13"/>
    <mergeCell ref="BF13:BI13"/>
    <mergeCell ref="BJ13:BM13"/>
    <mergeCell ref="BN13:BQ13"/>
    <mergeCell ref="BX13:CH13"/>
    <mergeCell ref="MH12:MK12"/>
    <mergeCell ref="ML12:MO12"/>
    <mergeCell ref="E13:O13"/>
    <mergeCell ref="P13:S13"/>
    <mergeCell ref="T13:W13"/>
    <mergeCell ref="X13:AA13"/>
    <mergeCell ref="AB13:AD13"/>
    <mergeCell ref="AE13:AG13"/>
    <mergeCell ref="AH13:AK13"/>
    <mergeCell ref="AL13:AO13"/>
    <mergeCell ref="LC12:LE12"/>
    <mergeCell ref="LF12:LI12"/>
    <mergeCell ref="LJ12:LM12"/>
    <mergeCell ref="LN12:LQ12"/>
    <mergeCell ref="LR12:MC12"/>
    <mergeCell ref="MD12:MG12"/>
    <mergeCell ref="JS12:JV12"/>
    <mergeCell ref="KC12:KM12"/>
    <mergeCell ref="KN12:KQ12"/>
    <mergeCell ref="KR12:KU12"/>
    <mergeCell ref="KV12:KY12"/>
    <mergeCell ref="KZ12:LB12"/>
    <mergeCell ref="IM12:IP12"/>
    <mergeCell ref="IQ12:IT12"/>
    <mergeCell ref="IU12:IX12"/>
    <mergeCell ref="IY12:JJ12"/>
    <mergeCell ref="JK12:JN12"/>
    <mergeCell ref="JO12:JR12"/>
    <mergeCell ref="HJ12:HT12"/>
    <mergeCell ref="HU12:HX12"/>
    <mergeCell ref="HY12:IB12"/>
    <mergeCell ref="IC12:IF12"/>
    <mergeCell ref="MH11:MK11"/>
    <mergeCell ref="ML11:MO11"/>
    <mergeCell ref="E12:O12"/>
    <mergeCell ref="P12:S12"/>
    <mergeCell ref="T12:W12"/>
    <mergeCell ref="X12:AA12"/>
    <mergeCell ref="AB12:AD12"/>
    <mergeCell ref="AE12:AG12"/>
    <mergeCell ref="AH12:AK12"/>
    <mergeCell ref="AL12:AO12"/>
    <mergeCell ref="LC11:LE11"/>
    <mergeCell ref="LF11:LI11"/>
    <mergeCell ref="LJ11:LM11"/>
    <mergeCell ref="LN11:LQ11"/>
    <mergeCell ref="LR11:MC11"/>
    <mergeCell ref="MD11:MG11"/>
    <mergeCell ref="JK11:JN11"/>
    <mergeCell ref="JO11:JR11"/>
    <mergeCell ref="JS11:JV11"/>
    <mergeCell ref="KC11:KM11"/>
    <mergeCell ref="IG12:II12"/>
    <mergeCell ref="IJ12:IL12"/>
    <mergeCell ref="FX12:GA12"/>
    <mergeCell ref="GB12:GE12"/>
    <mergeCell ref="GF12:GQ12"/>
    <mergeCell ref="GR12:GU12"/>
    <mergeCell ref="GV12:GY12"/>
    <mergeCell ref="GZ12:HC12"/>
    <mergeCell ref="FB12:FE12"/>
    <mergeCell ref="FF12:FI12"/>
    <mergeCell ref="FJ12:FM12"/>
    <mergeCell ref="FN12:FP12"/>
    <mergeCell ref="FQ11:FS11"/>
    <mergeCell ref="FT11:FW11"/>
    <mergeCell ref="FX11:GA11"/>
    <mergeCell ref="GB11:GE11"/>
    <mergeCell ref="GF11:GQ11"/>
    <mergeCell ref="GR11:GU11"/>
    <mergeCell ref="CM12:CP12"/>
    <mergeCell ref="CQ12:CT12"/>
    <mergeCell ref="CU12:CW12"/>
    <mergeCell ref="CX12:CZ12"/>
    <mergeCell ref="DA12:DD12"/>
    <mergeCell ref="DE12:DH12"/>
    <mergeCell ref="AP12:AS12"/>
    <mergeCell ref="AT12:BE12"/>
    <mergeCell ref="BF12:BI12"/>
    <mergeCell ref="BJ12:BM12"/>
    <mergeCell ref="BN12:BQ12"/>
    <mergeCell ref="BX12:CH12"/>
    <mergeCell ref="FQ12:FS12"/>
    <mergeCell ref="FT12:FW12"/>
    <mergeCell ref="DI12:DL12"/>
    <mergeCell ref="DM12:DX12"/>
    <mergeCell ref="DY12:EB12"/>
    <mergeCell ref="EC12:EF12"/>
    <mergeCell ref="EG12:EJ12"/>
    <mergeCell ref="EQ12:FA12"/>
    <mergeCell ref="KN10:KQ10"/>
    <mergeCell ref="KR10:KU10"/>
    <mergeCell ref="KV10:KY10"/>
    <mergeCell ref="KZ10:LB10"/>
    <mergeCell ref="HY10:IB10"/>
    <mergeCell ref="IC10:IF10"/>
    <mergeCell ref="IG10:II10"/>
    <mergeCell ref="IJ10:IL10"/>
    <mergeCell ref="IM10:IP10"/>
    <mergeCell ref="IQ10:IT10"/>
    <mergeCell ref="FQ10:FS10"/>
    <mergeCell ref="FT10:FW10"/>
    <mergeCell ref="FX10:GA10"/>
    <mergeCell ref="GB10:GE10"/>
    <mergeCell ref="DI11:DL11"/>
    <mergeCell ref="DM11:DX11"/>
    <mergeCell ref="DY11:EB11"/>
    <mergeCell ref="EC11:EF11"/>
    <mergeCell ref="EG11:EJ11"/>
    <mergeCell ref="EQ11:FA11"/>
    <mergeCell ref="KN11:KQ11"/>
    <mergeCell ref="KR11:KU11"/>
    <mergeCell ref="IG11:II11"/>
    <mergeCell ref="IJ11:IL11"/>
    <mergeCell ref="IM11:IP11"/>
    <mergeCell ref="IQ11:IT11"/>
    <mergeCell ref="IU11:IX11"/>
    <mergeCell ref="IY11:JJ11"/>
    <mergeCell ref="GV11:GY11"/>
    <mergeCell ref="GZ11:HC11"/>
    <mergeCell ref="HJ11:HT11"/>
    <mergeCell ref="HU11:HX11"/>
    <mergeCell ref="FJ10:FM10"/>
    <mergeCell ref="FN10:FP10"/>
    <mergeCell ref="CM10:CP10"/>
    <mergeCell ref="CQ10:CT10"/>
    <mergeCell ref="CU10:CW10"/>
    <mergeCell ref="CX10:CZ10"/>
    <mergeCell ref="DA10:DD10"/>
    <mergeCell ref="DE10:DH10"/>
    <mergeCell ref="AP10:AS10"/>
    <mergeCell ref="AT10:BE10"/>
    <mergeCell ref="BF10:BI10"/>
    <mergeCell ref="BJ10:BM10"/>
    <mergeCell ref="BN10:BQ10"/>
    <mergeCell ref="BX10:CH10"/>
    <mergeCell ref="MH10:MK10"/>
    <mergeCell ref="ML10:MO10"/>
    <mergeCell ref="E11:O11"/>
    <mergeCell ref="P11:S11"/>
    <mergeCell ref="T11:W11"/>
    <mergeCell ref="X11:AA11"/>
    <mergeCell ref="AB11:AD11"/>
    <mergeCell ref="AE11:AG11"/>
    <mergeCell ref="AH11:AK11"/>
    <mergeCell ref="AL11:AO11"/>
    <mergeCell ref="LC10:LE10"/>
    <mergeCell ref="LF10:LI10"/>
    <mergeCell ref="LJ10:LM10"/>
    <mergeCell ref="LN10:LQ10"/>
    <mergeCell ref="LR10:MC10"/>
    <mergeCell ref="MD10:MG10"/>
    <mergeCell ref="JS10:JV10"/>
    <mergeCell ref="KC10:KM10"/>
    <mergeCell ref="MH9:MK9"/>
    <mergeCell ref="ML9:MO9"/>
    <mergeCell ref="E10:O10"/>
    <mergeCell ref="P10:S10"/>
    <mergeCell ref="T10:W10"/>
    <mergeCell ref="X10:AA10"/>
    <mergeCell ref="AB10:AD10"/>
    <mergeCell ref="AE10:AG10"/>
    <mergeCell ref="AH10:AK10"/>
    <mergeCell ref="AL10:AO10"/>
    <mergeCell ref="LC9:LE9"/>
    <mergeCell ref="LF9:LI9"/>
    <mergeCell ref="LJ9:LM9"/>
    <mergeCell ref="LN9:LQ9"/>
    <mergeCell ref="LR9:MC9"/>
    <mergeCell ref="MD9:MG9"/>
    <mergeCell ref="KB9:KB25"/>
    <mergeCell ref="KC9:KM9"/>
    <mergeCell ref="KN9:KQ9"/>
    <mergeCell ref="KR9:KU9"/>
    <mergeCell ref="KV9:KY9"/>
    <mergeCell ref="KZ9:LB9"/>
    <mergeCell ref="KV11:KY11"/>
    <mergeCell ref="KZ11:LB11"/>
    <mergeCell ref="KC14:KE15"/>
    <mergeCell ref="KF14:KM14"/>
    <mergeCell ref="IU9:IX9"/>
    <mergeCell ref="IY9:JJ9"/>
    <mergeCell ref="JK9:JN9"/>
    <mergeCell ref="JO9:JR9"/>
    <mergeCell ref="JS9:JV9"/>
    <mergeCell ref="KA9:KA40"/>
    <mergeCell ref="IU10:IX10"/>
    <mergeCell ref="IY10:JJ10"/>
    <mergeCell ref="JK10:JN10"/>
    <mergeCell ref="JO10:JR10"/>
    <mergeCell ref="HY9:IB9"/>
    <mergeCell ref="IC9:IF9"/>
    <mergeCell ref="IG9:II9"/>
    <mergeCell ref="IJ9:IL9"/>
    <mergeCell ref="IM9:IP9"/>
    <mergeCell ref="IQ9:IT9"/>
    <mergeCell ref="GV9:GY9"/>
    <mergeCell ref="GZ9:HC9"/>
    <mergeCell ref="HH9:HH40"/>
    <mergeCell ref="HI9:HI25"/>
    <mergeCell ref="HJ9:HT9"/>
    <mergeCell ref="HU9:HX9"/>
    <mergeCell ref="GV10:GY10"/>
    <mergeCell ref="GZ10:HC10"/>
    <mergeCell ref="HJ10:HT10"/>
    <mergeCell ref="HU10:HX10"/>
    <mergeCell ref="HY11:IB11"/>
    <mergeCell ref="IC11:IF11"/>
    <mergeCell ref="JK13:JN13"/>
    <mergeCell ref="JO13:JR13"/>
    <mergeCell ref="HJ13:HT13"/>
    <mergeCell ref="HU13:HX13"/>
    <mergeCell ref="HY13:IB13"/>
    <mergeCell ref="IC13:IF13"/>
    <mergeCell ref="IG13:II13"/>
    <mergeCell ref="IJ13:IL13"/>
    <mergeCell ref="IQ15:IT15"/>
    <mergeCell ref="IU15:IX15"/>
    <mergeCell ref="FQ9:FS9"/>
    <mergeCell ref="FT9:FW9"/>
    <mergeCell ref="FX9:GA9"/>
    <mergeCell ref="GB9:GE9"/>
    <mergeCell ref="GF9:GQ9"/>
    <mergeCell ref="GR9:GU9"/>
    <mergeCell ref="EP9:EP25"/>
    <mergeCell ref="EQ9:FA9"/>
    <mergeCell ref="FB9:FE9"/>
    <mergeCell ref="FF9:FI9"/>
    <mergeCell ref="FJ9:FM9"/>
    <mergeCell ref="FN9:FP9"/>
    <mergeCell ref="FB11:FE11"/>
    <mergeCell ref="FF11:FI11"/>
    <mergeCell ref="FJ11:FM11"/>
    <mergeCell ref="FN11:FP11"/>
    <mergeCell ref="DI9:DL9"/>
    <mergeCell ref="DM9:DX9"/>
    <mergeCell ref="DY9:EB9"/>
    <mergeCell ref="EC9:EF9"/>
    <mergeCell ref="EG9:EJ9"/>
    <mergeCell ref="EO9:EO40"/>
    <mergeCell ref="DI10:DL10"/>
    <mergeCell ref="DM10:DX10"/>
    <mergeCell ref="DY10:EB10"/>
    <mergeCell ref="EC10:EF10"/>
    <mergeCell ref="GF10:GQ10"/>
    <mergeCell ref="GR10:GU10"/>
    <mergeCell ref="EG10:EJ10"/>
    <mergeCell ref="EQ10:FA10"/>
    <mergeCell ref="FB10:FE10"/>
    <mergeCell ref="FF10:FI10"/>
    <mergeCell ref="CU9:CW9"/>
    <mergeCell ref="CX9:CZ9"/>
    <mergeCell ref="DA9:DD9"/>
    <mergeCell ref="DE9:DH9"/>
    <mergeCell ref="BJ9:BM9"/>
    <mergeCell ref="BN9:BQ9"/>
    <mergeCell ref="BV9:BV40"/>
    <mergeCell ref="BW9:BW25"/>
    <mergeCell ref="BX9:CH9"/>
    <mergeCell ref="CI9:CL9"/>
    <mergeCell ref="CI10:CL10"/>
    <mergeCell ref="CI11:CL11"/>
    <mergeCell ref="CI12:CL12"/>
    <mergeCell ref="CI13:CL13"/>
    <mergeCell ref="AE9:AG9"/>
    <mergeCell ref="AH9:AK9"/>
    <mergeCell ref="AL9:AO9"/>
    <mergeCell ref="AP9:AS9"/>
    <mergeCell ref="AT9:BE9"/>
    <mergeCell ref="BF9:BI9"/>
    <mergeCell ref="CM11:CP11"/>
    <mergeCell ref="CQ11:CT11"/>
    <mergeCell ref="CU11:CW11"/>
    <mergeCell ref="CX11:CZ11"/>
    <mergeCell ref="DA11:DD11"/>
    <mergeCell ref="DE11:DH11"/>
    <mergeCell ref="AP11:AS11"/>
    <mergeCell ref="AT11:BE11"/>
    <mergeCell ref="BF11:BI11"/>
    <mergeCell ref="BJ11:BM11"/>
    <mergeCell ref="BN11:BQ11"/>
    <mergeCell ref="BX11:CH11"/>
    <mergeCell ref="ML8:MO8"/>
    <mergeCell ref="C9:C40"/>
    <mergeCell ref="D9:D25"/>
    <mergeCell ref="E9:O9"/>
    <mergeCell ref="P9:S9"/>
    <mergeCell ref="T9:W9"/>
    <mergeCell ref="X9:AA9"/>
    <mergeCell ref="AB9:AD9"/>
    <mergeCell ref="KR8:KU8"/>
    <mergeCell ref="KV8:KY8"/>
    <mergeCell ref="KZ8:LB8"/>
    <mergeCell ref="LF8:LI8"/>
    <mergeCell ref="LJ8:LM8"/>
    <mergeCell ref="LN8:LQ8"/>
    <mergeCell ref="IQ8:IT8"/>
    <mergeCell ref="IU8:IX8"/>
    <mergeCell ref="JK8:JN8"/>
    <mergeCell ref="JO8:JR8"/>
    <mergeCell ref="JS8:JV8"/>
    <mergeCell ref="KN8:KQ8"/>
    <mergeCell ref="FX8:GA8"/>
    <mergeCell ref="GB8:GE8"/>
    <mergeCell ref="GR8:GU8"/>
    <mergeCell ref="GV8:GY8"/>
    <mergeCell ref="GZ8:HC8"/>
    <mergeCell ref="HU8:HX8"/>
    <mergeCell ref="DE8:DH8"/>
    <mergeCell ref="DI8:DL8"/>
    <mergeCell ref="DY8:EB8"/>
    <mergeCell ref="EC8:EF8"/>
    <mergeCell ref="CM9:CP9"/>
    <mergeCell ref="CQ9:CT9"/>
    <mergeCell ref="AL8:AO8"/>
    <mergeCell ref="AP8:AS8"/>
    <mergeCell ref="BF8:BI8"/>
    <mergeCell ref="BJ8:BM8"/>
    <mergeCell ref="BN8:BQ8"/>
    <mergeCell ref="CI8:CL8"/>
    <mergeCell ref="KN7:LB7"/>
    <mergeCell ref="LC7:LE8"/>
    <mergeCell ref="LF7:LQ7"/>
    <mergeCell ref="LR7:MC8"/>
    <mergeCell ref="MD7:MO7"/>
    <mergeCell ref="P8:S8"/>
    <mergeCell ref="T8:W8"/>
    <mergeCell ref="X8:AA8"/>
    <mergeCell ref="AB8:AD8"/>
    <mergeCell ref="AH8:AK8"/>
    <mergeCell ref="HU7:II7"/>
    <mergeCell ref="IJ7:IL8"/>
    <mergeCell ref="IM7:IX7"/>
    <mergeCell ref="IY7:JJ8"/>
    <mergeCell ref="JK7:JV7"/>
    <mergeCell ref="KA7:KM8"/>
    <mergeCell ref="HY8:IB8"/>
    <mergeCell ref="IC8:IF8"/>
    <mergeCell ref="IG8:II8"/>
    <mergeCell ref="IM8:IP8"/>
    <mergeCell ref="FB7:FP7"/>
    <mergeCell ref="FQ7:FS8"/>
    <mergeCell ref="FT7:GE7"/>
    <mergeCell ref="GF7:GQ8"/>
    <mergeCell ref="MD8:MG8"/>
    <mergeCell ref="MH8:MK8"/>
    <mergeCell ref="HH7:HT8"/>
    <mergeCell ref="FF8:FI8"/>
    <mergeCell ref="FJ8:FM8"/>
    <mergeCell ref="FN8:FP8"/>
    <mergeCell ref="FT8:FW8"/>
    <mergeCell ref="CI7:CW7"/>
    <mergeCell ref="CX7:CZ8"/>
    <mergeCell ref="DA7:DL7"/>
    <mergeCell ref="DM7:DX8"/>
    <mergeCell ref="DY7:EJ7"/>
    <mergeCell ref="EO7:FA8"/>
    <mergeCell ref="CM8:CP8"/>
    <mergeCell ref="CQ8:CT8"/>
    <mergeCell ref="CU8:CW8"/>
    <mergeCell ref="DA8:DD8"/>
    <mergeCell ref="LW5:MA6"/>
    <mergeCell ref="EG8:EJ8"/>
    <mergeCell ref="FB8:FE8"/>
    <mergeCell ref="C3:BQ4"/>
    <mergeCell ref="BV3:EJ4"/>
    <mergeCell ref="EO3:HC4"/>
    <mergeCell ref="HH3:JV4"/>
    <mergeCell ref="KA3:MO4"/>
    <mergeCell ref="C5:AX6"/>
    <mergeCell ref="AY5:BC6"/>
    <mergeCell ref="BD5:BO6"/>
    <mergeCell ref="BP5:BQ6"/>
    <mergeCell ref="BV5:DQ6"/>
    <mergeCell ref="MB5:MM6"/>
    <mergeCell ref="MN5:MO6"/>
    <mergeCell ref="C7:O8"/>
    <mergeCell ref="P7:AD7"/>
    <mergeCell ref="AE7:AG8"/>
    <mergeCell ref="AH7:AS7"/>
    <mergeCell ref="AT7:BE8"/>
    <mergeCell ref="BF7:BQ7"/>
    <mergeCell ref="BV7:CH8"/>
    <mergeCell ref="HB5:HC6"/>
    <mergeCell ref="HH5:JC6"/>
    <mergeCell ref="JD5:JH6"/>
    <mergeCell ref="JI5:JT6"/>
    <mergeCell ref="JU5:JV6"/>
    <mergeCell ref="KA5:LV6"/>
    <mergeCell ref="DR5:DV6"/>
    <mergeCell ref="DW5:EH6"/>
    <mergeCell ref="EI5:EJ6"/>
    <mergeCell ref="EO5:GJ6"/>
    <mergeCell ref="GK5:GO6"/>
    <mergeCell ref="GP5:HA6"/>
    <mergeCell ref="GR7:HC7"/>
  </mergeCells>
  <phoneticPr fontId="2"/>
  <conditionalFormatting sqref="BD5:BO6 DW5:EH6 JI5:JT6 MB5:MM6">
    <cfRule type="cellIs" dxfId="19" priority="3" operator="equal">
      <formula>""</formula>
    </cfRule>
  </conditionalFormatting>
  <conditionalFormatting sqref="GP5:HA6">
    <cfRule type="cellIs" dxfId="18" priority="2" operator="equal">
      <formula>""</formula>
    </cfRule>
  </conditionalFormatting>
  <conditionalFormatting sqref="P9:AA24 P26:AA30 P32:AA38 P42:AA48 AT42:BE48 CI9:CT24 CI26:CT30 CI32:CT38 CI42:CT48 DM42:DX48 FB9:FM24 FB26:FM30 FB32:FM38 FB42:FM48 GF42:GQ48 HU9:IF24 HU26:IF30 HU32:IF38 HU42:IF48 KN9:KY24 KN26:KY30 KN32:KY38 KN42:KY48 LR42:MC48 IY42:JJ48">
    <cfRule type="cellIs" dxfId="17" priority="1" operator="equal">
      <formula>""</formula>
    </cfRule>
  </conditionalFormatting>
  <printOptions horizontalCentered="1"/>
  <pageMargins left="0.31496062992125984" right="0.31496062992125984" top="0.39370078740157483" bottom="0.39370078740157483" header="0.31496062992125984" footer="0.19685039370078741"/>
  <pageSetup paperSize="9" scale="6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PH58"/>
  <sheetViews>
    <sheetView showGridLines="0" showZeros="0" view="pageLayout" zoomScale="70" zoomScaleNormal="90" zoomScaleSheetLayoutView="70" zoomScalePageLayoutView="70" workbookViewId="0">
      <selection activeCell="F2" sqref="F2"/>
    </sheetView>
  </sheetViews>
  <sheetFormatPr defaultColWidth="2.25" defaultRowHeight="13.5" x14ac:dyDescent="0.15"/>
  <cols>
    <col min="1" max="2" width="2.25" style="102"/>
    <col min="3" max="3" width="3.25" style="102" customWidth="1"/>
    <col min="4" max="4" width="3.125" style="102" customWidth="1"/>
    <col min="5" max="45" width="2.25" style="102"/>
    <col min="46" max="57" width="2.25" style="1" customWidth="1"/>
    <col min="58" max="68" width="2.25" style="102"/>
    <col min="69" max="70" width="2.25" style="102" customWidth="1"/>
    <col min="71" max="73" width="2.25" style="102"/>
    <col min="74" max="74" width="3.25" style="102" customWidth="1"/>
    <col min="75" max="75" width="3.125" style="102" customWidth="1"/>
    <col min="76" max="116" width="2.25" style="102"/>
    <col min="117" max="128" width="2.25" style="1" customWidth="1"/>
    <col min="129" max="139" width="2.25" style="102"/>
    <col min="140" max="141" width="2.25" style="102" customWidth="1"/>
    <col min="142" max="144" width="2.25" style="102"/>
    <col min="145" max="145" width="3.25" style="102" customWidth="1"/>
    <col min="146" max="146" width="3.125" style="102" customWidth="1"/>
    <col min="147" max="187" width="2.25" style="102"/>
    <col min="188" max="199" width="2.25" style="1" customWidth="1"/>
    <col min="200" max="210" width="2.25" style="102"/>
    <col min="211" max="212" width="2.25" style="102" customWidth="1"/>
    <col min="213" max="215" width="2.25" style="102"/>
    <col min="216" max="216" width="3.25" style="102" customWidth="1"/>
    <col min="217" max="217" width="3.125" style="102" customWidth="1"/>
    <col min="218" max="258" width="2.25" style="102"/>
    <col min="259" max="270" width="2.25" style="1" customWidth="1"/>
    <col min="271" max="281" width="2.25" style="102"/>
    <col min="282" max="283" width="2.25" style="102" customWidth="1"/>
    <col min="284" max="286" width="2.25" style="102"/>
    <col min="287" max="287" width="3.25" style="102" customWidth="1"/>
    <col min="288" max="288" width="3.125" style="102" customWidth="1"/>
    <col min="289" max="329" width="2.25" style="102"/>
    <col min="330" max="341" width="2.25" style="1" customWidth="1"/>
    <col min="342" max="352" width="2.25" style="102"/>
    <col min="353" max="354" width="2.25" style="102" customWidth="1"/>
    <col min="355" max="380" width="2.25" style="102"/>
    <col min="381" max="419" width="0" style="102" hidden="1" customWidth="1"/>
    <col min="420" max="422" width="2.375" style="102" hidden="1" customWidth="1"/>
    <col min="423" max="423" width="0" style="102" hidden="1" customWidth="1"/>
    <col min="424" max="424" width="2.25" style="102" hidden="1" customWidth="1"/>
    <col min="425" max="426" width="0" style="102" hidden="1" customWidth="1"/>
    <col min="427" max="16384" width="2.25" style="102"/>
  </cols>
  <sheetData>
    <row r="3" spans="3:424" s="100" customFormat="1" ht="9.75" customHeight="1" x14ac:dyDescent="0.15">
      <c r="C3" s="835" t="s">
        <v>96</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216"/>
      <c r="BV3" s="835" t="s">
        <v>96</v>
      </c>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216"/>
      <c r="EO3" s="835" t="s">
        <v>96</v>
      </c>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c r="FX3" s="836"/>
      <c r="FY3" s="836"/>
      <c r="FZ3" s="836"/>
      <c r="GA3" s="836"/>
      <c r="GB3" s="836"/>
      <c r="GC3" s="836"/>
      <c r="GD3" s="836"/>
      <c r="GE3" s="836"/>
      <c r="GF3" s="836"/>
      <c r="GG3" s="836"/>
      <c r="GH3" s="836"/>
      <c r="GI3" s="836"/>
      <c r="GJ3" s="836"/>
      <c r="GK3" s="836"/>
      <c r="GL3" s="836"/>
      <c r="GM3" s="836"/>
      <c r="GN3" s="836"/>
      <c r="GO3" s="836"/>
      <c r="GP3" s="836"/>
      <c r="GQ3" s="836"/>
      <c r="GR3" s="836"/>
      <c r="GS3" s="836"/>
      <c r="GT3" s="836"/>
      <c r="GU3" s="836"/>
      <c r="GV3" s="836"/>
      <c r="GW3" s="836"/>
      <c r="GX3" s="836"/>
      <c r="GY3" s="836"/>
      <c r="GZ3" s="836"/>
      <c r="HA3" s="836"/>
      <c r="HB3" s="836"/>
      <c r="HC3" s="836"/>
      <c r="HD3" s="216"/>
      <c r="HH3" s="835" t="s">
        <v>96</v>
      </c>
      <c r="HI3" s="836"/>
      <c r="HJ3" s="836"/>
      <c r="HK3" s="836"/>
      <c r="HL3" s="836"/>
      <c r="HM3" s="836"/>
      <c r="HN3" s="836"/>
      <c r="HO3" s="836"/>
      <c r="HP3" s="836"/>
      <c r="HQ3" s="836"/>
      <c r="HR3" s="836"/>
      <c r="HS3" s="836"/>
      <c r="HT3" s="836"/>
      <c r="HU3" s="836"/>
      <c r="HV3" s="836"/>
      <c r="HW3" s="836"/>
      <c r="HX3" s="836"/>
      <c r="HY3" s="836"/>
      <c r="HZ3" s="836"/>
      <c r="IA3" s="836"/>
      <c r="IB3" s="836"/>
      <c r="IC3" s="836"/>
      <c r="ID3" s="836"/>
      <c r="IE3" s="836"/>
      <c r="IF3" s="836"/>
      <c r="IG3" s="836"/>
      <c r="IH3" s="836"/>
      <c r="II3" s="836"/>
      <c r="IJ3" s="836"/>
      <c r="IK3" s="836"/>
      <c r="IL3" s="836"/>
      <c r="IM3" s="836"/>
      <c r="IN3" s="836"/>
      <c r="IO3" s="836"/>
      <c r="IP3" s="836"/>
      <c r="IQ3" s="836"/>
      <c r="IR3" s="836"/>
      <c r="IS3" s="836"/>
      <c r="IT3" s="836"/>
      <c r="IU3" s="836"/>
      <c r="IV3" s="836"/>
      <c r="IW3" s="836"/>
      <c r="IX3" s="836"/>
      <c r="IY3" s="836"/>
      <c r="IZ3" s="836"/>
      <c r="JA3" s="836"/>
      <c r="JB3" s="836"/>
      <c r="JC3" s="836"/>
      <c r="JD3" s="836"/>
      <c r="JE3" s="836"/>
      <c r="JF3" s="836"/>
      <c r="JG3" s="836"/>
      <c r="JH3" s="836"/>
      <c r="JI3" s="836"/>
      <c r="JJ3" s="836"/>
      <c r="JK3" s="836"/>
      <c r="JL3" s="836"/>
      <c r="JM3" s="836"/>
      <c r="JN3" s="836"/>
      <c r="JO3" s="836"/>
      <c r="JP3" s="836"/>
      <c r="JQ3" s="836"/>
      <c r="JR3" s="836"/>
      <c r="JS3" s="836"/>
      <c r="JT3" s="836"/>
      <c r="JU3" s="836"/>
      <c r="JV3" s="836"/>
      <c r="JW3" s="216"/>
      <c r="KA3" s="835" t="s">
        <v>96</v>
      </c>
      <c r="KB3" s="836"/>
      <c r="KC3" s="836"/>
      <c r="KD3" s="836"/>
      <c r="KE3" s="836"/>
      <c r="KF3" s="836"/>
      <c r="KG3" s="836"/>
      <c r="KH3" s="836"/>
      <c r="KI3" s="836"/>
      <c r="KJ3" s="836"/>
      <c r="KK3" s="836"/>
      <c r="KL3" s="836"/>
      <c r="KM3" s="836"/>
      <c r="KN3" s="836"/>
      <c r="KO3" s="836"/>
      <c r="KP3" s="836"/>
      <c r="KQ3" s="836"/>
      <c r="KR3" s="836"/>
      <c r="KS3" s="836"/>
      <c r="KT3" s="836"/>
      <c r="KU3" s="836"/>
      <c r="KV3" s="836"/>
      <c r="KW3" s="836"/>
      <c r="KX3" s="836"/>
      <c r="KY3" s="836"/>
      <c r="KZ3" s="836"/>
      <c r="LA3" s="836"/>
      <c r="LB3" s="836"/>
      <c r="LC3" s="836"/>
      <c r="LD3" s="836"/>
      <c r="LE3" s="836"/>
      <c r="LF3" s="836"/>
      <c r="LG3" s="836"/>
      <c r="LH3" s="836"/>
      <c r="LI3" s="836"/>
      <c r="LJ3" s="836"/>
      <c r="LK3" s="836"/>
      <c r="LL3" s="836"/>
      <c r="LM3" s="836"/>
      <c r="LN3" s="836"/>
      <c r="LO3" s="836"/>
      <c r="LP3" s="836"/>
      <c r="LQ3" s="836"/>
      <c r="LR3" s="836"/>
      <c r="LS3" s="836"/>
      <c r="LT3" s="836"/>
      <c r="LU3" s="836"/>
      <c r="LV3" s="836"/>
      <c r="LW3" s="836"/>
      <c r="LX3" s="836"/>
      <c r="LY3" s="836"/>
      <c r="LZ3" s="836"/>
      <c r="MA3" s="836"/>
      <c r="MB3" s="836"/>
      <c r="MC3" s="836"/>
      <c r="MD3" s="836"/>
      <c r="ME3" s="836"/>
      <c r="MF3" s="836"/>
      <c r="MG3" s="836"/>
      <c r="MH3" s="836"/>
      <c r="MI3" s="836"/>
      <c r="MJ3" s="836"/>
      <c r="MK3" s="836"/>
      <c r="ML3" s="836"/>
      <c r="MM3" s="836"/>
      <c r="MN3" s="836"/>
      <c r="MO3" s="836"/>
      <c r="MP3" s="216"/>
    </row>
    <row r="4" spans="3:424" s="100" customFormat="1" ht="9.7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216"/>
      <c r="BV4" s="836"/>
      <c r="BW4" s="836"/>
      <c r="BX4" s="836"/>
      <c r="BY4" s="836"/>
      <c r="BZ4" s="836"/>
      <c r="CA4" s="836"/>
      <c r="CB4" s="836"/>
      <c r="CC4" s="836"/>
      <c r="CD4" s="836"/>
      <c r="CE4" s="836"/>
      <c r="CF4" s="836"/>
      <c r="CG4" s="836"/>
      <c r="CH4" s="836"/>
      <c r="CI4" s="836"/>
      <c r="CJ4" s="836"/>
      <c r="CK4" s="836"/>
      <c r="CL4" s="836"/>
      <c r="CM4" s="836"/>
      <c r="CN4" s="836"/>
      <c r="CO4" s="836"/>
      <c r="CP4" s="836"/>
      <c r="CQ4" s="836"/>
      <c r="CR4" s="836"/>
      <c r="CS4" s="836"/>
      <c r="CT4" s="836"/>
      <c r="CU4" s="836"/>
      <c r="CV4" s="836"/>
      <c r="CW4" s="836"/>
      <c r="CX4" s="836"/>
      <c r="CY4" s="836"/>
      <c r="CZ4" s="836"/>
      <c r="DA4" s="836"/>
      <c r="DB4" s="836"/>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216"/>
      <c r="EO4" s="836"/>
      <c r="EP4" s="836"/>
      <c r="EQ4" s="836"/>
      <c r="ER4" s="836"/>
      <c r="ES4" s="836"/>
      <c r="ET4" s="836"/>
      <c r="EU4" s="836"/>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836"/>
      <c r="GF4" s="836"/>
      <c r="GG4" s="836"/>
      <c r="GH4" s="836"/>
      <c r="GI4" s="836"/>
      <c r="GJ4" s="836"/>
      <c r="GK4" s="836"/>
      <c r="GL4" s="836"/>
      <c r="GM4" s="836"/>
      <c r="GN4" s="836"/>
      <c r="GO4" s="836"/>
      <c r="GP4" s="836"/>
      <c r="GQ4" s="836"/>
      <c r="GR4" s="836"/>
      <c r="GS4" s="836"/>
      <c r="GT4" s="836"/>
      <c r="GU4" s="836"/>
      <c r="GV4" s="836"/>
      <c r="GW4" s="836"/>
      <c r="GX4" s="836"/>
      <c r="GY4" s="836"/>
      <c r="GZ4" s="836"/>
      <c r="HA4" s="836"/>
      <c r="HB4" s="836"/>
      <c r="HC4" s="836"/>
      <c r="HD4" s="216"/>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36"/>
      <c r="JP4" s="836"/>
      <c r="JQ4" s="836"/>
      <c r="JR4" s="836"/>
      <c r="JS4" s="836"/>
      <c r="JT4" s="836"/>
      <c r="JU4" s="836"/>
      <c r="JV4" s="836"/>
      <c r="JW4" s="216"/>
      <c r="KA4" s="836"/>
      <c r="KB4" s="836"/>
      <c r="KC4" s="836"/>
      <c r="KD4" s="836"/>
      <c r="KE4" s="836"/>
      <c r="KF4" s="836"/>
      <c r="KG4" s="836"/>
      <c r="KH4" s="836"/>
      <c r="KI4" s="836"/>
      <c r="KJ4" s="836"/>
      <c r="KK4" s="836"/>
      <c r="KL4" s="836"/>
      <c r="KM4" s="836"/>
      <c r="KN4" s="836"/>
      <c r="KO4" s="836"/>
      <c r="KP4" s="836"/>
      <c r="KQ4" s="836"/>
      <c r="KR4" s="836"/>
      <c r="KS4" s="836"/>
      <c r="KT4" s="836"/>
      <c r="KU4" s="836"/>
      <c r="KV4" s="836"/>
      <c r="KW4" s="836"/>
      <c r="KX4" s="836"/>
      <c r="KY4" s="836"/>
      <c r="KZ4" s="836"/>
      <c r="LA4" s="836"/>
      <c r="LB4" s="836"/>
      <c r="LC4" s="836"/>
      <c r="LD4" s="836"/>
      <c r="LE4" s="836"/>
      <c r="LF4" s="836"/>
      <c r="LG4" s="836"/>
      <c r="LH4" s="836"/>
      <c r="LI4" s="836"/>
      <c r="LJ4" s="836"/>
      <c r="LK4" s="836"/>
      <c r="LL4" s="836"/>
      <c r="LM4" s="836"/>
      <c r="LN4" s="836"/>
      <c r="LO4" s="836"/>
      <c r="LP4" s="836"/>
      <c r="LQ4" s="836"/>
      <c r="LR4" s="836"/>
      <c r="LS4" s="836"/>
      <c r="LT4" s="836"/>
      <c r="LU4" s="836"/>
      <c r="LV4" s="836"/>
      <c r="LW4" s="836"/>
      <c r="LX4" s="836"/>
      <c r="LY4" s="836"/>
      <c r="LZ4" s="836"/>
      <c r="MA4" s="836"/>
      <c r="MB4" s="836"/>
      <c r="MC4" s="836"/>
      <c r="MD4" s="836"/>
      <c r="ME4" s="836"/>
      <c r="MF4" s="836"/>
      <c r="MG4" s="836"/>
      <c r="MH4" s="836"/>
      <c r="MI4" s="836"/>
      <c r="MJ4" s="836"/>
      <c r="MK4" s="836"/>
      <c r="ML4" s="836"/>
      <c r="MM4" s="836"/>
      <c r="MN4" s="836"/>
      <c r="MO4" s="836"/>
      <c r="MP4" s="216"/>
    </row>
    <row r="5" spans="3:424" s="100" customFormat="1" ht="9.75" customHeight="1" x14ac:dyDescent="0.15">
      <c r="C5" s="837" t="s">
        <v>188</v>
      </c>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9" t="s">
        <v>189</v>
      </c>
      <c r="AZ5" s="839"/>
      <c r="BA5" s="839"/>
      <c r="BB5" s="839"/>
      <c r="BC5" s="839"/>
      <c r="BD5" s="841"/>
      <c r="BE5" s="841"/>
      <c r="BF5" s="841"/>
      <c r="BG5" s="841"/>
      <c r="BH5" s="841"/>
      <c r="BI5" s="841"/>
      <c r="BJ5" s="841"/>
      <c r="BK5" s="841"/>
      <c r="BL5" s="841"/>
      <c r="BM5" s="841"/>
      <c r="BN5" s="841"/>
      <c r="BO5" s="841"/>
      <c r="BP5" s="843" t="s">
        <v>190</v>
      </c>
      <c r="BQ5" s="843"/>
      <c r="BR5" s="101"/>
      <c r="BV5" s="837" t="s">
        <v>188</v>
      </c>
      <c r="BW5" s="837"/>
      <c r="BX5" s="837"/>
      <c r="BY5" s="837"/>
      <c r="BZ5" s="837"/>
      <c r="CA5" s="837"/>
      <c r="CB5" s="837"/>
      <c r="CC5" s="837"/>
      <c r="CD5" s="837"/>
      <c r="CE5" s="837"/>
      <c r="CF5" s="837"/>
      <c r="CG5" s="837"/>
      <c r="CH5" s="837"/>
      <c r="CI5" s="837"/>
      <c r="CJ5" s="837"/>
      <c r="CK5" s="837"/>
      <c r="CL5" s="837"/>
      <c r="CM5" s="837"/>
      <c r="CN5" s="837"/>
      <c r="CO5" s="837"/>
      <c r="CP5" s="837"/>
      <c r="CQ5" s="837"/>
      <c r="CR5" s="837"/>
      <c r="CS5" s="837"/>
      <c r="CT5" s="837"/>
      <c r="CU5" s="837"/>
      <c r="CV5" s="837"/>
      <c r="CW5" s="837"/>
      <c r="CX5" s="837"/>
      <c r="CY5" s="837"/>
      <c r="CZ5" s="837"/>
      <c r="DA5" s="837"/>
      <c r="DB5" s="837"/>
      <c r="DC5" s="837"/>
      <c r="DD5" s="837"/>
      <c r="DE5" s="837"/>
      <c r="DF5" s="837"/>
      <c r="DG5" s="837"/>
      <c r="DH5" s="837"/>
      <c r="DI5" s="837"/>
      <c r="DJ5" s="837"/>
      <c r="DK5" s="837"/>
      <c r="DL5" s="837"/>
      <c r="DM5" s="837"/>
      <c r="DN5" s="837"/>
      <c r="DO5" s="837"/>
      <c r="DP5" s="837"/>
      <c r="DQ5" s="837"/>
      <c r="DR5" s="839" t="s">
        <v>189</v>
      </c>
      <c r="DS5" s="839"/>
      <c r="DT5" s="839"/>
      <c r="DU5" s="839"/>
      <c r="DV5" s="839"/>
      <c r="DW5" s="841"/>
      <c r="DX5" s="841"/>
      <c r="DY5" s="841"/>
      <c r="DZ5" s="841"/>
      <c r="EA5" s="841"/>
      <c r="EB5" s="841"/>
      <c r="EC5" s="841"/>
      <c r="ED5" s="841"/>
      <c r="EE5" s="841"/>
      <c r="EF5" s="841"/>
      <c r="EG5" s="841"/>
      <c r="EH5" s="841"/>
      <c r="EI5" s="843" t="s">
        <v>190</v>
      </c>
      <c r="EJ5" s="843"/>
      <c r="EK5" s="101"/>
      <c r="EO5" s="837" t="s">
        <v>188</v>
      </c>
      <c r="EP5" s="837"/>
      <c r="EQ5" s="837"/>
      <c r="ER5" s="837"/>
      <c r="ES5" s="837"/>
      <c r="ET5" s="837"/>
      <c r="EU5" s="837"/>
      <c r="EV5" s="837"/>
      <c r="EW5" s="837"/>
      <c r="EX5" s="837"/>
      <c r="EY5" s="837"/>
      <c r="EZ5" s="837"/>
      <c r="FA5" s="837"/>
      <c r="FB5" s="837"/>
      <c r="FC5" s="837"/>
      <c r="FD5" s="837"/>
      <c r="FE5" s="837"/>
      <c r="FF5" s="837"/>
      <c r="FG5" s="837"/>
      <c r="FH5" s="837"/>
      <c r="FI5" s="837"/>
      <c r="FJ5" s="837"/>
      <c r="FK5" s="837"/>
      <c r="FL5" s="837"/>
      <c r="FM5" s="837"/>
      <c r="FN5" s="837"/>
      <c r="FO5" s="837"/>
      <c r="FP5" s="837"/>
      <c r="FQ5" s="837"/>
      <c r="FR5" s="837"/>
      <c r="FS5" s="837"/>
      <c r="FT5" s="837"/>
      <c r="FU5" s="837"/>
      <c r="FV5" s="837"/>
      <c r="FW5" s="837"/>
      <c r="FX5" s="837"/>
      <c r="FY5" s="837"/>
      <c r="FZ5" s="837"/>
      <c r="GA5" s="837"/>
      <c r="GB5" s="837"/>
      <c r="GC5" s="837"/>
      <c r="GD5" s="837"/>
      <c r="GE5" s="837"/>
      <c r="GF5" s="837"/>
      <c r="GG5" s="837"/>
      <c r="GH5" s="837"/>
      <c r="GI5" s="837"/>
      <c r="GJ5" s="837"/>
      <c r="GK5" s="839" t="s">
        <v>189</v>
      </c>
      <c r="GL5" s="839"/>
      <c r="GM5" s="839"/>
      <c r="GN5" s="839"/>
      <c r="GO5" s="839"/>
      <c r="GP5" s="841"/>
      <c r="GQ5" s="841"/>
      <c r="GR5" s="841"/>
      <c r="GS5" s="841"/>
      <c r="GT5" s="841"/>
      <c r="GU5" s="841"/>
      <c r="GV5" s="841"/>
      <c r="GW5" s="841"/>
      <c r="GX5" s="841"/>
      <c r="GY5" s="841"/>
      <c r="GZ5" s="841"/>
      <c r="HA5" s="841"/>
      <c r="HB5" s="843" t="s">
        <v>190</v>
      </c>
      <c r="HC5" s="843"/>
      <c r="HD5" s="101"/>
      <c r="HH5" s="837" t="s">
        <v>188</v>
      </c>
      <c r="HI5" s="837"/>
      <c r="HJ5" s="837"/>
      <c r="HK5" s="837"/>
      <c r="HL5" s="837"/>
      <c r="HM5" s="837"/>
      <c r="HN5" s="837"/>
      <c r="HO5" s="837"/>
      <c r="HP5" s="837"/>
      <c r="HQ5" s="837"/>
      <c r="HR5" s="837"/>
      <c r="HS5" s="837"/>
      <c r="HT5" s="837"/>
      <c r="HU5" s="837"/>
      <c r="HV5" s="837"/>
      <c r="HW5" s="837"/>
      <c r="HX5" s="837"/>
      <c r="HY5" s="837"/>
      <c r="HZ5" s="837"/>
      <c r="IA5" s="837"/>
      <c r="IB5" s="837"/>
      <c r="IC5" s="837"/>
      <c r="ID5" s="837"/>
      <c r="IE5" s="837"/>
      <c r="IF5" s="837"/>
      <c r="IG5" s="837"/>
      <c r="IH5" s="837"/>
      <c r="II5" s="837"/>
      <c r="IJ5" s="837"/>
      <c r="IK5" s="837"/>
      <c r="IL5" s="837"/>
      <c r="IM5" s="837"/>
      <c r="IN5" s="837"/>
      <c r="IO5" s="837"/>
      <c r="IP5" s="837"/>
      <c r="IQ5" s="837"/>
      <c r="IR5" s="837"/>
      <c r="IS5" s="837"/>
      <c r="IT5" s="837"/>
      <c r="IU5" s="837"/>
      <c r="IV5" s="837"/>
      <c r="IW5" s="837"/>
      <c r="IX5" s="837"/>
      <c r="IY5" s="837"/>
      <c r="IZ5" s="837"/>
      <c r="JA5" s="837"/>
      <c r="JB5" s="837"/>
      <c r="JC5" s="837"/>
      <c r="JD5" s="839" t="s">
        <v>189</v>
      </c>
      <c r="JE5" s="839"/>
      <c r="JF5" s="839"/>
      <c r="JG5" s="839"/>
      <c r="JH5" s="839"/>
      <c r="JI5" s="841"/>
      <c r="JJ5" s="841"/>
      <c r="JK5" s="841"/>
      <c r="JL5" s="841"/>
      <c r="JM5" s="841"/>
      <c r="JN5" s="841"/>
      <c r="JO5" s="841"/>
      <c r="JP5" s="841"/>
      <c r="JQ5" s="841"/>
      <c r="JR5" s="841"/>
      <c r="JS5" s="841"/>
      <c r="JT5" s="841"/>
      <c r="JU5" s="843" t="s">
        <v>190</v>
      </c>
      <c r="JV5" s="843"/>
      <c r="JW5" s="101"/>
      <c r="KA5" s="837" t="s">
        <v>188</v>
      </c>
      <c r="KB5" s="837"/>
      <c r="KC5" s="837"/>
      <c r="KD5" s="837"/>
      <c r="KE5" s="837"/>
      <c r="KF5" s="837"/>
      <c r="KG5" s="837"/>
      <c r="KH5" s="837"/>
      <c r="KI5" s="837"/>
      <c r="KJ5" s="837"/>
      <c r="KK5" s="837"/>
      <c r="KL5" s="837"/>
      <c r="KM5" s="837"/>
      <c r="KN5" s="837"/>
      <c r="KO5" s="837"/>
      <c r="KP5" s="837"/>
      <c r="KQ5" s="837"/>
      <c r="KR5" s="837"/>
      <c r="KS5" s="837"/>
      <c r="KT5" s="837"/>
      <c r="KU5" s="837"/>
      <c r="KV5" s="837"/>
      <c r="KW5" s="837"/>
      <c r="KX5" s="837"/>
      <c r="KY5" s="837"/>
      <c r="KZ5" s="837"/>
      <c r="LA5" s="837"/>
      <c r="LB5" s="837"/>
      <c r="LC5" s="837"/>
      <c r="LD5" s="837"/>
      <c r="LE5" s="837"/>
      <c r="LF5" s="837"/>
      <c r="LG5" s="837"/>
      <c r="LH5" s="837"/>
      <c r="LI5" s="837"/>
      <c r="LJ5" s="837"/>
      <c r="LK5" s="837"/>
      <c r="LL5" s="837"/>
      <c r="LM5" s="837"/>
      <c r="LN5" s="837"/>
      <c r="LO5" s="837"/>
      <c r="LP5" s="837"/>
      <c r="LQ5" s="837"/>
      <c r="LR5" s="837"/>
      <c r="LS5" s="837"/>
      <c r="LT5" s="837"/>
      <c r="LU5" s="837"/>
      <c r="LV5" s="837"/>
      <c r="LW5" s="839" t="s">
        <v>189</v>
      </c>
      <c r="LX5" s="839"/>
      <c r="LY5" s="839"/>
      <c r="LZ5" s="839"/>
      <c r="MA5" s="839"/>
      <c r="MB5" s="841"/>
      <c r="MC5" s="841"/>
      <c r="MD5" s="841"/>
      <c r="ME5" s="841"/>
      <c r="MF5" s="841"/>
      <c r="MG5" s="841"/>
      <c r="MH5" s="841"/>
      <c r="MI5" s="841"/>
      <c r="MJ5" s="841"/>
      <c r="MK5" s="841"/>
      <c r="ML5" s="841"/>
      <c r="MM5" s="841"/>
      <c r="MN5" s="843" t="s">
        <v>190</v>
      </c>
      <c r="MO5" s="843"/>
      <c r="MP5" s="101"/>
      <c r="OW5" s="880"/>
      <c r="OX5" s="880"/>
      <c r="OY5" s="880"/>
      <c r="OZ5" s="880"/>
      <c r="PA5" s="880"/>
      <c r="PB5" s="880"/>
      <c r="PC5" s="880"/>
      <c r="PD5" s="880"/>
      <c r="PE5" s="880"/>
      <c r="PF5" s="880"/>
      <c r="PG5" s="843"/>
      <c r="PH5" s="843"/>
    </row>
    <row r="6" spans="3:424" s="100" customFormat="1" ht="9.75" customHeight="1" x14ac:dyDescent="0.1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c r="AO6" s="838"/>
      <c r="AP6" s="838"/>
      <c r="AQ6" s="838"/>
      <c r="AR6" s="838"/>
      <c r="AS6" s="838"/>
      <c r="AT6" s="838"/>
      <c r="AU6" s="838"/>
      <c r="AV6" s="838"/>
      <c r="AW6" s="838"/>
      <c r="AX6" s="838"/>
      <c r="AY6" s="840"/>
      <c r="AZ6" s="840"/>
      <c r="BA6" s="840"/>
      <c r="BB6" s="840"/>
      <c r="BC6" s="840"/>
      <c r="BD6" s="842"/>
      <c r="BE6" s="842"/>
      <c r="BF6" s="842"/>
      <c r="BG6" s="842"/>
      <c r="BH6" s="842"/>
      <c r="BI6" s="842"/>
      <c r="BJ6" s="842"/>
      <c r="BK6" s="842"/>
      <c r="BL6" s="842"/>
      <c r="BM6" s="842"/>
      <c r="BN6" s="842"/>
      <c r="BO6" s="842"/>
      <c r="BP6" s="844"/>
      <c r="BQ6" s="844"/>
      <c r="BR6" s="101"/>
      <c r="BV6" s="838"/>
      <c r="BW6" s="838"/>
      <c r="BX6" s="838"/>
      <c r="BY6" s="838"/>
      <c r="BZ6" s="838"/>
      <c r="CA6" s="838"/>
      <c r="CB6" s="838"/>
      <c r="CC6" s="838"/>
      <c r="CD6" s="838"/>
      <c r="CE6" s="838"/>
      <c r="CF6" s="838"/>
      <c r="CG6" s="838"/>
      <c r="CH6" s="838"/>
      <c r="CI6" s="838"/>
      <c r="CJ6" s="838"/>
      <c r="CK6" s="838"/>
      <c r="CL6" s="838"/>
      <c r="CM6" s="838"/>
      <c r="CN6" s="838"/>
      <c r="CO6" s="838"/>
      <c r="CP6" s="838"/>
      <c r="CQ6" s="838"/>
      <c r="CR6" s="838"/>
      <c r="CS6" s="838"/>
      <c r="CT6" s="838"/>
      <c r="CU6" s="838"/>
      <c r="CV6" s="838"/>
      <c r="CW6" s="838"/>
      <c r="CX6" s="838"/>
      <c r="CY6" s="838"/>
      <c r="CZ6" s="838"/>
      <c r="DA6" s="838"/>
      <c r="DB6" s="838"/>
      <c r="DC6" s="838"/>
      <c r="DD6" s="838"/>
      <c r="DE6" s="838"/>
      <c r="DF6" s="838"/>
      <c r="DG6" s="838"/>
      <c r="DH6" s="838"/>
      <c r="DI6" s="838"/>
      <c r="DJ6" s="838"/>
      <c r="DK6" s="838"/>
      <c r="DL6" s="838"/>
      <c r="DM6" s="838"/>
      <c r="DN6" s="838"/>
      <c r="DO6" s="838"/>
      <c r="DP6" s="838"/>
      <c r="DQ6" s="838"/>
      <c r="DR6" s="840"/>
      <c r="DS6" s="840"/>
      <c r="DT6" s="840"/>
      <c r="DU6" s="840"/>
      <c r="DV6" s="840"/>
      <c r="DW6" s="842"/>
      <c r="DX6" s="842"/>
      <c r="DY6" s="842"/>
      <c r="DZ6" s="842"/>
      <c r="EA6" s="842"/>
      <c r="EB6" s="842"/>
      <c r="EC6" s="842"/>
      <c r="ED6" s="842"/>
      <c r="EE6" s="842"/>
      <c r="EF6" s="842"/>
      <c r="EG6" s="842"/>
      <c r="EH6" s="842"/>
      <c r="EI6" s="844"/>
      <c r="EJ6" s="844"/>
      <c r="EK6" s="101"/>
      <c r="EO6" s="838"/>
      <c r="EP6" s="838"/>
      <c r="EQ6" s="838"/>
      <c r="ER6" s="838"/>
      <c r="ES6" s="838"/>
      <c r="ET6" s="838"/>
      <c r="EU6" s="838"/>
      <c r="EV6" s="838"/>
      <c r="EW6" s="838"/>
      <c r="EX6" s="838"/>
      <c r="EY6" s="838"/>
      <c r="EZ6" s="838"/>
      <c r="FA6" s="838"/>
      <c r="FB6" s="838"/>
      <c r="FC6" s="838"/>
      <c r="FD6" s="838"/>
      <c r="FE6" s="838"/>
      <c r="FF6" s="838"/>
      <c r="FG6" s="838"/>
      <c r="FH6" s="838"/>
      <c r="FI6" s="838"/>
      <c r="FJ6" s="838"/>
      <c r="FK6" s="838"/>
      <c r="FL6" s="838"/>
      <c r="FM6" s="838"/>
      <c r="FN6" s="838"/>
      <c r="FO6" s="838"/>
      <c r="FP6" s="838"/>
      <c r="FQ6" s="838"/>
      <c r="FR6" s="838"/>
      <c r="FS6" s="838"/>
      <c r="FT6" s="838"/>
      <c r="FU6" s="838"/>
      <c r="FV6" s="838"/>
      <c r="FW6" s="838"/>
      <c r="FX6" s="838"/>
      <c r="FY6" s="838"/>
      <c r="FZ6" s="838"/>
      <c r="GA6" s="838"/>
      <c r="GB6" s="838"/>
      <c r="GC6" s="838"/>
      <c r="GD6" s="838"/>
      <c r="GE6" s="838"/>
      <c r="GF6" s="838"/>
      <c r="GG6" s="838"/>
      <c r="GH6" s="838"/>
      <c r="GI6" s="838"/>
      <c r="GJ6" s="838"/>
      <c r="GK6" s="840"/>
      <c r="GL6" s="840"/>
      <c r="GM6" s="840"/>
      <c r="GN6" s="840"/>
      <c r="GO6" s="840"/>
      <c r="GP6" s="842"/>
      <c r="GQ6" s="842"/>
      <c r="GR6" s="842"/>
      <c r="GS6" s="842"/>
      <c r="GT6" s="842"/>
      <c r="GU6" s="842"/>
      <c r="GV6" s="842"/>
      <c r="GW6" s="842"/>
      <c r="GX6" s="842"/>
      <c r="GY6" s="842"/>
      <c r="GZ6" s="842"/>
      <c r="HA6" s="842"/>
      <c r="HB6" s="844"/>
      <c r="HC6" s="844"/>
      <c r="HD6" s="101"/>
      <c r="HH6" s="838"/>
      <c r="HI6" s="838"/>
      <c r="HJ6" s="838"/>
      <c r="HK6" s="838"/>
      <c r="HL6" s="838"/>
      <c r="HM6" s="838"/>
      <c r="HN6" s="838"/>
      <c r="HO6" s="838"/>
      <c r="HP6" s="838"/>
      <c r="HQ6" s="838"/>
      <c r="HR6" s="838"/>
      <c r="HS6" s="838"/>
      <c r="HT6" s="838"/>
      <c r="HU6" s="838"/>
      <c r="HV6" s="838"/>
      <c r="HW6" s="838"/>
      <c r="HX6" s="838"/>
      <c r="HY6" s="838"/>
      <c r="HZ6" s="838"/>
      <c r="IA6" s="838"/>
      <c r="IB6" s="838"/>
      <c r="IC6" s="838"/>
      <c r="ID6" s="838"/>
      <c r="IE6" s="838"/>
      <c r="IF6" s="838"/>
      <c r="IG6" s="838"/>
      <c r="IH6" s="838"/>
      <c r="II6" s="838"/>
      <c r="IJ6" s="838"/>
      <c r="IK6" s="838"/>
      <c r="IL6" s="838"/>
      <c r="IM6" s="838"/>
      <c r="IN6" s="838"/>
      <c r="IO6" s="838"/>
      <c r="IP6" s="838"/>
      <c r="IQ6" s="838"/>
      <c r="IR6" s="838"/>
      <c r="IS6" s="838"/>
      <c r="IT6" s="838"/>
      <c r="IU6" s="838"/>
      <c r="IV6" s="838"/>
      <c r="IW6" s="838"/>
      <c r="IX6" s="838"/>
      <c r="IY6" s="838"/>
      <c r="IZ6" s="838"/>
      <c r="JA6" s="838"/>
      <c r="JB6" s="838"/>
      <c r="JC6" s="838"/>
      <c r="JD6" s="840"/>
      <c r="JE6" s="840"/>
      <c r="JF6" s="840"/>
      <c r="JG6" s="840"/>
      <c r="JH6" s="840"/>
      <c r="JI6" s="842"/>
      <c r="JJ6" s="842"/>
      <c r="JK6" s="842"/>
      <c r="JL6" s="842"/>
      <c r="JM6" s="842"/>
      <c r="JN6" s="842"/>
      <c r="JO6" s="842"/>
      <c r="JP6" s="842"/>
      <c r="JQ6" s="842"/>
      <c r="JR6" s="842"/>
      <c r="JS6" s="842"/>
      <c r="JT6" s="842"/>
      <c r="JU6" s="844"/>
      <c r="JV6" s="844"/>
      <c r="JW6" s="101"/>
      <c r="KA6" s="838"/>
      <c r="KB6" s="838"/>
      <c r="KC6" s="838"/>
      <c r="KD6" s="838"/>
      <c r="KE6" s="838"/>
      <c r="KF6" s="838"/>
      <c r="KG6" s="838"/>
      <c r="KH6" s="838"/>
      <c r="KI6" s="838"/>
      <c r="KJ6" s="838"/>
      <c r="KK6" s="838"/>
      <c r="KL6" s="838"/>
      <c r="KM6" s="838"/>
      <c r="KN6" s="838"/>
      <c r="KO6" s="838"/>
      <c r="KP6" s="838"/>
      <c r="KQ6" s="838"/>
      <c r="KR6" s="838"/>
      <c r="KS6" s="838"/>
      <c r="KT6" s="838"/>
      <c r="KU6" s="838"/>
      <c r="KV6" s="838"/>
      <c r="KW6" s="838"/>
      <c r="KX6" s="838"/>
      <c r="KY6" s="838"/>
      <c r="KZ6" s="838"/>
      <c r="LA6" s="838"/>
      <c r="LB6" s="838"/>
      <c r="LC6" s="838"/>
      <c r="LD6" s="838"/>
      <c r="LE6" s="838"/>
      <c r="LF6" s="838"/>
      <c r="LG6" s="838"/>
      <c r="LH6" s="838"/>
      <c r="LI6" s="838"/>
      <c r="LJ6" s="838"/>
      <c r="LK6" s="838"/>
      <c r="LL6" s="838"/>
      <c r="LM6" s="838"/>
      <c r="LN6" s="838"/>
      <c r="LO6" s="838"/>
      <c r="LP6" s="838"/>
      <c r="LQ6" s="838"/>
      <c r="LR6" s="838"/>
      <c r="LS6" s="838"/>
      <c r="LT6" s="838"/>
      <c r="LU6" s="838"/>
      <c r="LV6" s="838"/>
      <c r="LW6" s="840"/>
      <c r="LX6" s="840"/>
      <c r="LY6" s="840"/>
      <c r="LZ6" s="840"/>
      <c r="MA6" s="840"/>
      <c r="MB6" s="842"/>
      <c r="MC6" s="842"/>
      <c r="MD6" s="842"/>
      <c r="ME6" s="842"/>
      <c r="MF6" s="842"/>
      <c r="MG6" s="842"/>
      <c r="MH6" s="842"/>
      <c r="MI6" s="842"/>
      <c r="MJ6" s="842"/>
      <c r="MK6" s="842"/>
      <c r="ML6" s="842"/>
      <c r="MM6" s="842"/>
      <c r="MN6" s="844"/>
      <c r="MO6" s="844"/>
      <c r="MP6" s="101"/>
      <c r="OW6" s="881"/>
      <c r="OX6" s="881"/>
      <c r="OY6" s="881"/>
      <c r="OZ6" s="881"/>
      <c r="PA6" s="881"/>
      <c r="PB6" s="881"/>
      <c r="PC6" s="881"/>
      <c r="PD6" s="881"/>
      <c r="PE6" s="881"/>
      <c r="PF6" s="881"/>
      <c r="PG6" s="844"/>
      <c r="PH6" s="844"/>
    </row>
    <row r="7" spans="3:424" s="100" customFormat="1" ht="54" customHeight="1" x14ac:dyDescent="0.15">
      <c r="C7" s="845" t="s">
        <v>11</v>
      </c>
      <c r="D7" s="846"/>
      <c r="E7" s="846"/>
      <c r="F7" s="846"/>
      <c r="G7" s="846"/>
      <c r="H7" s="846"/>
      <c r="I7" s="846"/>
      <c r="J7" s="846"/>
      <c r="K7" s="846"/>
      <c r="L7" s="846"/>
      <c r="M7" s="846"/>
      <c r="N7" s="846"/>
      <c r="O7" s="784"/>
      <c r="P7" s="848" t="s">
        <v>14</v>
      </c>
      <c r="Q7" s="849"/>
      <c r="R7" s="849"/>
      <c r="S7" s="849"/>
      <c r="T7" s="849"/>
      <c r="U7" s="849"/>
      <c r="V7" s="849"/>
      <c r="W7" s="849"/>
      <c r="X7" s="849"/>
      <c r="Y7" s="849"/>
      <c r="Z7" s="849"/>
      <c r="AA7" s="849"/>
      <c r="AB7" s="849"/>
      <c r="AC7" s="849"/>
      <c r="AD7" s="850"/>
      <c r="AE7" s="851" t="s">
        <v>93</v>
      </c>
      <c r="AF7" s="852"/>
      <c r="AG7" s="853"/>
      <c r="AH7" s="857" t="s">
        <v>128</v>
      </c>
      <c r="AI7" s="858"/>
      <c r="AJ7" s="858"/>
      <c r="AK7" s="858"/>
      <c r="AL7" s="858"/>
      <c r="AM7" s="858"/>
      <c r="AN7" s="858"/>
      <c r="AO7" s="858"/>
      <c r="AP7" s="858"/>
      <c r="AQ7" s="858"/>
      <c r="AR7" s="858"/>
      <c r="AS7" s="859"/>
      <c r="AT7" s="539" t="s">
        <v>213</v>
      </c>
      <c r="AU7" s="490"/>
      <c r="AV7" s="490"/>
      <c r="AW7" s="490"/>
      <c r="AX7" s="490"/>
      <c r="AY7" s="490"/>
      <c r="AZ7" s="490"/>
      <c r="BA7" s="490"/>
      <c r="BB7" s="490"/>
      <c r="BC7" s="490"/>
      <c r="BD7" s="490"/>
      <c r="BE7" s="491"/>
      <c r="BF7" s="860" t="s">
        <v>214</v>
      </c>
      <c r="BG7" s="861"/>
      <c r="BH7" s="861"/>
      <c r="BI7" s="861"/>
      <c r="BJ7" s="861"/>
      <c r="BK7" s="861"/>
      <c r="BL7" s="861"/>
      <c r="BM7" s="861"/>
      <c r="BN7" s="861"/>
      <c r="BO7" s="861"/>
      <c r="BP7" s="861"/>
      <c r="BQ7" s="862"/>
      <c r="BV7" s="845" t="s">
        <v>11</v>
      </c>
      <c r="BW7" s="846"/>
      <c r="BX7" s="846"/>
      <c r="BY7" s="846"/>
      <c r="BZ7" s="846"/>
      <c r="CA7" s="846"/>
      <c r="CB7" s="846"/>
      <c r="CC7" s="846"/>
      <c r="CD7" s="846"/>
      <c r="CE7" s="846"/>
      <c r="CF7" s="846"/>
      <c r="CG7" s="846"/>
      <c r="CH7" s="784"/>
      <c r="CI7" s="848" t="s">
        <v>14</v>
      </c>
      <c r="CJ7" s="849"/>
      <c r="CK7" s="849"/>
      <c r="CL7" s="849"/>
      <c r="CM7" s="849"/>
      <c r="CN7" s="849"/>
      <c r="CO7" s="849"/>
      <c r="CP7" s="849"/>
      <c r="CQ7" s="849"/>
      <c r="CR7" s="849"/>
      <c r="CS7" s="849"/>
      <c r="CT7" s="849"/>
      <c r="CU7" s="849"/>
      <c r="CV7" s="849"/>
      <c r="CW7" s="850"/>
      <c r="CX7" s="851" t="s">
        <v>93</v>
      </c>
      <c r="CY7" s="852"/>
      <c r="CZ7" s="853"/>
      <c r="DA7" s="857" t="s">
        <v>128</v>
      </c>
      <c r="DB7" s="858"/>
      <c r="DC7" s="858"/>
      <c r="DD7" s="858"/>
      <c r="DE7" s="858"/>
      <c r="DF7" s="858"/>
      <c r="DG7" s="858"/>
      <c r="DH7" s="858"/>
      <c r="DI7" s="858"/>
      <c r="DJ7" s="858"/>
      <c r="DK7" s="858"/>
      <c r="DL7" s="859"/>
      <c r="DM7" s="539" t="s">
        <v>213</v>
      </c>
      <c r="DN7" s="490"/>
      <c r="DO7" s="490"/>
      <c r="DP7" s="490"/>
      <c r="DQ7" s="490"/>
      <c r="DR7" s="490"/>
      <c r="DS7" s="490"/>
      <c r="DT7" s="490"/>
      <c r="DU7" s="490"/>
      <c r="DV7" s="490"/>
      <c r="DW7" s="490"/>
      <c r="DX7" s="491"/>
      <c r="DY7" s="860" t="s">
        <v>214</v>
      </c>
      <c r="DZ7" s="861"/>
      <c r="EA7" s="861"/>
      <c r="EB7" s="861"/>
      <c r="EC7" s="861"/>
      <c r="ED7" s="861"/>
      <c r="EE7" s="861"/>
      <c r="EF7" s="861"/>
      <c r="EG7" s="861"/>
      <c r="EH7" s="861"/>
      <c r="EI7" s="861"/>
      <c r="EJ7" s="862"/>
      <c r="EO7" s="845" t="s">
        <v>11</v>
      </c>
      <c r="EP7" s="846"/>
      <c r="EQ7" s="846"/>
      <c r="ER7" s="846"/>
      <c r="ES7" s="846"/>
      <c r="ET7" s="846"/>
      <c r="EU7" s="846"/>
      <c r="EV7" s="846"/>
      <c r="EW7" s="846"/>
      <c r="EX7" s="846"/>
      <c r="EY7" s="846"/>
      <c r="EZ7" s="846"/>
      <c r="FA7" s="784"/>
      <c r="FB7" s="848" t="s">
        <v>14</v>
      </c>
      <c r="FC7" s="849"/>
      <c r="FD7" s="849"/>
      <c r="FE7" s="849"/>
      <c r="FF7" s="849"/>
      <c r="FG7" s="849"/>
      <c r="FH7" s="849"/>
      <c r="FI7" s="849"/>
      <c r="FJ7" s="849"/>
      <c r="FK7" s="849"/>
      <c r="FL7" s="849"/>
      <c r="FM7" s="849"/>
      <c r="FN7" s="849"/>
      <c r="FO7" s="849"/>
      <c r="FP7" s="850"/>
      <c r="FQ7" s="851" t="s">
        <v>93</v>
      </c>
      <c r="FR7" s="852"/>
      <c r="FS7" s="853"/>
      <c r="FT7" s="857" t="s">
        <v>128</v>
      </c>
      <c r="FU7" s="858"/>
      <c r="FV7" s="858"/>
      <c r="FW7" s="858"/>
      <c r="FX7" s="858"/>
      <c r="FY7" s="858"/>
      <c r="FZ7" s="858"/>
      <c r="GA7" s="858"/>
      <c r="GB7" s="858"/>
      <c r="GC7" s="858"/>
      <c r="GD7" s="858"/>
      <c r="GE7" s="859"/>
      <c r="GF7" s="539" t="s">
        <v>213</v>
      </c>
      <c r="GG7" s="490"/>
      <c r="GH7" s="490"/>
      <c r="GI7" s="490"/>
      <c r="GJ7" s="490"/>
      <c r="GK7" s="490"/>
      <c r="GL7" s="490"/>
      <c r="GM7" s="490"/>
      <c r="GN7" s="490"/>
      <c r="GO7" s="490"/>
      <c r="GP7" s="490"/>
      <c r="GQ7" s="491"/>
      <c r="GR7" s="860" t="s">
        <v>214</v>
      </c>
      <c r="GS7" s="861"/>
      <c r="GT7" s="861"/>
      <c r="GU7" s="861"/>
      <c r="GV7" s="861"/>
      <c r="GW7" s="861"/>
      <c r="GX7" s="861"/>
      <c r="GY7" s="861"/>
      <c r="GZ7" s="861"/>
      <c r="HA7" s="861"/>
      <c r="HB7" s="861"/>
      <c r="HC7" s="862"/>
      <c r="HH7" s="845" t="s">
        <v>11</v>
      </c>
      <c r="HI7" s="846"/>
      <c r="HJ7" s="846"/>
      <c r="HK7" s="846"/>
      <c r="HL7" s="846"/>
      <c r="HM7" s="846"/>
      <c r="HN7" s="846"/>
      <c r="HO7" s="846"/>
      <c r="HP7" s="846"/>
      <c r="HQ7" s="846"/>
      <c r="HR7" s="846"/>
      <c r="HS7" s="846"/>
      <c r="HT7" s="784"/>
      <c r="HU7" s="848" t="s">
        <v>14</v>
      </c>
      <c r="HV7" s="849"/>
      <c r="HW7" s="849"/>
      <c r="HX7" s="849"/>
      <c r="HY7" s="849"/>
      <c r="HZ7" s="849"/>
      <c r="IA7" s="849"/>
      <c r="IB7" s="849"/>
      <c r="IC7" s="849"/>
      <c r="ID7" s="849"/>
      <c r="IE7" s="849"/>
      <c r="IF7" s="849"/>
      <c r="IG7" s="849"/>
      <c r="IH7" s="849"/>
      <c r="II7" s="850"/>
      <c r="IJ7" s="851" t="s">
        <v>93</v>
      </c>
      <c r="IK7" s="852"/>
      <c r="IL7" s="853"/>
      <c r="IM7" s="857" t="s">
        <v>128</v>
      </c>
      <c r="IN7" s="858"/>
      <c r="IO7" s="858"/>
      <c r="IP7" s="858"/>
      <c r="IQ7" s="858"/>
      <c r="IR7" s="858"/>
      <c r="IS7" s="858"/>
      <c r="IT7" s="858"/>
      <c r="IU7" s="858"/>
      <c r="IV7" s="858"/>
      <c r="IW7" s="858"/>
      <c r="IX7" s="859"/>
      <c r="IY7" s="539" t="s">
        <v>213</v>
      </c>
      <c r="IZ7" s="490"/>
      <c r="JA7" s="490"/>
      <c r="JB7" s="490"/>
      <c r="JC7" s="490"/>
      <c r="JD7" s="490"/>
      <c r="JE7" s="490"/>
      <c r="JF7" s="490"/>
      <c r="JG7" s="490"/>
      <c r="JH7" s="490"/>
      <c r="JI7" s="490"/>
      <c r="JJ7" s="491"/>
      <c r="JK7" s="860" t="s">
        <v>214</v>
      </c>
      <c r="JL7" s="861"/>
      <c r="JM7" s="861"/>
      <c r="JN7" s="861"/>
      <c r="JO7" s="861"/>
      <c r="JP7" s="861"/>
      <c r="JQ7" s="861"/>
      <c r="JR7" s="861"/>
      <c r="JS7" s="861"/>
      <c r="JT7" s="861"/>
      <c r="JU7" s="861"/>
      <c r="JV7" s="862"/>
      <c r="KA7" s="845" t="s">
        <v>11</v>
      </c>
      <c r="KB7" s="846"/>
      <c r="KC7" s="846"/>
      <c r="KD7" s="846"/>
      <c r="KE7" s="846"/>
      <c r="KF7" s="846"/>
      <c r="KG7" s="846"/>
      <c r="KH7" s="846"/>
      <c r="KI7" s="846"/>
      <c r="KJ7" s="846"/>
      <c r="KK7" s="846"/>
      <c r="KL7" s="846"/>
      <c r="KM7" s="784"/>
      <c r="KN7" s="848" t="s">
        <v>14</v>
      </c>
      <c r="KO7" s="849"/>
      <c r="KP7" s="849"/>
      <c r="KQ7" s="849"/>
      <c r="KR7" s="849"/>
      <c r="KS7" s="849"/>
      <c r="KT7" s="849"/>
      <c r="KU7" s="849"/>
      <c r="KV7" s="849"/>
      <c r="KW7" s="849"/>
      <c r="KX7" s="849"/>
      <c r="KY7" s="849"/>
      <c r="KZ7" s="849"/>
      <c r="LA7" s="849"/>
      <c r="LB7" s="850"/>
      <c r="LC7" s="851" t="s">
        <v>93</v>
      </c>
      <c r="LD7" s="852"/>
      <c r="LE7" s="853"/>
      <c r="LF7" s="857" t="s">
        <v>128</v>
      </c>
      <c r="LG7" s="858"/>
      <c r="LH7" s="858"/>
      <c r="LI7" s="858"/>
      <c r="LJ7" s="858"/>
      <c r="LK7" s="858"/>
      <c r="LL7" s="858"/>
      <c r="LM7" s="858"/>
      <c r="LN7" s="858"/>
      <c r="LO7" s="858"/>
      <c r="LP7" s="858"/>
      <c r="LQ7" s="859"/>
      <c r="LR7" s="539" t="s">
        <v>213</v>
      </c>
      <c r="LS7" s="490"/>
      <c r="LT7" s="490"/>
      <c r="LU7" s="490"/>
      <c r="LV7" s="490"/>
      <c r="LW7" s="490"/>
      <c r="LX7" s="490"/>
      <c r="LY7" s="490"/>
      <c r="LZ7" s="490"/>
      <c r="MA7" s="490"/>
      <c r="MB7" s="490"/>
      <c r="MC7" s="491"/>
      <c r="MD7" s="860" t="s">
        <v>214</v>
      </c>
      <c r="ME7" s="861"/>
      <c r="MF7" s="861"/>
      <c r="MG7" s="861"/>
      <c r="MH7" s="861"/>
      <c r="MI7" s="861"/>
      <c r="MJ7" s="861"/>
      <c r="MK7" s="861"/>
      <c r="ML7" s="861"/>
      <c r="MM7" s="861"/>
      <c r="MN7" s="861"/>
      <c r="MO7" s="862"/>
      <c r="NS7" s="848" t="s">
        <v>14</v>
      </c>
      <c r="NT7" s="849"/>
      <c r="NU7" s="849"/>
      <c r="NV7" s="849"/>
      <c r="NW7" s="849"/>
      <c r="NX7" s="849"/>
      <c r="NY7" s="849"/>
      <c r="NZ7" s="849"/>
      <c r="OA7" s="849"/>
      <c r="OB7" s="849"/>
      <c r="OC7" s="849"/>
      <c r="OD7" s="849"/>
      <c r="OE7" s="849"/>
      <c r="OF7" s="849"/>
      <c r="OG7" s="850"/>
      <c r="OH7" s="851" t="s">
        <v>93</v>
      </c>
      <c r="OI7" s="852"/>
      <c r="OJ7" s="853"/>
      <c r="OK7" s="857" t="s">
        <v>128</v>
      </c>
      <c r="OL7" s="858"/>
      <c r="OM7" s="858"/>
      <c r="ON7" s="858"/>
      <c r="OO7" s="858"/>
      <c r="OP7" s="858"/>
      <c r="OQ7" s="858"/>
      <c r="OR7" s="858"/>
      <c r="OS7" s="858"/>
      <c r="OT7" s="858"/>
      <c r="OU7" s="858"/>
      <c r="OV7" s="859"/>
      <c r="OW7" s="860" t="s">
        <v>135</v>
      </c>
      <c r="OX7" s="861"/>
      <c r="OY7" s="861"/>
      <c r="OZ7" s="861"/>
      <c r="PA7" s="861"/>
      <c r="PB7" s="861"/>
      <c r="PC7" s="861"/>
      <c r="PD7" s="861"/>
      <c r="PE7" s="861"/>
      <c r="PF7" s="861"/>
      <c r="PG7" s="861"/>
      <c r="PH7" s="862"/>
    </row>
    <row r="8" spans="3:424" s="100" customFormat="1" ht="24" customHeight="1" x14ac:dyDescent="0.15">
      <c r="C8" s="787"/>
      <c r="D8" s="847"/>
      <c r="E8" s="847"/>
      <c r="F8" s="847"/>
      <c r="G8" s="847"/>
      <c r="H8" s="847"/>
      <c r="I8" s="847"/>
      <c r="J8" s="847"/>
      <c r="K8" s="847"/>
      <c r="L8" s="847"/>
      <c r="M8" s="847"/>
      <c r="N8" s="847"/>
      <c r="O8" s="788"/>
      <c r="P8" s="863" t="str">
        <f>別記第1号様式!L63</f>
        <v>基準年度　（　　）年度</v>
      </c>
      <c r="Q8" s="864"/>
      <c r="R8" s="865"/>
      <c r="S8" s="865"/>
      <c r="T8" s="864" t="str">
        <f>別記第1号様式!P63</f>
        <v>前年度　　　（　　）年度</v>
      </c>
      <c r="U8" s="864"/>
      <c r="V8" s="865"/>
      <c r="W8" s="865"/>
      <c r="X8" s="864" t="str">
        <f>別記第1号様式!T63</f>
        <v>目標年度　（　　）年度</v>
      </c>
      <c r="Y8" s="864"/>
      <c r="Z8" s="865"/>
      <c r="AA8" s="865"/>
      <c r="AB8" s="849" t="s">
        <v>12</v>
      </c>
      <c r="AC8" s="849"/>
      <c r="AD8" s="850"/>
      <c r="AE8" s="854"/>
      <c r="AF8" s="855"/>
      <c r="AG8" s="856"/>
      <c r="AH8" s="492" t="str">
        <f>P8</f>
        <v>基準年度　（　　）年度</v>
      </c>
      <c r="AI8" s="493"/>
      <c r="AJ8" s="494"/>
      <c r="AK8" s="494"/>
      <c r="AL8" s="493" t="str">
        <f>T8</f>
        <v>前年度　　　（　　）年度</v>
      </c>
      <c r="AM8" s="493"/>
      <c r="AN8" s="494"/>
      <c r="AO8" s="494"/>
      <c r="AP8" s="493" t="str">
        <f>X8</f>
        <v>目標年度　（　　）年度</v>
      </c>
      <c r="AQ8" s="493"/>
      <c r="AR8" s="494"/>
      <c r="AS8" s="866"/>
      <c r="AT8" s="553"/>
      <c r="AU8" s="553"/>
      <c r="AV8" s="553"/>
      <c r="AW8" s="553"/>
      <c r="AX8" s="553"/>
      <c r="AY8" s="553"/>
      <c r="AZ8" s="553"/>
      <c r="BA8" s="553"/>
      <c r="BB8" s="553"/>
      <c r="BC8" s="553"/>
      <c r="BD8" s="553"/>
      <c r="BE8" s="554"/>
      <c r="BF8" s="492" t="str">
        <f>P8</f>
        <v>基準年度　（　　）年度</v>
      </c>
      <c r="BG8" s="493"/>
      <c r="BH8" s="494"/>
      <c r="BI8" s="494"/>
      <c r="BJ8" s="493" t="str">
        <f>T8</f>
        <v>前年度　　　（　　）年度</v>
      </c>
      <c r="BK8" s="493"/>
      <c r="BL8" s="494"/>
      <c r="BM8" s="494"/>
      <c r="BN8" s="493" t="str">
        <f>X8</f>
        <v>目標年度　（　　）年度</v>
      </c>
      <c r="BO8" s="493"/>
      <c r="BP8" s="494"/>
      <c r="BQ8" s="866"/>
      <c r="BV8" s="787"/>
      <c r="BW8" s="847"/>
      <c r="BX8" s="847"/>
      <c r="BY8" s="847"/>
      <c r="BZ8" s="847"/>
      <c r="CA8" s="847"/>
      <c r="CB8" s="847"/>
      <c r="CC8" s="847"/>
      <c r="CD8" s="847"/>
      <c r="CE8" s="847"/>
      <c r="CF8" s="847"/>
      <c r="CG8" s="847"/>
      <c r="CH8" s="788"/>
      <c r="CI8" s="863" t="str">
        <f>$P$8</f>
        <v>基準年度　（　　）年度</v>
      </c>
      <c r="CJ8" s="864"/>
      <c r="CK8" s="865"/>
      <c r="CL8" s="865"/>
      <c r="CM8" s="864" t="str">
        <f>$T$8</f>
        <v>前年度　　　（　　）年度</v>
      </c>
      <c r="CN8" s="864"/>
      <c r="CO8" s="865"/>
      <c r="CP8" s="865"/>
      <c r="CQ8" s="864" t="str">
        <f>$X$8</f>
        <v>目標年度　（　　）年度</v>
      </c>
      <c r="CR8" s="864"/>
      <c r="CS8" s="865"/>
      <c r="CT8" s="865"/>
      <c r="CU8" s="849" t="s">
        <v>12</v>
      </c>
      <c r="CV8" s="849"/>
      <c r="CW8" s="850"/>
      <c r="CX8" s="854"/>
      <c r="CY8" s="855"/>
      <c r="CZ8" s="856"/>
      <c r="DA8" s="492" t="str">
        <f>CI8</f>
        <v>基準年度　（　　）年度</v>
      </c>
      <c r="DB8" s="493"/>
      <c r="DC8" s="494"/>
      <c r="DD8" s="494"/>
      <c r="DE8" s="493" t="str">
        <f>CM8</f>
        <v>前年度　　　（　　）年度</v>
      </c>
      <c r="DF8" s="493"/>
      <c r="DG8" s="494"/>
      <c r="DH8" s="494"/>
      <c r="DI8" s="493" t="str">
        <f>CQ8</f>
        <v>目標年度　（　　）年度</v>
      </c>
      <c r="DJ8" s="493"/>
      <c r="DK8" s="494"/>
      <c r="DL8" s="866"/>
      <c r="DM8" s="553"/>
      <c r="DN8" s="553"/>
      <c r="DO8" s="553"/>
      <c r="DP8" s="553"/>
      <c r="DQ8" s="553"/>
      <c r="DR8" s="553"/>
      <c r="DS8" s="553"/>
      <c r="DT8" s="553"/>
      <c r="DU8" s="553"/>
      <c r="DV8" s="553"/>
      <c r="DW8" s="553"/>
      <c r="DX8" s="554"/>
      <c r="DY8" s="492" t="str">
        <f>CI8</f>
        <v>基準年度　（　　）年度</v>
      </c>
      <c r="DZ8" s="493"/>
      <c r="EA8" s="494"/>
      <c r="EB8" s="494"/>
      <c r="EC8" s="493" t="str">
        <f>CM8</f>
        <v>前年度　　　（　　）年度</v>
      </c>
      <c r="ED8" s="493"/>
      <c r="EE8" s="494"/>
      <c r="EF8" s="494"/>
      <c r="EG8" s="493" t="str">
        <f>CQ8</f>
        <v>目標年度　（　　）年度</v>
      </c>
      <c r="EH8" s="493"/>
      <c r="EI8" s="494"/>
      <c r="EJ8" s="866"/>
      <c r="EO8" s="787"/>
      <c r="EP8" s="847"/>
      <c r="EQ8" s="847"/>
      <c r="ER8" s="847"/>
      <c r="ES8" s="847"/>
      <c r="ET8" s="847"/>
      <c r="EU8" s="847"/>
      <c r="EV8" s="847"/>
      <c r="EW8" s="847"/>
      <c r="EX8" s="847"/>
      <c r="EY8" s="847"/>
      <c r="EZ8" s="847"/>
      <c r="FA8" s="788"/>
      <c r="FB8" s="863" t="str">
        <f>$P$8</f>
        <v>基準年度　（　　）年度</v>
      </c>
      <c r="FC8" s="864"/>
      <c r="FD8" s="865"/>
      <c r="FE8" s="865"/>
      <c r="FF8" s="864" t="str">
        <f>$T$8</f>
        <v>前年度　　　（　　）年度</v>
      </c>
      <c r="FG8" s="864"/>
      <c r="FH8" s="865"/>
      <c r="FI8" s="865"/>
      <c r="FJ8" s="864" t="str">
        <f>$X$8</f>
        <v>目標年度　（　　）年度</v>
      </c>
      <c r="FK8" s="864"/>
      <c r="FL8" s="865"/>
      <c r="FM8" s="865"/>
      <c r="FN8" s="849" t="s">
        <v>12</v>
      </c>
      <c r="FO8" s="849"/>
      <c r="FP8" s="850"/>
      <c r="FQ8" s="854"/>
      <c r="FR8" s="855"/>
      <c r="FS8" s="856"/>
      <c r="FT8" s="492" t="str">
        <f>FB8</f>
        <v>基準年度　（　　）年度</v>
      </c>
      <c r="FU8" s="493"/>
      <c r="FV8" s="494"/>
      <c r="FW8" s="494"/>
      <c r="FX8" s="493" t="str">
        <f>FF8</f>
        <v>前年度　　　（　　）年度</v>
      </c>
      <c r="FY8" s="493"/>
      <c r="FZ8" s="494"/>
      <c r="GA8" s="494"/>
      <c r="GB8" s="493" t="str">
        <f>FJ8</f>
        <v>目標年度　（　　）年度</v>
      </c>
      <c r="GC8" s="493"/>
      <c r="GD8" s="494"/>
      <c r="GE8" s="866"/>
      <c r="GF8" s="553"/>
      <c r="GG8" s="553"/>
      <c r="GH8" s="553"/>
      <c r="GI8" s="553"/>
      <c r="GJ8" s="553"/>
      <c r="GK8" s="553"/>
      <c r="GL8" s="553"/>
      <c r="GM8" s="553"/>
      <c r="GN8" s="553"/>
      <c r="GO8" s="553"/>
      <c r="GP8" s="553"/>
      <c r="GQ8" s="554"/>
      <c r="GR8" s="492" t="str">
        <f>FB8</f>
        <v>基準年度　（　　）年度</v>
      </c>
      <c r="GS8" s="493"/>
      <c r="GT8" s="494"/>
      <c r="GU8" s="494"/>
      <c r="GV8" s="493" t="str">
        <f>FF8</f>
        <v>前年度　　　（　　）年度</v>
      </c>
      <c r="GW8" s="493"/>
      <c r="GX8" s="494"/>
      <c r="GY8" s="494"/>
      <c r="GZ8" s="493" t="str">
        <f>FJ8</f>
        <v>目標年度　（　　）年度</v>
      </c>
      <c r="HA8" s="493"/>
      <c r="HB8" s="494"/>
      <c r="HC8" s="866"/>
      <c r="HH8" s="787"/>
      <c r="HI8" s="847"/>
      <c r="HJ8" s="847"/>
      <c r="HK8" s="847"/>
      <c r="HL8" s="847"/>
      <c r="HM8" s="847"/>
      <c r="HN8" s="847"/>
      <c r="HO8" s="847"/>
      <c r="HP8" s="847"/>
      <c r="HQ8" s="847"/>
      <c r="HR8" s="847"/>
      <c r="HS8" s="847"/>
      <c r="HT8" s="788"/>
      <c r="HU8" s="863" t="str">
        <f>$P$8</f>
        <v>基準年度　（　　）年度</v>
      </c>
      <c r="HV8" s="864"/>
      <c r="HW8" s="865"/>
      <c r="HX8" s="865"/>
      <c r="HY8" s="864" t="str">
        <f>$T$8</f>
        <v>前年度　　　（　　）年度</v>
      </c>
      <c r="HZ8" s="864"/>
      <c r="IA8" s="865"/>
      <c r="IB8" s="865"/>
      <c r="IC8" s="864" t="str">
        <f>$X$8</f>
        <v>目標年度　（　　）年度</v>
      </c>
      <c r="ID8" s="864"/>
      <c r="IE8" s="865"/>
      <c r="IF8" s="865"/>
      <c r="IG8" s="849" t="s">
        <v>12</v>
      </c>
      <c r="IH8" s="849"/>
      <c r="II8" s="850"/>
      <c r="IJ8" s="854"/>
      <c r="IK8" s="855"/>
      <c r="IL8" s="856"/>
      <c r="IM8" s="492" t="str">
        <f>HU8</f>
        <v>基準年度　（　　）年度</v>
      </c>
      <c r="IN8" s="493"/>
      <c r="IO8" s="494"/>
      <c r="IP8" s="494"/>
      <c r="IQ8" s="493" t="str">
        <f>HY8</f>
        <v>前年度　　　（　　）年度</v>
      </c>
      <c r="IR8" s="493"/>
      <c r="IS8" s="494"/>
      <c r="IT8" s="494"/>
      <c r="IU8" s="493" t="str">
        <f>IC8</f>
        <v>目標年度　（　　）年度</v>
      </c>
      <c r="IV8" s="493"/>
      <c r="IW8" s="494"/>
      <c r="IX8" s="866"/>
      <c r="IY8" s="553"/>
      <c r="IZ8" s="553"/>
      <c r="JA8" s="553"/>
      <c r="JB8" s="553"/>
      <c r="JC8" s="553"/>
      <c r="JD8" s="553"/>
      <c r="JE8" s="553"/>
      <c r="JF8" s="553"/>
      <c r="JG8" s="553"/>
      <c r="JH8" s="553"/>
      <c r="JI8" s="553"/>
      <c r="JJ8" s="554"/>
      <c r="JK8" s="492" t="str">
        <f>HU8</f>
        <v>基準年度　（　　）年度</v>
      </c>
      <c r="JL8" s="493"/>
      <c r="JM8" s="494"/>
      <c r="JN8" s="494"/>
      <c r="JO8" s="493" t="str">
        <f>HY8</f>
        <v>前年度　　　（　　）年度</v>
      </c>
      <c r="JP8" s="493"/>
      <c r="JQ8" s="494"/>
      <c r="JR8" s="494"/>
      <c r="JS8" s="493" t="str">
        <f>IC8</f>
        <v>目標年度　（　　）年度</v>
      </c>
      <c r="JT8" s="493"/>
      <c r="JU8" s="494"/>
      <c r="JV8" s="866"/>
      <c r="KA8" s="787"/>
      <c r="KB8" s="847"/>
      <c r="KC8" s="847"/>
      <c r="KD8" s="847"/>
      <c r="KE8" s="847"/>
      <c r="KF8" s="847"/>
      <c r="KG8" s="847"/>
      <c r="KH8" s="847"/>
      <c r="KI8" s="847"/>
      <c r="KJ8" s="847"/>
      <c r="KK8" s="847"/>
      <c r="KL8" s="847"/>
      <c r="KM8" s="788"/>
      <c r="KN8" s="863" t="str">
        <f>$P$8</f>
        <v>基準年度　（　　）年度</v>
      </c>
      <c r="KO8" s="864"/>
      <c r="KP8" s="865"/>
      <c r="KQ8" s="865"/>
      <c r="KR8" s="864" t="str">
        <f>$T$8</f>
        <v>前年度　　　（　　）年度</v>
      </c>
      <c r="KS8" s="864"/>
      <c r="KT8" s="865"/>
      <c r="KU8" s="865"/>
      <c r="KV8" s="864" t="str">
        <f>$X$8</f>
        <v>目標年度　（　　）年度</v>
      </c>
      <c r="KW8" s="864"/>
      <c r="KX8" s="865"/>
      <c r="KY8" s="865"/>
      <c r="KZ8" s="849" t="s">
        <v>12</v>
      </c>
      <c r="LA8" s="849"/>
      <c r="LB8" s="850"/>
      <c r="LC8" s="854"/>
      <c r="LD8" s="855"/>
      <c r="LE8" s="856"/>
      <c r="LF8" s="492" t="str">
        <f>KN8</f>
        <v>基準年度　（　　）年度</v>
      </c>
      <c r="LG8" s="493"/>
      <c r="LH8" s="494"/>
      <c r="LI8" s="494"/>
      <c r="LJ8" s="493" t="str">
        <f>KR8</f>
        <v>前年度　　　（　　）年度</v>
      </c>
      <c r="LK8" s="493"/>
      <c r="LL8" s="494"/>
      <c r="LM8" s="494"/>
      <c r="LN8" s="493" t="str">
        <f>KV8</f>
        <v>目標年度　（　　）年度</v>
      </c>
      <c r="LO8" s="493"/>
      <c r="LP8" s="494"/>
      <c r="LQ8" s="866"/>
      <c r="LR8" s="553"/>
      <c r="LS8" s="553"/>
      <c r="LT8" s="553"/>
      <c r="LU8" s="553"/>
      <c r="LV8" s="553"/>
      <c r="LW8" s="553"/>
      <c r="LX8" s="553"/>
      <c r="LY8" s="553"/>
      <c r="LZ8" s="553"/>
      <c r="MA8" s="553"/>
      <c r="MB8" s="553"/>
      <c r="MC8" s="554"/>
      <c r="MD8" s="492" t="str">
        <f>KN8</f>
        <v>基準年度　（　　）年度</v>
      </c>
      <c r="ME8" s="493"/>
      <c r="MF8" s="494"/>
      <c r="MG8" s="494"/>
      <c r="MH8" s="493" t="str">
        <f>KR8</f>
        <v>前年度　　　（　　）年度</v>
      </c>
      <c r="MI8" s="493"/>
      <c r="MJ8" s="494"/>
      <c r="MK8" s="494"/>
      <c r="ML8" s="493" t="str">
        <f>KV8</f>
        <v>目標年度　（　　）年度</v>
      </c>
      <c r="MM8" s="493"/>
      <c r="MN8" s="494"/>
      <c r="MO8" s="866"/>
      <c r="NS8" s="863" t="str">
        <f>$P$8</f>
        <v>基準年度　（　　）年度</v>
      </c>
      <c r="NT8" s="864"/>
      <c r="NU8" s="865"/>
      <c r="NV8" s="865"/>
      <c r="NW8" s="864" t="str">
        <f>$T$8</f>
        <v>前年度　　　（　　）年度</v>
      </c>
      <c r="NX8" s="864"/>
      <c r="NY8" s="865"/>
      <c r="NZ8" s="865"/>
      <c r="OA8" s="864" t="str">
        <f>$X$8</f>
        <v>目標年度　（　　）年度</v>
      </c>
      <c r="OB8" s="864"/>
      <c r="OC8" s="865"/>
      <c r="OD8" s="865"/>
      <c r="OE8" s="849" t="s">
        <v>12</v>
      </c>
      <c r="OF8" s="849"/>
      <c r="OG8" s="850"/>
      <c r="OH8" s="854"/>
      <c r="OI8" s="855"/>
      <c r="OJ8" s="856"/>
      <c r="OK8" s="492" t="str">
        <f>NS8</f>
        <v>基準年度　（　　）年度</v>
      </c>
      <c r="OL8" s="493"/>
      <c r="OM8" s="494"/>
      <c r="ON8" s="494"/>
      <c r="OO8" s="493" t="str">
        <f>NW8</f>
        <v>前年度　　　（　　）年度</v>
      </c>
      <c r="OP8" s="493"/>
      <c r="OQ8" s="494"/>
      <c r="OR8" s="494"/>
      <c r="OS8" s="493" t="str">
        <f>OA8</f>
        <v>目標年度　（　　）年度</v>
      </c>
      <c r="OT8" s="493"/>
      <c r="OU8" s="494"/>
      <c r="OV8" s="866"/>
      <c r="OW8" s="492" t="str">
        <f>NS8</f>
        <v>基準年度　（　　）年度</v>
      </c>
      <c r="OX8" s="493"/>
      <c r="OY8" s="494"/>
      <c r="OZ8" s="494"/>
      <c r="PA8" s="493" t="str">
        <f>NW8</f>
        <v>前年度　　　（　　）年度</v>
      </c>
      <c r="PB8" s="493"/>
      <c r="PC8" s="494"/>
      <c r="PD8" s="494"/>
      <c r="PE8" s="493" t="str">
        <f>OA8</f>
        <v>目標年度　（　　）年度</v>
      </c>
      <c r="PF8" s="493"/>
      <c r="PG8" s="494"/>
      <c r="PH8" s="866"/>
    </row>
    <row r="9" spans="3:424" s="100" customFormat="1" ht="19.5" customHeight="1" x14ac:dyDescent="0.15">
      <c r="C9" s="648" t="s">
        <v>175</v>
      </c>
      <c r="D9" s="525" t="s">
        <v>160</v>
      </c>
      <c r="E9" s="833" t="s">
        <v>27</v>
      </c>
      <c r="F9" s="833"/>
      <c r="G9" s="833"/>
      <c r="H9" s="833"/>
      <c r="I9" s="833"/>
      <c r="J9" s="833"/>
      <c r="K9" s="833"/>
      <c r="L9" s="833"/>
      <c r="M9" s="833"/>
      <c r="N9" s="833"/>
      <c r="O9" s="833"/>
      <c r="P9" s="897"/>
      <c r="Q9" s="894"/>
      <c r="R9" s="895"/>
      <c r="S9" s="895"/>
      <c r="T9" s="905"/>
      <c r="U9" s="905"/>
      <c r="V9" s="906"/>
      <c r="W9" s="907"/>
      <c r="X9" s="769"/>
      <c r="Y9" s="769"/>
      <c r="Z9" s="770"/>
      <c r="AA9" s="771"/>
      <c r="AB9" s="772" t="s">
        <v>33</v>
      </c>
      <c r="AC9" s="773"/>
      <c r="AD9" s="774"/>
      <c r="AE9" s="513">
        <f>各種係数!O9</f>
        <v>33.4</v>
      </c>
      <c r="AF9" s="514"/>
      <c r="AG9" s="515"/>
      <c r="AH9" s="452">
        <f>P9*AE9</f>
        <v>0</v>
      </c>
      <c r="AI9" s="429"/>
      <c r="AJ9" s="430"/>
      <c r="AK9" s="430"/>
      <c r="AL9" s="429">
        <f t="shared" ref="AL9:AL24" si="0">T9*AE9</f>
        <v>0</v>
      </c>
      <c r="AM9" s="429"/>
      <c r="AN9" s="430"/>
      <c r="AO9" s="431"/>
      <c r="AP9" s="429">
        <f t="shared" ref="AP9:AP24" si="1">X9*AE9</f>
        <v>0</v>
      </c>
      <c r="AQ9" s="429"/>
      <c r="AR9" s="430"/>
      <c r="AS9" s="431"/>
      <c r="AT9" s="466">
        <f>各種係数!R9</f>
        <v>1.8700000000000001E-2</v>
      </c>
      <c r="AU9" s="467"/>
      <c r="AV9" s="467"/>
      <c r="AW9" s="467"/>
      <c r="AX9" s="468"/>
      <c r="AY9" s="468"/>
      <c r="AZ9" s="468"/>
      <c r="BA9" s="468"/>
      <c r="BB9" s="468"/>
      <c r="BC9" s="468"/>
      <c r="BD9" s="468"/>
      <c r="BE9" s="469"/>
      <c r="BF9" s="908">
        <f>AH9*$AT9*44/12</f>
        <v>0</v>
      </c>
      <c r="BG9" s="909"/>
      <c r="BH9" s="910"/>
      <c r="BI9" s="910"/>
      <c r="BJ9" s="434">
        <f>AL9*$AT9*44/12</f>
        <v>0</v>
      </c>
      <c r="BK9" s="434"/>
      <c r="BL9" s="435"/>
      <c r="BM9" s="435"/>
      <c r="BN9" s="434">
        <f>AP9*$AT9*44/12</f>
        <v>0</v>
      </c>
      <c r="BO9" s="434"/>
      <c r="BP9" s="435"/>
      <c r="BQ9" s="436"/>
      <c r="BV9" s="648" t="s">
        <v>175</v>
      </c>
      <c r="BW9" s="525" t="s">
        <v>160</v>
      </c>
      <c r="BX9" s="833" t="s">
        <v>27</v>
      </c>
      <c r="BY9" s="833"/>
      <c r="BZ9" s="833"/>
      <c r="CA9" s="833"/>
      <c r="CB9" s="833"/>
      <c r="CC9" s="833"/>
      <c r="CD9" s="833"/>
      <c r="CE9" s="833"/>
      <c r="CF9" s="833"/>
      <c r="CG9" s="833"/>
      <c r="CH9" s="833"/>
      <c r="CI9" s="897"/>
      <c r="CJ9" s="894"/>
      <c r="CK9" s="895"/>
      <c r="CL9" s="895"/>
      <c r="CM9" s="769"/>
      <c r="CN9" s="769"/>
      <c r="CO9" s="770"/>
      <c r="CP9" s="771"/>
      <c r="CQ9" s="894"/>
      <c r="CR9" s="894"/>
      <c r="CS9" s="895"/>
      <c r="CT9" s="896"/>
      <c r="CU9" s="772" t="s">
        <v>33</v>
      </c>
      <c r="CV9" s="773"/>
      <c r="CW9" s="774"/>
      <c r="CX9" s="513">
        <f>$AE9</f>
        <v>33.4</v>
      </c>
      <c r="CY9" s="514"/>
      <c r="CZ9" s="515"/>
      <c r="DA9" s="452">
        <f t="shared" ref="DA9:DA24" si="2">CI9*CX9</f>
        <v>0</v>
      </c>
      <c r="DB9" s="429"/>
      <c r="DC9" s="430"/>
      <c r="DD9" s="430"/>
      <c r="DE9" s="429">
        <f>CM9*CX9</f>
        <v>0</v>
      </c>
      <c r="DF9" s="429"/>
      <c r="DG9" s="430"/>
      <c r="DH9" s="431"/>
      <c r="DI9" s="429">
        <f>CQ9*CX9</f>
        <v>0</v>
      </c>
      <c r="DJ9" s="429"/>
      <c r="DK9" s="430"/>
      <c r="DL9" s="431"/>
      <c r="DM9" s="466">
        <f>$AT9</f>
        <v>1.8700000000000001E-2</v>
      </c>
      <c r="DN9" s="467"/>
      <c r="DO9" s="467"/>
      <c r="DP9" s="467"/>
      <c r="DQ9" s="468"/>
      <c r="DR9" s="468"/>
      <c r="DS9" s="468"/>
      <c r="DT9" s="468"/>
      <c r="DU9" s="468"/>
      <c r="DV9" s="468"/>
      <c r="DW9" s="468"/>
      <c r="DX9" s="469"/>
      <c r="DY9" s="908">
        <f>DA9*$DM9*44/12</f>
        <v>0</v>
      </c>
      <c r="DZ9" s="909"/>
      <c r="EA9" s="910"/>
      <c r="EB9" s="910"/>
      <c r="EC9" s="434">
        <f t="shared" ref="EC9" si="3">DE9*$DM9*44/12</f>
        <v>0</v>
      </c>
      <c r="ED9" s="434"/>
      <c r="EE9" s="435"/>
      <c r="EF9" s="435"/>
      <c r="EG9" s="434">
        <f t="shared" ref="EG9" si="4">DI9*$DM9*44/12</f>
        <v>0</v>
      </c>
      <c r="EH9" s="434"/>
      <c r="EI9" s="435"/>
      <c r="EJ9" s="436"/>
      <c r="EO9" s="648" t="s">
        <v>175</v>
      </c>
      <c r="EP9" s="525" t="s">
        <v>160</v>
      </c>
      <c r="EQ9" s="833" t="s">
        <v>27</v>
      </c>
      <c r="ER9" s="833"/>
      <c r="ES9" s="833"/>
      <c r="ET9" s="833"/>
      <c r="EU9" s="833"/>
      <c r="EV9" s="833"/>
      <c r="EW9" s="833"/>
      <c r="EX9" s="833"/>
      <c r="EY9" s="833"/>
      <c r="EZ9" s="833"/>
      <c r="FA9" s="833"/>
      <c r="FB9" s="768"/>
      <c r="FC9" s="769"/>
      <c r="FD9" s="770"/>
      <c r="FE9" s="770"/>
      <c r="FF9" s="769"/>
      <c r="FG9" s="769"/>
      <c r="FH9" s="770"/>
      <c r="FI9" s="771"/>
      <c r="FJ9" s="769"/>
      <c r="FK9" s="769"/>
      <c r="FL9" s="770"/>
      <c r="FM9" s="771"/>
      <c r="FN9" s="772" t="s">
        <v>33</v>
      </c>
      <c r="FO9" s="773"/>
      <c r="FP9" s="774"/>
      <c r="FQ9" s="513">
        <f>$AE9</f>
        <v>33.4</v>
      </c>
      <c r="FR9" s="514"/>
      <c r="FS9" s="515"/>
      <c r="FT9" s="452">
        <f t="shared" ref="FT9:FT24" si="5">FB9*FQ9</f>
        <v>0</v>
      </c>
      <c r="FU9" s="429"/>
      <c r="FV9" s="430"/>
      <c r="FW9" s="430"/>
      <c r="FX9" s="429">
        <f>FF9*FQ9</f>
        <v>0</v>
      </c>
      <c r="FY9" s="429"/>
      <c r="FZ9" s="430"/>
      <c r="GA9" s="431"/>
      <c r="GB9" s="429">
        <f>FJ9*FQ9</f>
        <v>0</v>
      </c>
      <c r="GC9" s="429"/>
      <c r="GD9" s="430"/>
      <c r="GE9" s="431"/>
      <c r="GF9" s="466">
        <f>$AT9</f>
        <v>1.8700000000000001E-2</v>
      </c>
      <c r="GG9" s="467"/>
      <c r="GH9" s="467"/>
      <c r="GI9" s="467"/>
      <c r="GJ9" s="468"/>
      <c r="GK9" s="468"/>
      <c r="GL9" s="468"/>
      <c r="GM9" s="468"/>
      <c r="GN9" s="468"/>
      <c r="GO9" s="468"/>
      <c r="GP9" s="468"/>
      <c r="GQ9" s="469"/>
      <c r="GR9" s="484">
        <f>FT9*$GF9*44/12</f>
        <v>0</v>
      </c>
      <c r="GS9" s="434"/>
      <c r="GT9" s="435"/>
      <c r="GU9" s="435"/>
      <c r="GV9" s="434">
        <f>FX9*$GF9*44/12</f>
        <v>0</v>
      </c>
      <c r="GW9" s="434"/>
      <c r="GX9" s="435"/>
      <c r="GY9" s="435"/>
      <c r="GZ9" s="434">
        <f>GB9*$GF9*44/12</f>
        <v>0</v>
      </c>
      <c r="HA9" s="434"/>
      <c r="HB9" s="435"/>
      <c r="HC9" s="436"/>
      <c r="HH9" s="648" t="s">
        <v>175</v>
      </c>
      <c r="HI9" s="525" t="s">
        <v>160</v>
      </c>
      <c r="HJ9" s="833" t="s">
        <v>27</v>
      </c>
      <c r="HK9" s="833"/>
      <c r="HL9" s="833"/>
      <c r="HM9" s="833"/>
      <c r="HN9" s="833"/>
      <c r="HO9" s="833"/>
      <c r="HP9" s="833"/>
      <c r="HQ9" s="833"/>
      <c r="HR9" s="833"/>
      <c r="HS9" s="833"/>
      <c r="HT9" s="833"/>
      <c r="HU9" s="768"/>
      <c r="HV9" s="769"/>
      <c r="HW9" s="770"/>
      <c r="HX9" s="770"/>
      <c r="HY9" s="769"/>
      <c r="HZ9" s="769"/>
      <c r="IA9" s="770"/>
      <c r="IB9" s="771"/>
      <c r="IC9" s="769"/>
      <c r="ID9" s="769"/>
      <c r="IE9" s="770"/>
      <c r="IF9" s="771"/>
      <c r="IG9" s="772" t="s">
        <v>33</v>
      </c>
      <c r="IH9" s="773"/>
      <c r="II9" s="774"/>
      <c r="IJ9" s="513">
        <f>$AE9</f>
        <v>33.4</v>
      </c>
      <c r="IK9" s="514"/>
      <c r="IL9" s="515"/>
      <c r="IM9" s="452">
        <f t="shared" ref="IM9:IM24" si="6">HU9*IJ9</f>
        <v>0</v>
      </c>
      <c r="IN9" s="429"/>
      <c r="IO9" s="430"/>
      <c r="IP9" s="430"/>
      <c r="IQ9" s="429">
        <f>HY9*IJ9</f>
        <v>0</v>
      </c>
      <c r="IR9" s="429"/>
      <c r="IS9" s="430"/>
      <c r="IT9" s="431"/>
      <c r="IU9" s="429">
        <f>IC9*IJ9</f>
        <v>0</v>
      </c>
      <c r="IV9" s="429"/>
      <c r="IW9" s="430"/>
      <c r="IX9" s="431"/>
      <c r="IY9" s="466">
        <f>$AT9</f>
        <v>1.8700000000000001E-2</v>
      </c>
      <c r="IZ9" s="467"/>
      <c r="JA9" s="467"/>
      <c r="JB9" s="467"/>
      <c r="JC9" s="468"/>
      <c r="JD9" s="468"/>
      <c r="JE9" s="468"/>
      <c r="JF9" s="468"/>
      <c r="JG9" s="468"/>
      <c r="JH9" s="468"/>
      <c r="JI9" s="468"/>
      <c r="JJ9" s="469"/>
      <c r="JK9" s="484">
        <f>IM9*$IY9*44/12</f>
        <v>0</v>
      </c>
      <c r="JL9" s="434"/>
      <c r="JM9" s="435"/>
      <c r="JN9" s="435"/>
      <c r="JO9" s="434">
        <f t="shared" ref="JO9" si="7">IQ9*$IY9*44/12</f>
        <v>0</v>
      </c>
      <c r="JP9" s="434"/>
      <c r="JQ9" s="435"/>
      <c r="JR9" s="435"/>
      <c r="JS9" s="434">
        <f t="shared" ref="JS9" si="8">IU9*$IY9*44/12</f>
        <v>0</v>
      </c>
      <c r="JT9" s="434"/>
      <c r="JU9" s="435"/>
      <c r="JV9" s="436"/>
      <c r="KA9" s="648" t="s">
        <v>175</v>
      </c>
      <c r="KB9" s="525" t="s">
        <v>160</v>
      </c>
      <c r="KC9" s="833" t="s">
        <v>27</v>
      </c>
      <c r="KD9" s="833"/>
      <c r="KE9" s="833"/>
      <c r="KF9" s="833"/>
      <c r="KG9" s="833"/>
      <c r="KH9" s="833"/>
      <c r="KI9" s="833"/>
      <c r="KJ9" s="833"/>
      <c r="KK9" s="833"/>
      <c r="KL9" s="833"/>
      <c r="KM9" s="833"/>
      <c r="KN9" s="768"/>
      <c r="KO9" s="769"/>
      <c r="KP9" s="770"/>
      <c r="KQ9" s="770"/>
      <c r="KR9" s="769"/>
      <c r="KS9" s="769"/>
      <c r="KT9" s="770"/>
      <c r="KU9" s="771"/>
      <c r="KV9" s="769"/>
      <c r="KW9" s="769"/>
      <c r="KX9" s="770"/>
      <c r="KY9" s="771"/>
      <c r="KZ9" s="772" t="s">
        <v>33</v>
      </c>
      <c r="LA9" s="773"/>
      <c r="LB9" s="774"/>
      <c r="LC9" s="513">
        <f>$AE9</f>
        <v>33.4</v>
      </c>
      <c r="LD9" s="514"/>
      <c r="LE9" s="515"/>
      <c r="LF9" s="452">
        <f t="shared" ref="LF9:LF24" si="9">KN9*LC9</f>
        <v>0</v>
      </c>
      <c r="LG9" s="429"/>
      <c r="LH9" s="430"/>
      <c r="LI9" s="430"/>
      <c r="LJ9" s="429">
        <f>KR9*LC9</f>
        <v>0</v>
      </c>
      <c r="LK9" s="429"/>
      <c r="LL9" s="430"/>
      <c r="LM9" s="431"/>
      <c r="LN9" s="429">
        <f>KV9*LC9</f>
        <v>0</v>
      </c>
      <c r="LO9" s="429"/>
      <c r="LP9" s="430"/>
      <c r="LQ9" s="431"/>
      <c r="LR9" s="466">
        <f>$AT9</f>
        <v>1.8700000000000001E-2</v>
      </c>
      <c r="LS9" s="467"/>
      <c r="LT9" s="467"/>
      <c r="LU9" s="467"/>
      <c r="LV9" s="468"/>
      <c r="LW9" s="468"/>
      <c r="LX9" s="468"/>
      <c r="LY9" s="468"/>
      <c r="LZ9" s="468"/>
      <c r="MA9" s="468"/>
      <c r="MB9" s="468"/>
      <c r="MC9" s="469"/>
      <c r="MD9" s="484">
        <f>LF9*$LR9*44/12</f>
        <v>0</v>
      </c>
      <c r="ME9" s="434"/>
      <c r="MF9" s="435"/>
      <c r="MG9" s="435"/>
      <c r="MH9" s="434">
        <f t="shared" ref="MH9" si="10">LJ9*$LR9*44/12</f>
        <v>0</v>
      </c>
      <c r="MI9" s="434"/>
      <c r="MJ9" s="435"/>
      <c r="MK9" s="435"/>
      <c r="ML9" s="434">
        <f t="shared" ref="ML9" si="11">LN9*$LR9*44/12</f>
        <v>0</v>
      </c>
      <c r="MM9" s="434"/>
      <c r="MN9" s="435"/>
      <c r="MO9" s="436"/>
      <c r="NS9" s="882">
        <f>P9+CI9+FB9+HU9+KN9</f>
        <v>0</v>
      </c>
      <c r="NT9" s="883"/>
      <c r="NU9" s="884"/>
      <c r="NV9" s="884"/>
      <c r="NW9" s="883">
        <f>T9+CM9+FF9+HY9+KR9</f>
        <v>0</v>
      </c>
      <c r="NX9" s="883"/>
      <c r="NY9" s="884"/>
      <c r="NZ9" s="885"/>
      <c r="OA9" s="883">
        <f>X9+CQ9+FJ9+IC9+KV9</f>
        <v>0</v>
      </c>
      <c r="OB9" s="883"/>
      <c r="OC9" s="884"/>
      <c r="OD9" s="885"/>
      <c r="OE9" s="772" t="s">
        <v>33</v>
      </c>
      <c r="OF9" s="773"/>
      <c r="OG9" s="774"/>
      <c r="OH9" s="513">
        <f>$AE9</f>
        <v>33.4</v>
      </c>
      <c r="OI9" s="514"/>
      <c r="OJ9" s="515"/>
      <c r="OK9" s="452">
        <f>LF9+IM9+FT9+DA9+AH9</f>
        <v>0</v>
      </c>
      <c r="OL9" s="429"/>
      <c r="OM9" s="430"/>
      <c r="ON9" s="430"/>
      <c r="OO9" s="429">
        <f>LJ9+IQ9+FX9+DE9+AL9</f>
        <v>0</v>
      </c>
      <c r="OP9" s="429"/>
      <c r="OQ9" s="430"/>
      <c r="OR9" s="431"/>
      <c r="OS9" s="429">
        <f>LN9+IU9+GB9+DI9+AP9</f>
        <v>0</v>
      </c>
      <c r="OT9" s="429"/>
      <c r="OU9" s="430"/>
      <c r="OV9" s="431"/>
      <c r="OW9" s="452">
        <f>MD9+JK9+GR9+DY9+BF9</f>
        <v>0</v>
      </c>
      <c r="OX9" s="429"/>
      <c r="OY9" s="430"/>
      <c r="OZ9" s="430"/>
      <c r="PA9" s="429">
        <f>MH9+JO9+GV9+EC9+BJ9</f>
        <v>0</v>
      </c>
      <c r="PB9" s="429"/>
      <c r="PC9" s="430"/>
      <c r="PD9" s="431"/>
      <c r="PE9" s="429">
        <f>ML9+JS9+GZ9+EG9+BN9</f>
        <v>0</v>
      </c>
      <c r="PF9" s="429"/>
      <c r="PG9" s="430"/>
      <c r="PH9" s="431"/>
    </row>
    <row r="10" spans="3:424" s="100" customFormat="1" ht="19.5" customHeight="1" x14ac:dyDescent="0.15">
      <c r="C10" s="867"/>
      <c r="D10" s="526"/>
      <c r="E10" s="755" t="s">
        <v>15</v>
      </c>
      <c r="F10" s="755"/>
      <c r="G10" s="755"/>
      <c r="H10" s="755"/>
      <c r="I10" s="755"/>
      <c r="J10" s="755"/>
      <c r="K10" s="755"/>
      <c r="L10" s="755"/>
      <c r="M10" s="755"/>
      <c r="N10" s="755"/>
      <c r="O10" s="755"/>
      <c r="P10" s="768"/>
      <c r="Q10" s="769"/>
      <c r="R10" s="770"/>
      <c r="S10" s="770"/>
      <c r="T10" s="769"/>
      <c r="U10" s="769"/>
      <c r="V10" s="770"/>
      <c r="W10" s="771"/>
      <c r="X10" s="769"/>
      <c r="Y10" s="769"/>
      <c r="Z10" s="770"/>
      <c r="AA10" s="771"/>
      <c r="AB10" s="772" t="s">
        <v>33</v>
      </c>
      <c r="AC10" s="773"/>
      <c r="AD10" s="774"/>
      <c r="AE10" s="513">
        <f>各種係数!O10</f>
        <v>36.5</v>
      </c>
      <c r="AF10" s="514"/>
      <c r="AG10" s="515"/>
      <c r="AH10" s="452">
        <f t="shared" ref="AH10:AH24" si="12">P10*AE10</f>
        <v>0</v>
      </c>
      <c r="AI10" s="429"/>
      <c r="AJ10" s="430"/>
      <c r="AK10" s="430"/>
      <c r="AL10" s="429">
        <f t="shared" si="0"/>
        <v>0</v>
      </c>
      <c r="AM10" s="429"/>
      <c r="AN10" s="430"/>
      <c r="AO10" s="431"/>
      <c r="AP10" s="429">
        <f t="shared" si="1"/>
        <v>0</v>
      </c>
      <c r="AQ10" s="429"/>
      <c r="AR10" s="430"/>
      <c r="AS10" s="431"/>
      <c r="AT10" s="466">
        <f>各種係数!R10</f>
        <v>1.8700000000000001E-2</v>
      </c>
      <c r="AU10" s="467"/>
      <c r="AV10" s="467"/>
      <c r="AW10" s="467"/>
      <c r="AX10" s="468"/>
      <c r="AY10" s="468"/>
      <c r="AZ10" s="468"/>
      <c r="BA10" s="468"/>
      <c r="BB10" s="468"/>
      <c r="BC10" s="468"/>
      <c r="BD10" s="468"/>
      <c r="BE10" s="469"/>
      <c r="BF10" s="484">
        <f t="shared" ref="BF10:BF30" si="13">AH10*$AT10*44/12</f>
        <v>0</v>
      </c>
      <c r="BG10" s="434"/>
      <c r="BH10" s="435"/>
      <c r="BI10" s="435"/>
      <c r="BJ10" s="434">
        <f t="shared" ref="BJ10:BJ30" si="14">AL10*$AT10*44/12</f>
        <v>0</v>
      </c>
      <c r="BK10" s="434"/>
      <c r="BL10" s="435"/>
      <c r="BM10" s="435"/>
      <c r="BN10" s="434">
        <f t="shared" ref="BN10:BN30" si="15">AP10*$AT10*44/12</f>
        <v>0</v>
      </c>
      <c r="BO10" s="434"/>
      <c r="BP10" s="435"/>
      <c r="BQ10" s="436"/>
      <c r="BV10" s="867"/>
      <c r="BW10" s="526"/>
      <c r="BX10" s="755" t="s">
        <v>15</v>
      </c>
      <c r="BY10" s="755"/>
      <c r="BZ10" s="755"/>
      <c r="CA10" s="755"/>
      <c r="CB10" s="755"/>
      <c r="CC10" s="755"/>
      <c r="CD10" s="755"/>
      <c r="CE10" s="755"/>
      <c r="CF10" s="755"/>
      <c r="CG10" s="755"/>
      <c r="CH10" s="755"/>
      <c r="CI10" s="768"/>
      <c r="CJ10" s="769"/>
      <c r="CK10" s="770"/>
      <c r="CL10" s="770"/>
      <c r="CM10" s="769"/>
      <c r="CN10" s="769"/>
      <c r="CO10" s="770"/>
      <c r="CP10" s="771"/>
      <c r="CQ10" s="894"/>
      <c r="CR10" s="894"/>
      <c r="CS10" s="895"/>
      <c r="CT10" s="896"/>
      <c r="CU10" s="772" t="s">
        <v>33</v>
      </c>
      <c r="CV10" s="773"/>
      <c r="CW10" s="774"/>
      <c r="CX10" s="513">
        <f t="shared" ref="CX10:CX20" si="16">$AE10</f>
        <v>36.5</v>
      </c>
      <c r="CY10" s="514"/>
      <c r="CZ10" s="515"/>
      <c r="DA10" s="452">
        <f t="shared" si="2"/>
        <v>0</v>
      </c>
      <c r="DB10" s="429"/>
      <c r="DC10" s="430"/>
      <c r="DD10" s="430"/>
      <c r="DE10" s="429">
        <f t="shared" ref="DE10:DE24" si="17">CM10*CX10</f>
        <v>0</v>
      </c>
      <c r="DF10" s="429"/>
      <c r="DG10" s="430"/>
      <c r="DH10" s="431"/>
      <c r="DI10" s="429">
        <f t="shared" ref="DI10:DI24" si="18">CQ10*CX10</f>
        <v>0</v>
      </c>
      <c r="DJ10" s="429"/>
      <c r="DK10" s="430"/>
      <c r="DL10" s="431"/>
      <c r="DM10" s="466">
        <f t="shared" ref="DM10:DM21" si="19">$AT10</f>
        <v>1.8700000000000001E-2</v>
      </c>
      <c r="DN10" s="467"/>
      <c r="DO10" s="467"/>
      <c r="DP10" s="467"/>
      <c r="DQ10" s="468"/>
      <c r="DR10" s="468"/>
      <c r="DS10" s="468"/>
      <c r="DT10" s="468"/>
      <c r="DU10" s="468"/>
      <c r="DV10" s="468"/>
      <c r="DW10" s="468"/>
      <c r="DX10" s="469"/>
      <c r="DY10" s="908">
        <f t="shared" ref="DY10:DY24" si="20">DA10*$DM10*44/12</f>
        <v>0</v>
      </c>
      <c r="DZ10" s="909"/>
      <c r="EA10" s="910"/>
      <c r="EB10" s="910"/>
      <c r="EC10" s="434">
        <f t="shared" ref="EC10:EC24" si="21">DE10*$DM10*44/12</f>
        <v>0</v>
      </c>
      <c r="ED10" s="434"/>
      <c r="EE10" s="435"/>
      <c r="EF10" s="435"/>
      <c r="EG10" s="434">
        <f t="shared" ref="EG10:EG24" si="22">DI10*$DM10*44/12</f>
        <v>0</v>
      </c>
      <c r="EH10" s="434"/>
      <c r="EI10" s="435"/>
      <c r="EJ10" s="436"/>
      <c r="EO10" s="867"/>
      <c r="EP10" s="526"/>
      <c r="EQ10" s="755" t="s">
        <v>15</v>
      </c>
      <c r="ER10" s="755"/>
      <c r="ES10" s="755"/>
      <c r="ET10" s="755"/>
      <c r="EU10" s="755"/>
      <c r="EV10" s="755"/>
      <c r="EW10" s="755"/>
      <c r="EX10" s="755"/>
      <c r="EY10" s="755"/>
      <c r="EZ10" s="755"/>
      <c r="FA10" s="755"/>
      <c r="FB10" s="768"/>
      <c r="FC10" s="769"/>
      <c r="FD10" s="770"/>
      <c r="FE10" s="770"/>
      <c r="FF10" s="769"/>
      <c r="FG10" s="769"/>
      <c r="FH10" s="770"/>
      <c r="FI10" s="771"/>
      <c r="FJ10" s="769"/>
      <c r="FK10" s="769"/>
      <c r="FL10" s="770"/>
      <c r="FM10" s="771"/>
      <c r="FN10" s="772" t="s">
        <v>33</v>
      </c>
      <c r="FO10" s="773"/>
      <c r="FP10" s="774"/>
      <c r="FQ10" s="513">
        <f t="shared" ref="FQ10:FQ20" si="23">$AE10</f>
        <v>36.5</v>
      </c>
      <c r="FR10" s="514"/>
      <c r="FS10" s="515"/>
      <c r="FT10" s="452">
        <f t="shared" si="5"/>
        <v>0</v>
      </c>
      <c r="FU10" s="429"/>
      <c r="FV10" s="430"/>
      <c r="FW10" s="430"/>
      <c r="FX10" s="429">
        <f t="shared" ref="FX10:FX24" si="24">FF10*FQ10</f>
        <v>0</v>
      </c>
      <c r="FY10" s="429"/>
      <c r="FZ10" s="430"/>
      <c r="GA10" s="431"/>
      <c r="GB10" s="429">
        <f t="shared" ref="GB10:GB24" si="25">FJ10*FQ10</f>
        <v>0</v>
      </c>
      <c r="GC10" s="429"/>
      <c r="GD10" s="430"/>
      <c r="GE10" s="431"/>
      <c r="GF10" s="466">
        <f t="shared" ref="GF10:GF21" si="26">$AT10</f>
        <v>1.8700000000000001E-2</v>
      </c>
      <c r="GG10" s="467"/>
      <c r="GH10" s="467"/>
      <c r="GI10" s="467"/>
      <c r="GJ10" s="468"/>
      <c r="GK10" s="468"/>
      <c r="GL10" s="468"/>
      <c r="GM10" s="468"/>
      <c r="GN10" s="468"/>
      <c r="GO10" s="468"/>
      <c r="GP10" s="468"/>
      <c r="GQ10" s="469"/>
      <c r="GR10" s="484">
        <f t="shared" ref="GR10:GR24" si="27">FT10*$GF10*44/12</f>
        <v>0</v>
      </c>
      <c r="GS10" s="434"/>
      <c r="GT10" s="435"/>
      <c r="GU10" s="435"/>
      <c r="GV10" s="434">
        <f t="shared" ref="GV10:GV24" si="28">FX10*$GF10*44/12</f>
        <v>0</v>
      </c>
      <c r="GW10" s="434"/>
      <c r="GX10" s="435"/>
      <c r="GY10" s="435"/>
      <c r="GZ10" s="434">
        <f t="shared" ref="GZ10:GZ24" si="29">GB10*$GF10*44/12</f>
        <v>0</v>
      </c>
      <c r="HA10" s="434"/>
      <c r="HB10" s="435"/>
      <c r="HC10" s="436"/>
      <c r="HH10" s="867"/>
      <c r="HI10" s="526"/>
      <c r="HJ10" s="755" t="s">
        <v>15</v>
      </c>
      <c r="HK10" s="755"/>
      <c r="HL10" s="755"/>
      <c r="HM10" s="755"/>
      <c r="HN10" s="755"/>
      <c r="HO10" s="755"/>
      <c r="HP10" s="755"/>
      <c r="HQ10" s="755"/>
      <c r="HR10" s="755"/>
      <c r="HS10" s="755"/>
      <c r="HT10" s="755"/>
      <c r="HU10" s="768"/>
      <c r="HV10" s="769"/>
      <c r="HW10" s="770"/>
      <c r="HX10" s="770"/>
      <c r="HY10" s="769"/>
      <c r="HZ10" s="769"/>
      <c r="IA10" s="770"/>
      <c r="IB10" s="771"/>
      <c r="IC10" s="769"/>
      <c r="ID10" s="769"/>
      <c r="IE10" s="770"/>
      <c r="IF10" s="771"/>
      <c r="IG10" s="772" t="s">
        <v>33</v>
      </c>
      <c r="IH10" s="773"/>
      <c r="II10" s="774"/>
      <c r="IJ10" s="513">
        <f t="shared" ref="IJ10:IJ20" si="30">$AE10</f>
        <v>36.5</v>
      </c>
      <c r="IK10" s="514"/>
      <c r="IL10" s="515"/>
      <c r="IM10" s="452">
        <f t="shared" si="6"/>
        <v>0</v>
      </c>
      <c r="IN10" s="429"/>
      <c r="IO10" s="430"/>
      <c r="IP10" s="430"/>
      <c r="IQ10" s="429">
        <f t="shared" ref="IQ10:IQ24" si="31">HY10*IJ10</f>
        <v>0</v>
      </c>
      <c r="IR10" s="429"/>
      <c r="IS10" s="430"/>
      <c r="IT10" s="431"/>
      <c r="IU10" s="429">
        <f t="shared" ref="IU10:IU24" si="32">IC10*IJ10</f>
        <v>0</v>
      </c>
      <c r="IV10" s="429"/>
      <c r="IW10" s="430"/>
      <c r="IX10" s="431"/>
      <c r="IY10" s="466">
        <f t="shared" ref="IY10:IY21" si="33">$AT10</f>
        <v>1.8700000000000001E-2</v>
      </c>
      <c r="IZ10" s="467"/>
      <c r="JA10" s="467"/>
      <c r="JB10" s="467"/>
      <c r="JC10" s="468"/>
      <c r="JD10" s="468"/>
      <c r="JE10" s="468"/>
      <c r="JF10" s="468"/>
      <c r="JG10" s="468"/>
      <c r="JH10" s="468"/>
      <c r="JI10" s="468"/>
      <c r="JJ10" s="469"/>
      <c r="JK10" s="484">
        <f t="shared" ref="JK10:JK24" si="34">IM10*$IY10*44/12</f>
        <v>0</v>
      </c>
      <c r="JL10" s="434"/>
      <c r="JM10" s="435"/>
      <c r="JN10" s="435"/>
      <c r="JO10" s="434">
        <f t="shared" ref="JO10:JO24" si="35">IQ10*$IY10*44/12</f>
        <v>0</v>
      </c>
      <c r="JP10" s="434"/>
      <c r="JQ10" s="435"/>
      <c r="JR10" s="435"/>
      <c r="JS10" s="434">
        <f t="shared" ref="JS10:JS24" si="36">IU10*$IY10*44/12</f>
        <v>0</v>
      </c>
      <c r="JT10" s="434"/>
      <c r="JU10" s="435"/>
      <c r="JV10" s="436"/>
      <c r="KA10" s="867"/>
      <c r="KB10" s="526"/>
      <c r="KC10" s="755" t="s">
        <v>15</v>
      </c>
      <c r="KD10" s="755"/>
      <c r="KE10" s="755"/>
      <c r="KF10" s="755"/>
      <c r="KG10" s="755"/>
      <c r="KH10" s="755"/>
      <c r="KI10" s="755"/>
      <c r="KJ10" s="755"/>
      <c r="KK10" s="755"/>
      <c r="KL10" s="755"/>
      <c r="KM10" s="755"/>
      <c r="KN10" s="768"/>
      <c r="KO10" s="769"/>
      <c r="KP10" s="770"/>
      <c r="KQ10" s="770"/>
      <c r="KR10" s="769"/>
      <c r="KS10" s="769"/>
      <c r="KT10" s="770"/>
      <c r="KU10" s="771"/>
      <c r="KV10" s="769"/>
      <c r="KW10" s="769"/>
      <c r="KX10" s="770"/>
      <c r="KY10" s="771"/>
      <c r="KZ10" s="772" t="s">
        <v>33</v>
      </c>
      <c r="LA10" s="773"/>
      <c r="LB10" s="774"/>
      <c r="LC10" s="513">
        <f t="shared" ref="LC10:LC20" si="37">$AE10</f>
        <v>36.5</v>
      </c>
      <c r="LD10" s="514"/>
      <c r="LE10" s="515"/>
      <c r="LF10" s="452">
        <f t="shared" si="9"/>
        <v>0</v>
      </c>
      <c r="LG10" s="429"/>
      <c r="LH10" s="430"/>
      <c r="LI10" s="430"/>
      <c r="LJ10" s="429">
        <f t="shared" ref="LJ10:LJ24" si="38">KR10*LC10</f>
        <v>0</v>
      </c>
      <c r="LK10" s="429"/>
      <c r="LL10" s="430"/>
      <c r="LM10" s="431"/>
      <c r="LN10" s="429">
        <f t="shared" ref="LN10:LN24" si="39">KV10*LC10</f>
        <v>0</v>
      </c>
      <c r="LO10" s="429"/>
      <c r="LP10" s="430"/>
      <c r="LQ10" s="431"/>
      <c r="LR10" s="466">
        <f t="shared" ref="LR10:LR21" si="40">$AT10</f>
        <v>1.8700000000000001E-2</v>
      </c>
      <c r="LS10" s="467"/>
      <c r="LT10" s="467"/>
      <c r="LU10" s="467"/>
      <c r="LV10" s="468"/>
      <c r="LW10" s="468"/>
      <c r="LX10" s="468"/>
      <c r="LY10" s="468"/>
      <c r="LZ10" s="468"/>
      <c r="MA10" s="468"/>
      <c r="MB10" s="468"/>
      <c r="MC10" s="469"/>
      <c r="MD10" s="484">
        <f t="shared" ref="MD10:MD24" si="41">LF10*$LR10*44/12</f>
        <v>0</v>
      </c>
      <c r="ME10" s="434"/>
      <c r="MF10" s="435"/>
      <c r="MG10" s="435"/>
      <c r="MH10" s="434">
        <f t="shared" ref="MH10:MH24" si="42">LJ10*$LR10*44/12</f>
        <v>0</v>
      </c>
      <c r="MI10" s="434"/>
      <c r="MJ10" s="435"/>
      <c r="MK10" s="435"/>
      <c r="ML10" s="434">
        <f t="shared" ref="ML10:ML24" si="43">LN10*$LR10*44/12</f>
        <v>0</v>
      </c>
      <c r="MM10" s="434"/>
      <c r="MN10" s="435"/>
      <c r="MO10" s="436"/>
      <c r="NS10" s="882">
        <f t="shared" ref="NS10:NS24" si="44">P10+CI10+FB10+HU10+KN10</f>
        <v>0</v>
      </c>
      <c r="NT10" s="883"/>
      <c r="NU10" s="884"/>
      <c r="NV10" s="884"/>
      <c r="NW10" s="883">
        <f t="shared" ref="NW10:NW24" si="45">T10+CM10+FF10+HY10+KR10</f>
        <v>0</v>
      </c>
      <c r="NX10" s="883"/>
      <c r="NY10" s="884"/>
      <c r="NZ10" s="885"/>
      <c r="OA10" s="883">
        <f t="shared" ref="OA10:OA24" si="46">X10+CQ10+FJ10+IC10+KV10</f>
        <v>0</v>
      </c>
      <c r="OB10" s="883"/>
      <c r="OC10" s="884"/>
      <c r="OD10" s="885"/>
      <c r="OE10" s="772" t="s">
        <v>33</v>
      </c>
      <c r="OF10" s="773"/>
      <c r="OG10" s="774"/>
      <c r="OH10" s="513">
        <f t="shared" ref="OH10:OH20" si="47">$AE10</f>
        <v>36.5</v>
      </c>
      <c r="OI10" s="514"/>
      <c r="OJ10" s="515"/>
      <c r="OK10" s="452">
        <f t="shared" ref="OK10:OK24" si="48">LF10+IM10+FT10+DA10+AH10</f>
        <v>0</v>
      </c>
      <c r="OL10" s="429"/>
      <c r="OM10" s="430"/>
      <c r="ON10" s="430"/>
      <c r="OO10" s="429">
        <f t="shared" ref="OO10:OO24" si="49">LJ10+IQ10+FX10+DE10+AL10</f>
        <v>0</v>
      </c>
      <c r="OP10" s="429"/>
      <c r="OQ10" s="430"/>
      <c r="OR10" s="431"/>
      <c r="OS10" s="429">
        <f t="shared" ref="OS10:OS24" si="50">LN10+IU10+GB10+DI10+AP10</f>
        <v>0</v>
      </c>
      <c r="OT10" s="429"/>
      <c r="OU10" s="430"/>
      <c r="OV10" s="431"/>
      <c r="OW10" s="484">
        <f t="shared" ref="OW10:OW24" si="51">MD10+JK10+GR10+DY10+BF10</f>
        <v>0</v>
      </c>
      <c r="OX10" s="434"/>
      <c r="OY10" s="435"/>
      <c r="OZ10" s="435"/>
      <c r="PA10" s="434">
        <f t="shared" ref="PA10:PA24" si="52">MH10+JO10+GV10+EC10+BJ10</f>
        <v>0</v>
      </c>
      <c r="PB10" s="434"/>
      <c r="PC10" s="435"/>
      <c r="PD10" s="435"/>
      <c r="PE10" s="434">
        <f t="shared" ref="PE10:PE24" si="53">ML10+JS10+GZ10+EG10+BN10</f>
        <v>0</v>
      </c>
      <c r="PF10" s="434"/>
      <c r="PG10" s="435"/>
      <c r="PH10" s="436"/>
    </row>
    <row r="11" spans="3:424" s="100" customFormat="1" ht="19.5" customHeight="1" x14ac:dyDescent="0.15">
      <c r="C11" s="867"/>
      <c r="D11" s="526"/>
      <c r="E11" s="755" t="s">
        <v>16</v>
      </c>
      <c r="F11" s="755"/>
      <c r="G11" s="755"/>
      <c r="H11" s="755"/>
      <c r="I11" s="755"/>
      <c r="J11" s="755"/>
      <c r="K11" s="755"/>
      <c r="L11" s="755"/>
      <c r="M11" s="755"/>
      <c r="N11" s="755"/>
      <c r="O11" s="755"/>
      <c r="P11" s="911"/>
      <c r="Q11" s="912"/>
      <c r="R11" s="913"/>
      <c r="S11" s="913"/>
      <c r="T11" s="894"/>
      <c r="U11" s="894"/>
      <c r="V11" s="895"/>
      <c r="W11" s="896"/>
      <c r="X11" s="769"/>
      <c r="Y11" s="769"/>
      <c r="Z11" s="770"/>
      <c r="AA11" s="771"/>
      <c r="AB11" s="772" t="s">
        <v>33</v>
      </c>
      <c r="AC11" s="773"/>
      <c r="AD11" s="774"/>
      <c r="AE11" s="513">
        <f>各種係数!O11</f>
        <v>38</v>
      </c>
      <c r="AF11" s="514"/>
      <c r="AG11" s="515"/>
      <c r="AH11" s="452">
        <f t="shared" si="12"/>
        <v>0</v>
      </c>
      <c r="AI11" s="429"/>
      <c r="AJ11" s="430"/>
      <c r="AK11" s="430"/>
      <c r="AL11" s="429">
        <f t="shared" si="0"/>
        <v>0</v>
      </c>
      <c r="AM11" s="429"/>
      <c r="AN11" s="430"/>
      <c r="AO11" s="431"/>
      <c r="AP11" s="429">
        <f t="shared" si="1"/>
        <v>0</v>
      </c>
      <c r="AQ11" s="429"/>
      <c r="AR11" s="430"/>
      <c r="AS11" s="431"/>
      <c r="AT11" s="466">
        <f>各種係数!R11</f>
        <v>1.8800000000000001E-2</v>
      </c>
      <c r="AU11" s="467"/>
      <c r="AV11" s="467"/>
      <c r="AW11" s="467"/>
      <c r="AX11" s="468"/>
      <c r="AY11" s="468"/>
      <c r="AZ11" s="468"/>
      <c r="BA11" s="468"/>
      <c r="BB11" s="468"/>
      <c r="BC11" s="468"/>
      <c r="BD11" s="468"/>
      <c r="BE11" s="469"/>
      <c r="BF11" s="484">
        <f t="shared" si="13"/>
        <v>0</v>
      </c>
      <c r="BG11" s="434"/>
      <c r="BH11" s="435"/>
      <c r="BI11" s="435"/>
      <c r="BJ11" s="434">
        <f>AL11*$AT11*44/12</f>
        <v>0</v>
      </c>
      <c r="BK11" s="434"/>
      <c r="BL11" s="435"/>
      <c r="BM11" s="435"/>
      <c r="BN11" s="434">
        <f t="shared" si="15"/>
        <v>0</v>
      </c>
      <c r="BO11" s="434"/>
      <c r="BP11" s="435"/>
      <c r="BQ11" s="436"/>
      <c r="BV11" s="867"/>
      <c r="BW11" s="526"/>
      <c r="BX11" s="755" t="s">
        <v>16</v>
      </c>
      <c r="BY11" s="755"/>
      <c r="BZ11" s="755"/>
      <c r="CA11" s="755"/>
      <c r="CB11" s="755"/>
      <c r="CC11" s="755"/>
      <c r="CD11" s="755"/>
      <c r="CE11" s="755"/>
      <c r="CF11" s="755"/>
      <c r="CG11" s="755"/>
      <c r="CH11" s="755"/>
      <c r="CI11" s="768"/>
      <c r="CJ11" s="769"/>
      <c r="CK11" s="770"/>
      <c r="CL11" s="770"/>
      <c r="CM11" s="769"/>
      <c r="CN11" s="769"/>
      <c r="CO11" s="770"/>
      <c r="CP11" s="771"/>
      <c r="CQ11" s="894"/>
      <c r="CR11" s="894"/>
      <c r="CS11" s="895"/>
      <c r="CT11" s="896"/>
      <c r="CU11" s="772" t="s">
        <v>33</v>
      </c>
      <c r="CV11" s="773"/>
      <c r="CW11" s="774"/>
      <c r="CX11" s="513">
        <f t="shared" si="16"/>
        <v>38</v>
      </c>
      <c r="CY11" s="514"/>
      <c r="CZ11" s="515"/>
      <c r="DA11" s="452">
        <f t="shared" si="2"/>
        <v>0</v>
      </c>
      <c r="DB11" s="429"/>
      <c r="DC11" s="430"/>
      <c r="DD11" s="430"/>
      <c r="DE11" s="429">
        <f t="shared" si="17"/>
        <v>0</v>
      </c>
      <c r="DF11" s="429"/>
      <c r="DG11" s="430"/>
      <c r="DH11" s="431"/>
      <c r="DI11" s="429">
        <f t="shared" si="18"/>
        <v>0</v>
      </c>
      <c r="DJ11" s="429"/>
      <c r="DK11" s="430"/>
      <c r="DL11" s="431"/>
      <c r="DM11" s="466">
        <f t="shared" si="19"/>
        <v>1.8800000000000001E-2</v>
      </c>
      <c r="DN11" s="467"/>
      <c r="DO11" s="467"/>
      <c r="DP11" s="467"/>
      <c r="DQ11" s="468"/>
      <c r="DR11" s="468"/>
      <c r="DS11" s="468"/>
      <c r="DT11" s="468"/>
      <c r="DU11" s="468"/>
      <c r="DV11" s="468"/>
      <c r="DW11" s="468"/>
      <c r="DX11" s="469"/>
      <c r="DY11" s="908">
        <f t="shared" si="20"/>
        <v>0</v>
      </c>
      <c r="DZ11" s="909"/>
      <c r="EA11" s="910"/>
      <c r="EB11" s="910"/>
      <c r="EC11" s="434">
        <f t="shared" si="21"/>
        <v>0</v>
      </c>
      <c r="ED11" s="434"/>
      <c r="EE11" s="435"/>
      <c r="EF11" s="435"/>
      <c r="EG11" s="434">
        <f t="shared" si="22"/>
        <v>0</v>
      </c>
      <c r="EH11" s="434"/>
      <c r="EI11" s="435"/>
      <c r="EJ11" s="436"/>
      <c r="EO11" s="867"/>
      <c r="EP11" s="526"/>
      <c r="EQ11" s="755" t="s">
        <v>16</v>
      </c>
      <c r="ER11" s="755"/>
      <c r="ES11" s="755"/>
      <c r="ET11" s="755"/>
      <c r="EU11" s="755"/>
      <c r="EV11" s="755"/>
      <c r="EW11" s="755"/>
      <c r="EX11" s="755"/>
      <c r="EY11" s="755"/>
      <c r="EZ11" s="755"/>
      <c r="FA11" s="755"/>
      <c r="FB11" s="768"/>
      <c r="FC11" s="769"/>
      <c r="FD11" s="770"/>
      <c r="FE11" s="770"/>
      <c r="FF11" s="769"/>
      <c r="FG11" s="769"/>
      <c r="FH11" s="770"/>
      <c r="FI11" s="771"/>
      <c r="FJ11" s="769"/>
      <c r="FK11" s="769"/>
      <c r="FL11" s="770"/>
      <c r="FM11" s="771"/>
      <c r="FN11" s="772" t="s">
        <v>33</v>
      </c>
      <c r="FO11" s="773"/>
      <c r="FP11" s="774"/>
      <c r="FQ11" s="513">
        <f t="shared" si="23"/>
        <v>38</v>
      </c>
      <c r="FR11" s="514"/>
      <c r="FS11" s="515"/>
      <c r="FT11" s="452">
        <f t="shared" si="5"/>
        <v>0</v>
      </c>
      <c r="FU11" s="429"/>
      <c r="FV11" s="430"/>
      <c r="FW11" s="430"/>
      <c r="FX11" s="429">
        <f t="shared" si="24"/>
        <v>0</v>
      </c>
      <c r="FY11" s="429"/>
      <c r="FZ11" s="430"/>
      <c r="GA11" s="431"/>
      <c r="GB11" s="429">
        <f t="shared" si="25"/>
        <v>0</v>
      </c>
      <c r="GC11" s="429"/>
      <c r="GD11" s="430"/>
      <c r="GE11" s="431"/>
      <c r="GF11" s="466">
        <f t="shared" si="26"/>
        <v>1.8800000000000001E-2</v>
      </c>
      <c r="GG11" s="467"/>
      <c r="GH11" s="467"/>
      <c r="GI11" s="467"/>
      <c r="GJ11" s="468"/>
      <c r="GK11" s="468"/>
      <c r="GL11" s="468"/>
      <c r="GM11" s="468"/>
      <c r="GN11" s="468"/>
      <c r="GO11" s="468"/>
      <c r="GP11" s="468"/>
      <c r="GQ11" s="469"/>
      <c r="GR11" s="484">
        <f t="shared" si="27"/>
        <v>0</v>
      </c>
      <c r="GS11" s="434"/>
      <c r="GT11" s="435"/>
      <c r="GU11" s="435"/>
      <c r="GV11" s="434">
        <f t="shared" si="28"/>
        <v>0</v>
      </c>
      <c r="GW11" s="434"/>
      <c r="GX11" s="435"/>
      <c r="GY11" s="435"/>
      <c r="GZ11" s="434">
        <f t="shared" si="29"/>
        <v>0</v>
      </c>
      <c r="HA11" s="434"/>
      <c r="HB11" s="435"/>
      <c r="HC11" s="436"/>
      <c r="HH11" s="867"/>
      <c r="HI11" s="526"/>
      <c r="HJ11" s="755" t="s">
        <v>16</v>
      </c>
      <c r="HK11" s="755"/>
      <c r="HL11" s="755"/>
      <c r="HM11" s="755"/>
      <c r="HN11" s="755"/>
      <c r="HO11" s="755"/>
      <c r="HP11" s="755"/>
      <c r="HQ11" s="755"/>
      <c r="HR11" s="755"/>
      <c r="HS11" s="755"/>
      <c r="HT11" s="755"/>
      <c r="HU11" s="768"/>
      <c r="HV11" s="769"/>
      <c r="HW11" s="770"/>
      <c r="HX11" s="770"/>
      <c r="HY11" s="769"/>
      <c r="HZ11" s="769"/>
      <c r="IA11" s="770"/>
      <c r="IB11" s="771"/>
      <c r="IC11" s="769"/>
      <c r="ID11" s="769"/>
      <c r="IE11" s="770"/>
      <c r="IF11" s="771"/>
      <c r="IG11" s="772" t="s">
        <v>33</v>
      </c>
      <c r="IH11" s="773"/>
      <c r="II11" s="774"/>
      <c r="IJ11" s="513">
        <f t="shared" si="30"/>
        <v>38</v>
      </c>
      <c r="IK11" s="514"/>
      <c r="IL11" s="515"/>
      <c r="IM11" s="452">
        <f t="shared" si="6"/>
        <v>0</v>
      </c>
      <c r="IN11" s="429"/>
      <c r="IO11" s="430"/>
      <c r="IP11" s="430"/>
      <c r="IQ11" s="429">
        <f t="shared" si="31"/>
        <v>0</v>
      </c>
      <c r="IR11" s="429"/>
      <c r="IS11" s="430"/>
      <c r="IT11" s="431"/>
      <c r="IU11" s="429">
        <f t="shared" si="32"/>
        <v>0</v>
      </c>
      <c r="IV11" s="429"/>
      <c r="IW11" s="430"/>
      <c r="IX11" s="431"/>
      <c r="IY11" s="466">
        <f t="shared" si="33"/>
        <v>1.8800000000000001E-2</v>
      </c>
      <c r="IZ11" s="467"/>
      <c r="JA11" s="467"/>
      <c r="JB11" s="467"/>
      <c r="JC11" s="468"/>
      <c r="JD11" s="468"/>
      <c r="JE11" s="468"/>
      <c r="JF11" s="468"/>
      <c r="JG11" s="468"/>
      <c r="JH11" s="468"/>
      <c r="JI11" s="468"/>
      <c r="JJ11" s="469"/>
      <c r="JK11" s="484">
        <f t="shared" si="34"/>
        <v>0</v>
      </c>
      <c r="JL11" s="434"/>
      <c r="JM11" s="435"/>
      <c r="JN11" s="435"/>
      <c r="JO11" s="434">
        <f t="shared" si="35"/>
        <v>0</v>
      </c>
      <c r="JP11" s="434"/>
      <c r="JQ11" s="435"/>
      <c r="JR11" s="435"/>
      <c r="JS11" s="434">
        <f t="shared" si="36"/>
        <v>0</v>
      </c>
      <c r="JT11" s="434"/>
      <c r="JU11" s="435"/>
      <c r="JV11" s="436"/>
      <c r="KA11" s="867"/>
      <c r="KB11" s="526"/>
      <c r="KC11" s="755" t="s">
        <v>16</v>
      </c>
      <c r="KD11" s="755"/>
      <c r="KE11" s="755"/>
      <c r="KF11" s="755"/>
      <c r="KG11" s="755"/>
      <c r="KH11" s="755"/>
      <c r="KI11" s="755"/>
      <c r="KJ11" s="755"/>
      <c r="KK11" s="755"/>
      <c r="KL11" s="755"/>
      <c r="KM11" s="755"/>
      <c r="KN11" s="768"/>
      <c r="KO11" s="769"/>
      <c r="KP11" s="770"/>
      <c r="KQ11" s="770"/>
      <c r="KR11" s="769"/>
      <c r="KS11" s="769"/>
      <c r="KT11" s="770"/>
      <c r="KU11" s="771"/>
      <c r="KV11" s="769"/>
      <c r="KW11" s="769"/>
      <c r="KX11" s="770"/>
      <c r="KY11" s="771"/>
      <c r="KZ11" s="772" t="s">
        <v>33</v>
      </c>
      <c r="LA11" s="773"/>
      <c r="LB11" s="774"/>
      <c r="LC11" s="513">
        <f t="shared" si="37"/>
        <v>38</v>
      </c>
      <c r="LD11" s="514"/>
      <c r="LE11" s="515"/>
      <c r="LF11" s="452">
        <f t="shared" si="9"/>
        <v>0</v>
      </c>
      <c r="LG11" s="429"/>
      <c r="LH11" s="430"/>
      <c r="LI11" s="430"/>
      <c r="LJ11" s="429">
        <f t="shared" si="38"/>
        <v>0</v>
      </c>
      <c r="LK11" s="429"/>
      <c r="LL11" s="430"/>
      <c r="LM11" s="431"/>
      <c r="LN11" s="429">
        <f t="shared" si="39"/>
        <v>0</v>
      </c>
      <c r="LO11" s="429"/>
      <c r="LP11" s="430"/>
      <c r="LQ11" s="431"/>
      <c r="LR11" s="466">
        <f t="shared" si="40"/>
        <v>1.8800000000000001E-2</v>
      </c>
      <c r="LS11" s="467"/>
      <c r="LT11" s="467"/>
      <c r="LU11" s="467"/>
      <c r="LV11" s="468"/>
      <c r="LW11" s="468"/>
      <c r="LX11" s="468"/>
      <c r="LY11" s="468"/>
      <c r="LZ11" s="468"/>
      <c r="MA11" s="468"/>
      <c r="MB11" s="468"/>
      <c r="MC11" s="469"/>
      <c r="MD11" s="484">
        <f t="shared" si="41"/>
        <v>0</v>
      </c>
      <c r="ME11" s="434"/>
      <c r="MF11" s="435"/>
      <c r="MG11" s="435"/>
      <c r="MH11" s="434">
        <f t="shared" si="42"/>
        <v>0</v>
      </c>
      <c r="MI11" s="434"/>
      <c r="MJ11" s="435"/>
      <c r="MK11" s="435"/>
      <c r="ML11" s="434">
        <f t="shared" si="43"/>
        <v>0</v>
      </c>
      <c r="MM11" s="434"/>
      <c r="MN11" s="435"/>
      <c r="MO11" s="436"/>
      <c r="NS11" s="882">
        <f t="shared" si="44"/>
        <v>0</v>
      </c>
      <c r="NT11" s="883"/>
      <c r="NU11" s="884"/>
      <c r="NV11" s="884"/>
      <c r="NW11" s="883">
        <f t="shared" si="45"/>
        <v>0</v>
      </c>
      <c r="NX11" s="883"/>
      <c r="NY11" s="884"/>
      <c r="NZ11" s="885"/>
      <c r="OA11" s="883">
        <f t="shared" si="46"/>
        <v>0</v>
      </c>
      <c r="OB11" s="883"/>
      <c r="OC11" s="884"/>
      <c r="OD11" s="885"/>
      <c r="OE11" s="772" t="s">
        <v>33</v>
      </c>
      <c r="OF11" s="773"/>
      <c r="OG11" s="774"/>
      <c r="OH11" s="513">
        <f t="shared" si="47"/>
        <v>38</v>
      </c>
      <c r="OI11" s="514"/>
      <c r="OJ11" s="515"/>
      <c r="OK11" s="452">
        <f t="shared" si="48"/>
        <v>0</v>
      </c>
      <c r="OL11" s="429"/>
      <c r="OM11" s="430"/>
      <c r="ON11" s="430"/>
      <c r="OO11" s="429">
        <f t="shared" si="49"/>
        <v>0</v>
      </c>
      <c r="OP11" s="429"/>
      <c r="OQ11" s="430"/>
      <c r="OR11" s="431"/>
      <c r="OS11" s="429">
        <f t="shared" si="50"/>
        <v>0</v>
      </c>
      <c r="OT11" s="429"/>
      <c r="OU11" s="430"/>
      <c r="OV11" s="431"/>
      <c r="OW11" s="484">
        <f t="shared" si="51"/>
        <v>0</v>
      </c>
      <c r="OX11" s="434"/>
      <c r="OY11" s="435"/>
      <c r="OZ11" s="435"/>
      <c r="PA11" s="434">
        <f t="shared" si="52"/>
        <v>0</v>
      </c>
      <c r="PB11" s="434"/>
      <c r="PC11" s="435"/>
      <c r="PD11" s="435"/>
      <c r="PE11" s="434">
        <f t="shared" si="53"/>
        <v>0</v>
      </c>
      <c r="PF11" s="434"/>
      <c r="PG11" s="435"/>
      <c r="PH11" s="436"/>
    </row>
    <row r="12" spans="3:424" s="100" customFormat="1" ht="19.5" customHeight="1" x14ac:dyDescent="0.15">
      <c r="C12" s="867"/>
      <c r="D12" s="526"/>
      <c r="E12" s="755" t="s">
        <v>17</v>
      </c>
      <c r="F12" s="755"/>
      <c r="G12" s="755"/>
      <c r="H12" s="755"/>
      <c r="I12" s="755"/>
      <c r="J12" s="755"/>
      <c r="K12" s="755"/>
      <c r="L12" s="755"/>
      <c r="M12" s="755"/>
      <c r="N12" s="755"/>
      <c r="O12" s="755"/>
      <c r="P12" s="768"/>
      <c r="Q12" s="769"/>
      <c r="R12" s="770"/>
      <c r="S12" s="770"/>
      <c r="T12" s="769"/>
      <c r="U12" s="769"/>
      <c r="V12" s="770"/>
      <c r="W12" s="771"/>
      <c r="X12" s="769"/>
      <c r="Y12" s="769"/>
      <c r="Z12" s="770"/>
      <c r="AA12" s="771"/>
      <c r="AB12" s="772" t="s">
        <v>33</v>
      </c>
      <c r="AC12" s="773"/>
      <c r="AD12" s="774"/>
      <c r="AE12" s="513">
        <f>各種係数!O12</f>
        <v>38.9</v>
      </c>
      <c r="AF12" s="514"/>
      <c r="AG12" s="515"/>
      <c r="AH12" s="452">
        <f t="shared" si="12"/>
        <v>0</v>
      </c>
      <c r="AI12" s="429"/>
      <c r="AJ12" s="430"/>
      <c r="AK12" s="430"/>
      <c r="AL12" s="889">
        <f t="shared" si="0"/>
        <v>0</v>
      </c>
      <c r="AM12" s="889"/>
      <c r="AN12" s="890"/>
      <c r="AO12" s="891"/>
      <c r="AP12" s="429">
        <f t="shared" si="1"/>
        <v>0</v>
      </c>
      <c r="AQ12" s="429"/>
      <c r="AR12" s="430"/>
      <c r="AS12" s="431"/>
      <c r="AT12" s="466">
        <f>各種係数!R12</f>
        <v>1.9300000000000001E-2</v>
      </c>
      <c r="AU12" s="467"/>
      <c r="AV12" s="467"/>
      <c r="AW12" s="467"/>
      <c r="AX12" s="468"/>
      <c r="AY12" s="468"/>
      <c r="AZ12" s="468"/>
      <c r="BA12" s="468"/>
      <c r="BB12" s="468"/>
      <c r="BC12" s="468"/>
      <c r="BD12" s="468"/>
      <c r="BE12" s="469"/>
      <c r="BF12" s="484">
        <f t="shared" si="13"/>
        <v>0</v>
      </c>
      <c r="BG12" s="434"/>
      <c r="BH12" s="435"/>
      <c r="BI12" s="435"/>
      <c r="BJ12" s="892">
        <f t="shared" si="14"/>
        <v>0</v>
      </c>
      <c r="BK12" s="892"/>
      <c r="BL12" s="893"/>
      <c r="BM12" s="893"/>
      <c r="BN12" s="434">
        <f t="shared" si="15"/>
        <v>0</v>
      </c>
      <c r="BO12" s="434"/>
      <c r="BP12" s="435"/>
      <c r="BQ12" s="436"/>
      <c r="BV12" s="867"/>
      <c r="BW12" s="526"/>
      <c r="BX12" s="755" t="s">
        <v>17</v>
      </c>
      <c r="BY12" s="755"/>
      <c r="BZ12" s="755"/>
      <c r="CA12" s="755"/>
      <c r="CB12" s="755"/>
      <c r="CC12" s="755"/>
      <c r="CD12" s="755"/>
      <c r="CE12" s="755"/>
      <c r="CF12" s="755"/>
      <c r="CG12" s="755"/>
      <c r="CH12" s="755"/>
      <c r="CI12" s="768"/>
      <c r="CJ12" s="769"/>
      <c r="CK12" s="770"/>
      <c r="CL12" s="770"/>
      <c r="CM12" s="894"/>
      <c r="CN12" s="894"/>
      <c r="CO12" s="895"/>
      <c r="CP12" s="896"/>
      <c r="CQ12" s="894"/>
      <c r="CR12" s="894"/>
      <c r="CS12" s="895"/>
      <c r="CT12" s="896"/>
      <c r="CU12" s="772" t="s">
        <v>33</v>
      </c>
      <c r="CV12" s="773"/>
      <c r="CW12" s="774"/>
      <c r="CX12" s="513">
        <f t="shared" si="16"/>
        <v>38.9</v>
      </c>
      <c r="CY12" s="514"/>
      <c r="CZ12" s="515"/>
      <c r="DA12" s="452">
        <f t="shared" si="2"/>
        <v>0</v>
      </c>
      <c r="DB12" s="429"/>
      <c r="DC12" s="430"/>
      <c r="DD12" s="430"/>
      <c r="DE12" s="889">
        <f t="shared" si="17"/>
        <v>0</v>
      </c>
      <c r="DF12" s="889"/>
      <c r="DG12" s="890"/>
      <c r="DH12" s="891"/>
      <c r="DI12" s="429">
        <f t="shared" si="18"/>
        <v>0</v>
      </c>
      <c r="DJ12" s="429"/>
      <c r="DK12" s="430"/>
      <c r="DL12" s="431"/>
      <c r="DM12" s="466">
        <f t="shared" si="19"/>
        <v>1.9300000000000001E-2</v>
      </c>
      <c r="DN12" s="467"/>
      <c r="DO12" s="467"/>
      <c r="DP12" s="467"/>
      <c r="DQ12" s="468"/>
      <c r="DR12" s="468"/>
      <c r="DS12" s="468"/>
      <c r="DT12" s="468"/>
      <c r="DU12" s="468"/>
      <c r="DV12" s="468"/>
      <c r="DW12" s="468"/>
      <c r="DX12" s="469"/>
      <c r="DY12" s="908">
        <f t="shared" si="20"/>
        <v>0</v>
      </c>
      <c r="DZ12" s="909"/>
      <c r="EA12" s="910"/>
      <c r="EB12" s="910"/>
      <c r="EC12" s="434">
        <f t="shared" si="21"/>
        <v>0</v>
      </c>
      <c r="ED12" s="434"/>
      <c r="EE12" s="435"/>
      <c r="EF12" s="435"/>
      <c r="EG12" s="434">
        <f t="shared" si="22"/>
        <v>0</v>
      </c>
      <c r="EH12" s="434"/>
      <c r="EI12" s="435"/>
      <c r="EJ12" s="436"/>
      <c r="EO12" s="867"/>
      <c r="EP12" s="526"/>
      <c r="EQ12" s="755" t="s">
        <v>17</v>
      </c>
      <c r="ER12" s="755"/>
      <c r="ES12" s="755"/>
      <c r="ET12" s="755"/>
      <c r="EU12" s="755"/>
      <c r="EV12" s="755"/>
      <c r="EW12" s="755"/>
      <c r="EX12" s="755"/>
      <c r="EY12" s="755"/>
      <c r="EZ12" s="755"/>
      <c r="FA12" s="755"/>
      <c r="FB12" s="768"/>
      <c r="FC12" s="769"/>
      <c r="FD12" s="770"/>
      <c r="FE12" s="770"/>
      <c r="FF12" s="894"/>
      <c r="FG12" s="894"/>
      <c r="FH12" s="895"/>
      <c r="FI12" s="896"/>
      <c r="FJ12" s="894"/>
      <c r="FK12" s="894"/>
      <c r="FL12" s="895"/>
      <c r="FM12" s="896"/>
      <c r="FN12" s="772" t="s">
        <v>33</v>
      </c>
      <c r="FO12" s="773"/>
      <c r="FP12" s="774"/>
      <c r="FQ12" s="513">
        <f t="shared" si="23"/>
        <v>38.9</v>
      </c>
      <c r="FR12" s="514"/>
      <c r="FS12" s="515"/>
      <c r="FT12" s="452">
        <f t="shared" si="5"/>
        <v>0</v>
      </c>
      <c r="FU12" s="429"/>
      <c r="FV12" s="430"/>
      <c r="FW12" s="430"/>
      <c r="FX12" s="889">
        <f t="shared" si="24"/>
        <v>0</v>
      </c>
      <c r="FY12" s="889"/>
      <c r="FZ12" s="890"/>
      <c r="GA12" s="891"/>
      <c r="GB12" s="429">
        <f t="shared" si="25"/>
        <v>0</v>
      </c>
      <c r="GC12" s="429"/>
      <c r="GD12" s="430"/>
      <c r="GE12" s="431"/>
      <c r="GF12" s="466">
        <f t="shared" si="26"/>
        <v>1.9300000000000001E-2</v>
      </c>
      <c r="GG12" s="467"/>
      <c r="GH12" s="467"/>
      <c r="GI12" s="467"/>
      <c r="GJ12" s="468"/>
      <c r="GK12" s="468"/>
      <c r="GL12" s="468"/>
      <c r="GM12" s="468"/>
      <c r="GN12" s="468"/>
      <c r="GO12" s="468"/>
      <c r="GP12" s="468"/>
      <c r="GQ12" s="469"/>
      <c r="GR12" s="484">
        <f t="shared" si="27"/>
        <v>0</v>
      </c>
      <c r="GS12" s="434"/>
      <c r="GT12" s="435"/>
      <c r="GU12" s="435"/>
      <c r="GV12" s="434">
        <f t="shared" si="28"/>
        <v>0</v>
      </c>
      <c r="GW12" s="434"/>
      <c r="GX12" s="435"/>
      <c r="GY12" s="435"/>
      <c r="GZ12" s="434">
        <f t="shared" si="29"/>
        <v>0</v>
      </c>
      <c r="HA12" s="434"/>
      <c r="HB12" s="435"/>
      <c r="HC12" s="436"/>
      <c r="HH12" s="867"/>
      <c r="HI12" s="526"/>
      <c r="HJ12" s="755" t="s">
        <v>17</v>
      </c>
      <c r="HK12" s="755"/>
      <c r="HL12" s="755"/>
      <c r="HM12" s="755"/>
      <c r="HN12" s="755"/>
      <c r="HO12" s="755"/>
      <c r="HP12" s="755"/>
      <c r="HQ12" s="755"/>
      <c r="HR12" s="755"/>
      <c r="HS12" s="755"/>
      <c r="HT12" s="755"/>
      <c r="HU12" s="768"/>
      <c r="HV12" s="769"/>
      <c r="HW12" s="770"/>
      <c r="HX12" s="770"/>
      <c r="HY12" s="769"/>
      <c r="HZ12" s="769"/>
      <c r="IA12" s="770"/>
      <c r="IB12" s="771"/>
      <c r="IC12" s="769"/>
      <c r="ID12" s="769"/>
      <c r="IE12" s="770"/>
      <c r="IF12" s="771"/>
      <c r="IG12" s="772" t="s">
        <v>33</v>
      </c>
      <c r="IH12" s="773"/>
      <c r="II12" s="774"/>
      <c r="IJ12" s="513">
        <f t="shared" si="30"/>
        <v>38.9</v>
      </c>
      <c r="IK12" s="514"/>
      <c r="IL12" s="515"/>
      <c r="IM12" s="452">
        <f t="shared" si="6"/>
        <v>0</v>
      </c>
      <c r="IN12" s="429"/>
      <c r="IO12" s="430"/>
      <c r="IP12" s="430"/>
      <c r="IQ12" s="889">
        <f t="shared" si="31"/>
        <v>0</v>
      </c>
      <c r="IR12" s="889"/>
      <c r="IS12" s="890"/>
      <c r="IT12" s="891"/>
      <c r="IU12" s="429">
        <f t="shared" si="32"/>
        <v>0</v>
      </c>
      <c r="IV12" s="429"/>
      <c r="IW12" s="430"/>
      <c r="IX12" s="431"/>
      <c r="IY12" s="466">
        <f t="shared" si="33"/>
        <v>1.9300000000000001E-2</v>
      </c>
      <c r="IZ12" s="467"/>
      <c r="JA12" s="467"/>
      <c r="JB12" s="467"/>
      <c r="JC12" s="468"/>
      <c r="JD12" s="468"/>
      <c r="JE12" s="468"/>
      <c r="JF12" s="468"/>
      <c r="JG12" s="468"/>
      <c r="JH12" s="468"/>
      <c r="JI12" s="468"/>
      <c r="JJ12" s="469"/>
      <c r="JK12" s="484">
        <f t="shared" si="34"/>
        <v>0</v>
      </c>
      <c r="JL12" s="434"/>
      <c r="JM12" s="435"/>
      <c r="JN12" s="435"/>
      <c r="JO12" s="434">
        <f t="shared" si="35"/>
        <v>0</v>
      </c>
      <c r="JP12" s="434"/>
      <c r="JQ12" s="435"/>
      <c r="JR12" s="435"/>
      <c r="JS12" s="434">
        <f t="shared" si="36"/>
        <v>0</v>
      </c>
      <c r="JT12" s="434"/>
      <c r="JU12" s="435"/>
      <c r="JV12" s="436"/>
      <c r="KA12" s="867"/>
      <c r="KB12" s="526"/>
      <c r="KC12" s="755" t="s">
        <v>17</v>
      </c>
      <c r="KD12" s="755"/>
      <c r="KE12" s="755"/>
      <c r="KF12" s="755"/>
      <c r="KG12" s="755"/>
      <c r="KH12" s="755"/>
      <c r="KI12" s="755"/>
      <c r="KJ12" s="755"/>
      <c r="KK12" s="755"/>
      <c r="KL12" s="755"/>
      <c r="KM12" s="755"/>
      <c r="KN12" s="768"/>
      <c r="KO12" s="769"/>
      <c r="KP12" s="770"/>
      <c r="KQ12" s="770"/>
      <c r="KR12" s="769"/>
      <c r="KS12" s="769"/>
      <c r="KT12" s="770"/>
      <c r="KU12" s="771"/>
      <c r="KV12" s="769"/>
      <c r="KW12" s="769"/>
      <c r="KX12" s="770"/>
      <c r="KY12" s="771"/>
      <c r="KZ12" s="772" t="s">
        <v>33</v>
      </c>
      <c r="LA12" s="773"/>
      <c r="LB12" s="774"/>
      <c r="LC12" s="513">
        <f t="shared" si="37"/>
        <v>38.9</v>
      </c>
      <c r="LD12" s="514"/>
      <c r="LE12" s="515"/>
      <c r="LF12" s="452">
        <f t="shared" si="9"/>
        <v>0</v>
      </c>
      <c r="LG12" s="429"/>
      <c r="LH12" s="430"/>
      <c r="LI12" s="430"/>
      <c r="LJ12" s="429">
        <f t="shared" si="38"/>
        <v>0</v>
      </c>
      <c r="LK12" s="429"/>
      <c r="LL12" s="430"/>
      <c r="LM12" s="431"/>
      <c r="LN12" s="429">
        <f t="shared" si="39"/>
        <v>0</v>
      </c>
      <c r="LO12" s="429"/>
      <c r="LP12" s="430"/>
      <c r="LQ12" s="431"/>
      <c r="LR12" s="466">
        <f t="shared" si="40"/>
        <v>1.9300000000000001E-2</v>
      </c>
      <c r="LS12" s="467"/>
      <c r="LT12" s="467"/>
      <c r="LU12" s="467"/>
      <c r="LV12" s="468"/>
      <c r="LW12" s="468"/>
      <c r="LX12" s="468"/>
      <c r="LY12" s="468"/>
      <c r="LZ12" s="468"/>
      <c r="MA12" s="468"/>
      <c r="MB12" s="468"/>
      <c r="MC12" s="469"/>
      <c r="MD12" s="484">
        <f t="shared" si="41"/>
        <v>0</v>
      </c>
      <c r="ME12" s="434"/>
      <c r="MF12" s="435"/>
      <c r="MG12" s="435"/>
      <c r="MH12" s="434">
        <f t="shared" si="42"/>
        <v>0</v>
      </c>
      <c r="MI12" s="434"/>
      <c r="MJ12" s="435"/>
      <c r="MK12" s="435"/>
      <c r="ML12" s="434">
        <f t="shared" si="43"/>
        <v>0</v>
      </c>
      <c r="MM12" s="434"/>
      <c r="MN12" s="435"/>
      <c r="MO12" s="436"/>
      <c r="NS12" s="882">
        <f t="shared" si="44"/>
        <v>0</v>
      </c>
      <c r="NT12" s="883"/>
      <c r="NU12" s="884"/>
      <c r="NV12" s="884"/>
      <c r="NW12" s="886">
        <f t="shared" si="45"/>
        <v>0</v>
      </c>
      <c r="NX12" s="886"/>
      <c r="NY12" s="887"/>
      <c r="NZ12" s="888"/>
      <c r="OA12" s="886">
        <f t="shared" si="46"/>
        <v>0</v>
      </c>
      <c r="OB12" s="886"/>
      <c r="OC12" s="887"/>
      <c r="OD12" s="888"/>
      <c r="OE12" s="772" t="s">
        <v>33</v>
      </c>
      <c r="OF12" s="773"/>
      <c r="OG12" s="774"/>
      <c r="OH12" s="513">
        <f t="shared" si="47"/>
        <v>38.9</v>
      </c>
      <c r="OI12" s="514"/>
      <c r="OJ12" s="515"/>
      <c r="OK12" s="452">
        <f t="shared" si="48"/>
        <v>0</v>
      </c>
      <c r="OL12" s="429"/>
      <c r="OM12" s="430"/>
      <c r="ON12" s="430"/>
      <c r="OO12" s="889">
        <f t="shared" si="49"/>
        <v>0</v>
      </c>
      <c r="OP12" s="889"/>
      <c r="OQ12" s="890"/>
      <c r="OR12" s="891"/>
      <c r="OS12" s="429">
        <f t="shared" si="50"/>
        <v>0</v>
      </c>
      <c r="OT12" s="429"/>
      <c r="OU12" s="430"/>
      <c r="OV12" s="431"/>
      <c r="OW12" s="484">
        <f t="shared" si="51"/>
        <v>0</v>
      </c>
      <c r="OX12" s="434"/>
      <c r="OY12" s="435"/>
      <c r="OZ12" s="435"/>
      <c r="PA12" s="892">
        <f t="shared" si="52"/>
        <v>0</v>
      </c>
      <c r="PB12" s="892"/>
      <c r="PC12" s="893"/>
      <c r="PD12" s="893"/>
      <c r="PE12" s="434">
        <f t="shared" si="53"/>
        <v>0</v>
      </c>
      <c r="PF12" s="434"/>
      <c r="PG12" s="435"/>
      <c r="PH12" s="436"/>
    </row>
    <row r="13" spans="3:424" s="100" customFormat="1" ht="19.5" customHeight="1" x14ac:dyDescent="0.15">
      <c r="C13" s="867"/>
      <c r="D13" s="526"/>
      <c r="E13" s="755" t="s">
        <v>18</v>
      </c>
      <c r="F13" s="755"/>
      <c r="G13" s="755"/>
      <c r="H13" s="755"/>
      <c r="I13" s="755"/>
      <c r="J13" s="755"/>
      <c r="K13" s="755"/>
      <c r="L13" s="755"/>
      <c r="M13" s="755"/>
      <c r="N13" s="755"/>
      <c r="O13" s="755"/>
      <c r="P13" s="768"/>
      <c r="Q13" s="769"/>
      <c r="R13" s="770"/>
      <c r="S13" s="770"/>
      <c r="T13" s="769"/>
      <c r="U13" s="769"/>
      <c r="V13" s="770"/>
      <c r="W13" s="771"/>
      <c r="X13" s="769"/>
      <c r="Y13" s="769"/>
      <c r="Z13" s="770"/>
      <c r="AA13" s="771"/>
      <c r="AB13" s="772" t="s">
        <v>33</v>
      </c>
      <c r="AC13" s="773"/>
      <c r="AD13" s="774"/>
      <c r="AE13" s="513">
        <f>各種係数!O13</f>
        <v>41.8</v>
      </c>
      <c r="AF13" s="514"/>
      <c r="AG13" s="515"/>
      <c r="AH13" s="452">
        <f t="shared" si="12"/>
        <v>0</v>
      </c>
      <c r="AI13" s="429"/>
      <c r="AJ13" s="430"/>
      <c r="AK13" s="430"/>
      <c r="AL13" s="429">
        <f t="shared" si="0"/>
        <v>0</v>
      </c>
      <c r="AM13" s="429"/>
      <c r="AN13" s="430"/>
      <c r="AO13" s="431"/>
      <c r="AP13" s="429">
        <f t="shared" si="1"/>
        <v>0</v>
      </c>
      <c r="AQ13" s="429"/>
      <c r="AR13" s="430"/>
      <c r="AS13" s="431"/>
      <c r="AT13" s="466">
        <f>各種係数!R13</f>
        <v>2.0199999999999999E-2</v>
      </c>
      <c r="AU13" s="467"/>
      <c r="AV13" s="467"/>
      <c r="AW13" s="467"/>
      <c r="AX13" s="468"/>
      <c r="AY13" s="468"/>
      <c r="AZ13" s="468"/>
      <c r="BA13" s="468"/>
      <c r="BB13" s="468"/>
      <c r="BC13" s="468"/>
      <c r="BD13" s="468"/>
      <c r="BE13" s="469"/>
      <c r="BF13" s="484">
        <f t="shared" si="13"/>
        <v>0</v>
      </c>
      <c r="BG13" s="434"/>
      <c r="BH13" s="435"/>
      <c r="BI13" s="435"/>
      <c r="BJ13" s="434">
        <f t="shared" si="14"/>
        <v>0</v>
      </c>
      <c r="BK13" s="434"/>
      <c r="BL13" s="435"/>
      <c r="BM13" s="435"/>
      <c r="BN13" s="434">
        <f t="shared" si="15"/>
        <v>0</v>
      </c>
      <c r="BO13" s="434"/>
      <c r="BP13" s="435"/>
      <c r="BQ13" s="436"/>
      <c r="BV13" s="867"/>
      <c r="BW13" s="526"/>
      <c r="BX13" s="755" t="s">
        <v>18</v>
      </c>
      <c r="BY13" s="755"/>
      <c r="BZ13" s="755"/>
      <c r="CA13" s="755"/>
      <c r="CB13" s="755"/>
      <c r="CC13" s="755"/>
      <c r="CD13" s="755"/>
      <c r="CE13" s="755"/>
      <c r="CF13" s="755"/>
      <c r="CG13" s="755"/>
      <c r="CH13" s="755"/>
      <c r="CI13" s="768"/>
      <c r="CJ13" s="769"/>
      <c r="CK13" s="770"/>
      <c r="CL13" s="770"/>
      <c r="CM13" s="769"/>
      <c r="CN13" s="769"/>
      <c r="CO13" s="770"/>
      <c r="CP13" s="771"/>
      <c r="CQ13" s="769"/>
      <c r="CR13" s="769"/>
      <c r="CS13" s="770"/>
      <c r="CT13" s="771"/>
      <c r="CU13" s="772" t="s">
        <v>33</v>
      </c>
      <c r="CV13" s="773"/>
      <c r="CW13" s="774"/>
      <c r="CX13" s="513">
        <f t="shared" si="16"/>
        <v>41.8</v>
      </c>
      <c r="CY13" s="514"/>
      <c r="CZ13" s="515"/>
      <c r="DA13" s="452">
        <f t="shared" si="2"/>
        <v>0</v>
      </c>
      <c r="DB13" s="429"/>
      <c r="DC13" s="430"/>
      <c r="DD13" s="430"/>
      <c r="DE13" s="429">
        <f t="shared" si="17"/>
        <v>0</v>
      </c>
      <c r="DF13" s="429"/>
      <c r="DG13" s="430"/>
      <c r="DH13" s="431"/>
      <c r="DI13" s="429">
        <f t="shared" si="18"/>
        <v>0</v>
      </c>
      <c r="DJ13" s="429"/>
      <c r="DK13" s="430"/>
      <c r="DL13" s="431"/>
      <c r="DM13" s="466">
        <f t="shared" si="19"/>
        <v>2.0199999999999999E-2</v>
      </c>
      <c r="DN13" s="467"/>
      <c r="DO13" s="467"/>
      <c r="DP13" s="467"/>
      <c r="DQ13" s="468"/>
      <c r="DR13" s="468"/>
      <c r="DS13" s="468"/>
      <c r="DT13" s="468"/>
      <c r="DU13" s="468"/>
      <c r="DV13" s="468"/>
      <c r="DW13" s="468"/>
      <c r="DX13" s="469"/>
      <c r="DY13" s="908">
        <f t="shared" si="20"/>
        <v>0</v>
      </c>
      <c r="DZ13" s="909"/>
      <c r="EA13" s="910"/>
      <c r="EB13" s="910"/>
      <c r="EC13" s="434">
        <f t="shared" si="21"/>
        <v>0</v>
      </c>
      <c r="ED13" s="434"/>
      <c r="EE13" s="435"/>
      <c r="EF13" s="435"/>
      <c r="EG13" s="434">
        <f t="shared" si="22"/>
        <v>0</v>
      </c>
      <c r="EH13" s="434"/>
      <c r="EI13" s="435"/>
      <c r="EJ13" s="436"/>
      <c r="EO13" s="867"/>
      <c r="EP13" s="526"/>
      <c r="EQ13" s="755" t="s">
        <v>18</v>
      </c>
      <c r="ER13" s="755"/>
      <c r="ES13" s="755"/>
      <c r="ET13" s="755"/>
      <c r="EU13" s="755"/>
      <c r="EV13" s="755"/>
      <c r="EW13" s="755"/>
      <c r="EX13" s="755"/>
      <c r="EY13" s="755"/>
      <c r="EZ13" s="755"/>
      <c r="FA13" s="755"/>
      <c r="FB13" s="768"/>
      <c r="FC13" s="769"/>
      <c r="FD13" s="770"/>
      <c r="FE13" s="770"/>
      <c r="FF13" s="769"/>
      <c r="FG13" s="769"/>
      <c r="FH13" s="770"/>
      <c r="FI13" s="771"/>
      <c r="FJ13" s="769"/>
      <c r="FK13" s="769"/>
      <c r="FL13" s="770"/>
      <c r="FM13" s="771"/>
      <c r="FN13" s="772" t="s">
        <v>33</v>
      </c>
      <c r="FO13" s="773"/>
      <c r="FP13" s="774"/>
      <c r="FQ13" s="513">
        <f t="shared" si="23"/>
        <v>41.8</v>
      </c>
      <c r="FR13" s="514"/>
      <c r="FS13" s="515"/>
      <c r="FT13" s="452">
        <f t="shared" si="5"/>
        <v>0</v>
      </c>
      <c r="FU13" s="429"/>
      <c r="FV13" s="430"/>
      <c r="FW13" s="430"/>
      <c r="FX13" s="429">
        <f t="shared" si="24"/>
        <v>0</v>
      </c>
      <c r="FY13" s="429"/>
      <c r="FZ13" s="430"/>
      <c r="GA13" s="431"/>
      <c r="GB13" s="429">
        <f t="shared" si="25"/>
        <v>0</v>
      </c>
      <c r="GC13" s="429"/>
      <c r="GD13" s="430"/>
      <c r="GE13" s="431"/>
      <c r="GF13" s="466">
        <f t="shared" si="26"/>
        <v>2.0199999999999999E-2</v>
      </c>
      <c r="GG13" s="467"/>
      <c r="GH13" s="467"/>
      <c r="GI13" s="467"/>
      <c r="GJ13" s="468"/>
      <c r="GK13" s="468"/>
      <c r="GL13" s="468"/>
      <c r="GM13" s="468"/>
      <c r="GN13" s="468"/>
      <c r="GO13" s="468"/>
      <c r="GP13" s="468"/>
      <c r="GQ13" s="469"/>
      <c r="GR13" s="484">
        <f t="shared" si="27"/>
        <v>0</v>
      </c>
      <c r="GS13" s="434"/>
      <c r="GT13" s="435"/>
      <c r="GU13" s="435"/>
      <c r="GV13" s="434">
        <f t="shared" si="28"/>
        <v>0</v>
      </c>
      <c r="GW13" s="434"/>
      <c r="GX13" s="435"/>
      <c r="GY13" s="435"/>
      <c r="GZ13" s="434">
        <f t="shared" si="29"/>
        <v>0</v>
      </c>
      <c r="HA13" s="434"/>
      <c r="HB13" s="435"/>
      <c r="HC13" s="436"/>
      <c r="HH13" s="867"/>
      <c r="HI13" s="526"/>
      <c r="HJ13" s="755" t="s">
        <v>18</v>
      </c>
      <c r="HK13" s="755"/>
      <c r="HL13" s="755"/>
      <c r="HM13" s="755"/>
      <c r="HN13" s="755"/>
      <c r="HO13" s="755"/>
      <c r="HP13" s="755"/>
      <c r="HQ13" s="755"/>
      <c r="HR13" s="755"/>
      <c r="HS13" s="755"/>
      <c r="HT13" s="755"/>
      <c r="HU13" s="768"/>
      <c r="HV13" s="769"/>
      <c r="HW13" s="770"/>
      <c r="HX13" s="770"/>
      <c r="HY13" s="769"/>
      <c r="HZ13" s="769"/>
      <c r="IA13" s="770"/>
      <c r="IB13" s="771"/>
      <c r="IC13" s="769"/>
      <c r="ID13" s="769"/>
      <c r="IE13" s="770"/>
      <c r="IF13" s="771"/>
      <c r="IG13" s="772" t="s">
        <v>33</v>
      </c>
      <c r="IH13" s="773"/>
      <c r="II13" s="774"/>
      <c r="IJ13" s="513">
        <f t="shared" si="30"/>
        <v>41.8</v>
      </c>
      <c r="IK13" s="514"/>
      <c r="IL13" s="515"/>
      <c r="IM13" s="452">
        <f t="shared" si="6"/>
        <v>0</v>
      </c>
      <c r="IN13" s="429"/>
      <c r="IO13" s="430"/>
      <c r="IP13" s="430"/>
      <c r="IQ13" s="429">
        <f t="shared" si="31"/>
        <v>0</v>
      </c>
      <c r="IR13" s="429"/>
      <c r="IS13" s="430"/>
      <c r="IT13" s="431"/>
      <c r="IU13" s="429">
        <f t="shared" si="32"/>
        <v>0</v>
      </c>
      <c r="IV13" s="429"/>
      <c r="IW13" s="430"/>
      <c r="IX13" s="431"/>
      <c r="IY13" s="466">
        <f t="shared" si="33"/>
        <v>2.0199999999999999E-2</v>
      </c>
      <c r="IZ13" s="467"/>
      <c r="JA13" s="467"/>
      <c r="JB13" s="467"/>
      <c r="JC13" s="468"/>
      <c r="JD13" s="468"/>
      <c r="JE13" s="468"/>
      <c r="JF13" s="468"/>
      <c r="JG13" s="468"/>
      <c r="JH13" s="468"/>
      <c r="JI13" s="468"/>
      <c r="JJ13" s="469"/>
      <c r="JK13" s="484">
        <f t="shared" si="34"/>
        <v>0</v>
      </c>
      <c r="JL13" s="434"/>
      <c r="JM13" s="435"/>
      <c r="JN13" s="435"/>
      <c r="JO13" s="434">
        <f t="shared" si="35"/>
        <v>0</v>
      </c>
      <c r="JP13" s="434"/>
      <c r="JQ13" s="435"/>
      <c r="JR13" s="435"/>
      <c r="JS13" s="434">
        <f t="shared" si="36"/>
        <v>0</v>
      </c>
      <c r="JT13" s="434"/>
      <c r="JU13" s="435"/>
      <c r="JV13" s="436"/>
      <c r="KA13" s="867"/>
      <c r="KB13" s="526"/>
      <c r="KC13" s="755" t="s">
        <v>18</v>
      </c>
      <c r="KD13" s="755"/>
      <c r="KE13" s="755"/>
      <c r="KF13" s="755"/>
      <c r="KG13" s="755"/>
      <c r="KH13" s="755"/>
      <c r="KI13" s="755"/>
      <c r="KJ13" s="755"/>
      <c r="KK13" s="755"/>
      <c r="KL13" s="755"/>
      <c r="KM13" s="755"/>
      <c r="KN13" s="768"/>
      <c r="KO13" s="769"/>
      <c r="KP13" s="770"/>
      <c r="KQ13" s="770"/>
      <c r="KR13" s="769"/>
      <c r="KS13" s="769"/>
      <c r="KT13" s="770"/>
      <c r="KU13" s="771"/>
      <c r="KV13" s="769"/>
      <c r="KW13" s="769"/>
      <c r="KX13" s="770"/>
      <c r="KY13" s="771"/>
      <c r="KZ13" s="772" t="s">
        <v>33</v>
      </c>
      <c r="LA13" s="773"/>
      <c r="LB13" s="774"/>
      <c r="LC13" s="513">
        <f t="shared" si="37"/>
        <v>41.8</v>
      </c>
      <c r="LD13" s="514"/>
      <c r="LE13" s="515"/>
      <c r="LF13" s="452">
        <f t="shared" si="9"/>
        <v>0</v>
      </c>
      <c r="LG13" s="429"/>
      <c r="LH13" s="430"/>
      <c r="LI13" s="430"/>
      <c r="LJ13" s="429">
        <f t="shared" si="38"/>
        <v>0</v>
      </c>
      <c r="LK13" s="429"/>
      <c r="LL13" s="430"/>
      <c r="LM13" s="431"/>
      <c r="LN13" s="429">
        <f t="shared" si="39"/>
        <v>0</v>
      </c>
      <c r="LO13" s="429"/>
      <c r="LP13" s="430"/>
      <c r="LQ13" s="431"/>
      <c r="LR13" s="466">
        <f t="shared" si="40"/>
        <v>2.0199999999999999E-2</v>
      </c>
      <c r="LS13" s="467"/>
      <c r="LT13" s="467"/>
      <c r="LU13" s="467"/>
      <c r="LV13" s="468"/>
      <c r="LW13" s="468"/>
      <c r="LX13" s="468"/>
      <c r="LY13" s="468"/>
      <c r="LZ13" s="468"/>
      <c r="MA13" s="468"/>
      <c r="MB13" s="468"/>
      <c r="MC13" s="469"/>
      <c r="MD13" s="484">
        <f t="shared" si="41"/>
        <v>0</v>
      </c>
      <c r="ME13" s="434"/>
      <c r="MF13" s="435"/>
      <c r="MG13" s="435"/>
      <c r="MH13" s="434">
        <f t="shared" si="42"/>
        <v>0</v>
      </c>
      <c r="MI13" s="434"/>
      <c r="MJ13" s="435"/>
      <c r="MK13" s="435"/>
      <c r="ML13" s="434">
        <f t="shared" si="43"/>
        <v>0</v>
      </c>
      <c r="MM13" s="434"/>
      <c r="MN13" s="435"/>
      <c r="MO13" s="436"/>
      <c r="NS13" s="882">
        <f t="shared" si="44"/>
        <v>0</v>
      </c>
      <c r="NT13" s="883"/>
      <c r="NU13" s="884"/>
      <c r="NV13" s="884"/>
      <c r="NW13" s="883">
        <f t="shared" si="45"/>
        <v>0</v>
      </c>
      <c r="NX13" s="883"/>
      <c r="NY13" s="884"/>
      <c r="NZ13" s="885"/>
      <c r="OA13" s="883">
        <f t="shared" si="46"/>
        <v>0</v>
      </c>
      <c r="OB13" s="883"/>
      <c r="OC13" s="884"/>
      <c r="OD13" s="885"/>
      <c r="OE13" s="772" t="s">
        <v>33</v>
      </c>
      <c r="OF13" s="773"/>
      <c r="OG13" s="774"/>
      <c r="OH13" s="513">
        <f t="shared" si="47"/>
        <v>41.8</v>
      </c>
      <c r="OI13" s="514"/>
      <c r="OJ13" s="515"/>
      <c r="OK13" s="452">
        <f t="shared" si="48"/>
        <v>0</v>
      </c>
      <c r="OL13" s="429"/>
      <c r="OM13" s="430"/>
      <c r="ON13" s="430"/>
      <c r="OO13" s="429">
        <f t="shared" si="49"/>
        <v>0</v>
      </c>
      <c r="OP13" s="429"/>
      <c r="OQ13" s="430"/>
      <c r="OR13" s="431"/>
      <c r="OS13" s="429">
        <f t="shared" si="50"/>
        <v>0</v>
      </c>
      <c r="OT13" s="429"/>
      <c r="OU13" s="430"/>
      <c r="OV13" s="431"/>
      <c r="OW13" s="484">
        <f t="shared" si="51"/>
        <v>0</v>
      </c>
      <c r="OX13" s="434"/>
      <c r="OY13" s="435"/>
      <c r="OZ13" s="435"/>
      <c r="PA13" s="434">
        <f t="shared" si="52"/>
        <v>0</v>
      </c>
      <c r="PB13" s="434"/>
      <c r="PC13" s="435"/>
      <c r="PD13" s="435"/>
      <c r="PE13" s="434">
        <f t="shared" si="53"/>
        <v>0</v>
      </c>
      <c r="PF13" s="434"/>
      <c r="PG13" s="435"/>
      <c r="PH13" s="436"/>
    </row>
    <row r="14" spans="3:424" s="100" customFormat="1" ht="19.5" customHeight="1" x14ac:dyDescent="0.15">
      <c r="C14" s="867"/>
      <c r="D14" s="526"/>
      <c r="E14" s="824" t="s">
        <v>52</v>
      </c>
      <c r="F14" s="825"/>
      <c r="G14" s="826"/>
      <c r="H14" s="830" t="s">
        <v>19</v>
      </c>
      <c r="I14" s="831"/>
      <c r="J14" s="831"/>
      <c r="K14" s="831"/>
      <c r="L14" s="831"/>
      <c r="M14" s="831"/>
      <c r="N14" s="831"/>
      <c r="O14" s="832"/>
      <c r="P14" s="768"/>
      <c r="Q14" s="769"/>
      <c r="R14" s="770"/>
      <c r="S14" s="770"/>
      <c r="T14" s="769"/>
      <c r="U14" s="769"/>
      <c r="V14" s="770"/>
      <c r="W14" s="771"/>
      <c r="X14" s="769"/>
      <c r="Y14" s="769"/>
      <c r="Z14" s="770"/>
      <c r="AA14" s="771"/>
      <c r="AB14" s="772" t="s">
        <v>34</v>
      </c>
      <c r="AC14" s="773"/>
      <c r="AD14" s="774"/>
      <c r="AE14" s="513">
        <f>各種係数!O14</f>
        <v>50.1</v>
      </c>
      <c r="AF14" s="514"/>
      <c r="AG14" s="515"/>
      <c r="AH14" s="452">
        <f t="shared" si="12"/>
        <v>0</v>
      </c>
      <c r="AI14" s="429"/>
      <c r="AJ14" s="430"/>
      <c r="AK14" s="430"/>
      <c r="AL14" s="429">
        <f t="shared" si="0"/>
        <v>0</v>
      </c>
      <c r="AM14" s="429"/>
      <c r="AN14" s="430"/>
      <c r="AO14" s="431"/>
      <c r="AP14" s="429">
        <f t="shared" si="1"/>
        <v>0</v>
      </c>
      <c r="AQ14" s="429"/>
      <c r="AR14" s="430"/>
      <c r="AS14" s="431"/>
      <c r="AT14" s="466">
        <f>各種係数!R14</f>
        <v>1.6299999999999999E-2</v>
      </c>
      <c r="AU14" s="467"/>
      <c r="AV14" s="467"/>
      <c r="AW14" s="467"/>
      <c r="AX14" s="468"/>
      <c r="AY14" s="468"/>
      <c r="AZ14" s="468"/>
      <c r="BA14" s="468"/>
      <c r="BB14" s="468"/>
      <c r="BC14" s="468"/>
      <c r="BD14" s="468"/>
      <c r="BE14" s="469"/>
      <c r="BF14" s="484">
        <f t="shared" si="13"/>
        <v>0</v>
      </c>
      <c r="BG14" s="434"/>
      <c r="BH14" s="435"/>
      <c r="BI14" s="435"/>
      <c r="BJ14" s="434">
        <f t="shared" si="14"/>
        <v>0</v>
      </c>
      <c r="BK14" s="434"/>
      <c r="BL14" s="435"/>
      <c r="BM14" s="435"/>
      <c r="BN14" s="434">
        <f t="shared" si="15"/>
        <v>0</v>
      </c>
      <c r="BO14" s="434"/>
      <c r="BP14" s="435"/>
      <c r="BQ14" s="436"/>
      <c r="BV14" s="867"/>
      <c r="BW14" s="526"/>
      <c r="BX14" s="824" t="s">
        <v>52</v>
      </c>
      <c r="BY14" s="825"/>
      <c r="BZ14" s="826"/>
      <c r="CA14" s="830" t="s">
        <v>19</v>
      </c>
      <c r="CB14" s="831"/>
      <c r="CC14" s="831"/>
      <c r="CD14" s="831"/>
      <c r="CE14" s="831"/>
      <c r="CF14" s="831"/>
      <c r="CG14" s="831"/>
      <c r="CH14" s="832"/>
      <c r="CI14" s="768"/>
      <c r="CJ14" s="769"/>
      <c r="CK14" s="770"/>
      <c r="CL14" s="770"/>
      <c r="CM14" s="769"/>
      <c r="CN14" s="769"/>
      <c r="CO14" s="770"/>
      <c r="CP14" s="771"/>
      <c r="CQ14" s="894"/>
      <c r="CR14" s="894"/>
      <c r="CS14" s="895"/>
      <c r="CT14" s="896"/>
      <c r="CU14" s="772" t="s">
        <v>34</v>
      </c>
      <c r="CV14" s="773"/>
      <c r="CW14" s="774"/>
      <c r="CX14" s="513">
        <f t="shared" si="16"/>
        <v>50.1</v>
      </c>
      <c r="CY14" s="514"/>
      <c r="CZ14" s="515"/>
      <c r="DA14" s="452">
        <f t="shared" si="2"/>
        <v>0</v>
      </c>
      <c r="DB14" s="429"/>
      <c r="DC14" s="430"/>
      <c r="DD14" s="430"/>
      <c r="DE14" s="429">
        <f t="shared" si="17"/>
        <v>0</v>
      </c>
      <c r="DF14" s="429"/>
      <c r="DG14" s="430"/>
      <c r="DH14" s="431"/>
      <c r="DI14" s="429">
        <f t="shared" si="18"/>
        <v>0</v>
      </c>
      <c r="DJ14" s="429"/>
      <c r="DK14" s="430"/>
      <c r="DL14" s="431"/>
      <c r="DM14" s="466">
        <f t="shared" si="19"/>
        <v>1.6299999999999999E-2</v>
      </c>
      <c r="DN14" s="467"/>
      <c r="DO14" s="467"/>
      <c r="DP14" s="467"/>
      <c r="DQ14" s="468"/>
      <c r="DR14" s="468"/>
      <c r="DS14" s="468"/>
      <c r="DT14" s="468"/>
      <c r="DU14" s="468"/>
      <c r="DV14" s="468"/>
      <c r="DW14" s="468"/>
      <c r="DX14" s="469"/>
      <c r="DY14" s="908">
        <f t="shared" si="20"/>
        <v>0</v>
      </c>
      <c r="DZ14" s="909"/>
      <c r="EA14" s="910"/>
      <c r="EB14" s="910"/>
      <c r="EC14" s="434">
        <f t="shared" si="21"/>
        <v>0</v>
      </c>
      <c r="ED14" s="434"/>
      <c r="EE14" s="435"/>
      <c r="EF14" s="435"/>
      <c r="EG14" s="434">
        <f t="shared" si="22"/>
        <v>0</v>
      </c>
      <c r="EH14" s="434"/>
      <c r="EI14" s="435"/>
      <c r="EJ14" s="436"/>
      <c r="EO14" s="867"/>
      <c r="EP14" s="526"/>
      <c r="EQ14" s="824" t="s">
        <v>52</v>
      </c>
      <c r="ER14" s="825"/>
      <c r="ES14" s="826"/>
      <c r="ET14" s="830" t="s">
        <v>19</v>
      </c>
      <c r="EU14" s="831"/>
      <c r="EV14" s="831"/>
      <c r="EW14" s="831"/>
      <c r="EX14" s="831"/>
      <c r="EY14" s="831"/>
      <c r="EZ14" s="831"/>
      <c r="FA14" s="832"/>
      <c r="FB14" s="768"/>
      <c r="FC14" s="769"/>
      <c r="FD14" s="770"/>
      <c r="FE14" s="770"/>
      <c r="FF14" s="769"/>
      <c r="FG14" s="769"/>
      <c r="FH14" s="770"/>
      <c r="FI14" s="771"/>
      <c r="FJ14" s="769"/>
      <c r="FK14" s="769"/>
      <c r="FL14" s="770"/>
      <c r="FM14" s="771"/>
      <c r="FN14" s="772" t="s">
        <v>34</v>
      </c>
      <c r="FO14" s="773"/>
      <c r="FP14" s="774"/>
      <c r="FQ14" s="513">
        <f t="shared" si="23"/>
        <v>50.1</v>
      </c>
      <c r="FR14" s="514"/>
      <c r="FS14" s="515"/>
      <c r="FT14" s="452">
        <f t="shared" si="5"/>
        <v>0</v>
      </c>
      <c r="FU14" s="429"/>
      <c r="FV14" s="430"/>
      <c r="FW14" s="430"/>
      <c r="FX14" s="429">
        <f t="shared" si="24"/>
        <v>0</v>
      </c>
      <c r="FY14" s="429"/>
      <c r="FZ14" s="430"/>
      <c r="GA14" s="431"/>
      <c r="GB14" s="429">
        <f t="shared" si="25"/>
        <v>0</v>
      </c>
      <c r="GC14" s="429"/>
      <c r="GD14" s="430"/>
      <c r="GE14" s="431"/>
      <c r="GF14" s="466">
        <f t="shared" si="26"/>
        <v>1.6299999999999999E-2</v>
      </c>
      <c r="GG14" s="467"/>
      <c r="GH14" s="467"/>
      <c r="GI14" s="467"/>
      <c r="GJ14" s="468"/>
      <c r="GK14" s="468"/>
      <c r="GL14" s="468"/>
      <c r="GM14" s="468"/>
      <c r="GN14" s="468"/>
      <c r="GO14" s="468"/>
      <c r="GP14" s="468"/>
      <c r="GQ14" s="469"/>
      <c r="GR14" s="484">
        <f t="shared" si="27"/>
        <v>0</v>
      </c>
      <c r="GS14" s="434"/>
      <c r="GT14" s="435"/>
      <c r="GU14" s="435"/>
      <c r="GV14" s="434">
        <f t="shared" si="28"/>
        <v>0</v>
      </c>
      <c r="GW14" s="434"/>
      <c r="GX14" s="435"/>
      <c r="GY14" s="435"/>
      <c r="GZ14" s="434">
        <f t="shared" si="29"/>
        <v>0</v>
      </c>
      <c r="HA14" s="434"/>
      <c r="HB14" s="435"/>
      <c r="HC14" s="436"/>
      <c r="HH14" s="867"/>
      <c r="HI14" s="526"/>
      <c r="HJ14" s="824" t="s">
        <v>52</v>
      </c>
      <c r="HK14" s="825"/>
      <c r="HL14" s="826"/>
      <c r="HM14" s="830" t="s">
        <v>19</v>
      </c>
      <c r="HN14" s="831"/>
      <c r="HO14" s="831"/>
      <c r="HP14" s="831"/>
      <c r="HQ14" s="831"/>
      <c r="HR14" s="831"/>
      <c r="HS14" s="831"/>
      <c r="HT14" s="832"/>
      <c r="HU14" s="768"/>
      <c r="HV14" s="769"/>
      <c r="HW14" s="770"/>
      <c r="HX14" s="770"/>
      <c r="HY14" s="769"/>
      <c r="HZ14" s="769"/>
      <c r="IA14" s="770"/>
      <c r="IB14" s="771"/>
      <c r="IC14" s="769"/>
      <c r="ID14" s="769"/>
      <c r="IE14" s="770"/>
      <c r="IF14" s="771"/>
      <c r="IG14" s="772" t="s">
        <v>34</v>
      </c>
      <c r="IH14" s="773"/>
      <c r="II14" s="774"/>
      <c r="IJ14" s="513">
        <f t="shared" si="30"/>
        <v>50.1</v>
      </c>
      <c r="IK14" s="514"/>
      <c r="IL14" s="515"/>
      <c r="IM14" s="452">
        <f t="shared" si="6"/>
        <v>0</v>
      </c>
      <c r="IN14" s="429"/>
      <c r="IO14" s="430"/>
      <c r="IP14" s="430"/>
      <c r="IQ14" s="429">
        <f t="shared" si="31"/>
        <v>0</v>
      </c>
      <c r="IR14" s="429"/>
      <c r="IS14" s="430"/>
      <c r="IT14" s="431"/>
      <c r="IU14" s="429">
        <f t="shared" si="32"/>
        <v>0</v>
      </c>
      <c r="IV14" s="429"/>
      <c r="IW14" s="430"/>
      <c r="IX14" s="431"/>
      <c r="IY14" s="466">
        <f t="shared" si="33"/>
        <v>1.6299999999999999E-2</v>
      </c>
      <c r="IZ14" s="467"/>
      <c r="JA14" s="467"/>
      <c r="JB14" s="467"/>
      <c r="JC14" s="468"/>
      <c r="JD14" s="468"/>
      <c r="JE14" s="468"/>
      <c r="JF14" s="468"/>
      <c r="JG14" s="468"/>
      <c r="JH14" s="468"/>
      <c r="JI14" s="468"/>
      <c r="JJ14" s="469"/>
      <c r="JK14" s="484">
        <f t="shared" si="34"/>
        <v>0</v>
      </c>
      <c r="JL14" s="434"/>
      <c r="JM14" s="435"/>
      <c r="JN14" s="435"/>
      <c r="JO14" s="434">
        <f t="shared" si="35"/>
        <v>0</v>
      </c>
      <c r="JP14" s="434"/>
      <c r="JQ14" s="435"/>
      <c r="JR14" s="435"/>
      <c r="JS14" s="434">
        <f t="shared" si="36"/>
        <v>0</v>
      </c>
      <c r="JT14" s="434"/>
      <c r="JU14" s="435"/>
      <c r="JV14" s="436"/>
      <c r="KA14" s="867"/>
      <c r="KB14" s="526"/>
      <c r="KC14" s="824" t="s">
        <v>52</v>
      </c>
      <c r="KD14" s="825"/>
      <c r="KE14" s="826"/>
      <c r="KF14" s="830" t="s">
        <v>19</v>
      </c>
      <c r="KG14" s="831"/>
      <c r="KH14" s="831"/>
      <c r="KI14" s="831"/>
      <c r="KJ14" s="831"/>
      <c r="KK14" s="831"/>
      <c r="KL14" s="831"/>
      <c r="KM14" s="832"/>
      <c r="KN14" s="768"/>
      <c r="KO14" s="769"/>
      <c r="KP14" s="770"/>
      <c r="KQ14" s="770"/>
      <c r="KR14" s="769"/>
      <c r="KS14" s="769"/>
      <c r="KT14" s="770"/>
      <c r="KU14" s="771"/>
      <c r="KV14" s="769"/>
      <c r="KW14" s="769"/>
      <c r="KX14" s="770"/>
      <c r="KY14" s="771"/>
      <c r="KZ14" s="772" t="s">
        <v>34</v>
      </c>
      <c r="LA14" s="773"/>
      <c r="LB14" s="774"/>
      <c r="LC14" s="513">
        <f t="shared" si="37"/>
        <v>50.1</v>
      </c>
      <c r="LD14" s="514"/>
      <c r="LE14" s="515"/>
      <c r="LF14" s="452">
        <f t="shared" si="9"/>
        <v>0</v>
      </c>
      <c r="LG14" s="429"/>
      <c r="LH14" s="430"/>
      <c r="LI14" s="430"/>
      <c r="LJ14" s="429">
        <f t="shared" si="38"/>
        <v>0</v>
      </c>
      <c r="LK14" s="429"/>
      <c r="LL14" s="430"/>
      <c r="LM14" s="431"/>
      <c r="LN14" s="429">
        <f t="shared" si="39"/>
        <v>0</v>
      </c>
      <c r="LO14" s="429"/>
      <c r="LP14" s="430"/>
      <c r="LQ14" s="431"/>
      <c r="LR14" s="466">
        <f t="shared" si="40"/>
        <v>1.6299999999999999E-2</v>
      </c>
      <c r="LS14" s="467"/>
      <c r="LT14" s="467"/>
      <c r="LU14" s="467"/>
      <c r="LV14" s="468"/>
      <c r="LW14" s="468"/>
      <c r="LX14" s="468"/>
      <c r="LY14" s="468"/>
      <c r="LZ14" s="468"/>
      <c r="MA14" s="468"/>
      <c r="MB14" s="468"/>
      <c r="MC14" s="469"/>
      <c r="MD14" s="484">
        <f t="shared" si="41"/>
        <v>0</v>
      </c>
      <c r="ME14" s="434"/>
      <c r="MF14" s="435"/>
      <c r="MG14" s="435"/>
      <c r="MH14" s="434">
        <f t="shared" si="42"/>
        <v>0</v>
      </c>
      <c r="MI14" s="434"/>
      <c r="MJ14" s="435"/>
      <c r="MK14" s="435"/>
      <c r="ML14" s="434">
        <f t="shared" si="43"/>
        <v>0</v>
      </c>
      <c r="MM14" s="434"/>
      <c r="MN14" s="435"/>
      <c r="MO14" s="436"/>
      <c r="NS14" s="882">
        <f t="shared" si="44"/>
        <v>0</v>
      </c>
      <c r="NT14" s="883"/>
      <c r="NU14" s="884"/>
      <c r="NV14" s="884"/>
      <c r="NW14" s="883">
        <f t="shared" si="45"/>
        <v>0</v>
      </c>
      <c r="NX14" s="883"/>
      <c r="NY14" s="884"/>
      <c r="NZ14" s="885"/>
      <c r="OA14" s="883">
        <f t="shared" si="46"/>
        <v>0</v>
      </c>
      <c r="OB14" s="883"/>
      <c r="OC14" s="884"/>
      <c r="OD14" s="885"/>
      <c r="OE14" s="772" t="s">
        <v>34</v>
      </c>
      <c r="OF14" s="773"/>
      <c r="OG14" s="774"/>
      <c r="OH14" s="513">
        <f t="shared" si="47"/>
        <v>50.1</v>
      </c>
      <c r="OI14" s="514"/>
      <c r="OJ14" s="515"/>
      <c r="OK14" s="452">
        <f t="shared" si="48"/>
        <v>0</v>
      </c>
      <c r="OL14" s="429"/>
      <c r="OM14" s="430"/>
      <c r="ON14" s="430"/>
      <c r="OO14" s="429">
        <f t="shared" si="49"/>
        <v>0</v>
      </c>
      <c r="OP14" s="429"/>
      <c r="OQ14" s="430"/>
      <c r="OR14" s="431"/>
      <c r="OS14" s="429">
        <f t="shared" si="50"/>
        <v>0</v>
      </c>
      <c r="OT14" s="429"/>
      <c r="OU14" s="430"/>
      <c r="OV14" s="431"/>
      <c r="OW14" s="484">
        <f t="shared" si="51"/>
        <v>0</v>
      </c>
      <c r="OX14" s="434"/>
      <c r="OY14" s="435"/>
      <c r="OZ14" s="435"/>
      <c r="PA14" s="434">
        <f t="shared" si="52"/>
        <v>0</v>
      </c>
      <c r="PB14" s="434"/>
      <c r="PC14" s="435"/>
      <c r="PD14" s="435"/>
      <c r="PE14" s="434">
        <f t="shared" si="53"/>
        <v>0</v>
      </c>
      <c r="PF14" s="434"/>
      <c r="PG14" s="435"/>
      <c r="PH14" s="436"/>
    </row>
    <row r="15" spans="3:424" s="100" customFormat="1" ht="19.5" customHeight="1" x14ac:dyDescent="0.15">
      <c r="C15" s="867"/>
      <c r="D15" s="526"/>
      <c r="E15" s="827"/>
      <c r="F15" s="828"/>
      <c r="G15" s="829"/>
      <c r="H15" s="830" t="s">
        <v>20</v>
      </c>
      <c r="I15" s="831"/>
      <c r="J15" s="831"/>
      <c r="K15" s="831"/>
      <c r="L15" s="831"/>
      <c r="M15" s="831"/>
      <c r="N15" s="831"/>
      <c r="O15" s="832"/>
      <c r="P15" s="768"/>
      <c r="Q15" s="769"/>
      <c r="R15" s="770"/>
      <c r="S15" s="770"/>
      <c r="T15" s="769"/>
      <c r="U15" s="769"/>
      <c r="V15" s="770"/>
      <c r="W15" s="771"/>
      <c r="X15" s="769"/>
      <c r="Y15" s="769"/>
      <c r="Z15" s="770"/>
      <c r="AA15" s="771"/>
      <c r="AB15" s="772" t="s">
        <v>166</v>
      </c>
      <c r="AC15" s="773"/>
      <c r="AD15" s="774"/>
      <c r="AE15" s="513">
        <f>各種係数!O15</f>
        <v>46.1</v>
      </c>
      <c r="AF15" s="514"/>
      <c r="AG15" s="515"/>
      <c r="AH15" s="452">
        <f t="shared" si="12"/>
        <v>0</v>
      </c>
      <c r="AI15" s="429"/>
      <c r="AJ15" s="430"/>
      <c r="AK15" s="430"/>
      <c r="AL15" s="429">
        <f t="shared" si="0"/>
        <v>0</v>
      </c>
      <c r="AM15" s="429"/>
      <c r="AN15" s="430"/>
      <c r="AO15" s="431"/>
      <c r="AP15" s="429">
        <f t="shared" si="1"/>
        <v>0</v>
      </c>
      <c r="AQ15" s="429"/>
      <c r="AR15" s="430"/>
      <c r="AS15" s="431"/>
      <c r="AT15" s="466">
        <f>各種係数!R15</f>
        <v>1.44E-2</v>
      </c>
      <c r="AU15" s="467"/>
      <c r="AV15" s="467"/>
      <c r="AW15" s="467"/>
      <c r="AX15" s="468"/>
      <c r="AY15" s="468"/>
      <c r="AZ15" s="468"/>
      <c r="BA15" s="468"/>
      <c r="BB15" s="468"/>
      <c r="BC15" s="468"/>
      <c r="BD15" s="468"/>
      <c r="BE15" s="469"/>
      <c r="BF15" s="484">
        <f t="shared" si="13"/>
        <v>0</v>
      </c>
      <c r="BG15" s="434"/>
      <c r="BH15" s="435"/>
      <c r="BI15" s="435"/>
      <c r="BJ15" s="434">
        <f t="shared" si="14"/>
        <v>0</v>
      </c>
      <c r="BK15" s="434"/>
      <c r="BL15" s="435"/>
      <c r="BM15" s="435"/>
      <c r="BN15" s="434">
        <f t="shared" si="15"/>
        <v>0</v>
      </c>
      <c r="BO15" s="434"/>
      <c r="BP15" s="435"/>
      <c r="BQ15" s="436"/>
      <c r="BV15" s="867"/>
      <c r="BW15" s="526"/>
      <c r="BX15" s="827"/>
      <c r="BY15" s="828"/>
      <c r="BZ15" s="829"/>
      <c r="CA15" s="830" t="s">
        <v>20</v>
      </c>
      <c r="CB15" s="831"/>
      <c r="CC15" s="831"/>
      <c r="CD15" s="831"/>
      <c r="CE15" s="831"/>
      <c r="CF15" s="831"/>
      <c r="CG15" s="831"/>
      <c r="CH15" s="832"/>
      <c r="CI15" s="768"/>
      <c r="CJ15" s="769"/>
      <c r="CK15" s="770"/>
      <c r="CL15" s="770"/>
      <c r="CM15" s="769"/>
      <c r="CN15" s="769"/>
      <c r="CO15" s="770"/>
      <c r="CP15" s="771"/>
      <c r="CQ15" s="769"/>
      <c r="CR15" s="769"/>
      <c r="CS15" s="770"/>
      <c r="CT15" s="771"/>
      <c r="CU15" s="772" t="s">
        <v>166</v>
      </c>
      <c r="CV15" s="773"/>
      <c r="CW15" s="774"/>
      <c r="CX15" s="513">
        <f t="shared" si="16"/>
        <v>46.1</v>
      </c>
      <c r="CY15" s="514"/>
      <c r="CZ15" s="515"/>
      <c r="DA15" s="452">
        <f t="shared" si="2"/>
        <v>0</v>
      </c>
      <c r="DB15" s="429"/>
      <c r="DC15" s="430"/>
      <c r="DD15" s="430"/>
      <c r="DE15" s="429">
        <f t="shared" si="17"/>
        <v>0</v>
      </c>
      <c r="DF15" s="429"/>
      <c r="DG15" s="430"/>
      <c r="DH15" s="431"/>
      <c r="DI15" s="429">
        <f t="shared" si="18"/>
        <v>0</v>
      </c>
      <c r="DJ15" s="429"/>
      <c r="DK15" s="430"/>
      <c r="DL15" s="431"/>
      <c r="DM15" s="466">
        <f t="shared" si="19"/>
        <v>1.44E-2</v>
      </c>
      <c r="DN15" s="467"/>
      <c r="DO15" s="467"/>
      <c r="DP15" s="467"/>
      <c r="DQ15" s="468"/>
      <c r="DR15" s="468"/>
      <c r="DS15" s="468"/>
      <c r="DT15" s="468"/>
      <c r="DU15" s="468"/>
      <c r="DV15" s="468"/>
      <c r="DW15" s="468"/>
      <c r="DX15" s="469"/>
      <c r="DY15" s="908">
        <f t="shared" si="20"/>
        <v>0</v>
      </c>
      <c r="DZ15" s="909"/>
      <c r="EA15" s="910"/>
      <c r="EB15" s="910"/>
      <c r="EC15" s="434">
        <f t="shared" si="21"/>
        <v>0</v>
      </c>
      <c r="ED15" s="434"/>
      <c r="EE15" s="435"/>
      <c r="EF15" s="435"/>
      <c r="EG15" s="434">
        <f t="shared" si="22"/>
        <v>0</v>
      </c>
      <c r="EH15" s="434"/>
      <c r="EI15" s="435"/>
      <c r="EJ15" s="436"/>
      <c r="EO15" s="867"/>
      <c r="EP15" s="526"/>
      <c r="EQ15" s="827"/>
      <c r="ER15" s="828"/>
      <c r="ES15" s="829"/>
      <c r="ET15" s="830" t="s">
        <v>20</v>
      </c>
      <c r="EU15" s="831"/>
      <c r="EV15" s="831"/>
      <c r="EW15" s="831"/>
      <c r="EX15" s="831"/>
      <c r="EY15" s="831"/>
      <c r="EZ15" s="831"/>
      <c r="FA15" s="832"/>
      <c r="FB15" s="768"/>
      <c r="FC15" s="769"/>
      <c r="FD15" s="770"/>
      <c r="FE15" s="770"/>
      <c r="FF15" s="769"/>
      <c r="FG15" s="769"/>
      <c r="FH15" s="770"/>
      <c r="FI15" s="771"/>
      <c r="FJ15" s="769"/>
      <c r="FK15" s="769"/>
      <c r="FL15" s="770"/>
      <c r="FM15" s="771"/>
      <c r="FN15" s="772" t="s">
        <v>166</v>
      </c>
      <c r="FO15" s="773"/>
      <c r="FP15" s="774"/>
      <c r="FQ15" s="513">
        <f t="shared" si="23"/>
        <v>46.1</v>
      </c>
      <c r="FR15" s="514"/>
      <c r="FS15" s="515"/>
      <c r="FT15" s="452">
        <f t="shared" si="5"/>
        <v>0</v>
      </c>
      <c r="FU15" s="429"/>
      <c r="FV15" s="430"/>
      <c r="FW15" s="430"/>
      <c r="FX15" s="429">
        <f t="shared" si="24"/>
        <v>0</v>
      </c>
      <c r="FY15" s="429"/>
      <c r="FZ15" s="430"/>
      <c r="GA15" s="431"/>
      <c r="GB15" s="429">
        <f t="shared" si="25"/>
        <v>0</v>
      </c>
      <c r="GC15" s="429"/>
      <c r="GD15" s="430"/>
      <c r="GE15" s="431"/>
      <c r="GF15" s="466">
        <f t="shared" si="26"/>
        <v>1.44E-2</v>
      </c>
      <c r="GG15" s="467"/>
      <c r="GH15" s="467"/>
      <c r="GI15" s="467"/>
      <c r="GJ15" s="468"/>
      <c r="GK15" s="468"/>
      <c r="GL15" s="468"/>
      <c r="GM15" s="468"/>
      <c r="GN15" s="468"/>
      <c r="GO15" s="468"/>
      <c r="GP15" s="468"/>
      <c r="GQ15" s="469"/>
      <c r="GR15" s="484">
        <f t="shared" si="27"/>
        <v>0</v>
      </c>
      <c r="GS15" s="434"/>
      <c r="GT15" s="435"/>
      <c r="GU15" s="435"/>
      <c r="GV15" s="434">
        <f t="shared" si="28"/>
        <v>0</v>
      </c>
      <c r="GW15" s="434"/>
      <c r="GX15" s="435"/>
      <c r="GY15" s="435"/>
      <c r="GZ15" s="434">
        <f t="shared" si="29"/>
        <v>0</v>
      </c>
      <c r="HA15" s="434"/>
      <c r="HB15" s="435"/>
      <c r="HC15" s="436"/>
      <c r="HH15" s="867"/>
      <c r="HI15" s="526"/>
      <c r="HJ15" s="827"/>
      <c r="HK15" s="828"/>
      <c r="HL15" s="829"/>
      <c r="HM15" s="830" t="s">
        <v>20</v>
      </c>
      <c r="HN15" s="831"/>
      <c r="HO15" s="831"/>
      <c r="HP15" s="831"/>
      <c r="HQ15" s="831"/>
      <c r="HR15" s="831"/>
      <c r="HS15" s="831"/>
      <c r="HT15" s="832"/>
      <c r="HU15" s="768"/>
      <c r="HV15" s="769"/>
      <c r="HW15" s="770"/>
      <c r="HX15" s="770"/>
      <c r="HY15" s="769"/>
      <c r="HZ15" s="769"/>
      <c r="IA15" s="770"/>
      <c r="IB15" s="771"/>
      <c r="IC15" s="769"/>
      <c r="ID15" s="769"/>
      <c r="IE15" s="770"/>
      <c r="IF15" s="771"/>
      <c r="IG15" s="772" t="s">
        <v>166</v>
      </c>
      <c r="IH15" s="773"/>
      <c r="II15" s="774"/>
      <c r="IJ15" s="513">
        <f t="shared" si="30"/>
        <v>46.1</v>
      </c>
      <c r="IK15" s="514"/>
      <c r="IL15" s="515"/>
      <c r="IM15" s="452">
        <f t="shared" si="6"/>
        <v>0</v>
      </c>
      <c r="IN15" s="429"/>
      <c r="IO15" s="430"/>
      <c r="IP15" s="430"/>
      <c r="IQ15" s="429">
        <f t="shared" si="31"/>
        <v>0</v>
      </c>
      <c r="IR15" s="429"/>
      <c r="IS15" s="430"/>
      <c r="IT15" s="431"/>
      <c r="IU15" s="429">
        <f t="shared" si="32"/>
        <v>0</v>
      </c>
      <c r="IV15" s="429"/>
      <c r="IW15" s="430"/>
      <c r="IX15" s="431"/>
      <c r="IY15" s="466">
        <f t="shared" si="33"/>
        <v>1.44E-2</v>
      </c>
      <c r="IZ15" s="467"/>
      <c r="JA15" s="467"/>
      <c r="JB15" s="467"/>
      <c r="JC15" s="468"/>
      <c r="JD15" s="468"/>
      <c r="JE15" s="468"/>
      <c r="JF15" s="468"/>
      <c r="JG15" s="468"/>
      <c r="JH15" s="468"/>
      <c r="JI15" s="468"/>
      <c r="JJ15" s="469"/>
      <c r="JK15" s="484">
        <f t="shared" si="34"/>
        <v>0</v>
      </c>
      <c r="JL15" s="434"/>
      <c r="JM15" s="435"/>
      <c r="JN15" s="435"/>
      <c r="JO15" s="434">
        <f t="shared" si="35"/>
        <v>0</v>
      </c>
      <c r="JP15" s="434"/>
      <c r="JQ15" s="435"/>
      <c r="JR15" s="435"/>
      <c r="JS15" s="434">
        <f t="shared" si="36"/>
        <v>0</v>
      </c>
      <c r="JT15" s="434"/>
      <c r="JU15" s="435"/>
      <c r="JV15" s="436"/>
      <c r="KA15" s="867"/>
      <c r="KB15" s="526"/>
      <c r="KC15" s="827"/>
      <c r="KD15" s="828"/>
      <c r="KE15" s="829"/>
      <c r="KF15" s="830" t="s">
        <v>20</v>
      </c>
      <c r="KG15" s="831"/>
      <c r="KH15" s="831"/>
      <c r="KI15" s="831"/>
      <c r="KJ15" s="831"/>
      <c r="KK15" s="831"/>
      <c r="KL15" s="831"/>
      <c r="KM15" s="832"/>
      <c r="KN15" s="768"/>
      <c r="KO15" s="769"/>
      <c r="KP15" s="770"/>
      <c r="KQ15" s="770"/>
      <c r="KR15" s="769"/>
      <c r="KS15" s="769"/>
      <c r="KT15" s="770"/>
      <c r="KU15" s="771"/>
      <c r="KV15" s="769"/>
      <c r="KW15" s="769"/>
      <c r="KX15" s="770"/>
      <c r="KY15" s="771"/>
      <c r="KZ15" s="772" t="s">
        <v>166</v>
      </c>
      <c r="LA15" s="773"/>
      <c r="LB15" s="774"/>
      <c r="LC15" s="513">
        <f t="shared" si="37"/>
        <v>46.1</v>
      </c>
      <c r="LD15" s="514"/>
      <c r="LE15" s="515"/>
      <c r="LF15" s="452">
        <f t="shared" si="9"/>
        <v>0</v>
      </c>
      <c r="LG15" s="429"/>
      <c r="LH15" s="430"/>
      <c r="LI15" s="430"/>
      <c r="LJ15" s="429">
        <f t="shared" si="38"/>
        <v>0</v>
      </c>
      <c r="LK15" s="429"/>
      <c r="LL15" s="430"/>
      <c r="LM15" s="431"/>
      <c r="LN15" s="429">
        <f t="shared" si="39"/>
        <v>0</v>
      </c>
      <c r="LO15" s="429"/>
      <c r="LP15" s="430"/>
      <c r="LQ15" s="431"/>
      <c r="LR15" s="466">
        <f t="shared" si="40"/>
        <v>1.44E-2</v>
      </c>
      <c r="LS15" s="467"/>
      <c r="LT15" s="467"/>
      <c r="LU15" s="467"/>
      <c r="LV15" s="468"/>
      <c r="LW15" s="468"/>
      <c r="LX15" s="468"/>
      <c r="LY15" s="468"/>
      <c r="LZ15" s="468"/>
      <c r="MA15" s="468"/>
      <c r="MB15" s="468"/>
      <c r="MC15" s="469"/>
      <c r="MD15" s="484">
        <f t="shared" si="41"/>
        <v>0</v>
      </c>
      <c r="ME15" s="434"/>
      <c r="MF15" s="435"/>
      <c r="MG15" s="435"/>
      <c r="MH15" s="434">
        <f t="shared" si="42"/>
        <v>0</v>
      </c>
      <c r="MI15" s="434"/>
      <c r="MJ15" s="435"/>
      <c r="MK15" s="435"/>
      <c r="ML15" s="434">
        <f t="shared" si="43"/>
        <v>0</v>
      </c>
      <c r="MM15" s="434"/>
      <c r="MN15" s="435"/>
      <c r="MO15" s="436"/>
      <c r="NS15" s="882">
        <f t="shared" si="44"/>
        <v>0</v>
      </c>
      <c r="NT15" s="883"/>
      <c r="NU15" s="884"/>
      <c r="NV15" s="884"/>
      <c r="NW15" s="883">
        <f t="shared" si="45"/>
        <v>0</v>
      </c>
      <c r="NX15" s="883"/>
      <c r="NY15" s="884"/>
      <c r="NZ15" s="885"/>
      <c r="OA15" s="883">
        <f t="shared" si="46"/>
        <v>0</v>
      </c>
      <c r="OB15" s="883"/>
      <c r="OC15" s="884"/>
      <c r="OD15" s="885"/>
      <c r="OE15" s="772" t="s">
        <v>166</v>
      </c>
      <c r="OF15" s="773"/>
      <c r="OG15" s="774"/>
      <c r="OH15" s="513">
        <f t="shared" si="47"/>
        <v>46.1</v>
      </c>
      <c r="OI15" s="514"/>
      <c r="OJ15" s="515"/>
      <c r="OK15" s="452">
        <f t="shared" si="48"/>
        <v>0</v>
      </c>
      <c r="OL15" s="429"/>
      <c r="OM15" s="430"/>
      <c r="ON15" s="430"/>
      <c r="OO15" s="429">
        <f t="shared" si="49"/>
        <v>0</v>
      </c>
      <c r="OP15" s="429"/>
      <c r="OQ15" s="430"/>
      <c r="OR15" s="431"/>
      <c r="OS15" s="429">
        <f t="shared" si="50"/>
        <v>0</v>
      </c>
      <c r="OT15" s="429"/>
      <c r="OU15" s="430"/>
      <c r="OV15" s="431"/>
      <c r="OW15" s="484">
        <f t="shared" si="51"/>
        <v>0</v>
      </c>
      <c r="OX15" s="434"/>
      <c r="OY15" s="435"/>
      <c r="OZ15" s="435"/>
      <c r="PA15" s="434">
        <f t="shared" si="52"/>
        <v>0</v>
      </c>
      <c r="PB15" s="434"/>
      <c r="PC15" s="435"/>
      <c r="PD15" s="435"/>
      <c r="PE15" s="434">
        <f t="shared" si="53"/>
        <v>0</v>
      </c>
      <c r="PF15" s="434"/>
      <c r="PG15" s="435"/>
      <c r="PH15" s="436"/>
    </row>
    <row r="16" spans="3:424" s="100" customFormat="1" ht="19.5" customHeight="1" x14ac:dyDescent="0.15">
      <c r="C16" s="867"/>
      <c r="D16" s="526"/>
      <c r="E16" s="834" t="s">
        <v>53</v>
      </c>
      <c r="F16" s="834"/>
      <c r="G16" s="834"/>
      <c r="H16" s="823" t="s">
        <v>21</v>
      </c>
      <c r="I16" s="823"/>
      <c r="J16" s="823"/>
      <c r="K16" s="823"/>
      <c r="L16" s="823"/>
      <c r="M16" s="823"/>
      <c r="N16" s="823"/>
      <c r="O16" s="823"/>
      <c r="P16" s="768"/>
      <c r="Q16" s="769"/>
      <c r="R16" s="770"/>
      <c r="S16" s="770"/>
      <c r="T16" s="769"/>
      <c r="U16" s="769"/>
      <c r="V16" s="770"/>
      <c r="W16" s="771"/>
      <c r="X16" s="769"/>
      <c r="Y16" s="769"/>
      <c r="Z16" s="770"/>
      <c r="AA16" s="771"/>
      <c r="AB16" s="772" t="s">
        <v>34</v>
      </c>
      <c r="AC16" s="773"/>
      <c r="AD16" s="774"/>
      <c r="AE16" s="513">
        <f>各種係数!O16</f>
        <v>54.7</v>
      </c>
      <c r="AF16" s="514"/>
      <c r="AG16" s="515"/>
      <c r="AH16" s="452">
        <f t="shared" si="12"/>
        <v>0</v>
      </c>
      <c r="AI16" s="429"/>
      <c r="AJ16" s="430"/>
      <c r="AK16" s="430"/>
      <c r="AL16" s="429">
        <f t="shared" si="0"/>
        <v>0</v>
      </c>
      <c r="AM16" s="429"/>
      <c r="AN16" s="430"/>
      <c r="AO16" s="431"/>
      <c r="AP16" s="429">
        <f t="shared" si="1"/>
        <v>0</v>
      </c>
      <c r="AQ16" s="429"/>
      <c r="AR16" s="430"/>
      <c r="AS16" s="431"/>
      <c r="AT16" s="466">
        <f>各種係数!R16</f>
        <v>1.3899999999999999E-2</v>
      </c>
      <c r="AU16" s="467"/>
      <c r="AV16" s="467"/>
      <c r="AW16" s="467"/>
      <c r="AX16" s="468"/>
      <c r="AY16" s="468"/>
      <c r="AZ16" s="468"/>
      <c r="BA16" s="468"/>
      <c r="BB16" s="468"/>
      <c r="BC16" s="468"/>
      <c r="BD16" s="468"/>
      <c r="BE16" s="469"/>
      <c r="BF16" s="484">
        <f t="shared" si="13"/>
        <v>0</v>
      </c>
      <c r="BG16" s="434"/>
      <c r="BH16" s="435"/>
      <c r="BI16" s="435"/>
      <c r="BJ16" s="434">
        <f t="shared" si="14"/>
        <v>0</v>
      </c>
      <c r="BK16" s="434"/>
      <c r="BL16" s="435"/>
      <c r="BM16" s="435"/>
      <c r="BN16" s="434">
        <f t="shared" si="15"/>
        <v>0</v>
      </c>
      <c r="BO16" s="434"/>
      <c r="BP16" s="435"/>
      <c r="BQ16" s="436"/>
      <c r="BV16" s="867"/>
      <c r="BW16" s="526"/>
      <c r="BX16" s="834" t="s">
        <v>53</v>
      </c>
      <c r="BY16" s="834"/>
      <c r="BZ16" s="834"/>
      <c r="CA16" s="823" t="s">
        <v>21</v>
      </c>
      <c r="CB16" s="823"/>
      <c r="CC16" s="823"/>
      <c r="CD16" s="823"/>
      <c r="CE16" s="823"/>
      <c r="CF16" s="823"/>
      <c r="CG16" s="823"/>
      <c r="CH16" s="823"/>
      <c r="CI16" s="768"/>
      <c r="CJ16" s="769"/>
      <c r="CK16" s="770"/>
      <c r="CL16" s="770"/>
      <c r="CM16" s="769"/>
      <c r="CN16" s="769"/>
      <c r="CO16" s="770"/>
      <c r="CP16" s="771"/>
      <c r="CQ16" s="769"/>
      <c r="CR16" s="769"/>
      <c r="CS16" s="770"/>
      <c r="CT16" s="771"/>
      <c r="CU16" s="772" t="s">
        <v>34</v>
      </c>
      <c r="CV16" s="773"/>
      <c r="CW16" s="774"/>
      <c r="CX16" s="513">
        <f t="shared" si="16"/>
        <v>54.7</v>
      </c>
      <c r="CY16" s="514"/>
      <c r="CZ16" s="515"/>
      <c r="DA16" s="452">
        <f t="shared" si="2"/>
        <v>0</v>
      </c>
      <c r="DB16" s="429"/>
      <c r="DC16" s="430"/>
      <c r="DD16" s="430"/>
      <c r="DE16" s="429">
        <f t="shared" si="17"/>
        <v>0</v>
      </c>
      <c r="DF16" s="429"/>
      <c r="DG16" s="430"/>
      <c r="DH16" s="431"/>
      <c r="DI16" s="429">
        <f t="shared" si="18"/>
        <v>0</v>
      </c>
      <c r="DJ16" s="429"/>
      <c r="DK16" s="430"/>
      <c r="DL16" s="431"/>
      <c r="DM16" s="466">
        <f t="shared" si="19"/>
        <v>1.3899999999999999E-2</v>
      </c>
      <c r="DN16" s="467"/>
      <c r="DO16" s="467"/>
      <c r="DP16" s="467"/>
      <c r="DQ16" s="468"/>
      <c r="DR16" s="468"/>
      <c r="DS16" s="468"/>
      <c r="DT16" s="468"/>
      <c r="DU16" s="468"/>
      <c r="DV16" s="468"/>
      <c r="DW16" s="468"/>
      <c r="DX16" s="469"/>
      <c r="DY16" s="908">
        <f t="shared" si="20"/>
        <v>0</v>
      </c>
      <c r="DZ16" s="909"/>
      <c r="EA16" s="910"/>
      <c r="EB16" s="910"/>
      <c r="EC16" s="434">
        <f t="shared" si="21"/>
        <v>0</v>
      </c>
      <c r="ED16" s="434"/>
      <c r="EE16" s="435"/>
      <c r="EF16" s="435"/>
      <c r="EG16" s="434">
        <f t="shared" si="22"/>
        <v>0</v>
      </c>
      <c r="EH16" s="434"/>
      <c r="EI16" s="435"/>
      <c r="EJ16" s="436"/>
      <c r="EO16" s="867"/>
      <c r="EP16" s="526"/>
      <c r="EQ16" s="834" t="s">
        <v>53</v>
      </c>
      <c r="ER16" s="834"/>
      <c r="ES16" s="834"/>
      <c r="ET16" s="823" t="s">
        <v>21</v>
      </c>
      <c r="EU16" s="823"/>
      <c r="EV16" s="823"/>
      <c r="EW16" s="823"/>
      <c r="EX16" s="823"/>
      <c r="EY16" s="823"/>
      <c r="EZ16" s="823"/>
      <c r="FA16" s="823"/>
      <c r="FB16" s="768"/>
      <c r="FC16" s="769"/>
      <c r="FD16" s="770"/>
      <c r="FE16" s="770"/>
      <c r="FF16" s="769"/>
      <c r="FG16" s="769"/>
      <c r="FH16" s="770"/>
      <c r="FI16" s="771"/>
      <c r="FJ16" s="769"/>
      <c r="FK16" s="769"/>
      <c r="FL16" s="770"/>
      <c r="FM16" s="771"/>
      <c r="FN16" s="772" t="s">
        <v>34</v>
      </c>
      <c r="FO16" s="773"/>
      <c r="FP16" s="774"/>
      <c r="FQ16" s="513">
        <f t="shared" si="23"/>
        <v>54.7</v>
      </c>
      <c r="FR16" s="514"/>
      <c r="FS16" s="515"/>
      <c r="FT16" s="452">
        <f t="shared" si="5"/>
        <v>0</v>
      </c>
      <c r="FU16" s="429"/>
      <c r="FV16" s="430"/>
      <c r="FW16" s="430"/>
      <c r="FX16" s="429">
        <f t="shared" si="24"/>
        <v>0</v>
      </c>
      <c r="FY16" s="429"/>
      <c r="FZ16" s="430"/>
      <c r="GA16" s="431"/>
      <c r="GB16" s="429">
        <f t="shared" si="25"/>
        <v>0</v>
      </c>
      <c r="GC16" s="429"/>
      <c r="GD16" s="430"/>
      <c r="GE16" s="431"/>
      <c r="GF16" s="466">
        <f t="shared" si="26"/>
        <v>1.3899999999999999E-2</v>
      </c>
      <c r="GG16" s="467"/>
      <c r="GH16" s="467"/>
      <c r="GI16" s="467"/>
      <c r="GJ16" s="468"/>
      <c r="GK16" s="468"/>
      <c r="GL16" s="468"/>
      <c r="GM16" s="468"/>
      <c r="GN16" s="468"/>
      <c r="GO16" s="468"/>
      <c r="GP16" s="468"/>
      <c r="GQ16" s="469"/>
      <c r="GR16" s="484">
        <f t="shared" si="27"/>
        <v>0</v>
      </c>
      <c r="GS16" s="434"/>
      <c r="GT16" s="435"/>
      <c r="GU16" s="435"/>
      <c r="GV16" s="434">
        <f t="shared" si="28"/>
        <v>0</v>
      </c>
      <c r="GW16" s="434"/>
      <c r="GX16" s="435"/>
      <c r="GY16" s="435"/>
      <c r="GZ16" s="434">
        <f t="shared" si="29"/>
        <v>0</v>
      </c>
      <c r="HA16" s="434"/>
      <c r="HB16" s="435"/>
      <c r="HC16" s="436"/>
      <c r="HH16" s="867"/>
      <c r="HI16" s="526"/>
      <c r="HJ16" s="834" t="s">
        <v>53</v>
      </c>
      <c r="HK16" s="834"/>
      <c r="HL16" s="834"/>
      <c r="HM16" s="823" t="s">
        <v>21</v>
      </c>
      <c r="HN16" s="823"/>
      <c r="HO16" s="823"/>
      <c r="HP16" s="823"/>
      <c r="HQ16" s="823"/>
      <c r="HR16" s="823"/>
      <c r="HS16" s="823"/>
      <c r="HT16" s="823"/>
      <c r="HU16" s="768"/>
      <c r="HV16" s="769"/>
      <c r="HW16" s="770"/>
      <c r="HX16" s="770"/>
      <c r="HY16" s="769"/>
      <c r="HZ16" s="769"/>
      <c r="IA16" s="770"/>
      <c r="IB16" s="771"/>
      <c r="IC16" s="769"/>
      <c r="ID16" s="769"/>
      <c r="IE16" s="770"/>
      <c r="IF16" s="771"/>
      <c r="IG16" s="772" t="s">
        <v>34</v>
      </c>
      <c r="IH16" s="773"/>
      <c r="II16" s="774"/>
      <c r="IJ16" s="513">
        <f t="shared" si="30"/>
        <v>54.7</v>
      </c>
      <c r="IK16" s="514"/>
      <c r="IL16" s="515"/>
      <c r="IM16" s="452">
        <f t="shared" si="6"/>
        <v>0</v>
      </c>
      <c r="IN16" s="429"/>
      <c r="IO16" s="430"/>
      <c r="IP16" s="430"/>
      <c r="IQ16" s="429">
        <f t="shared" si="31"/>
        <v>0</v>
      </c>
      <c r="IR16" s="429"/>
      <c r="IS16" s="430"/>
      <c r="IT16" s="431"/>
      <c r="IU16" s="429">
        <f t="shared" si="32"/>
        <v>0</v>
      </c>
      <c r="IV16" s="429"/>
      <c r="IW16" s="430"/>
      <c r="IX16" s="431"/>
      <c r="IY16" s="466">
        <f t="shared" si="33"/>
        <v>1.3899999999999999E-2</v>
      </c>
      <c r="IZ16" s="467"/>
      <c r="JA16" s="467"/>
      <c r="JB16" s="467"/>
      <c r="JC16" s="468"/>
      <c r="JD16" s="468"/>
      <c r="JE16" s="468"/>
      <c r="JF16" s="468"/>
      <c r="JG16" s="468"/>
      <c r="JH16" s="468"/>
      <c r="JI16" s="468"/>
      <c r="JJ16" s="469"/>
      <c r="JK16" s="484">
        <f t="shared" si="34"/>
        <v>0</v>
      </c>
      <c r="JL16" s="434"/>
      <c r="JM16" s="435"/>
      <c r="JN16" s="435"/>
      <c r="JO16" s="434">
        <f t="shared" si="35"/>
        <v>0</v>
      </c>
      <c r="JP16" s="434"/>
      <c r="JQ16" s="435"/>
      <c r="JR16" s="435"/>
      <c r="JS16" s="434">
        <f t="shared" si="36"/>
        <v>0</v>
      </c>
      <c r="JT16" s="434"/>
      <c r="JU16" s="435"/>
      <c r="JV16" s="436"/>
      <c r="KA16" s="867"/>
      <c r="KB16" s="526"/>
      <c r="KC16" s="834" t="s">
        <v>53</v>
      </c>
      <c r="KD16" s="834"/>
      <c r="KE16" s="834"/>
      <c r="KF16" s="823" t="s">
        <v>21</v>
      </c>
      <c r="KG16" s="823"/>
      <c r="KH16" s="823"/>
      <c r="KI16" s="823"/>
      <c r="KJ16" s="823"/>
      <c r="KK16" s="823"/>
      <c r="KL16" s="823"/>
      <c r="KM16" s="823"/>
      <c r="KN16" s="768"/>
      <c r="KO16" s="769"/>
      <c r="KP16" s="770"/>
      <c r="KQ16" s="770"/>
      <c r="KR16" s="769"/>
      <c r="KS16" s="769"/>
      <c r="KT16" s="770"/>
      <c r="KU16" s="771"/>
      <c r="KV16" s="769"/>
      <c r="KW16" s="769"/>
      <c r="KX16" s="770"/>
      <c r="KY16" s="771"/>
      <c r="KZ16" s="772" t="s">
        <v>34</v>
      </c>
      <c r="LA16" s="773"/>
      <c r="LB16" s="774"/>
      <c r="LC16" s="513">
        <f t="shared" si="37"/>
        <v>54.7</v>
      </c>
      <c r="LD16" s="514"/>
      <c r="LE16" s="515"/>
      <c r="LF16" s="452">
        <f t="shared" si="9"/>
        <v>0</v>
      </c>
      <c r="LG16" s="429"/>
      <c r="LH16" s="430"/>
      <c r="LI16" s="430"/>
      <c r="LJ16" s="429">
        <f t="shared" si="38"/>
        <v>0</v>
      </c>
      <c r="LK16" s="429"/>
      <c r="LL16" s="430"/>
      <c r="LM16" s="431"/>
      <c r="LN16" s="429">
        <f t="shared" si="39"/>
        <v>0</v>
      </c>
      <c r="LO16" s="429"/>
      <c r="LP16" s="430"/>
      <c r="LQ16" s="431"/>
      <c r="LR16" s="466">
        <f t="shared" si="40"/>
        <v>1.3899999999999999E-2</v>
      </c>
      <c r="LS16" s="467"/>
      <c r="LT16" s="467"/>
      <c r="LU16" s="467"/>
      <c r="LV16" s="468"/>
      <c r="LW16" s="468"/>
      <c r="LX16" s="468"/>
      <c r="LY16" s="468"/>
      <c r="LZ16" s="468"/>
      <c r="MA16" s="468"/>
      <c r="MB16" s="468"/>
      <c r="MC16" s="469"/>
      <c r="MD16" s="484">
        <f t="shared" si="41"/>
        <v>0</v>
      </c>
      <c r="ME16" s="434"/>
      <c r="MF16" s="435"/>
      <c r="MG16" s="435"/>
      <c r="MH16" s="434">
        <f t="shared" si="42"/>
        <v>0</v>
      </c>
      <c r="MI16" s="434"/>
      <c r="MJ16" s="435"/>
      <c r="MK16" s="435"/>
      <c r="ML16" s="434">
        <f t="shared" si="43"/>
        <v>0</v>
      </c>
      <c r="MM16" s="434"/>
      <c r="MN16" s="435"/>
      <c r="MO16" s="436"/>
      <c r="NS16" s="882">
        <f t="shared" si="44"/>
        <v>0</v>
      </c>
      <c r="NT16" s="883"/>
      <c r="NU16" s="884"/>
      <c r="NV16" s="884"/>
      <c r="NW16" s="883">
        <f t="shared" si="45"/>
        <v>0</v>
      </c>
      <c r="NX16" s="883"/>
      <c r="NY16" s="884"/>
      <c r="NZ16" s="885"/>
      <c r="OA16" s="883">
        <f t="shared" si="46"/>
        <v>0</v>
      </c>
      <c r="OB16" s="883"/>
      <c r="OC16" s="884"/>
      <c r="OD16" s="885"/>
      <c r="OE16" s="772" t="s">
        <v>34</v>
      </c>
      <c r="OF16" s="773"/>
      <c r="OG16" s="774"/>
      <c r="OH16" s="513">
        <f t="shared" si="47"/>
        <v>54.7</v>
      </c>
      <c r="OI16" s="514"/>
      <c r="OJ16" s="515"/>
      <c r="OK16" s="452">
        <f t="shared" si="48"/>
        <v>0</v>
      </c>
      <c r="OL16" s="429"/>
      <c r="OM16" s="430"/>
      <c r="ON16" s="430"/>
      <c r="OO16" s="429">
        <f t="shared" si="49"/>
        <v>0</v>
      </c>
      <c r="OP16" s="429"/>
      <c r="OQ16" s="430"/>
      <c r="OR16" s="431"/>
      <c r="OS16" s="429">
        <f t="shared" si="50"/>
        <v>0</v>
      </c>
      <c r="OT16" s="429"/>
      <c r="OU16" s="430"/>
      <c r="OV16" s="431"/>
      <c r="OW16" s="484">
        <f t="shared" si="51"/>
        <v>0</v>
      </c>
      <c r="OX16" s="434"/>
      <c r="OY16" s="435"/>
      <c r="OZ16" s="435"/>
      <c r="PA16" s="434">
        <f t="shared" si="52"/>
        <v>0</v>
      </c>
      <c r="PB16" s="434"/>
      <c r="PC16" s="435"/>
      <c r="PD16" s="435"/>
      <c r="PE16" s="434">
        <f t="shared" si="53"/>
        <v>0</v>
      </c>
      <c r="PF16" s="434"/>
      <c r="PG16" s="435"/>
      <c r="PH16" s="436"/>
    </row>
    <row r="17" spans="3:424" s="100" customFormat="1" ht="19.5" customHeight="1" x14ac:dyDescent="0.15">
      <c r="C17" s="867"/>
      <c r="D17" s="526"/>
      <c r="E17" s="834"/>
      <c r="F17" s="834"/>
      <c r="G17" s="834"/>
      <c r="H17" s="823" t="s">
        <v>22</v>
      </c>
      <c r="I17" s="823"/>
      <c r="J17" s="823"/>
      <c r="K17" s="823"/>
      <c r="L17" s="823"/>
      <c r="M17" s="823"/>
      <c r="N17" s="823"/>
      <c r="O17" s="823"/>
      <c r="P17" s="768"/>
      <c r="Q17" s="769"/>
      <c r="R17" s="770"/>
      <c r="S17" s="770"/>
      <c r="T17" s="769"/>
      <c r="U17" s="769"/>
      <c r="V17" s="770"/>
      <c r="W17" s="771"/>
      <c r="X17" s="769"/>
      <c r="Y17" s="769"/>
      <c r="Z17" s="770"/>
      <c r="AA17" s="771"/>
      <c r="AB17" s="772" t="s">
        <v>166</v>
      </c>
      <c r="AC17" s="773"/>
      <c r="AD17" s="774"/>
      <c r="AE17" s="513">
        <f>各種係数!O17</f>
        <v>38.4</v>
      </c>
      <c r="AF17" s="514"/>
      <c r="AG17" s="515"/>
      <c r="AH17" s="452">
        <f t="shared" si="12"/>
        <v>0</v>
      </c>
      <c r="AI17" s="429"/>
      <c r="AJ17" s="430"/>
      <c r="AK17" s="430"/>
      <c r="AL17" s="429">
        <f t="shared" si="0"/>
        <v>0</v>
      </c>
      <c r="AM17" s="429"/>
      <c r="AN17" s="430"/>
      <c r="AO17" s="431"/>
      <c r="AP17" s="429">
        <f t="shared" si="1"/>
        <v>0</v>
      </c>
      <c r="AQ17" s="429"/>
      <c r="AR17" s="430"/>
      <c r="AS17" s="431"/>
      <c r="AT17" s="466">
        <f>各種係数!R17</f>
        <v>1.3899999999999999E-2</v>
      </c>
      <c r="AU17" s="467"/>
      <c r="AV17" s="467"/>
      <c r="AW17" s="467"/>
      <c r="AX17" s="468"/>
      <c r="AY17" s="468"/>
      <c r="AZ17" s="468"/>
      <c r="BA17" s="468"/>
      <c r="BB17" s="468"/>
      <c r="BC17" s="468"/>
      <c r="BD17" s="468"/>
      <c r="BE17" s="469"/>
      <c r="BF17" s="484">
        <f t="shared" si="13"/>
        <v>0</v>
      </c>
      <c r="BG17" s="434"/>
      <c r="BH17" s="435"/>
      <c r="BI17" s="435"/>
      <c r="BJ17" s="434">
        <f t="shared" si="14"/>
        <v>0</v>
      </c>
      <c r="BK17" s="434"/>
      <c r="BL17" s="435"/>
      <c r="BM17" s="435"/>
      <c r="BN17" s="434">
        <f t="shared" si="15"/>
        <v>0</v>
      </c>
      <c r="BO17" s="434"/>
      <c r="BP17" s="435"/>
      <c r="BQ17" s="436"/>
      <c r="BV17" s="867"/>
      <c r="BW17" s="526"/>
      <c r="BX17" s="834"/>
      <c r="BY17" s="834"/>
      <c r="BZ17" s="834"/>
      <c r="CA17" s="823" t="s">
        <v>22</v>
      </c>
      <c r="CB17" s="823"/>
      <c r="CC17" s="823"/>
      <c r="CD17" s="823"/>
      <c r="CE17" s="823"/>
      <c r="CF17" s="823"/>
      <c r="CG17" s="823"/>
      <c r="CH17" s="823"/>
      <c r="CI17" s="768"/>
      <c r="CJ17" s="769"/>
      <c r="CK17" s="770"/>
      <c r="CL17" s="770"/>
      <c r="CM17" s="769"/>
      <c r="CN17" s="769"/>
      <c r="CO17" s="770"/>
      <c r="CP17" s="771"/>
      <c r="CQ17" s="769"/>
      <c r="CR17" s="769"/>
      <c r="CS17" s="770"/>
      <c r="CT17" s="771"/>
      <c r="CU17" s="772" t="s">
        <v>166</v>
      </c>
      <c r="CV17" s="773"/>
      <c r="CW17" s="774"/>
      <c r="CX17" s="513">
        <f t="shared" si="16"/>
        <v>38.4</v>
      </c>
      <c r="CY17" s="514"/>
      <c r="CZ17" s="515"/>
      <c r="DA17" s="452">
        <f t="shared" si="2"/>
        <v>0</v>
      </c>
      <c r="DB17" s="429"/>
      <c r="DC17" s="430"/>
      <c r="DD17" s="430"/>
      <c r="DE17" s="429">
        <f t="shared" si="17"/>
        <v>0</v>
      </c>
      <c r="DF17" s="429"/>
      <c r="DG17" s="430"/>
      <c r="DH17" s="431"/>
      <c r="DI17" s="429">
        <f t="shared" si="18"/>
        <v>0</v>
      </c>
      <c r="DJ17" s="429"/>
      <c r="DK17" s="430"/>
      <c r="DL17" s="431"/>
      <c r="DM17" s="466">
        <f t="shared" si="19"/>
        <v>1.3899999999999999E-2</v>
      </c>
      <c r="DN17" s="467"/>
      <c r="DO17" s="467"/>
      <c r="DP17" s="467"/>
      <c r="DQ17" s="468"/>
      <c r="DR17" s="468"/>
      <c r="DS17" s="468"/>
      <c r="DT17" s="468"/>
      <c r="DU17" s="468"/>
      <c r="DV17" s="468"/>
      <c r="DW17" s="468"/>
      <c r="DX17" s="469"/>
      <c r="DY17" s="908">
        <f t="shared" si="20"/>
        <v>0</v>
      </c>
      <c r="DZ17" s="909"/>
      <c r="EA17" s="910"/>
      <c r="EB17" s="910"/>
      <c r="EC17" s="434">
        <f t="shared" si="21"/>
        <v>0</v>
      </c>
      <c r="ED17" s="434"/>
      <c r="EE17" s="435"/>
      <c r="EF17" s="435"/>
      <c r="EG17" s="434">
        <f t="shared" si="22"/>
        <v>0</v>
      </c>
      <c r="EH17" s="434"/>
      <c r="EI17" s="435"/>
      <c r="EJ17" s="436"/>
      <c r="EO17" s="867"/>
      <c r="EP17" s="526"/>
      <c r="EQ17" s="834"/>
      <c r="ER17" s="834"/>
      <c r="ES17" s="834"/>
      <c r="ET17" s="823" t="s">
        <v>22</v>
      </c>
      <c r="EU17" s="823"/>
      <c r="EV17" s="823"/>
      <c r="EW17" s="823"/>
      <c r="EX17" s="823"/>
      <c r="EY17" s="823"/>
      <c r="EZ17" s="823"/>
      <c r="FA17" s="823"/>
      <c r="FB17" s="768"/>
      <c r="FC17" s="769"/>
      <c r="FD17" s="770"/>
      <c r="FE17" s="770"/>
      <c r="FF17" s="769"/>
      <c r="FG17" s="769"/>
      <c r="FH17" s="770"/>
      <c r="FI17" s="771"/>
      <c r="FJ17" s="769"/>
      <c r="FK17" s="769"/>
      <c r="FL17" s="770"/>
      <c r="FM17" s="771"/>
      <c r="FN17" s="772" t="s">
        <v>166</v>
      </c>
      <c r="FO17" s="773"/>
      <c r="FP17" s="774"/>
      <c r="FQ17" s="513">
        <f t="shared" si="23"/>
        <v>38.4</v>
      </c>
      <c r="FR17" s="514"/>
      <c r="FS17" s="515"/>
      <c r="FT17" s="452">
        <f t="shared" si="5"/>
        <v>0</v>
      </c>
      <c r="FU17" s="429"/>
      <c r="FV17" s="430"/>
      <c r="FW17" s="430"/>
      <c r="FX17" s="429">
        <f t="shared" si="24"/>
        <v>0</v>
      </c>
      <c r="FY17" s="429"/>
      <c r="FZ17" s="430"/>
      <c r="GA17" s="431"/>
      <c r="GB17" s="429">
        <f t="shared" si="25"/>
        <v>0</v>
      </c>
      <c r="GC17" s="429"/>
      <c r="GD17" s="430"/>
      <c r="GE17" s="431"/>
      <c r="GF17" s="466">
        <f t="shared" si="26"/>
        <v>1.3899999999999999E-2</v>
      </c>
      <c r="GG17" s="467"/>
      <c r="GH17" s="467"/>
      <c r="GI17" s="467"/>
      <c r="GJ17" s="468"/>
      <c r="GK17" s="468"/>
      <c r="GL17" s="468"/>
      <c r="GM17" s="468"/>
      <c r="GN17" s="468"/>
      <c r="GO17" s="468"/>
      <c r="GP17" s="468"/>
      <c r="GQ17" s="469"/>
      <c r="GR17" s="484">
        <f t="shared" si="27"/>
        <v>0</v>
      </c>
      <c r="GS17" s="434"/>
      <c r="GT17" s="435"/>
      <c r="GU17" s="435"/>
      <c r="GV17" s="434">
        <f t="shared" si="28"/>
        <v>0</v>
      </c>
      <c r="GW17" s="434"/>
      <c r="GX17" s="435"/>
      <c r="GY17" s="435"/>
      <c r="GZ17" s="434">
        <f t="shared" si="29"/>
        <v>0</v>
      </c>
      <c r="HA17" s="434"/>
      <c r="HB17" s="435"/>
      <c r="HC17" s="436"/>
      <c r="HH17" s="867"/>
      <c r="HI17" s="526"/>
      <c r="HJ17" s="834"/>
      <c r="HK17" s="834"/>
      <c r="HL17" s="834"/>
      <c r="HM17" s="823" t="s">
        <v>22</v>
      </c>
      <c r="HN17" s="823"/>
      <c r="HO17" s="823"/>
      <c r="HP17" s="823"/>
      <c r="HQ17" s="823"/>
      <c r="HR17" s="823"/>
      <c r="HS17" s="823"/>
      <c r="HT17" s="823"/>
      <c r="HU17" s="768"/>
      <c r="HV17" s="769"/>
      <c r="HW17" s="770"/>
      <c r="HX17" s="770"/>
      <c r="HY17" s="769"/>
      <c r="HZ17" s="769"/>
      <c r="IA17" s="770"/>
      <c r="IB17" s="771"/>
      <c r="IC17" s="769"/>
      <c r="ID17" s="769"/>
      <c r="IE17" s="770"/>
      <c r="IF17" s="771"/>
      <c r="IG17" s="772" t="s">
        <v>166</v>
      </c>
      <c r="IH17" s="773"/>
      <c r="II17" s="774"/>
      <c r="IJ17" s="513">
        <f t="shared" si="30"/>
        <v>38.4</v>
      </c>
      <c r="IK17" s="514"/>
      <c r="IL17" s="515"/>
      <c r="IM17" s="452">
        <f t="shared" si="6"/>
        <v>0</v>
      </c>
      <c r="IN17" s="429"/>
      <c r="IO17" s="430"/>
      <c r="IP17" s="430"/>
      <c r="IQ17" s="429">
        <f t="shared" si="31"/>
        <v>0</v>
      </c>
      <c r="IR17" s="429"/>
      <c r="IS17" s="430"/>
      <c r="IT17" s="431"/>
      <c r="IU17" s="429">
        <f t="shared" si="32"/>
        <v>0</v>
      </c>
      <c r="IV17" s="429"/>
      <c r="IW17" s="430"/>
      <c r="IX17" s="431"/>
      <c r="IY17" s="466">
        <f t="shared" si="33"/>
        <v>1.3899999999999999E-2</v>
      </c>
      <c r="IZ17" s="467"/>
      <c r="JA17" s="467"/>
      <c r="JB17" s="467"/>
      <c r="JC17" s="468"/>
      <c r="JD17" s="468"/>
      <c r="JE17" s="468"/>
      <c r="JF17" s="468"/>
      <c r="JG17" s="468"/>
      <c r="JH17" s="468"/>
      <c r="JI17" s="468"/>
      <c r="JJ17" s="469"/>
      <c r="JK17" s="484">
        <f t="shared" si="34"/>
        <v>0</v>
      </c>
      <c r="JL17" s="434"/>
      <c r="JM17" s="435"/>
      <c r="JN17" s="435"/>
      <c r="JO17" s="434">
        <f t="shared" si="35"/>
        <v>0</v>
      </c>
      <c r="JP17" s="434"/>
      <c r="JQ17" s="435"/>
      <c r="JR17" s="435"/>
      <c r="JS17" s="434">
        <f t="shared" si="36"/>
        <v>0</v>
      </c>
      <c r="JT17" s="434"/>
      <c r="JU17" s="435"/>
      <c r="JV17" s="436"/>
      <c r="KA17" s="867"/>
      <c r="KB17" s="526"/>
      <c r="KC17" s="834"/>
      <c r="KD17" s="834"/>
      <c r="KE17" s="834"/>
      <c r="KF17" s="823" t="s">
        <v>22</v>
      </c>
      <c r="KG17" s="823"/>
      <c r="KH17" s="823"/>
      <c r="KI17" s="823"/>
      <c r="KJ17" s="823"/>
      <c r="KK17" s="823"/>
      <c r="KL17" s="823"/>
      <c r="KM17" s="823"/>
      <c r="KN17" s="768"/>
      <c r="KO17" s="769"/>
      <c r="KP17" s="770"/>
      <c r="KQ17" s="770"/>
      <c r="KR17" s="769"/>
      <c r="KS17" s="769"/>
      <c r="KT17" s="770"/>
      <c r="KU17" s="771"/>
      <c r="KV17" s="769"/>
      <c r="KW17" s="769"/>
      <c r="KX17" s="770"/>
      <c r="KY17" s="771"/>
      <c r="KZ17" s="772" t="s">
        <v>166</v>
      </c>
      <c r="LA17" s="773"/>
      <c r="LB17" s="774"/>
      <c r="LC17" s="513">
        <f t="shared" si="37"/>
        <v>38.4</v>
      </c>
      <c r="LD17" s="514"/>
      <c r="LE17" s="515"/>
      <c r="LF17" s="452">
        <f t="shared" si="9"/>
        <v>0</v>
      </c>
      <c r="LG17" s="429"/>
      <c r="LH17" s="430"/>
      <c r="LI17" s="430"/>
      <c r="LJ17" s="429">
        <f t="shared" si="38"/>
        <v>0</v>
      </c>
      <c r="LK17" s="429"/>
      <c r="LL17" s="430"/>
      <c r="LM17" s="431"/>
      <c r="LN17" s="429">
        <f t="shared" si="39"/>
        <v>0</v>
      </c>
      <c r="LO17" s="429"/>
      <c r="LP17" s="430"/>
      <c r="LQ17" s="431"/>
      <c r="LR17" s="466">
        <f t="shared" si="40"/>
        <v>1.3899999999999999E-2</v>
      </c>
      <c r="LS17" s="467"/>
      <c r="LT17" s="467"/>
      <c r="LU17" s="467"/>
      <c r="LV17" s="468"/>
      <c r="LW17" s="468"/>
      <c r="LX17" s="468"/>
      <c r="LY17" s="468"/>
      <c r="LZ17" s="468"/>
      <c r="MA17" s="468"/>
      <c r="MB17" s="468"/>
      <c r="MC17" s="469"/>
      <c r="MD17" s="484">
        <f t="shared" si="41"/>
        <v>0</v>
      </c>
      <c r="ME17" s="434"/>
      <c r="MF17" s="435"/>
      <c r="MG17" s="435"/>
      <c r="MH17" s="434">
        <f t="shared" si="42"/>
        <v>0</v>
      </c>
      <c r="MI17" s="434"/>
      <c r="MJ17" s="435"/>
      <c r="MK17" s="435"/>
      <c r="ML17" s="434">
        <f t="shared" si="43"/>
        <v>0</v>
      </c>
      <c r="MM17" s="434"/>
      <c r="MN17" s="435"/>
      <c r="MO17" s="436"/>
      <c r="NS17" s="882">
        <f t="shared" si="44"/>
        <v>0</v>
      </c>
      <c r="NT17" s="883"/>
      <c r="NU17" s="884"/>
      <c r="NV17" s="884"/>
      <c r="NW17" s="883">
        <f t="shared" si="45"/>
        <v>0</v>
      </c>
      <c r="NX17" s="883"/>
      <c r="NY17" s="884"/>
      <c r="NZ17" s="885"/>
      <c r="OA17" s="883">
        <f t="shared" si="46"/>
        <v>0</v>
      </c>
      <c r="OB17" s="883"/>
      <c r="OC17" s="884"/>
      <c r="OD17" s="885"/>
      <c r="OE17" s="772" t="s">
        <v>166</v>
      </c>
      <c r="OF17" s="773"/>
      <c r="OG17" s="774"/>
      <c r="OH17" s="513">
        <f t="shared" si="47"/>
        <v>38.4</v>
      </c>
      <c r="OI17" s="514"/>
      <c r="OJ17" s="515"/>
      <c r="OK17" s="452">
        <f t="shared" si="48"/>
        <v>0</v>
      </c>
      <c r="OL17" s="429"/>
      <c r="OM17" s="430"/>
      <c r="ON17" s="430"/>
      <c r="OO17" s="429">
        <f t="shared" si="49"/>
        <v>0</v>
      </c>
      <c r="OP17" s="429"/>
      <c r="OQ17" s="430"/>
      <c r="OR17" s="431"/>
      <c r="OS17" s="429">
        <f t="shared" si="50"/>
        <v>0</v>
      </c>
      <c r="OT17" s="429"/>
      <c r="OU17" s="430"/>
      <c r="OV17" s="431"/>
      <c r="OW17" s="484">
        <f t="shared" si="51"/>
        <v>0</v>
      </c>
      <c r="OX17" s="434"/>
      <c r="OY17" s="435"/>
      <c r="OZ17" s="435"/>
      <c r="PA17" s="434">
        <f t="shared" si="52"/>
        <v>0</v>
      </c>
      <c r="PB17" s="434"/>
      <c r="PC17" s="435"/>
      <c r="PD17" s="435"/>
      <c r="PE17" s="434">
        <f t="shared" si="53"/>
        <v>0</v>
      </c>
      <c r="PF17" s="434"/>
      <c r="PG17" s="435"/>
      <c r="PH17" s="436"/>
    </row>
    <row r="18" spans="3:424" s="100" customFormat="1" ht="19.5" customHeight="1" x14ac:dyDescent="0.15">
      <c r="C18" s="867"/>
      <c r="D18" s="526"/>
      <c r="E18" s="765" t="s">
        <v>23</v>
      </c>
      <c r="F18" s="766"/>
      <c r="G18" s="767"/>
      <c r="H18" s="746" t="s">
        <v>24</v>
      </c>
      <c r="I18" s="821"/>
      <c r="J18" s="821"/>
      <c r="K18" s="821"/>
      <c r="L18" s="821"/>
      <c r="M18" s="821"/>
      <c r="N18" s="821"/>
      <c r="O18" s="822"/>
      <c r="P18" s="768"/>
      <c r="Q18" s="769"/>
      <c r="R18" s="770"/>
      <c r="S18" s="770"/>
      <c r="T18" s="769"/>
      <c r="U18" s="769"/>
      <c r="V18" s="770"/>
      <c r="W18" s="771"/>
      <c r="X18" s="769"/>
      <c r="Y18" s="769"/>
      <c r="Z18" s="770"/>
      <c r="AA18" s="771"/>
      <c r="AB18" s="772" t="s">
        <v>34</v>
      </c>
      <c r="AC18" s="773"/>
      <c r="AD18" s="774"/>
      <c r="AE18" s="513">
        <f>各種係数!O18</f>
        <v>28.7</v>
      </c>
      <c r="AF18" s="514"/>
      <c r="AG18" s="515"/>
      <c r="AH18" s="452">
        <f t="shared" si="12"/>
        <v>0</v>
      </c>
      <c r="AI18" s="429"/>
      <c r="AJ18" s="430"/>
      <c r="AK18" s="430"/>
      <c r="AL18" s="429">
        <f t="shared" si="0"/>
        <v>0</v>
      </c>
      <c r="AM18" s="429"/>
      <c r="AN18" s="430"/>
      <c r="AO18" s="431"/>
      <c r="AP18" s="429">
        <f t="shared" si="1"/>
        <v>0</v>
      </c>
      <c r="AQ18" s="429"/>
      <c r="AR18" s="430"/>
      <c r="AS18" s="431"/>
      <c r="AT18" s="466">
        <f>各種係数!R18</f>
        <v>2.46E-2</v>
      </c>
      <c r="AU18" s="467"/>
      <c r="AV18" s="467"/>
      <c r="AW18" s="467"/>
      <c r="AX18" s="468"/>
      <c r="AY18" s="468"/>
      <c r="AZ18" s="468"/>
      <c r="BA18" s="468"/>
      <c r="BB18" s="468"/>
      <c r="BC18" s="468"/>
      <c r="BD18" s="468"/>
      <c r="BE18" s="469"/>
      <c r="BF18" s="484">
        <f t="shared" si="13"/>
        <v>0</v>
      </c>
      <c r="BG18" s="434"/>
      <c r="BH18" s="435"/>
      <c r="BI18" s="435"/>
      <c r="BJ18" s="434">
        <f t="shared" si="14"/>
        <v>0</v>
      </c>
      <c r="BK18" s="434"/>
      <c r="BL18" s="435"/>
      <c r="BM18" s="435"/>
      <c r="BN18" s="434">
        <f t="shared" si="15"/>
        <v>0</v>
      </c>
      <c r="BO18" s="434"/>
      <c r="BP18" s="435"/>
      <c r="BQ18" s="436"/>
      <c r="BV18" s="867"/>
      <c r="BW18" s="526"/>
      <c r="BX18" s="765" t="s">
        <v>23</v>
      </c>
      <c r="BY18" s="766"/>
      <c r="BZ18" s="767"/>
      <c r="CA18" s="746" t="s">
        <v>24</v>
      </c>
      <c r="CB18" s="821"/>
      <c r="CC18" s="821"/>
      <c r="CD18" s="821"/>
      <c r="CE18" s="821"/>
      <c r="CF18" s="821"/>
      <c r="CG18" s="821"/>
      <c r="CH18" s="822"/>
      <c r="CI18" s="768"/>
      <c r="CJ18" s="769"/>
      <c r="CK18" s="770"/>
      <c r="CL18" s="770"/>
      <c r="CM18" s="769"/>
      <c r="CN18" s="769"/>
      <c r="CO18" s="770"/>
      <c r="CP18" s="771"/>
      <c r="CQ18" s="769"/>
      <c r="CR18" s="769"/>
      <c r="CS18" s="770"/>
      <c r="CT18" s="771"/>
      <c r="CU18" s="772" t="s">
        <v>34</v>
      </c>
      <c r="CV18" s="773"/>
      <c r="CW18" s="774"/>
      <c r="CX18" s="513">
        <f t="shared" si="16"/>
        <v>28.7</v>
      </c>
      <c r="CY18" s="514"/>
      <c r="CZ18" s="515"/>
      <c r="DA18" s="452">
        <f t="shared" si="2"/>
        <v>0</v>
      </c>
      <c r="DB18" s="429"/>
      <c r="DC18" s="430"/>
      <c r="DD18" s="430"/>
      <c r="DE18" s="429">
        <f t="shared" si="17"/>
        <v>0</v>
      </c>
      <c r="DF18" s="429"/>
      <c r="DG18" s="430"/>
      <c r="DH18" s="431"/>
      <c r="DI18" s="429">
        <f t="shared" si="18"/>
        <v>0</v>
      </c>
      <c r="DJ18" s="429"/>
      <c r="DK18" s="430"/>
      <c r="DL18" s="431"/>
      <c r="DM18" s="466">
        <f t="shared" si="19"/>
        <v>2.46E-2</v>
      </c>
      <c r="DN18" s="467"/>
      <c r="DO18" s="467"/>
      <c r="DP18" s="467"/>
      <c r="DQ18" s="468"/>
      <c r="DR18" s="468"/>
      <c r="DS18" s="468"/>
      <c r="DT18" s="468"/>
      <c r="DU18" s="468"/>
      <c r="DV18" s="468"/>
      <c r="DW18" s="468"/>
      <c r="DX18" s="469"/>
      <c r="DY18" s="908">
        <f t="shared" si="20"/>
        <v>0</v>
      </c>
      <c r="DZ18" s="909"/>
      <c r="EA18" s="910"/>
      <c r="EB18" s="910"/>
      <c r="EC18" s="434">
        <f t="shared" si="21"/>
        <v>0</v>
      </c>
      <c r="ED18" s="434"/>
      <c r="EE18" s="435"/>
      <c r="EF18" s="435"/>
      <c r="EG18" s="434">
        <f t="shared" si="22"/>
        <v>0</v>
      </c>
      <c r="EH18" s="434"/>
      <c r="EI18" s="435"/>
      <c r="EJ18" s="436"/>
      <c r="EO18" s="867"/>
      <c r="EP18" s="526"/>
      <c r="EQ18" s="765" t="s">
        <v>23</v>
      </c>
      <c r="ER18" s="766"/>
      <c r="ES18" s="767"/>
      <c r="ET18" s="746" t="s">
        <v>24</v>
      </c>
      <c r="EU18" s="821"/>
      <c r="EV18" s="821"/>
      <c r="EW18" s="821"/>
      <c r="EX18" s="821"/>
      <c r="EY18" s="821"/>
      <c r="EZ18" s="821"/>
      <c r="FA18" s="822"/>
      <c r="FB18" s="768"/>
      <c r="FC18" s="769"/>
      <c r="FD18" s="770"/>
      <c r="FE18" s="770"/>
      <c r="FF18" s="769"/>
      <c r="FG18" s="769"/>
      <c r="FH18" s="770"/>
      <c r="FI18" s="771"/>
      <c r="FJ18" s="769"/>
      <c r="FK18" s="769"/>
      <c r="FL18" s="770"/>
      <c r="FM18" s="771"/>
      <c r="FN18" s="772" t="s">
        <v>34</v>
      </c>
      <c r="FO18" s="773"/>
      <c r="FP18" s="774"/>
      <c r="FQ18" s="513">
        <f t="shared" si="23"/>
        <v>28.7</v>
      </c>
      <c r="FR18" s="514"/>
      <c r="FS18" s="515"/>
      <c r="FT18" s="452">
        <f t="shared" si="5"/>
        <v>0</v>
      </c>
      <c r="FU18" s="429"/>
      <c r="FV18" s="430"/>
      <c r="FW18" s="430"/>
      <c r="FX18" s="429">
        <f t="shared" si="24"/>
        <v>0</v>
      </c>
      <c r="FY18" s="429"/>
      <c r="FZ18" s="430"/>
      <c r="GA18" s="431"/>
      <c r="GB18" s="429">
        <f t="shared" si="25"/>
        <v>0</v>
      </c>
      <c r="GC18" s="429"/>
      <c r="GD18" s="430"/>
      <c r="GE18" s="431"/>
      <c r="GF18" s="466">
        <f t="shared" si="26"/>
        <v>2.46E-2</v>
      </c>
      <c r="GG18" s="467"/>
      <c r="GH18" s="467"/>
      <c r="GI18" s="467"/>
      <c r="GJ18" s="468"/>
      <c r="GK18" s="468"/>
      <c r="GL18" s="468"/>
      <c r="GM18" s="468"/>
      <c r="GN18" s="468"/>
      <c r="GO18" s="468"/>
      <c r="GP18" s="468"/>
      <c r="GQ18" s="469"/>
      <c r="GR18" s="484">
        <f t="shared" si="27"/>
        <v>0</v>
      </c>
      <c r="GS18" s="434"/>
      <c r="GT18" s="435"/>
      <c r="GU18" s="435"/>
      <c r="GV18" s="434">
        <f t="shared" si="28"/>
        <v>0</v>
      </c>
      <c r="GW18" s="434"/>
      <c r="GX18" s="435"/>
      <c r="GY18" s="435"/>
      <c r="GZ18" s="434">
        <f t="shared" si="29"/>
        <v>0</v>
      </c>
      <c r="HA18" s="434"/>
      <c r="HB18" s="435"/>
      <c r="HC18" s="436"/>
      <c r="HH18" s="867"/>
      <c r="HI18" s="526"/>
      <c r="HJ18" s="765" t="s">
        <v>23</v>
      </c>
      <c r="HK18" s="766"/>
      <c r="HL18" s="767"/>
      <c r="HM18" s="746" t="s">
        <v>24</v>
      </c>
      <c r="HN18" s="821"/>
      <c r="HO18" s="821"/>
      <c r="HP18" s="821"/>
      <c r="HQ18" s="821"/>
      <c r="HR18" s="821"/>
      <c r="HS18" s="821"/>
      <c r="HT18" s="822"/>
      <c r="HU18" s="768"/>
      <c r="HV18" s="769"/>
      <c r="HW18" s="770"/>
      <c r="HX18" s="770"/>
      <c r="HY18" s="769"/>
      <c r="HZ18" s="769"/>
      <c r="IA18" s="770"/>
      <c r="IB18" s="771"/>
      <c r="IC18" s="769"/>
      <c r="ID18" s="769"/>
      <c r="IE18" s="770"/>
      <c r="IF18" s="771"/>
      <c r="IG18" s="772" t="s">
        <v>34</v>
      </c>
      <c r="IH18" s="773"/>
      <c r="II18" s="774"/>
      <c r="IJ18" s="513">
        <f t="shared" si="30"/>
        <v>28.7</v>
      </c>
      <c r="IK18" s="514"/>
      <c r="IL18" s="515"/>
      <c r="IM18" s="452">
        <f t="shared" si="6"/>
        <v>0</v>
      </c>
      <c r="IN18" s="429"/>
      <c r="IO18" s="430"/>
      <c r="IP18" s="430"/>
      <c r="IQ18" s="429">
        <f t="shared" si="31"/>
        <v>0</v>
      </c>
      <c r="IR18" s="429"/>
      <c r="IS18" s="430"/>
      <c r="IT18" s="431"/>
      <c r="IU18" s="429">
        <f t="shared" si="32"/>
        <v>0</v>
      </c>
      <c r="IV18" s="429"/>
      <c r="IW18" s="430"/>
      <c r="IX18" s="431"/>
      <c r="IY18" s="466">
        <f t="shared" si="33"/>
        <v>2.46E-2</v>
      </c>
      <c r="IZ18" s="467"/>
      <c r="JA18" s="467"/>
      <c r="JB18" s="467"/>
      <c r="JC18" s="468"/>
      <c r="JD18" s="468"/>
      <c r="JE18" s="468"/>
      <c r="JF18" s="468"/>
      <c r="JG18" s="468"/>
      <c r="JH18" s="468"/>
      <c r="JI18" s="468"/>
      <c r="JJ18" s="469"/>
      <c r="JK18" s="484">
        <f t="shared" si="34"/>
        <v>0</v>
      </c>
      <c r="JL18" s="434"/>
      <c r="JM18" s="435"/>
      <c r="JN18" s="435"/>
      <c r="JO18" s="434">
        <f t="shared" si="35"/>
        <v>0</v>
      </c>
      <c r="JP18" s="434"/>
      <c r="JQ18" s="435"/>
      <c r="JR18" s="435"/>
      <c r="JS18" s="434">
        <f t="shared" si="36"/>
        <v>0</v>
      </c>
      <c r="JT18" s="434"/>
      <c r="JU18" s="435"/>
      <c r="JV18" s="436"/>
      <c r="KA18" s="867"/>
      <c r="KB18" s="526"/>
      <c r="KC18" s="765" t="s">
        <v>23</v>
      </c>
      <c r="KD18" s="766"/>
      <c r="KE18" s="767"/>
      <c r="KF18" s="746" t="s">
        <v>24</v>
      </c>
      <c r="KG18" s="821"/>
      <c r="KH18" s="821"/>
      <c r="KI18" s="821"/>
      <c r="KJ18" s="821"/>
      <c r="KK18" s="821"/>
      <c r="KL18" s="821"/>
      <c r="KM18" s="822"/>
      <c r="KN18" s="768"/>
      <c r="KO18" s="769"/>
      <c r="KP18" s="770"/>
      <c r="KQ18" s="770"/>
      <c r="KR18" s="769"/>
      <c r="KS18" s="769"/>
      <c r="KT18" s="770"/>
      <c r="KU18" s="771"/>
      <c r="KV18" s="769"/>
      <c r="KW18" s="769"/>
      <c r="KX18" s="770"/>
      <c r="KY18" s="771"/>
      <c r="KZ18" s="772" t="s">
        <v>34</v>
      </c>
      <c r="LA18" s="773"/>
      <c r="LB18" s="774"/>
      <c r="LC18" s="513">
        <f t="shared" si="37"/>
        <v>28.7</v>
      </c>
      <c r="LD18" s="514"/>
      <c r="LE18" s="515"/>
      <c r="LF18" s="452">
        <f t="shared" si="9"/>
        <v>0</v>
      </c>
      <c r="LG18" s="429"/>
      <c r="LH18" s="430"/>
      <c r="LI18" s="430"/>
      <c r="LJ18" s="429">
        <f t="shared" si="38"/>
        <v>0</v>
      </c>
      <c r="LK18" s="429"/>
      <c r="LL18" s="430"/>
      <c r="LM18" s="431"/>
      <c r="LN18" s="429">
        <f t="shared" si="39"/>
        <v>0</v>
      </c>
      <c r="LO18" s="429"/>
      <c r="LP18" s="430"/>
      <c r="LQ18" s="431"/>
      <c r="LR18" s="466">
        <f t="shared" si="40"/>
        <v>2.46E-2</v>
      </c>
      <c r="LS18" s="467"/>
      <c r="LT18" s="467"/>
      <c r="LU18" s="467"/>
      <c r="LV18" s="468"/>
      <c r="LW18" s="468"/>
      <c r="LX18" s="468"/>
      <c r="LY18" s="468"/>
      <c r="LZ18" s="468"/>
      <c r="MA18" s="468"/>
      <c r="MB18" s="468"/>
      <c r="MC18" s="469"/>
      <c r="MD18" s="484">
        <f t="shared" si="41"/>
        <v>0</v>
      </c>
      <c r="ME18" s="434"/>
      <c r="MF18" s="435"/>
      <c r="MG18" s="435"/>
      <c r="MH18" s="434">
        <f t="shared" si="42"/>
        <v>0</v>
      </c>
      <c r="MI18" s="434"/>
      <c r="MJ18" s="435"/>
      <c r="MK18" s="435"/>
      <c r="ML18" s="434">
        <f t="shared" si="43"/>
        <v>0</v>
      </c>
      <c r="MM18" s="434"/>
      <c r="MN18" s="435"/>
      <c r="MO18" s="436"/>
      <c r="NS18" s="882">
        <f t="shared" si="44"/>
        <v>0</v>
      </c>
      <c r="NT18" s="883"/>
      <c r="NU18" s="884"/>
      <c r="NV18" s="884"/>
      <c r="NW18" s="883">
        <f t="shared" si="45"/>
        <v>0</v>
      </c>
      <c r="NX18" s="883"/>
      <c r="NY18" s="884"/>
      <c r="NZ18" s="885"/>
      <c r="OA18" s="883">
        <f t="shared" si="46"/>
        <v>0</v>
      </c>
      <c r="OB18" s="883"/>
      <c r="OC18" s="884"/>
      <c r="OD18" s="885"/>
      <c r="OE18" s="772" t="s">
        <v>34</v>
      </c>
      <c r="OF18" s="773"/>
      <c r="OG18" s="774"/>
      <c r="OH18" s="513">
        <f t="shared" si="47"/>
        <v>28.7</v>
      </c>
      <c r="OI18" s="514"/>
      <c r="OJ18" s="515"/>
      <c r="OK18" s="452">
        <f t="shared" si="48"/>
        <v>0</v>
      </c>
      <c r="OL18" s="429"/>
      <c r="OM18" s="430"/>
      <c r="ON18" s="430"/>
      <c r="OO18" s="429">
        <f t="shared" si="49"/>
        <v>0</v>
      </c>
      <c r="OP18" s="429"/>
      <c r="OQ18" s="430"/>
      <c r="OR18" s="431"/>
      <c r="OS18" s="429">
        <f t="shared" si="50"/>
        <v>0</v>
      </c>
      <c r="OT18" s="429"/>
      <c r="OU18" s="430"/>
      <c r="OV18" s="431"/>
      <c r="OW18" s="484">
        <f t="shared" si="51"/>
        <v>0</v>
      </c>
      <c r="OX18" s="434"/>
      <c r="OY18" s="435"/>
      <c r="OZ18" s="435"/>
      <c r="PA18" s="434">
        <f t="shared" si="52"/>
        <v>0</v>
      </c>
      <c r="PB18" s="434"/>
      <c r="PC18" s="435"/>
      <c r="PD18" s="435"/>
      <c r="PE18" s="434">
        <f t="shared" si="53"/>
        <v>0</v>
      </c>
      <c r="PF18" s="434"/>
      <c r="PG18" s="435"/>
      <c r="PH18" s="436"/>
    </row>
    <row r="19" spans="3:424" s="100" customFormat="1" ht="19.5" customHeight="1" x14ac:dyDescent="0.15">
      <c r="C19" s="867"/>
      <c r="D19" s="526"/>
      <c r="E19" s="817"/>
      <c r="F19" s="818"/>
      <c r="G19" s="819"/>
      <c r="H19" s="746" t="s">
        <v>25</v>
      </c>
      <c r="I19" s="821"/>
      <c r="J19" s="821"/>
      <c r="K19" s="821"/>
      <c r="L19" s="821"/>
      <c r="M19" s="821"/>
      <c r="N19" s="821"/>
      <c r="O19" s="822"/>
      <c r="P19" s="768"/>
      <c r="Q19" s="769"/>
      <c r="R19" s="770"/>
      <c r="S19" s="770"/>
      <c r="T19" s="769"/>
      <c r="U19" s="769"/>
      <c r="V19" s="770"/>
      <c r="W19" s="771"/>
      <c r="X19" s="769"/>
      <c r="Y19" s="769"/>
      <c r="Z19" s="770"/>
      <c r="AA19" s="771"/>
      <c r="AB19" s="772" t="s">
        <v>34</v>
      </c>
      <c r="AC19" s="773"/>
      <c r="AD19" s="774"/>
      <c r="AE19" s="513">
        <f>各種係数!O19</f>
        <v>26.1</v>
      </c>
      <c r="AF19" s="514"/>
      <c r="AG19" s="515"/>
      <c r="AH19" s="452">
        <f t="shared" si="12"/>
        <v>0</v>
      </c>
      <c r="AI19" s="429"/>
      <c r="AJ19" s="430"/>
      <c r="AK19" s="430"/>
      <c r="AL19" s="429">
        <f t="shared" si="0"/>
        <v>0</v>
      </c>
      <c r="AM19" s="429"/>
      <c r="AN19" s="430"/>
      <c r="AO19" s="431"/>
      <c r="AP19" s="429">
        <f t="shared" si="1"/>
        <v>0</v>
      </c>
      <c r="AQ19" s="429"/>
      <c r="AR19" s="430"/>
      <c r="AS19" s="431"/>
      <c r="AT19" s="466">
        <f>各種係数!R19</f>
        <v>2.4299999999999999E-2</v>
      </c>
      <c r="AU19" s="467"/>
      <c r="AV19" s="467"/>
      <c r="AW19" s="467"/>
      <c r="AX19" s="468"/>
      <c r="AY19" s="468"/>
      <c r="AZ19" s="468"/>
      <c r="BA19" s="468"/>
      <c r="BB19" s="468"/>
      <c r="BC19" s="468"/>
      <c r="BD19" s="468"/>
      <c r="BE19" s="469"/>
      <c r="BF19" s="484">
        <f t="shared" si="13"/>
        <v>0</v>
      </c>
      <c r="BG19" s="434"/>
      <c r="BH19" s="435"/>
      <c r="BI19" s="435"/>
      <c r="BJ19" s="434">
        <f t="shared" si="14"/>
        <v>0</v>
      </c>
      <c r="BK19" s="434"/>
      <c r="BL19" s="435"/>
      <c r="BM19" s="435"/>
      <c r="BN19" s="434">
        <f t="shared" si="15"/>
        <v>0</v>
      </c>
      <c r="BO19" s="434"/>
      <c r="BP19" s="435"/>
      <c r="BQ19" s="436"/>
      <c r="BV19" s="867"/>
      <c r="BW19" s="526"/>
      <c r="BX19" s="817"/>
      <c r="BY19" s="818"/>
      <c r="BZ19" s="819"/>
      <c r="CA19" s="746" t="s">
        <v>25</v>
      </c>
      <c r="CB19" s="821"/>
      <c r="CC19" s="821"/>
      <c r="CD19" s="821"/>
      <c r="CE19" s="821"/>
      <c r="CF19" s="821"/>
      <c r="CG19" s="821"/>
      <c r="CH19" s="822"/>
      <c r="CI19" s="768"/>
      <c r="CJ19" s="769"/>
      <c r="CK19" s="770"/>
      <c r="CL19" s="770"/>
      <c r="CM19" s="769"/>
      <c r="CN19" s="769"/>
      <c r="CO19" s="770"/>
      <c r="CP19" s="771"/>
      <c r="CQ19" s="769"/>
      <c r="CR19" s="769"/>
      <c r="CS19" s="770"/>
      <c r="CT19" s="771"/>
      <c r="CU19" s="772" t="s">
        <v>34</v>
      </c>
      <c r="CV19" s="773"/>
      <c r="CW19" s="774"/>
      <c r="CX19" s="513">
        <f t="shared" si="16"/>
        <v>26.1</v>
      </c>
      <c r="CY19" s="514"/>
      <c r="CZ19" s="515"/>
      <c r="DA19" s="452">
        <f t="shared" si="2"/>
        <v>0</v>
      </c>
      <c r="DB19" s="429"/>
      <c r="DC19" s="430"/>
      <c r="DD19" s="430"/>
      <c r="DE19" s="429">
        <f t="shared" si="17"/>
        <v>0</v>
      </c>
      <c r="DF19" s="429"/>
      <c r="DG19" s="430"/>
      <c r="DH19" s="431"/>
      <c r="DI19" s="429">
        <f t="shared" si="18"/>
        <v>0</v>
      </c>
      <c r="DJ19" s="429"/>
      <c r="DK19" s="430"/>
      <c r="DL19" s="431"/>
      <c r="DM19" s="466">
        <f t="shared" si="19"/>
        <v>2.4299999999999999E-2</v>
      </c>
      <c r="DN19" s="467"/>
      <c r="DO19" s="467"/>
      <c r="DP19" s="467"/>
      <c r="DQ19" s="468"/>
      <c r="DR19" s="468"/>
      <c r="DS19" s="468"/>
      <c r="DT19" s="468"/>
      <c r="DU19" s="468"/>
      <c r="DV19" s="468"/>
      <c r="DW19" s="468"/>
      <c r="DX19" s="469"/>
      <c r="DY19" s="908">
        <f t="shared" si="20"/>
        <v>0</v>
      </c>
      <c r="DZ19" s="909"/>
      <c r="EA19" s="910"/>
      <c r="EB19" s="910"/>
      <c r="EC19" s="434">
        <f t="shared" si="21"/>
        <v>0</v>
      </c>
      <c r="ED19" s="434"/>
      <c r="EE19" s="435"/>
      <c r="EF19" s="435"/>
      <c r="EG19" s="434">
        <f t="shared" si="22"/>
        <v>0</v>
      </c>
      <c r="EH19" s="434"/>
      <c r="EI19" s="435"/>
      <c r="EJ19" s="436"/>
      <c r="EO19" s="867"/>
      <c r="EP19" s="526"/>
      <c r="EQ19" s="817"/>
      <c r="ER19" s="818"/>
      <c r="ES19" s="819"/>
      <c r="ET19" s="746" t="s">
        <v>25</v>
      </c>
      <c r="EU19" s="821"/>
      <c r="EV19" s="821"/>
      <c r="EW19" s="821"/>
      <c r="EX19" s="821"/>
      <c r="EY19" s="821"/>
      <c r="EZ19" s="821"/>
      <c r="FA19" s="822"/>
      <c r="FB19" s="768"/>
      <c r="FC19" s="769"/>
      <c r="FD19" s="770"/>
      <c r="FE19" s="770"/>
      <c r="FF19" s="769"/>
      <c r="FG19" s="769"/>
      <c r="FH19" s="770"/>
      <c r="FI19" s="771"/>
      <c r="FJ19" s="769"/>
      <c r="FK19" s="769"/>
      <c r="FL19" s="770"/>
      <c r="FM19" s="771"/>
      <c r="FN19" s="772" t="s">
        <v>34</v>
      </c>
      <c r="FO19" s="773"/>
      <c r="FP19" s="774"/>
      <c r="FQ19" s="513">
        <f t="shared" si="23"/>
        <v>26.1</v>
      </c>
      <c r="FR19" s="514"/>
      <c r="FS19" s="515"/>
      <c r="FT19" s="452">
        <f t="shared" si="5"/>
        <v>0</v>
      </c>
      <c r="FU19" s="429"/>
      <c r="FV19" s="430"/>
      <c r="FW19" s="430"/>
      <c r="FX19" s="429">
        <f t="shared" si="24"/>
        <v>0</v>
      </c>
      <c r="FY19" s="429"/>
      <c r="FZ19" s="430"/>
      <c r="GA19" s="431"/>
      <c r="GB19" s="429">
        <f t="shared" si="25"/>
        <v>0</v>
      </c>
      <c r="GC19" s="429"/>
      <c r="GD19" s="430"/>
      <c r="GE19" s="431"/>
      <c r="GF19" s="466">
        <f t="shared" si="26"/>
        <v>2.4299999999999999E-2</v>
      </c>
      <c r="GG19" s="467"/>
      <c r="GH19" s="467"/>
      <c r="GI19" s="467"/>
      <c r="GJ19" s="468"/>
      <c r="GK19" s="468"/>
      <c r="GL19" s="468"/>
      <c r="GM19" s="468"/>
      <c r="GN19" s="468"/>
      <c r="GO19" s="468"/>
      <c r="GP19" s="468"/>
      <c r="GQ19" s="469"/>
      <c r="GR19" s="484">
        <f t="shared" si="27"/>
        <v>0</v>
      </c>
      <c r="GS19" s="434"/>
      <c r="GT19" s="435"/>
      <c r="GU19" s="435"/>
      <c r="GV19" s="434">
        <f t="shared" si="28"/>
        <v>0</v>
      </c>
      <c r="GW19" s="434"/>
      <c r="GX19" s="435"/>
      <c r="GY19" s="435"/>
      <c r="GZ19" s="434">
        <f t="shared" si="29"/>
        <v>0</v>
      </c>
      <c r="HA19" s="434"/>
      <c r="HB19" s="435"/>
      <c r="HC19" s="436"/>
      <c r="HH19" s="867"/>
      <c r="HI19" s="526"/>
      <c r="HJ19" s="817"/>
      <c r="HK19" s="818"/>
      <c r="HL19" s="819"/>
      <c r="HM19" s="746" t="s">
        <v>25</v>
      </c>
      <c r="HN19" s="821"/>
      <c r="HO19" s="821"/>
      <c r="HP19" s="821"/>
      <c r="HQ19" s="821"/>
      <c r="HR19" s="821"/>
      <c r="HS19" s="821"/>
      <c r="HT19" s="822"/>
      <c r="HU19" s="768"/>
      <c r="HV19" s="769"/>
      <c r="HW19" s="770"/>
      <c r="HX19" s="770"/>
      <c r="HY19" s="769"/>
      <c r="HZ19" s="769"/>
      <c r="IA19" s="770"/>
      <c r="IB19" s="771"/>
      <c r="IC19" s="769"/>
      <c r="ID19" s="769"/>
      <c r="IE19" s="770"/>
      <c r="IF19" s="771"/>
      <c r="IG19" s="772" t="s">
        <v>34</v>
      </c>
      <c r="IH19" s="773"/>
      <c r="II19" s="774"/>
      <c r="IJ19" s="513">
        <f t="shared" si="30"/>
        <v>26.1</v>
      </c>
      <c r="IK19" s="514"/>
      <c r="IL19" s="515"/>
      <c r="IM19" s="452">
        <f t="shared" si="6"/>
        <v>0</v>
      </c>
      <c r="IN19" s="429"/>
      <c r="IO19" s="430"/>
      <c r="IP19" s="430"/>
      <c r="IQ19" s="429">
        <f t="shared" si="31"/>
        <v>0</v>
      </c>
      <c r="IR19" s="429"/>
      <c r="IS19" s="430"/>
      <c r="IT19" s="431"/>
      <c r="IU19" s="429">
        <f t="shared" si="32"/>
        <v>0</v>
      </c>
      <c r="IV19" s="429"/>
      <c r="IW19" s="430"/>
      <c r="IX19" s="431"/>
      <c r="IY19" s="466">
        <f t="shared" si="33"/>
        <v>2.4299999999999999E-2</v>
      </c>
      <c r="IZ19" s="467"/>
      <c r="JA19" s="467"/>
      <c r="JB19" s="467"/>
      <c r="JC19" s="468"/>
      <c r="JD19" s="468"/>
      <c r="JE19" s="468"/>
      <c r="JF19" s="468"/>
      <c r="JG19" s="468"/>
      <c r="JH19" s="468"/>
      <c r="JI19" s="468"/>
      <c r="JJ19" s="469"/>
      <c r="JK19" s="484">
        <f t="shared" si="34"/>
        <v>0</v>
      </c>
      <c r="JL19" s="434"/>
      <c r="JM19" s="435"/>
      <c r="JN19" s="435"/>
      <c r="JO19" s="434">
        <f t="shared" si="35"/>
        <v>0</v>
      </c>
      <c r="JP19" s="434"/>
      <c r="JQ19" s="435"/>
      <c r="JR19" s="435"/>
      <c r="JS19" s="434">
        <f t="shared" si="36"/>
        <v>0</v>
      </c>
      <c r="JT19" s="434"/>
      <c r="JU19" s="435"/>
      <c r="JV19" s="436"/>
      <c r="KA19" s="867"/>
      <c r="KB19" s="526"/>
      <c r="KC19" s="817"/>
      <c r="KD19" s="818"/>
      <c r="KE19" s="819"/>
      <c r="KF19" s="746" t="s">
        <v>25</v>
      </c>
      <c r="KG19" s="821"/>
      <c r="KH19" s="821"/>
      <c r="KI19" s="821"/>
      <c r="KJ19" s="821"/>
      <c r="KK19" s="821"/>
      <c r="KL19" s="821"/>
      <c r="KM19" s="822"/>
      <c r="KN19" s="768"/>
      <c r="KO19" s="769"/>
      <c r="KP19" s="770"/>
      <c r="KQ19" s="770"/>
      <c r="KR19" s="769"/>
      <c r="KS19" s="769"/>
      <c r="KT19" s="770"/>
      <c r="KU19" s="771"/>
      <c r="KV19" s="769"/>
      <c r="KW19" s="769"/>
      <c r="KX19" s="770"/>
      <c r="KY19" s="771"/>
      <c r="KZ19" s="772" t="s">
        <v>34</v>
      </c>
      <c r="LA19" s="773"/>
      <c r="LB19" s="774"/>
      <c r="LC19" s="513">
        <f t="shared" si="37"/>
        <v>26.1</v>
      </c>
      <c r="LD19" s="514"/>
      <c r="LE19" s="515"/>
      <c r="LF19" s="452">
        <f t="shared" si="9"/>
        <v>0</v>
      </c>
      <c r="LG19" s="429"/>
      <c r="LH19" s="430"/>
      <c r="LI19" s="430"/>
      <c r="LJ19" s="429">
        <f t="shared" si="38"/>
        <v>0</v>
      </c>
      <c r="LK19" s="429"/>
      <c r="LL19" s="430"/>
      <c r="LM19" s="431"/>
      <c r="LN19" s="429">
        <f t="shared" si="39"/>
        <v>0</v>
      </c>
      <c r="LO19" s="429"/>
      <c r="LP19" s="430"/>
      <c r="LQ19" s="431"/>
      <c r="LR19" s="466">
        <f t="shared" si="40"/>
        <v>2.4299999999999999E-2</v>
      </c>
      <c r="LS19" s="467"/>
      <c r="LT19" s="467"/>
      <c r="LU19" s="467"/>
      <c r="LV19" s="468"/>
      <c r="LW19" s="468"/>
      <c r="LX19" s="468"/>
      <c r="LY19" s="468"/>
      <c r="LZ19" s="468"/>
      <c r="MA19" s="468"/>
      <c r="MB19" s="468"/>
      <c r="MC19" s="469"/>
      <c r="MD19" s="484">
        <f t="shared" si="41"/>
        <v>0</v>
      </c>
      <c r="ME19" s="434"/>
      <c r="MF19" s="435"/>
      <c r="MG19" s="435"/>
      <c r="MH19" s="434">
        <f t="shared" si="42"/>
        <v>0</v>
      </c>
      <c r="MI19" s="434"/>
      <c r="MJ19" s="435"/>
      <c r="MK19" s="435"/>
      <c r="ML19" s="434">
        <f t="shared" si="43"/>
        <v>0</v>
      </c>
      <c r="MM19" s="434"/>
      <c r="MN19" s="435"/>
      <c r="MO19" s="436"/>
      <c r="NS19" s="882">
        <f t="shared" si="44"/>
        <v>0</v>
      </c>
      <c r="NT19" s="883"/>
      <c r="NU19" s="884"/>
      <c r="NV19" s="884"/>
      <c r="NW19" s="883">
        <f t="shared" si="45"/>
        <v>0</v>
      </c>
      <c r="NX19" s="883"/>
      <c r="NY19" s="884"/>
      <c r="NZ19" s="885"/>
      <c r="OA19" s="883">
        <f t="shared" si="46"/>
        <v>0</v>
      </c>
      <c r="OB19" s="883"/>
      <c r="OC19" s="884"/>
      <c r="OD19" s="885"/>
      <c r="OE19" s="772" t="s">
        <v>34</v>
      </c>
      <c r="OF19" s="773"/>
      <c r="OG19" s="774"/>
      <c r="OH19" s="513">
        <f t="shared" si="47"/>
        <v>26.1</v>
      </c>
      <c r="OI19" s="514"/>
      <c r="OJ19" s="515"/>
      <c r="OK19" s="452">
        <f t="shared" si="48"/>
        <v>0</v>
      </c>
      <c r="OL19" s="429"/>
      <c r="OM19" s="430"/>
      <c r="ON19" s="430"/>
      <c r="OO19" s="429">
        <f t="shared" si="49"/>
        <v>0</v>
      </c>
      <c r="OP19" s="429"/>
      <c r="OQ19" s="430"/>
      <c r="OR19" s="431"/>
      <c r="OS19" s="429">
        <f t="shared" si="50"/>
        <v>0</v>
      </c>
      <c r="OT19" s="429"/>
      <c r="OU19" s="430"/>
      <c r="OV19" s="431"/>
      <c r="OW19" s="484">
        <f t="shared" si="51"/>
        <v>0</v>
      </c>
      <c r="OX19" s="434"/>
      <c r="OY19" s="435"/>
      <c r="OZ19" s="435"/>
      <c r="PA19" s="434">
        <f t="shared" si="52"/>
        <v>0</v>
      </c>
      <c r="PB19" s="434"/>
      <c r="PC19" s="435"/>
      <c r="PD19" s="435"/>
      <c r="PE19" s="434">
        <f t="shared" si="53"/>
        <v>0</v>
      </c>
      <c r="PF19" s="434"/>
      <c r="PG19" s="435"/>
      <c r="PH19" s="436"/>
    </row>
    <row r="20" spans="3:424" s="100" customFormat="1" ht="19.5" customHeight="1" x14ac:dyDescent="0.15">
      <c r="C20" s="867"/>
      <c r="D20" s="526"/>
      <c r="E20" s="744"/>
      <c r="F20" s="820"/>
      <c r="G20" s="745"/>
      <c r="H20" s="746" t="s">
        <v>26</v>
      </c>
      <c r="I20" s="821"/>
      <c r="J20" s="821"/>
      <c r="K20" s="821"/>
      <c r="L20" s="821"/>
      <c r="M20" s="821"/>
      <c r="N20" s="821"/>
      <c r="O20" s="822"/>
      <c r="P20" s="768"/>
      <c r="Q20" s="769"/>
      <c r="R20" s="770"/>
      <c r="S20" s="770"/>
      <c r="T20" s="769"/>
      <c r="U20" s="769"/>
      <c r="V20" s="770"/>
      <c r="W20" s="771"/>
      <c r="X20" s="769"/>
      <c r="Y20" s="769"/>
      <c r="Z20" s="770"/>
      <c r="AA20" s="771"/>
      <c r="AB20" s="772" t="s">
        <v>34</v>
      </c>
      <c r="AC20" s="773"/>
      <c r="AD20" s="774"/>
      <c r="AE20" s="513">
        <f>各種係数!O20</f>
        <v>27.8</v>
      </c>
      <c r="AF20" s="514"/>
      <c r="AG20" s="515"/>
      <c r="AH20" s="452">
        <f t="shared" si="12"/>
        <v>0</v>
      </c>
      <c r="AI20" s="429"/>
      <c r="AJ20" s="430"/>
      <c r="AK20" s="430"/>
      <c r="AL20" s="429">
        <f t="shared" si="0"/>
        <v>0</v>
      </c>
      <c r="AM20" s="429"/>
      <c r="AN20" s="430"/>
      <c r="AO20" s="431"/>
      <c r="AP20" s="429">
        <f t="shared" si="1"/>
        <v>0</v>
      </c>
      <c r="AQ20" s="429"/>
      <c r="AR20" s="430"/>
      <c r="AS20" s="431"/>
      <c r="AT20" s="466">
        <f>各種係数!R20</f>
        <v>2.5899999999999999E-2</v>
      </c>
      <c r="AU20" s="467"/>
      <c r="AV20" s="467"/>
      <c r="AW20" s="467"/>
      <c r="AX20" s="468"/>
      <c r="AY20" s="468"/>
      <c r="AZ20" s="468"/>
      <c r="BA20" s="468"/>
      <c r="BB20" s="468"/>
      <c r="BC20" s="468"/>
      <c r="BD20" s="468"/>
      <c r="BE20" s="469"/>
      <c r="BF20" s="484">
        <f t="shared" si="13"/>
        <v>0</v>
      </c>
      <c r="BG20" s="434"/>
      <c r="BH20" s="435"/>
      <c r="BI20" s="435"/>
      <c r="BJ20" s="434">
        <f t="shared" si="14"/>
        <v>0</v>
      </c>
      <c r="BK20" s="434"/>
      <c r="BL20" s="435"/>
      <c r="BM20" s="435"/>
      <c r="BN20" s="434">
        <f t="shared" si="15"/>
        <v>0</v>
      </c>
      <c r="BO20" s="434"/>
      <c r="BP20" s="435"/>
      <c r="BQ20" s="436"/>
      <c r="BV20" s="867"/>
      <c r="BW20" s="526"/>
      <c r="BX20" s="744"/>
      <c r="BY20" s="820"/>
      <c r="BZ20" s="745"/>
      <c r="CA20" s="746" t="s">
        <v>26</v>
      </c>
      <c r="CB20" s="821"/>
      <c r="CC20" s="821"/>
      <c r="CD20" s="821"/>
      <c r="CE20" s="821"/>
      <c r="CF20" s="821"/>
      <c r="CG20" s="821"/>
      <c r="CH20" s="822"/>
      <c r="CI20" s="768"/>
      <c r="CJ20" s="769"/>
      <c r="CK20" s="770"/>
      <c r="CL20" s="770"/>
      <c r="CM20" s="769"/>
      <c r="CN20" s="769"/>
      <c r="CO20" s="770"/>
      <c r="CP20" s="771"/>
      <c r="CQ20" s="769"/>
      <c r="CR20" s="769"/>
      <c r="CS20" s="770"/>
      <c r="CT20" s="771"/>
      <c r="CU20" s="772" t="s">
        <v>34</v>
      </c>
      <c r="CV20" s="773"/>
      <c r="CW20" s="774"/>
      <c r="CX20" s="513">
        <f t="shared" si="16"/>
        <v>27.8</v>
      </c>
      <c r="CY20" s="514"/>
      <c r="CZ20" s="515"/>
      <c r="DA20" s="452">
        <f t="shared" si="2"/>
        <v>0</v>
      </c>
      <c r="DB20" s="429"/>
      <c r="DC20" s="430"/>
      <c r="DD20" s="430"/>
      <c r="DE20" s="429">
        <f t="shared" si="17"/>
        <v>0</v>
      </c>
      <c r="DF20" s="429"/>
      <c r="DG20" s="430"/>
      <c r="DH20" s="431"/>
      <c r="DI20" s="429">
        <f t="shared" si="18"/>
        <v>0</v>
      </c>
      <c r="DJ20" s="429"/>
      <c r="DK20" s="430"/>
      <c r="DL20" s="431"/>
      <c r="DM20" s="466">
        <f t="shared" si="19"/>
        <v>2.5899999999999999E-2</v>
      </c>
      <c r="DN20" s="467"/>
      <c r="DO20" s="467"/>
      <c r="DP20" s="467"/>
      <c r="DQ20" s="468"/>
      <c r="DR20" s="468"/>
      <c r="DS20" s="468"/>
      <c r="DT20" s="468"/>
      <c r="DU20" s="468"/>
      <c r="DV20" s="468"/>
      <c r="DW20" s="468"/>
      <c r="DX20" s="469"/>
      <c r="DY20" s="908">
        <f t="shared" si="20"/>
        <v>0</v>
      </c>
      <c r="DZ20" s="909"/>
      <c r="EA20" s="910"/>
      <c r="EB20" s="910"/>
      <c r="EC20" s="434">
        <f t="shared" si="21"/>
        <v>0</v>
      </c>
      <c r="ED20" s="434"/>
      <c r="EE20" s="435"/>
      <c r="EF20" s="435"/>
      <c r="EG20" s="434">
        <f t="shared" si="22"/>
        <v>0</v>
      </c>
      <c r="EH20" s="434"/>
      <c r="EI20" s="435"/>
      <c r="EJ20" s="436"/>
      <c r="EO20" s="867"/>
      <c r="EP20" s="526"/>
      <c r="EQ20" s="744"/>
      <c r="ER20" s="820"/>
      <c r="ES20" s="745"/>
      <c r="ET20" s="746" t="s">
        <v>26</v>
      </c>
      <c r="EU20" s="821"/>
      <c r="EV20" s="821"/>
      <c r="EW20" s="821"/>
      <c r="EX20" s="821"/>
      <c r="EY20" s="821"/>
      <c r="EZ20" s="821"/>
      <c r="FA20" s="822"/>
      <c r="FB20" s="768"/>
      <c r="FC20" s="769"/>
      <c r="FD20" s="770"/>
      <c r="FE20" s="770"/>
      <c r="FF20" s="769"/>
      <c r="FG20" s="769"/>
      <c r="FH20" s="770"/>
      <c r="FI20" s="771"/>
      <c r="FJ20" s="769"/>
      <c r="FK20" s="769"/>
      <c r="FL20" s="770"/>
      <c r="FM20" s="771"/>
      <c r="FN20" s="772" t="s">
        <v>34</v>
      </c>
      <c r="FO20" s="773"/>
      <c r="FP20" s="774"/>
      <c r="FQ20" s="513">
        <f t="shared" si="23"/>
        <v>27.8</v>
      </c>
      <c r="FR20" s="514"/>
      <c r="FS20" s="515"/>
      <c r="FT20" s="452">
        <f t="shared" si="5"/>
        <v>0</v>
      </c>
      <c r="FU20" s="429"/>
      <c r="FV20" s="430"/>
      <c r="FW20" s="430"/>
      <c r="FX20" s="429">
        <f t="shared" si="24"/>
        <v>0</v>
      </c>
      <c r="FY20" s="429"/>
      <c r="FZ20" s="430"/>
      <c r="GA20" s="431"/>
      <c r="GB20" s="429">
        <f t="shared" si="25"/>
        <v>0</v>
      </c>
      <c r="GC20" s="429"/>
      <c r="GD20" s="430"/>
      <c r="GE20" s="431"/>
      <c r="GF20" s="466">
        <f t="shared" si="26"/>
        <v>2.5899999999999999E-2</v>
      </c>
      <c r="GG20" s="467"/>
      <c r="GH20" s="467"/>
      <c r="GI20" s="467"/>
      <c r="GJ20" s="468"/>
      <c r="GK20" s="468"/>
      <c r="GL20" s="468"/>
      <c r="GM20" s="468"/>
      <c r="GN20" s="468"/>
      <c r="GO20" s="468"/>
      <c r="GP20" s="468"/>
      <c r="GQ20" s="469"/>
      <c r="GR20" s="484">
        <f t="shared" si="27"/>
        <v>0</v>
      </c>
      <c r="GS20" s="434"/>
      <c r="GT20" s="435"/>
      <c r="GU20" s="435"/>
      <c r="GV20" s="434">
        <f t="shared" si="28"/>
        <v>0</v>
      </c>
      <c r="GW20" s="434"/>
      <c r="GX20" s="435"/>
      <c r="GY20" s="435"/>
      <c r="GZ20" s="434">
        <f t="shared" si="29"/>
        <v>0</v>
      </c>
      <c r="HA20" s="434"/>
      <c r="HB20" s="435"/>
      <c r="HC20" s="436"/>
      <c r="HH20" s="867"/>
      <c r="HI20" s="526"/>
      <c r="HJ20" s="744"/>
      <c r="HK20" s="820"/>
      <c r="HL20" s="745"/>
      <c r="HM20" s="746" t="s">
        <v>26</v>
      </c>
      <c r="HN20" s="821"/>
      <c r="HO20" s="821"/>
      <c r="HP20" s="821"/>
      <c r="HQ20" s="821"/>
      <c r="HR20" s="821"/>
      <c r="HS20" s="821"/>
      <c r="HT20" s="822"/>
      <c r="HU20" s="768"/>
      <c r="HV20" s="769"/>
      <c r="HW20" s="770"/>
      <c r="HX20" s="770"/>
      <c r="HY20" s="769"/>
      <c r="HZ20" s="769"/>
      <c r="IA20" s="770"/>
      <c r="IB20" s="771"/>
      <c r="IC20" s="769"/>
      <c r="ID20" s="769"/>
      <c r="IE20" s="770"/>
      <c r="IF20" s="771"/>
      <c r="IG20" s="772" t="s">
        <v>34</v>
      </c>
      <c r="IH20" s="773"/>
      <c r="II20" s="774"/>
      <c r="IJ20" s="513">
        <f t="shared" si="30"/>
        <v>27.8</v>
      </c>
      <c r="IK20" s="514"/>
      <c r="IL20" s="515"/>
      <c r="IM20" s="452">
        <f t="shared" si="6"/>
        <v>0</v>
      </c>
      <c r="IN20" s="429"/>
      <c r="IO20" s="430"/>
      <c r="IP20" s="430"/>
      <c r="IQ20" s="429">
        <f t="shared" si="31"/>
        <v>0</v>
      </c>
      <c r="IR20" s="429"/>
      <c r="IS20" s="430"/>
      <c r="IT20" s="431"/>
      <c r="IU20" s="429">
        <f t="shared" si="32"/>
        <v>0</v>
      </c>
      <c r="IV20" s="429"/>
      <c r="IW20" s="430"/>
      <c r="IX20" s="431"/>
      <c r="IY20" s="466">
        <f t="shared" si="33"/>
        <v>2.5899999999999999E-2</v>
      </c>
      <c r="IZ20" s="467"/>
      <c r="JA20" s="467"/>
      <c r="JB20" s="467"/>
      <c r="JC20" s="468"/>
      <c r="JD20" s="468"/>
      <c r="JE20" s="468"/>
      <c r="JF20" s="468"/>
      <c r="JG20" s="468"/>
      <c r="JH20" s="468"/>
      <c r="JI20" s="468"/>
      <c r="JJ20" s="469"/>
      <c r="JK20" s="484">
        <f t="shared" si="34"/>
        <v>0</v>
      </c>
      <c r="JL20" s="434"/>
      <c r="JM20" s="435"/>
      <c r="JN20" s="435"/>
      <c r="JO20" s="434">
        <f t="shared" si="35"/>
        <v>0</v>
      </c>
      <c r="JP20" s="434"/>
      <c r="JQ20" s="435"/>
      <c r="JR20" s="435"/>
      <c r="JS20" s="434">
        <f t="shared" si="36"/>
        <v>0</v>
      </c>
      <c r="JT20" s="434"/>
      <c r="JU20" s="435"/>
      <c r="JV20" s="436"/>
      <c r="KA20" s="867"/>
      <c r="KB20" s="526"/>
      <c r="KC20" s="744"/>
      <c r="KD20" s="820"/>
      <c r="KE20" s="745"/>
      <c r="KF20" s="746" t="s">
        <v>26</v>
      </c>
      <c r="KG20" s="821"/>
      <c r="KH20" s="821"/>
      <c r="KI20" s="821"/>
      <c r="KJ20" s="821"/>
      <c r="KK20" s="821"/>
      <c r="KL20" s="821"/>
      <c r="KM20" s="822"/>
      <c r="KN20" s="768"/>
      <c r="KO20" s="769"/>
      <c r="KP20" s="770"/>
      <c r="KQ20" s="770"/>
      <c r="KR20" s="769"/>
      <c r="KS20" s="769"/>
      <c r="KT20" s="770"/>
      <c r="KU20" s="771"/>
      <c r="KV20" s="769"/>
      <c r="KW20" s="769"/>
      <c r="KX20" s="770"/>
      <c r="KY20" s="771"/>
      <c r="KZ20" s="772" t="s">
        <v>34</v>
      </c>
      <c r="LA20" s="773"/>
      <c r="LB20" s="774"/>
      <c r="LC20" s="513">
        <f t="shared" si="37"/>
        <v>27.8</v>
      </c>
      <c r="LD20" s="514"/>
      <c r="LE20" s="515"/>
      <c r="LF20" s="452">
        <f t="shared" si="9"/>
        <v>0</v>
      </c>
      <c r="LG20" s="429"/>
      <c r="LH20" s="430"/>
      <c r="LI20" s="430"/>
      <c r="LJ20" s="429">
        <f t="shared" si="38"/>
        <v>0</v>
      </c>
      <c r="LK20" s="429"/>
      <c r="LL20" s="430"/>
      <c r="LM20" s="431"/>
      <c r="LN20" s="429">
        <f t="shared" si="39"/>
        <v>0</v>
      </c>
      <c r="LO20" s="429"/>
      <c r="LP20" s="430"/>
      <c r="LQ20" s="431"/>
      <c r="LR20" s="466">
        <f t="shared" si="40"/>
        <v>2.5899999999999999E-2</v>
      </c>
      <c r="LS20" s="467"/>
      <c r="LT20" s="467"/>
      <c r="LU20" s="467"/>
      <c r="LV20" s="468"/>
      <c r="LW20" s="468"/>
      <c r="LX20" s="468"/>
      <c r="LY20" s="468"/>
      <c r="LZ20" s="468"/>
      <c r="MA20" s="468"/>
      <c r="MB20" s="468"/>
      <c r="MC20" s="469"/>
      <c r="MD20" s="484">
        <f t="shared" si="41"/>
        <v>0</v>
      </c>
      <c r="ME20" s="434"/>
      <c r="MF20" s="435"/>
      <c r="MG20" s="435"/>
      <c r="MH20" s="434">
        <f t="shared" si="42"/>
        <v>0</v>
      </c>
      <c r="MI20" s="434"/>
      <c r="MJ20" s="435"/>
      <c r="MK20" s="435"/>
      <c r="ML20" s="434">
        <f t="shared" si="43"/>
        <v>0</v>
      </c>
      <c r="MM20" s="434"/>
      <c r="MN20" s="435"/>
      <c r="MO20" s="436"/>
      <c r="NS20" s="882">
        <f t="shared" si="44"/>
        <v>0</v>
      </c>
      <c r="NT20" s="883"/>
      <c r="NU20" s="884"/>
      <c r="NV20" s="884"/>
      <c r="NW20" s="883">
        <f t="shared" si="45"/>
        <v>0</v>
      </c>
      <c r="NX20" s="883"/>
      <c r="NY20" s="884"/>
      <c r="NZ20" s="885"/>
      <c r="OA20" s="883">
        <f t="shared" si="46"/>
        <v>0</v>
      </c>
      <c r="OB20" s="883"/>
      <c r="OC20" s="884"/>
      <c r="OD20" s="885"/>
      <c r="OE20" s="772" t="s">
        <v>34</v>
      </c>
      <c r="OF20" s="773"/>
      <c r="OG20" s="774"/>
      <c r="OH20" s="513">
        <f t="shared" si="47"/>
        <v>27.8</v>
      </c>
      <c r="OI20" s="514"/>
      <c r="OJ20" s="515"/>
      <c r="OK20" s="452">
        <f t="shared" si="48"/>
        <v>0</v>
      </c>
      <c r="OL20" s="429"/>
      <c r="OM20" s="430"/>
      <c r="ON20" s="430"/>
      <c r="OO20" s="429">
        <f t="shared" si="49"/>
        <v>0</v>
      </c>
      <c r="OP20" s="429"/>
      <c r="OQ20" s="430"/>
      <c r="OR20" s="431"/>
      <c r="OS20" s="429">
        <f t="shared" si="50"/>
        <v>0</v>
      </c>
      <c r="OT20" s="429"/>
      <c r="OU20" s="430"/>
      <c r="OV20" s="431"/>
      <c r="OW20" s="484">
        <f t="shared" si="51"/>
        <v>0</v>
      </c>
      <c r="OX20" s="434"/>
      <c r="OY20" s="435"/>
      <c r="OZ20" s="435"/>
      <c r="PA20" s="434">
        <f t="shared" si="52"/>
        <v>0</v>
      </c>
      <c r="PB20" s="434"/>
      <c r="PC20" s="435"/>
      <c r="PD20" s="435"/>
      <c r="PE20" s="434">
        <f t="shared" si="53"/>
        <v>0</v>
      </c>
      <c r="PF20" s="434"/>
      <c r="PG20" s="435"/>
      <c r="PH20" s="436"/>
    </row>
    <row r="21" spans="3:424" s="100" customFormat="1" ht="19.5" customHeight="1" x14ac:dyDescent="0.15">
      <c r="C21" s="867"/>
      <c r="D21" s="526"/>
      <c r="E21" s="518" t="s">
        <v>35</v>
      </c>
      <c r="F21" s="518"/>
      <c r="G21" s="518"/>
      <c r="H21" s="755" t="s">
        <v>54</v>
      </c>
      <c r="I21" s="755"/>
      <c r="J21" s="755"/>
      <c r="K21" s="755"/>
      <c r="L21" s="755"/>
      <c r="M21" s="755"/>
      <c r="N21" s="755"/>
      <c r="O21" s="755"/>
      <c r="P21" s="768"/>
      <c r="Q21" s="769"/>
      <c r="R21" s="770"/>
      <c r="S21" s="770"/>
      <c r="T21" s="769"/>
      <c r="U21" s="769"/>
      <c r="V21" s="770"/>
      <c r="W21" s="771"/>
      <c r="X21" s="769"/>
      <c r="Y21" s="769"/>
      <c r="Z21" s="770"/>
      <c r="AA21" s="771"/>
      <c r="AB21" s="772" t="s">
        <v>166</v>
      </c>
      <c r="AC21" s="773"/>
      <c r="AD21" s="774"/>
      <c r="AE21" s="513"/>
      <c r="AF21" s="514"/>
      <c r="AG21" s="515"/>
      <c r="AH21" s="452">
        <f t="shared" si="12"/>
        <v>0</v>
      </c>
      <c r="AI21" s="429"/>
      <c r="AJ21" s="430"/>
      <c r="AK21" s="430"/>
      <c r="AL21" s="429">
        <f t="shared" si="0"/>
        <v>0</v>
      </c>
      <c r="AM21" s="429"/>
      <c r="AN21" s="430"/>
      <c r="AO21" s="431"/>
      <c r="AP21" s="429">
        <f t="shared" si="1"/>
        <v>0</v>
      </c>
      <c r="AQ21" s="429"/>
      <c r="AR21" s="430"/>
      <c r="AS21" s="431"/>
      <c r="AT21" s="466">
        <f>各種係数!R21</f>
        <v>0</v>
      </c>
      <c r="AU21" s="467"/>
      <c r="AV21" s="467"/>
      <c r="AW21" s="467"/>
      <c r="AX21" s="468"/>
      <c r="AY21" s="468"/>
      <c r="AZ21" s="468"/>
      <c r="BA21" s="468"/>
      <c r="BB21" s="468"/>
      <c r="BC21" s="468"/>
      <c r="BD21" s="468"/>
      <c r="BE21" s="469"/>
      <c r="BF21" s="484">
        <f t="shared" si="13"/>
        <v>0</v>
      </c>
      <c r="BG21" s="434"/>
      <c r="BH21" s="435"/>
      <c r="BI21" s="435"/>
      <c r="BJ21" s="434">
        <f t="shared" si="14"/>
        <v>0</v>
      </c>
      <c r="BK21" s="434"/>
      <c r="BL21" s="435"/>
      <c r="BM21" s="435"/>
      <c r="BN21" s="434">
        <f t="shared" si="15"/>
        <v>0</v>
      </c>
      <c r="BO21" s="434"/>
      <c r="BP21" s="435"/>
      <c r="BQ21" s="436"/>
      <c r="BV21" s="867"/>
      <c r="BW21" s="526"/>
      <c r="BX21" s="518" t="s">
        <v>35</v>
      </c>
      <c r="BY21" s="518"/>
      <c r="BZ21" s="518"/>
      <c r="CA21" s="755" t="s">
        <v>54</v>
      </c>
      <c r="CB21" s="755"/>
      <c r="CC21" s="755"/>
      <c r="CD21" s="755"/>
      <c r="CE21" s="755"/>
      <c r="CF21" s="755"/>
      <c r="CG21" s="755"/>
      <c r="CH21" s="755"/>
      <c r="CI21" s="768"/>
      <c r="CJ21" s="769"/>
      <c r="CK21" s="770"/>
      <c r="CL21" s="770"/>
      <c r="CM21" s="769"/>
      <c r="CN21" s="769"/>
      <c r="CO21" s="770"/>
      <c r="CP21" s="771"/>
      <c r="CQ21" s="769"/>
      <c r="CR21" s="769"/>
      <c r="CS21" s="770"/>
      <c r="CT21" s="771"/>
      <c r="CU21" s="772" t="s">
        <v>166</v>
      </c>
      <c r="CV21" s="773"/>
      <c r="CW21" s="774"/>
      <c r="CX21" s="513"/>
      <c r="CY21" s="514"/>
      <c r="CZ21" s="515"/>
      <c r="DA21" s="452">
        <f t="shared" si="2"/>
        <v>0</v>
      </c>
      <c r="DB21" s="429"/>
      <c r="DC21" s="430"/>
      <c r="DD21" s="430"/>
      <c r="DE21" s="429">
        <f t="shared" si="17"/>
        <v>0</v>
      </c>
      <c r="DF21" s="429"/>
      <c r="DG21" s="430"/>
      <c r="DH21" s="431"/>
      <c r="DI21" s="429">
        <f t="shared" si="18"/>
        <v>0</v>
      </c>
      <c r="DJ21" s="429"/>
      <c r="DK21" s="430"/>
      <c r="DL21" s="431"/>
      <c r="DM21" s="466">
        <f t="shared" si="19"/>
        <v>0</v>
      </c>
      <c r="DN21" s="467"/>
      <c r="DO21" s="467"/>
      <c r="DP21" s="467"/>
      <c r="DQ21" s="468"/>
      <c r="DR21" s="468"/>
      <c r="DS21" s="468"/>
      <c r="DT21" s="468"/>
      <c r="DU21" s="468"/>
      <c r="DV21" s="468"/>
      <c r="DW21" s="468"/>
      <c r="DX21" s="469"/>
      <c r="DY21" s="908">
        <f t="shared" si="20"/>
        <v>0</v>
      </c>
      <c r="DZ21" s="909"/>
      <c r="EA21" s="910"/>
      <c r="EB21" s="910"/>
      <c r="EC21" s="434">
        <f t="shared" si="21"/>
        <v>0</v>
      </c>
      <c r="ED21" s="434"/>
      <c r="EE21" s="435"/>
      <c r="EF21" s="435"/>
      <c r="EG21" s="434">
        <f t="shared" si="22"/>
        <v>0</v>
      </c>
      <c r="EH21" s="434"/>
      <c r="EI21" s="435"/>
      <c r="EJ21" s="436"/>
      <c r="EO21" s="867"/>
      <c r="EP21" s="526"/>
      <c r="EQ21" s="518" t="s">
        <v>35</v>
      </c>
      <c r="ER21" s="518"/>
      <c r="ES21" s="518"/>
      <c r="ET21" s="755" t="s">
        <v>54</v>
      </c>
      <c r="EU21" s="755"/>
      <c r="EV21" s="755"/>
      <c r="EW21" s="755"/>
      <c r="EX21" s="755"/>
      <c r="EY21" s="755"/>
      <c r="EZ21" s="755"/>
      <c r="FA21" s="755"/>
      <c r="FB21" s="768"/>
      <c r="FC21" s="769"/>
      <c r="FD21" s="770"/>
      <c r="FE21" s="770"/>
      <c r="FF21" s="769"/>
      <c r="FG21" s="769"/>
      <c r="FH21" s="770"/>
      <c r="FI21" s="771"/>
      <c r="FJ21" s="769"/>
      <c r="FK21" s="769"/>
      <c r="FL21" s="770"/>
      <c r="FM21" s="771"/>
      <c r="FN21" s="772" t="s">
        <v>166</v>
      </c>
      <c r="FO21" s="773"/>
      <c r="FP21" s="774"/>
      <c r="FQ21" s="513"/>
      <c r="FR21" s="514"/>
      <c r="FS21" s="515"/>
      <c r="FT21" s="452">
        <f t="shared" si="5"/>
        <v>0</v>
      </c>
      <c r="FU21" s="429"/>
      <c r="FV21" s="430"/>
      <c r="FW21" s="430"/>
      <c r="FX21" s="429">
        <f t="shared" si="24"/>
        <v>0</v>
      </c>
      <c r="FY21" s="429"/>
      <c r="FZ21" s="430"/>
      <c r="GA21" s="431"/>
      <c r="GB21" s="429">
        <f t="shared" si="25"/>
        <v>0</v>
      </c>
      <c r="GC21" s="429"/>
      <c r="GD21" s="430"/>
      <c r="GE21" s="431"/>
      <c r="GF21" s="466">
        <f t="shared" si="26"/>
        <v>0</v>
      </c>
      <c r="GG21" s="467"/>
      <c r="GH21" s="467"/>
      <c r="GI21" s="467"/>
      <c r="GJ21" s="468"/>
      <c r="GK21" s="468"/>
      <c r="GL21" s="468"/>
      <c r="GM21" s="468"/>
      <c r="GN21" s="468"/>
      <c r="GO21" s="468"/>
      <c r="GP21" s="468"/>
      <c r="GQ21" s="469"/>
      <c r="GR21" s="484">
        <f t="shared" si="27"/>
        <v>0</v>
      </c>
      <c r="GS21" s="434"/>
      <c r="GT21" s="435"/>
      <c r="GU21" s="435"/>
      <c r="GV21" s="434">
        <f t="shared" si="28"/>
        <v>0</v>
      </c>
      <c r="GW21" s="434"/>
      <c r="GX21" s="435"/>
      <c r="GY21" s="435"/>
      <c r="GZ21" s="434">
        <f t="shared" si="29"/>
        <v>0</v>
      </c>
      <c r="HA21" s="434"/>
      <c r="HB21" s="435"/>
      <c r="HC21" s="436"/>
      <c r="HH21" s="867"/>
      <c r="HI21" s="526"/>
      <c r="HJ21" s="518" t="s">
        <v>35</v>
      </c>
      <c r="HK21" s="518"/>
      <c r="HL21" s="518"/>
      <c r="HM21" s="755" t="s">
        <v>54</v>
      </c>
      <c r="HN21" s="755"/>
      <c r="HO21" s="755"/>
      <c r="HP21" s="755"/>
      <c r="HQ21" s="755"/>
      <c r="HR21" s="755"/>
      <c r="HS21" s="755"/>
      <c r="HT21" s="755"/>
      <c r="HU21" s="768"/>
      <c r="HV21" s="769"/>
      <c r="HW21" s="770"/>
      <c r="HX21" s="770"/>
      <c r="HY21" s="769"/>
      <c r="HZ21" s="769"/>
      <c r="IA21" s="770"/>
      <c r="IB21" s="771"/>
      <c r="IC21" s="769"/>
      <c r="ID21" s="769"/>
      <c r="IE21" s="770"/>
      <c r="IF21" s="771"/>
      <c r="IG21" s="772" t="s">
        <v>166</v>
      </c>
      <c r="IH21" s="773"/>
      <c r="II21" s="774"/>
      <c r="IJ21" s="513"/>
      <c r="IK21" s="514"/>
      <c r="IL21" s="515"/>
      <c r="IM21" s="452">
        <f t="shared" si="6"/>
        <v>0</v>
      </c>
      <c r="IN21" s="429"/>
      <c r="IO21" s="430"/>
      <c r="IP21" s="430"/>
      <c r="IQ21" s="429">
        <f t="shared" si="31"/>
        <v>0</v>
      </c>
      <c r="IR21" s="429"/>
      <c r="IS21" s="430"/>
      <c r="IT21" s="431"/>
      <c r="IU21" s="429">
        <f t="shared" si="32"/>
        <v>0</v>
      </c>
      <c r="IV21" s="429"/>
      <c r="IW21" s="430"/>
      <c r="IX21" s="431"/>
      <c r="IY21" s="466">
        <f t="shared" si="33"/>
        <v>0</v>
      </c>
      <c r="IZ21" s="467"/>
      <c r="JA21" s="467"/>
      <c r="JB21" s="467"/>
      <c r="JC21" s="468"/>
      <c r="JD21" s="468"/>
      <c r="JE21" s="468"/>
      <c r="JF21" s="468"/>
      <c r="JG21" s="468"/>
      <c r="JH21" s="468"/>
      <c r="JI21" s="468"/>
      <c r="JJ21" s="469"/>
      <c r="JK21" s="484">
        <f t="shared" si="34"/>
        <v>0</v>
      </c>
      <c r="JL21" s="434"/>
      <c r="JM21" s="435"/>
      <c r="JN21" s="435"/>
      <c r="JO21" s="434">
        <f t="shared" si="35"/>
        <v>0</v>
      </c>
      <c r="JP21" s="434"/>
      <c r="JQ21" s="435"/>
      <c r="JR21" s="435"/>
      <c r="JS21" s="434">
        <f t="shared" si="36"/>
        <v>0</v>
      </c>
      <c r="JT21" s="434"/>
      <c r="JU21" s="435"/>
      <c r="JV21" s="436"/>
      <c r="KA21" s="867"/>
      <c r="KB21" s="526"/>
      <c r="KC21" s="518" t="s">
        <v>35</v>
      </c>
      <c r="KD21" s="518"/>
      <c r="KE21" s="518"/>
      <c r="KF21" s="755" t="s">
        <v>54</v>
      </c>
      <c r="KG21" s="755"/>
      <c r="KH21" s="755"/>
      <c r="KI21" s="755"/>
      <c r="KJ21" s="755"/>
      <c r="KK21" s="755"/>
      <c r="KL21" s="755"/>
      <c r="KM21" s="755"/>
      <c r="KN21" s="768"/>
      <c r="KO21" s="769"/>
      <c r="KP21" s="770"/>
      <c r="KQ21" s="770"/>
      <c r="KR21" s="769"/>
      <c r="KS21" s="769"/>
      <c r="KT21" s="770"/>
      <c r="KU21" s="771"/>
      <c r="KV21" s="769"/>
      <c r="KW21" s="769"/>
      <c r="KX21" s="770"/>
      <c r="KY21" s="771"/>
      <c r="KZ21" s="772" t="s">
        <v>166</v>
      </c>
      <c r="LA21" s="773"/>
      <c r="LB21" s="774"/>
      <c r="LC21" s="513"/>
      <c r="LD21" s="514"/>
      <c r="LE21" s="515"/>
      <c r="LF21" s="452">
        <f t="shared" si="9"/>
        <v>0</v>
      </c>
      <c r="LG21" s="429"/>
      <c r="LH21" s="430"/>
      <c r="LI21" s="430"/>
      <c r="LJ21" s="429">
        <f t="shared" si="38"/>
        <v>0</v>
      </c>
      <c r="LK21" s="429"/>
      <c r="LL21" s="430"/>
      <c r="LM21" s="431"/>
      <c r="LN21" s="429">
        <f t="shared" si="39"/>
        <v>0</v>
      </c>
      <c r="LO21" s="429"/>
      <c r="LP21" s="430"/>
      <c r="LQ21" s="431"/>
      <c r="LR21" s="466">
        <f t="shared" si="40"/>
        <v>0</v>
      </c>
      <c r="LS21" s="467"/>
      <c r="LT21" s="467"/>
      <c r="LU21" s="467"/>
      <c r="LV21" s="468"/>
      <c r="LW21" s="468"/>
      <c r="LX21" s="468"/>
      <c r="LY21" s="468"/>
      <c r="LZ21" s="468"/>
      <c r="MA21" s="468"/>
      <c r="MB21" s="468"/>
      <c r="MC21" s="469"/>
      <c r="MD21" s="484">
        <f t="shared" si="41"/>
        <v>0</v>
      </c>
      <c r="ME21" s="434"/>
      <c r="MF21" s="435"/>
      <c r="MG21" s="435"/>
      <c r="MH21" s="434">
        <f t="shared" si="42"/>
        <v>0</v>
      </c>
      <c r="MI21" s="434"/>
      <c r="MJ21" s="435"/>
      <c r="MK21" s="435"/>
      <c r="ML21" s="434">
        <f t="shared" si="43"/>
        <v>0</v>
      </c>
      <c r="MM21" s="434"/>
      <c r="MN21" s="435"/>
      <c r="MO21" s="436"/>
      <c r="NS21" s="882">
        <f t="shared" si="44"/>
        <v>0</v>
      </c>
      <c r="NT21" s="883"/>
      <c r="NU21" s="884"/>
      <c r="NV21" s="884"/>
      <c r="NW21" s="883">
        <f t="shared" si="45"/>
        <v>0</v>
      </c>
      <c r="NX21" s="883"/>
      <c r="NY21" s="884"/>
      <c r="NZ21" s="885"/>
      <c r="OA21" s="883">
        <f t="shared" si="46"/>
        <v>0</v>
      </c>
      <c r="OB21" s="883"/>
      <c r="OC21" s="884"/>
      <c r="OD21" s="885"/>
      <c r="OE21" s="772" t="s">
        <v>166</v>
      </c>
      <c r="OF21" s="773"/>
      <c r="OG21" s="774"/>
      <c r="OH21" s="513"/>
      <c r="OI21" s="514"/>
      <c r="OJ21" s="515"/>
      <c r="OK21" s="452">
        <f t="shared" si="48"/>
        <v>0</v>
      </c>
      <c r="OL21" s="429"/>
      <c r="OM21" s="430"/>
      <c r="ON21" s="430"/>
      <c r="OO21" s="429">
        <f t="shared" si="49"/>
        <v>0</v>
      </c>
      <c r="OP21" s="429"/>
      <c r="OQ21" s="430"/>
      <c r="OR21" s="431"/>
      <c r="OS21" s="429">
        <f t="shared" si="50"/>
        <v>0</v>
      </c>
      <c r="OT21" s="429"/>
      <c r="OU21" s="430"/>
      <c r="OV21" s="431"/>
      <c r="OW21" s="484">
        <f t="shared" si="51"/>
        <v>0</v>
      </c>
      <c r="OX21" s="434"/>
      <c r="OY21" s="435"/>
      <c r="OZ21" s="435"/>
      <c r="PA21" s="434">
        <f t="shared" si="52"/>
        <v>0</v>
      </c>
      <c r="PB21" s="434"/>
      <c r="PC21" s="435"/>
      <c r="PD21" s="435"/>
      <c r="PE21" s="434">
        <f t="shared" si="53"/>
        <v>0</v>
      </c>
      <c r="PF21" s="434"/>
      <c r="PG21" s="435"/>
      <c r="PH21" s="436"/>
    </row>
    <row r="22" spans="3:424" s="100" customFormat="1" ht="19.5" customHeight="1" x14ac:dyDescent="0.15">
      <c r="C22" s="867"/>
      <c r="D22" s="526"/>
      <c r="E22" s="518"/>
      <c r="F22" s="518"/>
      <c r="G22" s="518"/>
      <c r="H22" s="107" t="s">
        <v>31</v>
      </c>
      <c r="I22" s="816"/>
      <c r="J22" s="816"/>
      <c r="K22" s="816"/>
      <c r="L22" s="816"/>
      <c r="M22" s="816"/>
      <c r="N22" s="816"/>
      <c r="O22" s="108" t="s">
        <v>32</v>
      </c>
      <c r="P22" s="768"/>
      <c r="Q22" s="769"/>
      <c r="R22" s="770"/>
      <c r="S22" s="770"/>
      <c r="T22" s="769"/>
      <c r="U22" s="769"/>
      <c r="V22" s="770"/>
      <c r="W22" s="771"/>
      <c r="X22" s="769"/>
      <c r="Y22" s="769"/>
      <c r="Z22" s="770"/>
      <c r="AA22" s="771"/>
      <c r="AB22" s="772"/>
      <c r="AC22" s="773"/>
      <c r="AD22" s="774"/>
      <c r="AE22" s="509"/>
      <c r="AF22" s="510"/>
      <c r="AG22" s="511"/>
      <c r="AH22" s="484">
        <f t="shared" si="12"/>
        <v>0</v>
      </c>
      <c r="AI22" s="434"/>
      <c r="AJ22" s="435"/>
      <c r="AK22" s="435"/>
      <c r="AL22" s="434">
        <f t="shared" si="0"/>
        <v>0</v>
      </c>
      <c r="AM22" s="434"/>
      <c r="AN22" s="435"/>
      <c r="AO22" s="589"/>
      <c r="AP22" s="434">
        <f t="shared" si="1"/>
        <v>0</v>
      </c>
      <c r="AQ22" s="434"/>
      <c r="AR22" s="435"/>
      <c r="AS22" s="589"/>
      <c r="AT22" s="470"/>
      <c r="AU22" s="471"/>
      <c r="AV22" s="471"/>
      <c r="AW22" s="471"/>
      <c r="AX22" s="444"/>
      <c r="AY22" s="444"/>
      <c r="AZ22" s="444"/>
      <c r="BA22" s="444"/>
      <c r="BB22" s="444"/>
      <c r="BC22" s="444"/>
      <c r="BD22" s="444"/>
      <c r="BE22" s="445"/>
      <c r="BF22" s="484">
        <f t="shared" si="13"/>
        <v>0</v>
      </c>
      <c r="BG22" s="434"/>
      <c r="BH22" s="435"/>
      <c r="BI22" s="435"/>
      <c r="BJ22" s="434">
        <f t="shared" si="14"/>
        <v>0</v>
      </c>
      <c r="BK22" s="434"/>
      <c r="BL22" s="435"/>
      <c r="BM22" s="435"/>
      <c r="BN22" s="434">
        <f t="shared" si="15"/>
        <v>0</v>
      </c>
      <c r="BO22" s="434"/>
      <c r="BP22" s="435"/>
      <c r="BQ22" s="436"/>
      <c r="BV22" s="867"/>
      <c r="BW22" s="526"/>
      <c r="BX22" s="518"/>
      <c r="BY22" s="518"/>
      <c r="BZ22" s="518"/>
      <c r="CA22" s="107" t="s">
        <v>31</v>
      </c>
      <c r="CB22" s="816"/>
      <c r="CC22" s="816"/>
      <c r="CD22" s="816"/>
      <c r="CE22" s="816"/>
      <c r="CF22" s="816"/>
      <c r="CG22" s="816"/>
      <c r="CH22" s="108" t="s">
        <v>32</v>
      </c>
      <c r="CI22" s="768"/>
      <c r="CJ22" s="769"/>
      <c r="CK22" s="770"/>
      <c r="CL22" s="770"/>
      <c r="CM22" s="769"/>
      <c r="CN22" s="769"/>
      <c r="CO22" s="770"/>
      <c r="CP22" s="771"/>
      <c r="CQ22" s="769"/>
      <c r="CR22" s="769"/>
      <c r="CS22" s="770"/>
      <c r="CT22" s="771"/>
      <c r="CU22" s="772"/>
      <c r="CV22" s="773"/>
      <c r="CW22" s="774"/>
      <c r="CX22" s="509"/>
      <c r="CY22" s="510"/>
      <c r="CZ22" s="511"/>
      <c r="DA22" s="484">
        <f t="shared" si="2"/>
        <v>0</v>
      </c>
      <c r="DB22" s="434"/>
      <c r="DC22" s="435"/>
      <c r="DD22" s="435"/>
      <c r="DE22" s="434">
        <f t="shared" si="17"/>
        <v>0</v>
      </c>
      <c r="DF22" s="434"/>
      <c r="DG22" s="435"/>
      <c r="DH22" s="589"/>
      <c r="DI22" s="434">
        <f t="shared" si="18"/>
        <v>0</v>
      </c>
      <c r="DJ22" s="434"/>
      <c r="DK22" s="435"/>
      <c r="DL22" s="589"/>
      <c r="DM22" s="466"/>
      <c r="DN22" s="467"/>
      <c r="DO22" s="467"/>
      <c r="DP22" s="467"/>
      <c r="DQ22" s="468"/>
      <c r="DR22" s="468"/>
      <c r="DS22" s="468"/>
      <c r="DT22" s="468"/>
      <c r="DU22" s="468"/>
      <c r="DV22" s="468"/>
      <c r="DW22" s="468"/>
      <c r="DX22" s="469"/>
      <c r="DY22" s="908">
        <f t="shared" si="20"/>
        <v>0</v>
      </c>
      <c r="DZ22" s="909"/>
      <c r="EA22" s="910"/>
      <c r="EB22" s="910"/>
      <c r="EC22" s="434">
        <f t="shared" si="21"/>
        <v>0</v>
      </c>
      <c r="ED22" s="434"/>
      <c r="EE22" s="435"/>
      <c r="EF22" s="435"/>
      <c r="EG22" s="434">
        <f t="shared" si="22"/>
        <v>0</v>
      </c>
      <c r="EH22" s="434"/>
      <c r="EI22" s="435"/>
      <c r="EJ22" s="436"/>
      <c r="EO22" s="867"/>
      <c r="EP22" s="526"/>
      <c r="EQ22" s="518"/>
      <c r="ER22" s="518"/>
      <c r="ES22" s="518"/>
      <c r="ET22" s="107" t="s">
        <v>31</v>
      </c>
      <c r="EU22" s="816"/>
      <c r="EV22" s="816"/>
      <c r="EW22" s="816"/>
      <c r="EX22" s="816"/>
      <c r="EY22" s="816"/>
      <c r="EZ22" s="816"/>
      <c r="FA22" s="108" t="s">
        <v>32</v>
      </c>
      <c r="FB22" s="768"/>
      <c r="FC22" s="769"/>
      <c r="FD22" s="770"/>
      <c r="FE22" s="770"/>
      <c r="FF22" s="769"/>
      <c r="FG22" s="769"/>
      <c r="FH22" s="770"/>
      <c r="FI22" s="771"/>
      <c r="FJ22" s="769"/>
      <c r="FK22" s="769"/>
      <c r="FL22" s="770"/>
      <c r="FM22" s="771"/>
      <c r="FN22" s="772"/>
      <c r="FO22" s="773"/>
      <c r="FP22" s="774"/>
      <c r="FQ22" s="509"/>
      <c r="FR22" s="510"/>
      <c r="FS22" s="511"/>
      <c r="FT22" s="484">
        <f t="shared" si="5"/>
        <v>0</v>
      </c>
      <c r="FU22" s="434"/>
      <c r="FV22" s="435"/>
      <c r="FW22" s="435"/>
      <c r="FX22" s="434">
        <f t="shared" si="24"/>
        <v>0</v>
      </c>
      <c r="FY22" s="434"/>
      <c r="FZ22" s="435"/>
      <c r="GA22" s="589"/>
      <c r="GB22" s="434">
        <f t="shared" si="25"/>
        <v>0</v>
      </c>
      <c r="GC22" s="434"/>
      <c r="GD22" s="435"/>
      <c r="GE22" s="589"/>
      <c r="GF22" s="466"/>
      <c r="GG22" s="467"/>
      <c r="GH22" s="467"/>
      <c r="GI22" s="467"/>
      <c r="GJ22" s="468"/>
      <c r="GK22" s="468"/>
      <c r="GL22" s="468"/>
      <c r="GM22" s="468"/>
      <c r="GN22" s="468"/>
      <c r="GO22" s="468"/>
      <c r="GP22" s="468"/>
      <c r="GQ22" s="469"/>
      <c r="GR22" s="484">
        <f t="shared" si="27"/>
        <v>0</v>
      </c>
      <c r="GS22" s="434"/>
      <c r="GT22" s="435"/>
      <c r="GU22" s="435"/>
      <c r="GV22" s="434">
        <f t="shared" si="28"/>
        <v>0</v>
      </c>
      <c r="GW22" s="434"/>
      <c r="GX22" s="435"/>
      <c r="GY22" s="435"/>
      <c r="GZ22" s="434">
        <f t="shared" si="29"/>
        <v>0</v>
      </c>
      <c r="HA22" s="434"/>
      <c r="HB22" s="435"/>
      <c r="HC22" s="436"/>
      <c r="HH22" s="867"/>
      <c r="HI22" s="526"/>
      <c r="HJ22" s="518"/>
      <c r="HK22" s="518"/>
      <c r="HL22" s="518"/>
      <c r="HM22" s="107" t="s">
        <v>31</v>
      </c>
      <c r="HN22" s="816"/>
      <c r="HO22" s="816"/>
      <c r="HP22" s="816"/>
      <c r="HQ22" s="816"/>
      <c r="HR22" s="816"/>
      <c r="HS22" s="816"/>
      <c r="HT22" s="108" t="s">
        <v>32</v>
      </c>
      <c r="HU22" s="768"/>
      <c r="HV22" s="769"/>
      <c r="HW22" s="770"/>
      <c r="HX22" s="770"/>
      <c r="HY22" s="769"/>
      <c r="HZ22" s="769"/>
      <c r="IA22" s="770"/>
      <c r="IB22" s="771"/>
      <c r="IC22" s="769"/>
      <c r="ID22" s="769"/>
      <c r="IE22" s="770"/>
      <c r="IF22" s="771"/>
      <c r="IG22" s="772"/>
      <c r="IH22" s="773"/>
      <c r="II22" s="774"/>
      <c r="IJ22" s="509"/>
      <c r="IK22" s="510"/>
      <c r="IL22" s="511"/>
      <c r="IM22" s="484">
        <f t="shared" si="6"/>
        <v>0</v>
      </c>
      <c r="IN22" s="434"/>
      <c r="IO22" s="435"/>
      <c r="IP22" s="435"/>
      <c r="IQ22" s="434">
        <f t="shared" si="31"/>
        <v>0</v>
      </c>
      <c r="IR22" s="434"/>
      <c r="IS22" s="435"/>
      <c r="IT22" s="589"/>
      <c r="IU22" s="434">
        <f t="shared" si="32"/>
        <v>0</v>
      </c>
      <c r="IV22" s="434"/>
      <c r="IW22" s="435"/>
      <c r="IX22" s="589"/>
      <c r="IY22" s="466"/>
      <c r="IZ22" s="467"/>
      <c r="JA22" s="467"/>
      <c r="JB22" s="467"/>
      <c r="JC22" s="468"/>
      <c r="JD22" s="468"/>
      <c r="JE22" s="468"/>
      <c r="JF22" s="468"/>
      <c r="JG22" s="468"/>
      <c r="JH22" s="468"/>
      <c r="JI22" s="468"/>
      <c r="JJ22" s="469"/>
      <c r="JK22" s="484">
        <f t="shared" si="34"/>
        <v>0</v>
      </c>
      <c r="JL22" s="434"/>
      <c r="JM22" s="435"/>
      <c r="JN22" s="435"/>
      <c r="JO22" s="434">
        <f t="shared" si="35"/>
        <v>0</v>
      </c>
      <c r="JP22" s="434"/>
      <c r="JQ22" s="435"/>
      <c r="JR22" s="435"/>
      <c r="JS22" s="434">
        <f t="shared" si="36"/>
        <v>0</v>
      </c>
      <c r="JT22" s="434"/>
      <c r="JU22" s="435"/>
      <c r="JV22" s="436"/>
      <c r="KA22" s="867"/>
      <c r="KB22" s="526"/>
      <c r="KC22" s="518"/>
      <c r="KD22" s="518"/>
      <c r="KE22" s="518"/>
      <c r="KF22" s="107" t="s">
        <v>31</v>
      </c>
      <c r="KG22" s="816"/>
      <c r="KH22" s="816"/>
      <c r="KI22" s="816"/>
      <c r="KJ22" s="816"/>
      <c r="KK22" s="816"/>
      <c r="KL22" s="816"/>
      <c r="KM22" s="108" t="s">
        <v>32</v>
      </c>
      <c r="KN22" s="768"/>
      <c r="KO22" s="769"/>
      <c r="KP22" s="770"/>
      <c r="KQ22" s="770"/>
      <c r="KR22" s="769"/>
      <c r="KS22" s="769"/>
      <c r="KT22" s="770"/>
      <c r="KU22" s="771"/>
      <c r="KV22" s="769"/>
      <c r="KW22" s="769"/>
      <c r="KX22" s="770"/>
      <c r="KY22" s="771"/>
      <c r="KZ22" s="772"/>
      <c r="LA22" s="773"/>
      <c r="LB22" s="774"/>
      <c r="LC22" s="509"/>
      <c r="LD22" s="510"/>
      <c r="LE22" s="511"/>
      <c r="LF22" s="484">
        <f t="shared" si="9"/>
        <v>0</v>
      </c>
      <c r="LG22" s="434"/>
      <c r="LH22" s="435"/>
      <c r="LI22" s="435"/>
      <c r="LJ22" s="434">
        <f t="shared" si="38"/>
        <v>0</v>
      </c>
      <c r="LK22" s="434"/>
      <c r="LL22" s="435"/>
      <c r="LM22" s="589"/>
      <c r="LN22" s="434">
        <f t="shared" si="39"/>
        <v>0</v>
      </c>
      <c r="LO22" s="434"/>
      <c r="LP22" s="435"/>
      <c r="LQ22" s="589"/>
      <c r="LR22" s="466"/>
      <c r="LS22" s="467"/>
      <c r="LT22" s="467"/>
      <c r="LU22" s="467"/>
      <c r="LV22" s="468"/>
      <c r="LW22" s="468"/>
      <c r="LX22" s="468"/>
      <c r="LY22" s="468"/>
      <c r="LZ22" s="468"/>
      <c r="MA22" s="468"/>
      <c r="MB22" s="468"/>
      <c r="MC22" s="469"/>
      <c r="MD22" s="484">
        <f t="shared" si="41"/>
        <v>0</v>
      </c>
      <c r="ME22" s="434"/>
      <c r="MF22" s="435"/>
      <c r="MG22" s="435"/>
      <c r="MH22" s="434">
        <f t="shared" si="42"/>
        <v>0</v>
      </c>
      <c r="MI22" s="434"/>
      <c r="MJ22" s="435"/>
      <c r="MK22" s="435"/>
      <c r="ML22" s="434">
        <f t="shared" si="43"/>
        <v>0</v>
      </c>
      <c r="MM22" s="434"/>
      <c r="MN22" s="435"/>
      <c r="MO22" s="436"/>
      <c r="NS22" s="882">
        <f t="shared" si="44"/>
        <v>0</v>
      </c>
      <c r="NT22" s="883"/>
      <c r="NU22" s="884"/>
      <c r="NV22" s="884"/>
      <c r="NW22" s="883">
        <f t="shared" si="45"/>
        <v>0</v>
      </c>
      <c r="NX22" s="883"/>
      <c r="NY22" s="884"/>
      <c r="NZ22" s="885"/>
      <c r="OA22" s="883">
        <f t="shared" si="46"/>
        <v>0</v>
      </c>
      <c r="OB22" s="883"/>
      <c r="OC22" s="884"/>
      <c r="OD22" s="885"/>
      <c r="OE22" s="772"/>
      <c r="OF22" s="773"/>
      <c r="OG22" s="774"/>
      <c r="OH22" s="509"/>
      <c r="OI22" s="510"/>
      <c r="OJ22" s="511"/>
      <c r="OK22" s="484">
        <f t="shared" si="48"/>
        <v>0</v>
      </c>
      <c r="OL22" s="434"/>
      <c r="OM22" s="435"/>
      <c r="ON22" s="435"/>
      <c r="OO22" s="434">
        <f t="shared" si="49"/>
        <v>0</v>
      </c>
      <c r="OP22" s="434"/>
      <c r="OQ22" s="435"/>
      <c r="OR22" s="589"/>
      <c r="OS22" s="434">
        <f t="shared" si="50"/>
        <v>0</v>
      </c>
      <c r="OT22" s="434"/>
      <c r="OU22" s="435"/>
      <c r="OV22" s="589"/>
      <c r="OW22" s="484">
        <f t="shared" si="51"/>
        <v>0</v>
      </c>
      <c r="OX22" s="434"/>
      <c r="OY22" s="435"/>
      <c r="OZ22" s="435"/>
      <c r="PA22" s="434">
        <f t="shared" si="52"/>
        <v>0</v>
      </c>
      <c r="PB22" s="434"/>
      <c r="PC22" s="435"/>
      <c r="PD22" s="435"/>
      <c r="PE22" s="434">
        <f t="shared" si="53"/>
        <v>0</v>
      </c>
      <c r="PF22" s="434"/>
      <c r="PG22" s="435"/>
      <c r="PH22" s="436"/>
    </row>
    <row r="23" spans="3:424" s="100" customFormat="1" ht="19.5" customHeight="1" x14ac:dyDescent="0.15">
      <c r="C23" s="867"/>
      <c r="D23" s="526"/>
      <c r="E23" s="518"/>
      <c r="F23" s="518"/>
      <c r="G23" s="518"/>
      <c r="H23" s="107" t="s">
        <v>31</v>
      </c>
      <c r="I23" s="816"/>
      <c r="J23" s="816"/>
      <c r="K23" s="816"/>
      <c r="L23" s="816"/>
      <c r="M23" s="816"/>
      <c r="N23" s="816"/>
      <c r="O23" s="108" t="s">
        <v>32</v>
      </c>
      <c r="P23" s="768"/>
      <c r="Q23" s="769"/>
      <c r="R23" s="770"/>
      <c r="S23" s="770"/>
      <c r="T23" s="769"/>
      <c r="U23" s="769"/>
      <c r="V23" s="770"/>
      <c r="W23" s="771"/>
      <c r="X23" s="769"/>
      <c r="Y23" s="769"/>
      <c r="Z23" s="770"/>
      <c r="AA23" s="771"/>
      <c r="AB23" s="772"/>
      <c r="AC23" s="773"/>
      <c r="AD23" s="774"/>
      <c r="AE23" s="509"/>
      <c r="AF23" s="510"/>
      <c r="AG23" s="511"/>
      <c r="AH23" s="484">
        <f t="shared" si="12"/>
        <v>0</v>
      </c>
      <c r="AI23" s="434"/>
      <c r="AJ23" s="435"/>
      <c r="AK23" s="435"/>
      <c r="AL23" s="434">
        <f t="shared" si="0"/>
        <v>0</v>
      </c>
      <c r="AM23" s="434"/>
      <c r="AN23" s="435"/>
      <c r="AO23" s="589"/>
      <c r="AP23" s="434">
        <f t="shared" si="1"/>
        <v>0</v>
      </c>
      <c r="AQ23" s="434"/>
      <c r="AR23" s="435"/>
      <c r="AS23" s="589"/>
      <c r="AT23" s="470"/>
      <c r="AU23" s="471"/>
      <c r="AV23" s="471"/>
      <c r="AW23" s="471"/>
      <c r="AX23" s="444"/>
      <c r="AY23" s="444"/>
      <c r="AZ23" s="444"/>
      <c r="BA23" s="444"/>
      <c r="BB23" s="444"/>
      <c r="BC23" s="444"/>
      <c r="BD23" s="444"/>
      <c r="BE23" s="445"/>
      <c r="BF23" s="484">
        <f t="shared" si="13"/>
        <v>0</v>
      </c>
      <c r="BG23" s="434"/>
      <c r="BH23" s="435"/>
      <c r="BI23" s="435"/>
      <c r="BJ23" s="434">
        <f t="shared" si="14"/>
        <v>0</v>
      </c>
      <c r="BK23" s="434"/>
      <c r="BL23" s="435"/>
      <c r="BM23" s="435"/>
      <c r="BN23" s="434">
        <f t="shared" si="15"/>
        <v>0</v>
      </c>
      <c r="BO23" s="434"/>
      <c r="BP23" s="435"/>
      <c r="BQ23" s="436"/>
      <c r="BV23" s="867"/>
      <c r="BW23" s="526"/>
      <c r="BX23" s="518"/>
      <c r="BY23" s="518"/>
      <c r="BZ23" s="518"/>
      <c r="CA23" s="107" t="s">
        <v>31</v>
      </c>
      <c r="CB23" s="816"/>
      <c r="CC23" s="816"/>
      <c r="CD23" s="816"/>
      <c r="CE23" s="816"/>
      <c r="CF23" s="816"/>
      <c r="CG23" s="816"/>
      <c r="CH23" s="108" t="s">
        <v>32</v>
      </c>
      <c r="CI23" s="768"/>
      <c r="CJ23" s="769"/>
      <c r="CK23" s="770"/>
      <c r="CL23" s="770"/>
      <c r="CM23" s="769"/>
      <c r="CN23" s="769"/>
      <c r="CO23" s="770"/>
      <c r="CP23" s="771"/>
      <c r="CQ23" s="769"/>
      <c r="CR23" s="769"/>
      <c r="CS23" s="770"/>
      <c r="CT23" s="771"/>
      <c r="CU23" s="772"/>
      <c r="CV23" s="773"/>
      <c r="CW23" s="774"/>
      <c r="CX23" s="509"/>
      <c r="CY23" s="510"/>
      <c r="CZ23" s="511"/>
      <c r="DA23" s="484">
        <f t="shared" si="2"/>
        <v>0</v>
      </c>
      <c r="DB23" s="434"/>
      <c r="DC23" s="435"/>
      <c r="DD23" s="435"/>
      <c r="DE23" s="434">
        <f t="shared" si="17"/>
        <v>0</v>
      </c>
      <c r="DF23" s="434"/>
      <c r="DG23" s="435"/>
      <c r="DH23" s="589"/>
      <c r="DI23" s="434">
        <f t="shared" si="18"/>
        <v>0</v>
      </c>
      <c r="DJ23" s="434"/>
      <c r="DK23" s="435"/>
      <c r="DL23" s="589"/>
      <c r="DM23" s="466"/>
      <c r="DN23" s="467"/>
      <c r="DO23" s="467"/>
      <c r="DP23" s="467"/>
      <c r="DQ23" s="468"/>
      <c r="DR23" s="468"/>
      <c r="DS23" s="468"/>
      <c r="DT23" s="468"/>
      <c r="DU23" s="468"/>
      <c r="DV23" s="468"/>
      <c r="DW23" s="468"/>
      <c r="DX23" s="469"/>
      <c r="DY23" s="908">
        <f t="shared" si="20"/>
        <v>0</v>
      </c>
      <c r="DZ23" s="909"/>
      <c r="EA23" s="910"/>
      <c r="EB23" s="910"/>
      <c r="EC23" s="434">
        <f t="shared" si="21"/>
        <v>0</v>
      </c>
      <c r="ED23" s="434"/>
      <c r="EE23" s="435"/>
      <c r="EF23" s="435"/>
      <c r="EG23" s="434">
        <f t="shared" si="22"/>
        <v>0</v>
      </c>
      <c r="EH23" s="434"/>
      <c r="EI23" s="435"/>
      <c r="EJ23" s="436"/>
      <c r="EO23" s="867"/>
      <c r="EP23" s="526"/>
      <c r="EQ23" s="518"/>
      <c r="ER23" s="518"/>
      <c r="ES23" s="518"/>
      <c r="ET23" s="107" t="s">
        <v>31</v>
      </c>
      <c r="EU23" s="816"/>
      <c r="EV23" s="816"/>
      <c r="EW23" s="816"/>
      <c r="EX23" s="816"/>
      <c r="EY23" s="816"/>
      <c r="EZ23" s="816"/>
      <c r="FA23" s="108" t="s">
        <v>32</v>
      </c>
      <c r="FB23" s="768"/>
      <c r="FC23" s="769"/>
      <c r="FD23" s="770"/>
      <c r="FE23" s="770"/>
      <c r="FF23" s="769"/>
      <c r="FG23" s="769"/>
      <c r="FH23" s="770"/>
      <c r="FI23" s="771"/>
      <c r="FJ23" s="769"/>
      <c r="FK23" s="769"/>
      <c r="FL23" s="770"/>
      <c r="FM23" s="771"/>
      <c r="FN23" s="772"/>
      <c r="FO23" s="773"/>
      <c r="FP23" s="774"/>
      <c r="FQ23" s="509"/>
      <c r="FR23" s="510"/>
      <c r="FS23" s="511"/>
      <c r="FT23" s="484">
        <f t="shared" si="5"/>
        <v>0</v>
      </c>
      <c r="FU23" s="434"/>
      <c r="FV23" s="435"/>
      <c r="FW23" s="435"/>
      <c r="FX23" s="434">
        <f t="shared" si="24"/>
        <v>0</v>
      </c>
      <c r="FY23" s="434"/>
      <c r="FZ23" s="435"/>
      <c r="GA23" s="589"/>
      <c r="GB23" s="434">
        <f t="shared" si="25"/>
        <v>0</v>
      </c>
      <c r="GC23" s="434"/>
      <c r="GD23" s="435"/>
      <c r="GE23" s="589"/>
      <c r="GF23" s="466"/>
      <c r="GG23" s="467"/>
      <c r="GH23" s="467"/>
      <c r="GI23" s="467"/>
      <c r="GJ23" s="468"/>
      <c r="GK23" s="468"/>
      <c r="GL23" s="468"/>
      <c r="GM23" s="468"/>
      <c r="GN23" s="468"/>
      <c r="GO23" s="468"/>
      <c r="GP23" s="468"/>
      <c r="GQ23" s="469"/>
      <c r="GR23" s="484">
        <f t="shared" si="27"/>
        <v>0</v>
      </c>
      <c r="GS23" s="434"/>
      <c r="GT23" s="435"/>
      <c r="GU23" s="435"/>
      <c r="GV23" s="434">
        <f t="shared" si="28"/>
        <v>0</v>
      </c>
      <c r="GW23" s="434"/>
      <c r="GX23" s="435"/>
      <c r="GY23" s="435"/>
      <c r="GZ23" s="434">
        <f t="shared" si="29"/>
        <v>0</v>
      </c>
      <c r="HA23" s="434"/>
      <c r="HB23" s="435"/>
      <c r="HC23" s="436"/>
      <c r="HH23" s="867"/>
      <c r="HI23" s="526"/>
      <c r="HJ23" s="518"/>
      <c r="HK23" s="518"/>
      <c r="HL23" s="518"/>
      <c r="HM23" s="107" t="s">
        <v>31</v>
      </c>
      <c r="HN23" s="816"/>
      <c r="HO23" s="816"/>
      <c r="HP23" s="816"/>
      <c r="HQ23" s="816"/>
      <c r="HR23" s="816"/>
      <c r="HS23" s="816"/>
      <c r="HT23" s="108" t="s">
        <v>32</v>
      </c>
      <c r="HU23" s="768"/>
      <c r="HV23" s="769"/>
      <c r="HW23" s="770"/>
      <c r="HX23" s="770"/>
      <c r="HY23" s="769"/>
      <c r="HZ23" s="769"/>
      <c r="IA23" s="770"/>
      <c r="IB23" s="771"/>
      <c r="IC23" s="769"/>
      <c r="ID23" s="769"/>
      <c r="IE23" s="770"/>
      <c r="IF23" s="771"/>
      <c r="IG23" s="772"/>
      <c r="IH23" s="773"/>
      <c r="II23" s="774"/>
      <c r="IJ23" s="509"/>
      <c r="IK23" s="510"/>
      <c r="IL23" s="511"/>
      <c r="IM23" s="484">
        <f t="shared" si="6"/>
        <v>0</v>
      </c>
      <c r="IN23" s="434"/>
      <c r="IO23" s="435"/>
      <c r="IP23" s="435"/>
      <c r="IQ23" s="434">
        <f t="shared" si="31"/>
        <v>0</v>
      </c>
      <c r="IR23" s="434"/>
      <c r="IS23" s="435"/>
      <c r="IT23" s="589"/>
      <c r="IU23" s="434">
        <f t="shared" si="32"/>
        <v>0</v>
      </c>
      <c r="IV23" s="434"/>
      <c r="IW23" s="435"/>
      <c r="IX23" s="589"/>
      <c r="IY23" s="466"/>
      <c r="IZ23" s="467"/>
      <c r="JA23" s="467"/>
      <c r="JB23" s="467"/>
      <c r="JC23" s="468"/>
      <c r="JD23" s="468"/>
      <c r="JE23" s="468"/>
      <c r="JF23" s="468"/>
      <c r="JG23" s="468"/>
      <c r="JH23" s="468"/>
      <c r="JI23" s="468"/>
      <c r="JJ23" s="469"/>
      <c r="JK23" s="484">
        <f t="shared" si="34"/>
        <v>0</v>
      </c>
      <c r="JL23" s="434"/>
      <c r="JM23" s="435"/>
      <c r="JN23" s="435"/>
      <c r="JO23" s="434">
        <f t="shared" si="35"/>
        <v>0</v>
      </c>
      <c r="JP23" s="434"/>
      <c r="JQ23" s="435"/>
      <c r="JR23" s="435"/>
      <c r="JS23" s="434">
        <f t="shared" si="36"/>
        <v>0</v>
      </c>
      <c r="JT23" s="434"/>
      <c r="JU23" s="435"/>
      <c r="JV23" s="436"/>
      <c r="KA23" s="867"/>
      <c r="KB23" s="526"/>
      <c r="KC23" s="518"/>
      <c r="KD23" s="518"/>
      <c r="KE23" s="518"/>
      <c r="KF23" s="107" t="s">
        <v>31</v>
      </c>
      <c r="KG23" s="816"/>
      <c r="KH23" s="816"/>
      <c r="KI23" s="816"/>
      <c r="KJ23" s="816"/>
      <c r="KK23" s="816"/>
      <c r="KL23" s="816"/>
      <c r="KM23" s="108" t="s">
        <v>32</v>
      </c>
      <c r="KN23" s="768"/>
      <c r="KO23" s="769"/>
      <c r="KP23" s="770"/>
      <c r="KQ23" s="770"/>
      <c r="KR23" s="769"/>
      <c r="KS23" s="769"/>
      <c r="KT23" s="770"/>
      <c r="KU23" s="771"/>
      <c r="KV23" s="769"/>
      <c r="KW23" s="769"/>
      <c r="KX23" s="770"/>
      <c r="KY23" s="771"/>
      <c r="KZ23" s="772"/>
      <c r="LA23" s="773"/>
      <c r="LB23" s="774"/>
      <c r="LC23" s="509"/>
      <c r="LD23" s="510"/>
      <c r="LE23" s="511"/>
      <c r="LF23" s="484">
        <f t="shared" si="9"/>
        <v>0</v>
      </c>
      <c r="LG23" s="434"/>
      <c r="LH23" s="435"/>
      <c r="LI23" s="435"/>
      <c r="LJ23" s="434">
        <f t="shared" si="38"/>
        <v>0</v>
      </c>
      <c r="LK23" s="434"/>
      <c r="LL23" s="435"/>
      <c r="LM23" s="589"/>
      <c r="LN23" s="434">
        <f t="shared" si="39"/>
        <v>0</v>
      </c>
      <c r="LO23" s="434"/>
      <c r="LP23" s="435"/>
      <c r="LQ23" s="589"/>
      <c r="LR23" s="466"/>
      <c r="LS23" s="467"/>
      <c r="LT23" s="467"/>
      <c r="LU23" s="467"/>
      <c r="LV23" s="468"/>
      <c r="LW23" s="468"/>
      <c r="LX23" s="468"/>
      <c r="LY23" s="468"/>
      <c r="LZ23" s="468"/>
      <c r="MA23" s="468"/>
      <c r="MB23" s="468"/>
      <c r="MC23" s="469"/>
      <c r="MD23" s="484">
        <f t="shared" si="41"/>
        <v>0</v>
      </c>
      <c r="ME23" s="434"/>
      <c r="MF23" s="435"/>
      <c r="MG23" s="435"/>
      <c r="MH23" s="434">
        <f t="shared" si="42"/>
        <v>0</v>
      </c>
      <c r="MI23" s="434"/>
      <c r="MJ23" s="435"/>
      <c r="MK23" s="435"/>
      <c r="ML23" s="434">
        <f t="shared" si="43"/>
        <v>0</v>
      </c>
      <c r="MM23" s="434"/>
      <c r="MN23" s="435"/>
      <c r="MO23" s="436"/>
      <c r="NS23" s="882">
        <f t="shared" si="44"/>
        <v>0</v>
      </c>
      <c r="NT23" s="883"/>
      <c r="NU23" s="884"/>
      <c r="NV23" s="884"/>
      <c r="NW23" s="883">
        <f t="shared" si="45"/>
        <v>0</v>
      </c>
      <c r="NX23" s="883"/>
      <c r="NY23" s="884"/>
      <c r="NZ23" s="885"/>
      <c r="OA23" s="883">
        <f t="shared" si="46"/>
        <v>0</v>
      </c>
      <c r="OB23" s="883"/>
      <c r="OC23" s="884"/>
      <c r="OD23" s="885"/>
      <c r="OE23" s="772"/>
      <c r="OF23" s="773"/>
      <c r="OG23" s="774"/>
      <c r="OH23" s="509"/>
      <c r="OI23" s="510"/>
      <c r="OJ23" s="511"/>
      <c r="OK23" s="484">
        <f t="shared" si="48"/>
        <v>0</v>
      </c>
      <c r="OL23" s="434"/>
      <c r="OM23" s="435"/>
      <c r="ON23" s="435"/>
      <c r="OO23" s="434">
        <f t="shared" si="49"/>
        <v>0</v>
      </c>
      <c r="OP23" s="434"/>
      <c r="OQ23" s="435"/>
      <c r="OR23" s="589"/>
      <c r="OS23" s="434">
        <f t="shared" si="50"/>
        <v>0</v>
      </c>
      <c r="OT23" s="434"/>
      <c r="OU23" s="435"/>
      <c r="OV23" s="589"/>
      <c r="OW23" s="484">
        <f t="shared" si="51"/>
        <v>0</v>
      </c>
      <c r="OX23" s="434"/>
      <c r="OY23" s="435"/>
      <c r="OZ23" s="435"/>
      <c r="PA23" s="434">
        <f t="shared" si="52"/>
        <v>0</v>
      </c>
      <c r="PB23" s="434"/>
      <c r="PC23" s="435"/>
      <c r="PD23" s="435"/>
      <c r="PE23" s="434">
        <f t="shared" si="53"/>
        <v>0</v>
      </c>
      <c r="PF23" s="434"/>
      <c r="PG23" s="435"/>
      <c r="PH23" s="436"/>
    </row>
    <row r="24" spans="3:424" s="100" customFormat="1" ht="19.5" customHeight="1" x14ac:dyDescent="0.15">
      <c r="C24" s="867"/>
      <c r="D24" s="526"/>
      <c r="E24" s="518"/>
      <c r="F24" s="518"/>
      <c r="G24" s="518"/>
      <c r="H24" s="107" t="s">
        <v>31</v>
      </c>
      <c r="I24" s="816"/>
      <c r="J24" s="816"/>
      <c r="K24" s="816"/>
      <c r="L24" s="816"/>
      <c r="M24" s="816"/>
      <c r="N24" s="816"/>
      <c r="O24" s="108" t="s">
        <v>32</v>
      </c>
      <c r="P24" s="768"/>
      <c r="Q24" s="769"/>
      <c r="R24" s="770"/>
      <c r="S24" s="770"/>
      <c r="T24" s="769"/>
      <c r="U24" s="769"/>
      <c r="V24" s="770"/>
      <c r="W24" s="771"/>
      <c r="X24" s="769"/>
      <c r="Y24" s="769"/>
      <c r="Z24" s="770"/>
      <c r="AA24" s="771"/>
      <c r="AB24" s="772"/>
      <c r="AC24" s="773"/>
      <c r="AD24" s="774"/>
      <c r="AE24" s="509"/>
      <c r="AF24" s="510"/>
      <c r="AG24" s="511"/>
      <c r="AH24" s="484">
        <f t="shared" si="12"/>
        <v>0</v>
      </c>
      <c r="AI24" s="434"/>
      <c r="AJ24" s="435"/>
      <c r="AK24" s="435"/>
      <c r="AL24" s="434">
        <f t="shared" si="0"/>
        <v>0</v>
      </c>
      <c r="AM24" s="434"/>
      <c r="AN24" s="435"/>
      <c r="AO24" s="589"/>
      <c r="AP24" s="434">
        <f t="shared" si="1"/>
        <v>0</v>
      </c>
      <c r="AQ24" s="434"/>
      <c r="AR24" s="435"/>
      <c r="AS24" s="589"/>
      <c r="AT24" s="470"/>
      <c r="AU24" s="471"/>
      <c r="AV24" s="471"/>
      <c r="AW24" s="471"/>
      <c r="AX24" s="444"/>
      <c r="AY24" s="444"/>
      <c r="AZ24" s="444"/>
      <c r="BA24" s="444"/>
      <c r="BB24" s="444"/>
      <c r="BC24" s="444"/>
      <c r="BD24" s="444"/>
      <c r="BE24" s="445"/>
      <c r="BF24" s="484">
        <f t="shared" si="13"/>
        <v>0</v>
      </c>
      <c r="BG24" s="434"/>
      <c r="BH24" s="435"/>
      <c r="BI24" s="435"/>
      <c r="BJ24" s="434">
        <f t="shared" si="14"/>
        <v>0</v>
      </c>
      <c r="BK24" s="434"/>
      <c r="BL24" s="435"/>
      <c r="BM24" s="435"/>
      <c r="BN24" s="434">
        <f t="shared" si="15"/>
        <v>0</v>
      </c>
      <c r="BO24" s="434"/>
      <c r="BP24" s="435"/>
      <c r="BQ24" s="436"/>
      <c r="BV24" s="867"/>
      <c r="BW24" s="526"/>
      <c r="BX24" s="518"/>
      <c r="BY24" s="518"/>
      <c r="BZ24" s="518"/>
      <c r="CA24" s="107" t="s">
        <v>31</v>
      </c>
      <c r="CB24" s="816"/>
      <c r="CC24" s="816"/>
      <c r="CD24" s="816"/>
      <c r="CE24" s="816"/>
      <c r="CF24" s="816"/>
      <c r="CG24" s="816"/>
      <c r="CH24" s="108" t="s">
        <v>32</v>
      </c>
      <c r="CI24" s="768"/>
      <c r="CJ24" s="769"/>
      <c r="CK24" s="770"/>
      <c r="CL24" s="770"/>
      <c r="CM24" s="769"/>
      <c r="CN24" s="769"/>
      <c r="CO24" s="770"/>
      <c r="CP24" s="771"/>
      <c r="CQ24" s="769"/>
      <c r="CR24" s="769"/>
      <c r="CS24" s="770"/>
      <c r="CT24" s="771"/>
      <c r="CU24" s="772"/>
      <c r="CV24" s="773"/>
      <c r="CW24" s="774"/>
      <c r="CX24" s="509"/>
      <c r="CY24" s="510"/>
      <c r="CZ24" s="511"/>
      <c r="DA24" s="484">
        <f t="shared" si="2"/>
        <v>0</v>
      </c>
      <c r="DB24" s="434"/>
      <c r="DC24" s="435"/>
      <c r="DD24" s="435"/>
      <c r="DE24" s="434">
        <f t="shared" si="17"/>
        <v>0</v>
      </c>
      <c r="DF24" s="434"/>
      <c r="DG24" s="435"/>
      <c r="DH24" s="589"/>
      <c r="DI24" s="434">
        <f t="shared" si="18"/>
        <v>0</v>
      </c>
      <c r="DJ24" s="434"/>
      <c r="DK24" s="435"/>
      <c r="DL24" s="589"/>
      <c r="DM24" s="466"/>
      <c r="DN24" s="467"/>
      <c r="DO24" s="467"/>
      <c r="DP24" s="467"/>
      <c r="DQ24" s="468"/>
      <c r="DR24" s="468"/>
      <c r="DS24" s="468"/>
      <c r="DT24" s="468"/>
      <c r="DU24" s="468"/>
      <c r="DV24" s="468"/>
      <c r="DW24" s="468"/>
      <c r="DX24" s="469"/>
      <c r="DY24" s="908">
        <f t="shared" si="20"/>
        <v>0</v>
      </c>
      <c r="DZ24" s="909"/>
      <c r="EA24" s="910"/>
      <c r="EB24" s="910"/>
      <c r="EC24" s="434">
        <f t="shared" si="21"/>
        <v>0</v>
      </c>
      <c r="ED24" s="434"/>
      <c r="EE24" s="435"/>
      <c r="EF24" s="435"/>
      <c r="EG24" s="434">
        <f t="shared" si="22"/>
        <v>0</v>
      </c>
      <c r="EH24" s="434"/>
      <c r="EI24" s="435"/>
      <c r="EJ24" s="436"/>
      <c r="EO24" s="867"/>
      <c r="EP24" s="526"/>
      <c r="EQ24" s="518"/>
      <c r="ER24" s="518"/>
      <c r="ES24" s="518"/>
      <c r="ET24" s="107" t="s">
        <v>31</v>
      </c>
      <c r="EU24" s="816"/>
      <c r="EV24" s="816"/>
      <c r="EW24" s="816"/>
      <c r="EX24" s="816"/>
      <c r="EY24" s="816"/>
      <c r="EZ24" s="816"/>
      <c r="FA24" s="108" t="s">
        <v>32</v>
      </c>
      <c r="FB24" s="768"/>
      <c r="FC24" s="769"/>
      <c r="FD24" s="770"/>
      <c r="FE24" s="770"/>
      <c r="FF24" s="769"/>
      <c r="FG24" s="769"/>
      <c r="FH24" s="770"/>
      <c r="FI24" s="771"/>
      <c r="FJ24" s="769"/>
      <c r="FK24" s="769"/>
      <c r="FL24" s="770"/>
      <c r="FM24" s="771"/>
      <c r="FN24" s="772"/>
      <c r="FO24" s="773"/>
      <c r="FP24" s="774"/>
      <c r="FQ24" s="509"/>
      <c r="FR24" s="510"/>
      <c r="FS24" s="511"/>
      <c r="FT24" s="484">
        <f t="shared" si="5"/>
        <v>0</v>
      </c>
      <c r="FU24" s="434"/>
      <c r="FV24" s="435"/>
      <c r="FW24" s="435"/>
      <c r="FX24" s="434">
        <f t="shared" si="24"/>
        <v>0</v>
      </c>
      <c r="FY24" s="434"/>
      <c r="FZ24" s="435"/>
      <c r="GA24" s="589"/>
      <c r="GB24" s="434">
        <f t="shared" si="25"/>
        <v>0</v>
      </c>
      <c r="GC24" s="434"/>
      <c r="GD24" s="435"/>
      <c r="GE24" s="589"/>
      <c r="GF24" s="466"/>
      <c r="GG24" s="467"/>
      <c r="GH24" s="467"/>
      <c r="GI24" s="467"/>
      <c r="GJ24" s="468"/>
      <c r="GK24" s="468"/>
      <c r="GL24" s="468"/>
      <c r="GM24" s="468"/>
      <c r="GN24" s="468"/>
      <c r="GO24" s="468"/>
      <c r="GP24" s="468"/>
      <c r="GQ24" s="469"/>
      <c r="GR24" s="484">
        <f t="shared" si="27"/>
        <v>0</v>
      </c>
      <c r="GS24" s="434"/>
      <c r="GT24" s="435"/>
      <c r="GU24" s="435"/>
      <c r="GV24" s="434">
        <f t="shared" si="28"/>
        <v>0</v>
      </c>
      <c r="GW24" s="434"/>
      <c r="GX24" s="435"/>
      <c r="GY24" s="435"/>
      <c r="GZ24" s="434">
        <f t="shared" si="29"/>
        <v>0</v>
      </c>
      <c r="HA24" s="434"/>
      <c r="HB24" s="435"/>
      <c r="HC24" s="436"/>
      <c r="HH24" s="867"/>
      <c r="HI24" s="526"/>
      <c r="HJ24" s="518"/>
      <c r="HK24" s="518"/>
      <c r="HL24" s="518"/>
      <c r="HM24" s="107" t="s">
        <v>31</v>
      </c>
      <c r="HN24" s="816"/>
      <c r="HO24" s="816"/>
      <c r="HP24" s="816"/>
      <c r="HQ24" s="816"/>
      <c r="HR24" s="816"/>
      <c r="HS24" s="816"/>
      <c r="HT24" s="108" t="s">
        <v>32</v>
      </c>
      <c r="HU24" s="768"/>
      <c r="HV24" s="769"/>
      <c r="HW24" s="770"/>
      <c r="HX24" s="770"/>
      <c r="HY24" s="769"/>
      <c r="HZ24" s="769"/>
      <c r="IA24" s="770"/>
      <c r="IB24" s="771"/>
      <c r="IC24" s="769"/>
      <c r="ID24" s="769"/>
      <c r="IE24" s="770"/>
      <c r="IF24" s="771"/>
      <c r="IG24" s="772"/>
      <c r="IH24" s="773"/>
      <c r="II24" s="774"/>
      <c r="IJ24" s="509"/>
      <c r="IK24" s="510"/>
      <c r="IL24" s="511"/>
      <c r="IM24" s="484">
        <f t="shared" si="6"/>
        <v>0</v>
      </c>
      <c r="IN24" s="434"/>
      <c r="IO24" s="435"/>
      <c r="IP24" s="435"/>
      <c r="IQ24" s="434">
        <f t="shared" si="31"/>
        <v>0</v>
      </c>
      <c r="IR24" s="434"/>
      <c r="IS24" s="435"/>
      <c r="IT24" s="589"/>
      <c r="IU24" s="434">
        <f t="shared" si="32"/>
        <v>0</v>
      </c>
      <c r="IV24" s="434"/>
      <c r="IW24" s="435"/>
      <c r="IX24" s="589"/>
      <c r="IY24" s="466"/>
      <c r="IZ24" s="467"/>
      <c r="JA24" s="467"/>
      <c r="JB24" s="467"/>
      <c r="JC24" s="468"/>
      <c r="JD24" s="468"/>
      <c r="JE24" s="468"/>
      <c r="JF24" s="468"/>
      <c r="JG24" s="468"/>
      <c r="JH24" s="468"/>
      <c r="JI24" s="468"/>
      <c r="JJ24" s="469"/>
      <c r="JK24" s="484">
        <f t="shared" si="34"/>
        <v>0</v>
      </c>
      <c r="JL24" s="434"/>
      <c r="JM24" s="435"/>
      <c r="JN24" s="435"/>
      <c r="JO24" s="434">
        <f t="shared" si="35"/>
        <v>0</v>
      </c>
      <c r="JP24" s="434"/>
      <c r="JQ24" s="435"/>
      <c r="JR24" s="435"/>
      <c r="JS24" s="434">
        <f t="shared" si="36"/>
        <v>0</v>
      </c>
      <c r="JT24" s="434"/>
      <c r="JU24" s="435"/>
      <c r="JV24" s="436"/>
      <c r="KA24" s="867"/>
      <c r="KB24" s="526"/>
      <c r="KC24" s="518"/>
      <c r="KD24" s="518"/>
      <c r="KE24" s="518"/>
      <c r="KF24" s="107" t="s">
        <v>31</v>
      </c>
      <c r="KG24" s="816"/>
      <c r="KH24" s="816"/>
      <c r="KI24" s="816"/>
      <c r="KJ24" s="816"/>
      <c r="KK24" s="816"/>
      <c r="KL24" s="816"/>
      <c r="KM24" s="108" t="s">
        <v>32</v>
      </c>
      <c r="KN24" s="768"/>
      <c r="KO24" s="769"/>
      <c r="KP24" s="770"/>
      <c r="KQ24" s="770"/>
      <c r="KR24" s="769"/>
      <c r="KS24" s="769"/>
      <c r="KT24" s="770"/>
      <c r="KU24" s="771"/>
      <c r="KV24" s="769"/>
      <c r="KW24" s="769"/>
      <c r="KX24" s="770"/>
      <c r="KY24" s="771"/>
      <c r="KZ24" s="772"/>
      <c r="LA24" s="773"/>
      <c r="LB24" s="774"/>
      <c r="LC24" s="509"/>
      <c r="LD24" s="510"/>
      <c r="LE24" s="511"/>
      <c r="LF24" s="484">
        <f t="shared" si="9"/>
        <v>0</v>
      </c>
      <c r="LG24" s="434"/>
      <c r="LH24" s="435"/>
      <c r="LI24" s="435"/>
      <c r="LJ24" s="434">
        <f t="shared" si="38"/>
        <v>0</v>
      </c>
      <c r="LK24" s="434"/>
      <c r="LL24" s="435"/>
      <c r="LM24" s="589"/>
      <c r="LN24" s="434">
        <f t="shared" si="39"/>
        <v>0</v>
      </c>
      <c r="LO24" s="434"/>
      <c r="LP24" s="435"/>
      <c r="LQ24" s="589"/>
      <c r="LR24" s="466"/>
      <c r="LS24" s="467"/>
      <c r="LT24" s="467"/>
      <c r="LU24" s="467"/>
      <c r="LV24" s="468"/>
      <c r="LW24" s="468"/>
      <c r="LX24" s="468"/>
      <c r="LY24" s="468"/>
      <c r="LZ24" s="468"/>
      <c r="MA24" s="468"/>
      <c r="MB24" s="468"/>
      <c r="MC24" s="469"/>
      <c r="MD24" s="484">
        <f t="shared" si="41"/>
        <v>0</v>
      </c>
      <c r="ME24" s="434"/>
      <c r="MF24" s="435"/>
      <c r="MG24" s="435"/>
      <c r="MH24" s="434">
        <f t="shared" si="42"/>
        <v>0</v>
      </c>
      <c r="MI24" s="434"/>
      <c r="MJ24" s="435"/>
      <c r="MK24" s="435"/>
      <c r="ML24" s="434">
        <f t="shared" si="43"/>
        <v>0</v>
      </c>
      <c r="MM24" s="434"/>
      <c r="MN24" s="435"/>
      <c r="MO24" s="436"/>
      <c r="NS24" s="882">
        <f t="shared" si="44"/>
        <v>0</v>
      </c>
      <c r="NT24" s="883"/>
      <c r="NU24" s="884"/>
      <c r="NV24" s="884"/>
      <c r="NW24" s="883">
        <f t="shared" si="45"/>
        <v>0</v>
      </c>
      <c r="NX24" s="883"/>
      <c r="NY24" s="884"/>
      <c r="NZ24" s="885"/>
      <c r="OA24" s="883">
        <f t="shared" si="46"/>
        <v>0</v>
      </c>
      <c r="OB24" s="883"/>
      <c r="OC24" s="884"/>
      <c r="OD24" s="885"/>
      <c r="OE24" s="772"/>
      <c r="OF24" s="773"/>
      <c r="OG24" s="774"/>
      <c r="OH24" s="509"/>
      <c r="OI24" s="510"/>
      <c r="OJ24" s="511"/>
      <c r="OK24" s="484">
        <f t="shared" si="48"/>
        <v>0</v>
      </c>
      <c r="OL24" s="434"/>
      <c r="OM24" s="435"/>
      <c r="ON24" s="435"/>
      <c r="OO24" s="434">
        <f t="shared" si="49"/>
        <v>0</v>
      </c>
      <c r="OP24" s="434"/>
      <c r="OQ24" s="435"/>
      <c r="OR24" s="589"/>
      <c r="OS24" s="434">
        <f t="shared" si="50"/>
        <v>0</v>
      </c>
      <c r="OT24" s="434"/>
      <c r="OU24" s="435"/>
      <c r="OV24" s="589"/>
      <c r="OW24" s="484">
        <f t="shared" si="51"/>
        <v>0</v>
      </c>
      <c r="OX24" s="434"/>
      <c r="OY24" s="435"/>
      <c r="OZ24" s="435"/>
      <c r="PA24" s="434">
        <f t="shared" si="52"/>
        <v>0</v>
      </c>
      <c r="PB24" s="434"/>
      <c r="PC24" s="435"/>
      <c r="PD24" s="435"/>
      <c r="PE24" s="434">
        <f t="shared" si="53"/>
        <v>0</v>
      </c>
      <c r="PF24" s="434"/>
      <c r="PG24" s="435"/>
      <c r="PH24" s="436"/>
    </row>
    <row r="25" spans="3:424"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801"/>
      <c r="AC25" s="802"/>
      <c r="AD25" s="803"/>
      <c r="AE25" s="477"/>
      <c r="AF25" s="478"/>
      <c r="AG25" s="479"/>
      <c r="AH25" s="484">
        <f>SUM(AH9:AK24)</f>
        <v>0</v>
      </c>
      <c r="AI25" s="434"/>
      <c r="AJ25" s="435"/>
      <c r="AK25" s="435"/>
      <c r="AL25" s="434">
        <f>SUM(AL9:AO24)</f>
        <v>0</v>
      </c>
      <c r="AM25" s="434"/>
      <c r="AN25" s="435"/>
      <c r="AO25" s="589"/>
      <c r="AP25" s="434">
        <f>SUM(AP9:AS24)</f>
        <v>0</v>
      </c>
      <c r="AQ25" s="434"/>
      <c r="AR25" s="435"/>
      <c r="AS25" s="589"/>
      <c r="AT25" s="472"/>
      <c r="AU25" s="473"/>
      <c r="AV25" s="473"/>
      <c r="AW25" s="473"/>
      <c r="AX25" s="474"/>
      <c r="AY25" s="474"/>
      <c r="AZ25" s="474"/>
      <c r="BA25" s="474"/>
      <c r="BB25" s="474"/>
      <c r="BC25" s="474"/>
      <c r="BD25" s="474"/>
      <c r="BE25" s="475"/>
      <c r="BF25" s="484">
        <f>SUM(BF9:BI24)</f>
        <v>0</v>
      </c>
      <c r="BG25" s="434"/>
      <c r="BH25" s="435"/>
      <c r="BI25" s="435"/>
      <c r="BJ25" s="434">
        <f>SUM(BJ9:BM24)</f>
        <v>0</v>
      </c>
      <c r="BK25" s="434"/>
      <c r="BL25" s="435"/>
      <c r="BM25" s="435"/>
      <c r="BN25" s="434">
        <f>SUM(BN9:BQ24)</f>
        <v>0</v>
      </c>
      <c r="BO25" s="434"/>
      <c r="BP25" s="435"/>
      <c r="BQ25" s="436"/>
      <c r="BV25" s="867"/>
      <c r="BW25" s="526"/>
      <c r="BX25" s="755" t="s">
        <v>105</v>
      </c>
      <c r="BY25" s="755"/>
      <c r="BZ25" s="755"/>
      <c r="CA25" s="755"/>
      <c r="CB25" s="755"/>
      <c r="CC25" s="755"/>
      <c r="CD25" s="755"/>
      <c r="CE25" s="755"/>
      <c r="CF25" s="755"/>
      <c r="CG25" s="755"/>
      <c r="CH25" s="755"/>
      <c r="CI25" s="776"/>
      <c r="CJ25" s="777"/>
      <c r="CK25" s="778"/>
      <c r="CL25" s="778"/>
      <c r="CM25" s="777"/>
      <c r="CN25" s="777"/>
      <c r="CO25" s="778"/>
      <c r="CP25" s="800"/>
      <c r="CQ25" s="777"/>
      <c r="CR25" s="777"/>
      <c r="CS25" s="778"/>
      <c r="CT25" s="800"/>
      <c r="CU25" s="801"/>
      <c r="CV25" s="802"/>
      <c r="CW25" s="803"/>
      <c r="CX25" s="477"/>
      <c r="CY25" s="478"/>
      <c r="CZ25" s="479"/>
      <c r="DA25" s="484">
        <f>SUM(DA9:DD24)</f>
        <v>0</v>
      </c>
      <c r="DB25" s="434"/>
      <c r="DC25" s="435"/>
      <c r="DD25" s="435"/>
      <c r="DE25" s="434">
        <f>SUM(DE9:DH24)</f>
        <v>0</v>
      </c>
      <c r="DF25" s="434"/>
      <c r="DG25" s="435"/>
      <c r="DH25" s="589"/>
      <c r="DI25" s="434">
        <f>SUM(DI9:DL24)</f>
        <v>0</v>
      </c>
      <c r="DJ25" s="434"/>
      <c r="DK25" s="435"/>
      <c r="DL25" s="589"/>
      <c r="DM25" s="814"/>
      <c r="DN25" s="815"/>
      <c r="DO25" s="815"/>
      <c r="DP25" s="815"/>
      <c r="DQ25" s="750"/>
      <c r="DR25" s="750"/>
      <c r="DS25" s="750"/>
      <c r="DT25" s="750"/>
      <c r="DU25" s="750"/>
      <c r="DV25" s="750"/>
      <c r="DW25" s="750"/>
      <c r="DX25" s="751"/>
      <c r="DY25" s="484">
        <f>SUM(DY9:EB24)</f>
        <v>0</v>
      </c>
      <c r="DZ25" s="434"/>
      <c r="EA25" s="435"/>
      <c r="EB25" s="435"/>
      <c r="EC25" s="434">
        <f>SUM(EC9:EF24)</f>
        <v>0</v>
      </c>
      <c r="ED25" s="434"/>
      <c r="EE25" s="435"/>
      <c r="EF25" s="435"/>
      <c r="EG25" s="434">
        <f>SUM(EG9:EJ24)</f>
        <v>0</v>
      </c>
      <c r="EH25" s="434"/>
      <c r="EI25" s="435"/>
      <c r="EJ25" s="436"/>
      <c r="EO25" s="867"/>
      <c r="EP25" s="526"/>
      <c r="EQ25" s="755" t="s">
        <v>105</v>
      </c>
      <c r="ER25" s="755"/>
      <c r="ES25" s="755"/>
      <c r="ET25" s="755"/>
      <c r="EU25" s="755"/>
      <c r="EV25" s="755"/>
      <c r="EW25" s="755"/>
      <c r="EX25" s="755"/>
      <c r="EY25" s="755"/>
      <c r="EZ25" s="755"/>
      <c r="FA25" s="755"/>
      <c r="FB25" s="776"/>
      <c r="FC25" s="777"/>
      <c r="FD25" s="778"/>
      <c r="FE25" s="778"/>
      <c r="FF25" s="777"/>
      <c r="FG25" s="777"/>
      <c r="FH25" s="778"/>
      <c r="FI25" s="800"/>
      <c r="FJ25" s="777"/>
      <c r="FK25" s="777"/>
      <c r="FL25" s="778"/>
      <c r="FM25" s="800"/>
      <c r="FN25" s="801"/>
      <c r="FO25" s="802"/>
      <c r="FP25" s="803"/>
      <c r="FQ25" s="477"/>
      <c r="FR25" s="478"/>
      <c r="FS25" s="479"/>
      <c r="FT25" s="484">
        <f>SUM(FT9:FW24)</f>
        <v>0</v>
      </c>
      <c r="FU25" s="434"/>
      <c r="FV25" s="435"/>
      <c r="FW25" s="435"/>
      <c r="FX25" s="434">
        <f>SUM(FX9:GA24)</f>
        <v>0</v>
      </c>
      <c r="FY25" s="434"/>
      <c r="FZ25" s="435"/>
      <c r="GA25" s="589"/>
      <c r="GB25" s="434">
        <f>SUM(GB9:GE24)</f>
        <v>0</v>
      </c>
      <c r="GC25" s="434"/>
      <c r="GD25" s="435"/>
      <c r="GE25" s="589"/>
      <c r="GF25" s="814"/>
      <c r="GG25" s="815"/>
      <c r="GH25" s="815"/>
      <c r="GI25" s="815"/>
      <c r="GJ25" s="750"/>
      <c r="GK25" s="750"/>
      <c r="GL25" s="750"/>
      <c r="GM25" s="750"/>
      <c r="GN25" s="750"/>
      <c r="GO25" s="750"/>
      <c r="GP25" s="750"/>
      <c r="GQ25" s="751"/>
      <c r="GR25" s="484">
        <f>SUM(GR9:GU24)</f>
        <v>0</v>
      </c>
      <c r="GS25" s="434"/>
      <c r="GT25" s="435"/>
      <c r="GU25" s="435"/>
      <c r="GV25" s="434">
        <f>SUM(GV9:GY24)</f>
        <v>0</v>
      </c>
      <c r="GW25" s="434"/>
      <c r="GX25" s="435"/>
      <c r="GY25" s="435"/>
      <c r="GZ25" s="434">
        <f>SUM(GZ9:HC24)</f>
        <v>0</v>
      </c>
      <c r="HA25" s="434"/>
      <c r="HB25" s="435"/>
      <c r="HC25" s="436"/>
      <c r="HH25" s="867"/>
      <c r="HI25" s="526"/>
      <c r="HJ25" s="755" t="s">
        <v>105</v>
      </c>
      <c r="HK25" s="755"/>
      <c r="HL25" s="755"/>
      <c r="HM25" s="755"/>
      <c r="HN25" s="755"/>
      <c r="HO25" s="755"/>
      <c r="HP25" s="755"/>
      <c r="HQ25" s="755"/>
      <c r="HR25" s="755"/>
      <c r="HS25" s="755"/>
      <c r="HT25" s="755"/>
      <c r="HU25" s="776"/>
      <c r="HV25" s="777"/>
      <c r="HW25" s="778"/>
      <c r="HX25" s="778"/>
      <c r="HY25" s="777"/>
      <c r="HZ25" s="777"/>
      <c r="IA25" s="778"/>
      <c r="IB25" s="800"/>
      <c r="IC25" s="777"/>
      <c r="ID25" s="777"/>
      <c r="IE25" s="778"/>
      <c r="IF25" s="800"/>
      <c r="IG25" s="801"/>
      <c r="IH25" s="802"/>
      <c r="II25" s="803"/>
      <c r="IJ25" s="477"/>
      <c r="IK25" s="478"/>
      <c r="IL25" s="479"/>
      <c r="IM25" s="484">
        <f>SUM(IM9:IP24)</f>
        <v>0</v>
      </c>
      <c r="IN25" s="434"/>
      <c r="IO25" s="435"/>
      <c r="IP25" s="435"/>
      <c r="IQ25" s="434">
        <f>SUM(IQ9:IT24)</f>
        <v>0</v>
      </c>
      <c r="IR25" s="434"/>
      <c r="IS25" s="435"/>
      <c r="IT25" s="589"/>
      <c r="IU25" s="434">
        <f>SUM(IU9:IX24)</f>
        <v>0</v>
      </c>
      <c r="IV25" s="434"/>
      <c r="IW25" s="435"/>
      <c r="IX25" s="589"/>
      <c r="IY25" s="814"/>
      <c r="IZ25" s="815"/>
      <c r="JA25" s="815"/>
      <c r="JB25" s="815"/>
      <c r="JC25" s="750"/>
      <c r="JD25" s="750"/>
      <c r="JE25" s="750"/>
      <c r="JF25" s="750"/>
      <c r="JG25" s="750"/>
      <c r="JH25" s="750"/>
      <c r="JI25" s="750"/>
      <c r="JJ25" s="751"/>
      <c r="JK25" s="484">
        <f>SUM(JK9:JN24)</f>
        <v>0</v>
      </c>
      <c r="JL25" s="434"/>
      <c r="JM25" s="435"/>
      <c r="JN25" s="435"/>
      <c r="JO25" s="434">
        <f>SUM(JO9:JR24)</f>
        <v>0</v>
      </c>
      <c r="JP25" s="434"/>
      <c r="JQ25" s="435"/>
      <c r="JR25" s="435"/>
      <c r="JS25" s="434">
        <f>SUM(JS9:JV24)</f>
        <v>0</v>
      </c>
      <c r="JT25" s="434"/>
      <c r="JU25" s="435"/>
      <c r="JV25" s="436"/>
      <c r="KA25" s="867"/>
      <c r="KB25" s="526"/>
      <c r="KC25" s="755" t="s">
        <v>105</v>
      </c>
      <c r="KD25" s="755"/>
      <c r="KE25" s="755"/>
      <c r="KF25" s="755"/>
      <c r="KG25" s="755"/>
      <c r="KH25" s="755"/>
      <c r="KI25" s="755"/>
      <c r="KJ25" s="755"/>
      <c r="KK25" s="755"/>
      <c r="KL25" s="755"/>
      <c r="KM25" s="755"/>
      <c r="KN25" s="776"/>
      <c r="KO25" s="777"/>
      <c r="KP25" s="778"/>
      <c r="KQ25" s="778"/>
      <c r="KR25" s="777"/>
      <c r="KS25" s="777"/>
      <c r="KT25" s="778"/>
      <c r="KU25" s="800"/>
      <c r="KV25" s="777"/>
      <c r="KW25" s="777"/>
      <c r="KX25" s="778"/>
      <c r="KY25" s="800"/>
      <c r="KZ25" s="801"/>
      <c r="LA25" s="802"/>
      <c r="LB25" s="803"/>
      <c r="LC25" s="477"/>
      <c r="LD25" s="478"/>
      <c r="LE25" s="479"/>
      <c r="LF25" s="484">
        <f>SUM(LF9:LI24)</f>
        <v>0</v>
      </c>
      <c r="LG25" s="434"/>
      <c r="LH25" s="435"/>
      <c r="LI25" s="435"/>
      <c r="LJ25" s="434">
        <f>SUM(LJ9:LM24)</f>
        <v>0</v>
      </c>
      <c r="LK25" s="434"/>
      <c r="LL25" s="435"/>
      <c r="LM25" s="589"/>
      <c r="LN25" s="434">
        <f>SUM(LN9:LQ24)</f>
        <v>0</v>
      </c>
      <c r="LO25" s="434"/>
      <c r="LP25" s="435"/>
      <c r="LQ25" s="589"/>
      <c r="LR25" s="814"/>
      <c r="LS25" s="815"/>
      <c r="LT25" s="815"/>
      <c r="LU25" s="815"/>
      <c r="LV25" s="750"/>
      <c r="LW25" s="750"/>
      <c r="LX25" s="750"/>
      <c r="LY25" s="750"/>
      <c r="LZ25" s="750"/>
      <c r="MA25" s="750"/>
      <c r="MB25" s="750"/>
      <c r="MC25" s="751"/>
      <c r="MD25" s="484">
        <f>SUM(MD9:MG24)</f>
        <v>0</v>
      </c>
      <c r="ME25" s="434"/>
      <c r="MF25" s="435"/>
      <c r="MG25" s="435"/>
      <c r="MH25" s="434">
        <f>SUM(MH9:MK24)</f>
        <v>0</v>
      </c>
      <c r="MI25" s="434"/>
      <c r="MJ25" s="435"/>
      <c r="MK25" s="435"/>
      <c r="ML25" s="434">
        <f>SUM(ML9:MO24)</f>
        <v>0</v>
      </c>
      <c r="MM25" s="434"/>
      <c r="MN25" s="435"/>
      <c r="MO25" s="436"/>
      <c r="NS25" s="776"/>
      <c r="NT25" s="777"/>
      <c r="NU25" s="778"/>
      <c r="NV25" s="778"/>
      <c r="NW25" s="777"/>
      <c r="NX25" s="777"/>
      <c r="NY25" s="778"/>
      <c r="NZ25" s="800"/>
      <c r="OA25" s="777"/>
      <c r="OB25" s="777"/>
      <c r="OC25" s="778"/>
      <c r="OD25" s="800"/>
      <c r="OE25" s="801"/>
      <c r="OF25" s="802"/>
      <c r="OG25" s="803"/>
      <c r="OH25" s="477"/>
      <c r="OI25" s="478"/>
      <c r="OJ25" s="479"/>
      <c r="OK25" s="484">
        <f>SUM(OK9:ON24)</f>
        <v>0</v>
      </c>
      <c r="OL25" s="434"/>
      <c r="OM25" s="435"/>
      <c r="ON25" s="435"/>
      <c r="OO25" s="434">
        <f>SUM(OO9:OR24)</f>
        <v>0</v>
      </c>
      <c r="OP25" s="434"/>
      <c r="OQ25" s="435"/>
      <c r="OR25" s="589"/>
      <c r="OS25" s="434">
        <f>SUM(OS9:OV24)</f>
        <v>0</v>
      </c>
      <c r="OT25" s="434"/>
      <c r="OU25" s="435"/>
      <c r="OV25" s="589"/>
      <c r="OW25" s="484">
        <f>SUM(OW9:OZ24)</f>
        <v>0</v>
      </c>
      <c r="OX25" s="434"/>
      <c r="OY25" s="435"/>
      <c r="OZ25" s="435"/>
      <c r="PA25" s="434">
        <f>SUM(PA9:PD24)</f>
        <v>0</v>
      </c>
      <c r="PB25" s="434"/>
      <c r="PC25" s="435"/>
      <c r="PD25" s="435"/>
      <c r="PE25" s="434">
        <f>SUM(PE9:PH24)</f>
        <v>0</v>
      </c>
      <c r="PF25" s="434"/>
      <c r="PG25" s="435"/>
      <c r="PH25" s="436"/>
    </row>
    <row r="26" spans="3:424" s="100" customFormat="1" ht="19.5" customHeight="1" x14ac:dyDescent="0.15">
      <c r="C26" s="867"/>
      <c r="D26" s="526" t="s">
        <v>145</v>
      </c>
      <c r="E26" s="755" t="s">
        <v>157</v>
      </c>
      <c r="F26" s="755"/>
      <c r="G26" s="755"/>
      <c r="H26" s="755"/>
      <c r="I26" s="755"/>
      <c r="J26" s="755"/>
      <c r="K26" s="755"/>
      <c r="L26" s="755"/>
      <c r="M26" s="755"/>
      <c r="N26" s="755"/>
      <c r="O26" s="755"/>
      <c r="P26" s="768"/>
      <c r="Q26" s="769"/>
      <c r="R26" s="770"/>
      <c r="S26" s="770"/>
      <c r="T26" s="769"/>
      <c r="U26" s="769"/>
      <c r="V26" s="770"/>
      <c r="W26" s="771"/>
      <c r="X26" s="769"/>
      <c r="Y26" s="769"/>
      <c r="Z26" s="770"/>
      <c r="AA26" s="771"/>
      <c r="AB26" s="423" t="s">
        <v>203</v>
      </c>
      <c r="AC26" s="424"/>
      <c r="AD26" s="425"/>
      <c r="AE26" s="513">
        <f>各種係数!O26</f>
        <v>17.100000000000001</v>
      </c>
      <c r="AF26" s="514"/>
      <c r="AG26" s="515"/>
      <c r="AH26" s="484">
        <f>P26*AE26</f>
        <v>0</v>
      </c>
      <c r="AI26" s="434"/>
      <c r="AJ26" s="435"/>
      <c r="AK26" s="435"/>
      <c r="AL26" s="434">
        <f>T26*AE26</f>
        <v>0</v>
      </c>
      <c r="AM26" s="434"/>
      <c r="AN26" s="435"/>
      <c r="AO26" s="589"/>
      <c r="AP26" s="434">
        <f>X26*AE26</f>
        <v>0</v>
      </c>
      <c r="AQ26" s="434"/>
      <c r="AR26" s="435"/>
      <c r="AS26" s="589"/>
      <c r="AT26" s="466">
        <f>各種係数!R26</f>
        <v>0</v>
      </c>
      <c r="AU26" s="467"/>
      <c r="AV26" s="467"/>
      <c r="AW26" s="467"/>
      <c r="AX26" s="468"/>
      <c r="AY26" s="468"/>
      <c r="AZ26" s="468"/>
      <c r="BA26" s="468"/>
      <c r="BB26" s="468"/>
      <c r="BC26" s="468"/>
      <c r="BD26" s="468"/>
      <c r="BE26" s="469"/>
      <c r="BF26" s="484">
        <f t="shared" si="13"/>
        <v>0</v>
      </c>
      <c r="BG26" s="434"/>
      <c r="BH26" s="435"/>
      <c r="BI26" s="435"/>
      <c r="BJ26" s="434">
        <f t="shared" si="14"/>
        <v>0</v>
      </c>
      <c r="BK26" s="434"/>
      <c r="BL26" s="435"/>
      <c r="BM26" s="435"/>
      <c r="BN26" s="434">
        <f t="shared" si="15"/>
        <v>0</v>
      </c>
      <c r="BO26" s="434"/>
      <c r="BP26" s="435"/>
      <c r="BQ26" s="436"/>
      <c r="BV26" s="867"/>
      <c r="BW26" s="526" t="s">
        <v>145</v>
      </c>
      <c r="BX26" s="755" t="s">
        <v>157</v>
      </c>
      <c r="BY26" s="755"/>
      <c r="BZ26" s="755"/>
      <c r="CA26" s="755"/>
      <c r="CB26" s="755"/>
      <c r="CC26" s="755"/>
      <c r="CD26" s="755"/>
      <c r="CE26" s="755"/>
      <c r="CF26" s="755"/>
      <c r="CG26" s="755"/>
      <c r="CH26" s="755"/>
      <c r="CI26" s="768"/>
      <c r="CJ26" s="769"/>
      <c r="CK26" s="770"/>
      <c r="CL26" s="770"/>
      <c r="CM26" s="769"/>
      <c r="CN26" s="769"/>
      <c r="CO26" s="770"/>
      <c r="CP26" s="771"/>
      <c r="CQ26" s="769"/>
      <c r="CR26" s="769"/>
      <c r="CS26" s="770"/>
      <c r="CT26" s="771"/>
      <c r="CU26" s="423" t="s">
        <v>203</v>
      </c>
      <c r="CV26" s="424"/>
      <c r="CW26" s="425"/>
      <c r="CX26" s="513">
        <f t="shared" ref="CX26:CX28" si="54">$AE26</f>
        <v>17.100000000000001</v>
      </c>
      <c r="CY26" s="514"/>
      <c r="CZ26" s="515"/>
      <c r="DA26" s="484">
        <f t="shared" ref="DA26:DA30" si="55">CI26*CX26</f>
        <v>0</v>
      </c>
      <c r="DB26" s="434"/>
      <c r="DC26" s="435"/>
      <c r="DD26" s="435"/>
      <c r="DE26" s="434">
        <f t="shared" ref="DE26:DE30" si="56">CM26*CX26</f>
        <v>0</v>
      </c>
      <c r="DF26" s="434"/>
      <c r="DG26" s="435"/>
      <c r="DH26" s="589"/>
      <c r="DI26" s="434">
        <f t="shared" ref="DI26:DI30" si="57">CQ26*CX26</f>
        <v>0</v>
      </c>
      <c r="DJ26" s="434"/>
      <c r="DK26" s="435"/>
      <c r="DL26" s="589"/>
      <c r="DM26" s="466"/>
      <c r="DN26" s="467"/>
      <c r="DO26" s="467"/>
      <c r="DP26" s="467"/>
      <c r="DQ26" s="468"/>
      <c r="DR26" s="468"/>
      <c r="DS26" s="468"/>
      <c r="DT26" s="468"/>
      <c r="DU26" s="468"/>
      <c r="DV26" s="468"/>
      <c r="DW26" s="468"/>
      <c r="DX26" s="469"/>
      <c r="DY26" s="908">
        <f t="shared" ref="DY26" si="58">DA26*$DM26*44/12</f>
        <v>0</v>
      </c>
      <c r="DZ26" s="909"/>
      <c r="EA26" s="910"/>
      <c r="EB26" s="910"/>
      <c r="EC26" s="434">
        <f t="shared" ref="EC26" si="59">DE26*$DM26*44/12</f>
        <v>0</v>
      </c>
      <c r="ED26" s="434"/>
      <c r="EE26" s="435"/>
      <c r="EF26" s="435"/>
      <c r="EG26" s="434">
        <f t="shared" ref="EG26" si="60">DI26*$DM26*44/12</f>
        <v>0</v>
      </c>
      <c r="EH26" s="434"/>
      <c r="EI26" s="435"/>
      <c r="EJ26" s="436"/>
      <c r="EO26" s="867"/>
      <c r="EP26" s="526" t="s">
        <v>145</v>
      </c>
      <c r="EQ26" s="755" t="s">
        <v>157</v>
      </c>
      <c r="ER26" s="755"/>
      <c r="ES26" s="755"/>
      <c r="ET26" s="755"/>
      <c r="EU26" s="755"/>
      <c r="EV26" s="755"/>
      <c r="EW26" s="755"/>
      <c r="EX26" s="755"/>
      <c r="EY26" s="755"/>
      <c r="EZ26" s="755"/>
      <c r="FA26" s="755"/>
      <c r="FB26" s="768"/>
      <c r="FC26" s="769"/>
      <c r="FD26" s="770"/>
      <c r="FE26" s="770"/>
      <c r="FF26" s="769"/>
      <c r="FG26" s="769"/>
      <c r="FH26" s="770"/>
      <c r="FI26" s="771"/>
      <c r="FJ26" s="769"/>
      <c r="FK26" s="769"/>
      <c r="FL26" s="770"/>
      <c r="FM26" s="771"/>
      <c r="FN26" s="423" t="s">
        <v>203</v>
      </c>
      <c r="FO26" s="424"/>
      <c r="FP26" s="425"/>
      <c r="FQ26" s="513">
        <f t="shared" ref="FQ26:FQ28" si="61">$AE26</f>
        <v>17.100000000000001</v>
      </c>
      <c r="FR26" s="514"/>
      <c r="FS26" s="515"/>
      <c r="FT26" s="484">
        <f t="shared" ref="FT26:FT30" si="62">FB26*FQ26</f>
        <v>0</v>
      </c>
      <c r="FU26" s="434"/>
      <c r="FV26" s="435"/>
      <c r="FW26" s="435"/>
      <c r="FX26" s="434">
        <f t="shared" ref="FX26:FX30" si="63">FF26*FQ26</f>
        <v>0</v>
      </c>
      <c r="FY26" s="434"/>
      <c r="FZ26" s="435"/>
      <c r="GA26" s="589"/>
      <c r="GB26" s="434">
        <f t="shared" ref="GB26:GB30" si="64">FJ26*FQ26</f>
        <v>0</v>
      </c>
      <c r="GC26" s="434"/>
      <c r="GD26" s="435"/>
      <c r="GE26" s="589"/>
      <c r="GF26" s="466"/>
      <c r="GG26" s="467"/>
      <c r="GH26" s="467"/>
      <c r="GI26" s="467"/>
      <c r="GJ26" s="468"/>
      <c r="GK26" s="468"/>
      <c r="GL26" s="468"/>
      <c r="GM26" s="468"/>
      <c r="GN26" s="468"/>
      <c r="GO26" s="468"/>
      <c r="GP26" s="468"/>
      <c r="GQ26" s="469"/>
      <c r="GR26" s="484">
        <f t="shared" ref="GR26" si="65">FT26*$GF26*44/12</f>
        <v>0</v>
      </c>
      <c r="GS26" s="434"/>
      <c r="GT26" s="435"/>
      <c r="GU26" s="435"/>
      <c r="GV26" s="434">
        <f t="shared" ref="GV26" si="66">FX26*$GF26*44/12</f>
        <v>0</v>
      </c>
      <c r="GW26" s="434"/>
      <c r="GX26" s="435"/>
      <c r="GY26" s="435"/>
      <c r="GZ26" s="434">
        <f t="shared" ref="GZ26" si="67">GB26*$GF26*44/12</f>
        <v>0</v>
      </c>
      <c r="HA26" s="434"/>
      <c r="HB26" s="435"/>
      <c r="HC26" s="436"/>
      <c r="HH26" s="867"/>
      <c r="HI26" s="526" t="s">
        <v>145</v>
      </c>
      <c r="HJ26" s="755" t="s">
        <v>157</v>
      </c>
      <c r="HK26" s="755"/>
      <c r="HL26" s="755"/>
      <c r="HM26" s="755"/>
      <c r="HN26" s="755"/>
      <c r="HO26" s="755"/>
      <c r="HP26" s="755"/>
      <c r="HQ26" s="755"/>
      <c r="HR26" s="755"/>
      <c r="HS26" s="755"/>
      <c r="HT26" s="755"/>
      <c r="HU26" s="768"/>
      <c r="HV26" s="769"/>
      <c r="HW26" s="770"/>
      <c r="HX26" s="770"/>
      <c r="HY26" s="769"/>
      <c r="HZ26" s="769"/>
      <c r="IA26" s="770"/>
      <c r="IB26" s="771"/>
      <c r="IC26" s="769"/>
      <c r="ID26" s="769"/>
      <c r="IE26" s="770"/>
      <c r="IF26" s="771"/>
      <c r="IG26" s="423" t="s">
        <v>203</v>
      </c>
      <c r="IH26" s="424"/>
      <c r="II26" s="425"/>
      <c r="IJ26" s="513">
        <f t="shared" ref="IJ26:IJ28" si="68">$AE26</f>
        <v>17.100000000000001</v>
      </c>
      <c r="IK26" s="514"/>
      <c r="IL26" s="515"/>
      <c r="IM26" s="484">
        <f t="shared" ref="IM26:IM30" si="69">HU26*IJ26</f>
        <v>0</v>
      </c>
      <c r="IN26" s="434"/>
      <c r="IO26" s="435"/>
      <c r="IP26" s="435"/>
      <c r="IQ26" s="434">
        <f t="shared" ref="IQ26:IQ30" si="70">HY26*IJ26</f>
        <v>0</v>
      </c>
      <c r="IR26" s="434"/>
      <c r="IS26" s="435"/>
      <c r="IT26" s="589"/>
      <c r="IU26" s="434">
        <f t="shared" ref="IU26:IU30" si="71">IC26*IJ26</f>
        <v>0</v>
      </c>
      <c r="IV26" s="434"/>
      <c r="IW26" s="435"/>
      <c r="IX26" s="589"/>
      <c r="IY26" s="466"/>
      <c r="IZ26" s="467"/>
      <c r="JA26" s="467"/>
      <c r="JB26" s="467"/>
      <c r="JC26" s="468"/>
      <c r="JD26" s="468"/>
      <c r="JE26" s="468"/>
      <c r="JF26" s="468"/>
      <c r="JG26" s="468"/>
      <c r="JH26" s="468"/>
      <c r="JI26" s="468"/>
      <c r="JJ26" s="469"/>
      <c r="JK26" s="484">
        <f t="shared" ref="JK26" si="72">IM26*$IY26*44/12</f>
        <v>0</v>
      </c>
      <c r="JL26" s="434"/>
      <c r="JM26" s="435"/>
      <c r="JN26" s="435"/>
      <c r="JO26" s="434">
        <f t="shared" ref="JO26" si="73">IQ26*$IY26*44/12</f>
        <v>0</v>
      </c>
      <c r="JP26" s="434"/>
      <c r="JQ26" s="435"/>
      <c r="JR26" s="435"/>
      <c r="JS26" s="434">
        <f t="shared" ref="JS26" si="74">IU26*$IY26*44/12</f>
        <v>0</v>
      </c>
      <c r="JT26" s="434"/>
      <c r="JU26" s="435"/>
      <c r="JV26" s="436"/>
      <c r="KA26" s="867"/>
      <c r="KB26" s="526" t="s">
        <v>145</v>
      </c>
      <c r="KC26" s="755" t="s">
        <v>157</v>
      </c>
      <c r="KD26" s="755"/>
      <c r="KE26" s="755"/>
      <c r="KF26" s="755"/>
      <c r="KG26" s="755"/>
      <c r="KH26" s="755"/>
      <c r="KI26" s="755"/>
      <c r="KJ26" s="755"/>
      <c r="KK26" s="755"/>
      <c r="KL26" s="755"/>
      <c r="KM26" s="755"/>
      <c r="KN26" s="768"/>
      <c r="KO26" s="769"/>
      <c r="KP26" s="770"/>
      <c r="KQ26" s="770"/>
      <c r="KR26" s="769"/>
      <c r="KS26" s="769"/>
      <c r="KT26" s="770"/>
      <c r="KU26" s="771"/>
      <c r="KV26" s="769"/>
      <c r="KW26" s="769"/>
      <c r="KX26" s="770"/>
      <c r="KY26" s="771"/>
      <c r="KZ26" s="423" t="s">
        <v>203</v>
      </c>
      <c r="LA26" s="424"/>
      <c r="LB26" s="425"/>
      <c r="LC26" s="513">
        <f t="shared" ref="LC26:LC28" si="75">$AE26</f>
        <v>17.100000000000001</v>
      </c>
      <c r="LD26" s="514"/>
      <c r="LE26" s="515"/>
      <c r="LF26" s="484">
        <f t="shared" ref="LF26:LF30" si="76">KN26*LC26</f>
        <v>0</v>
      </c>
      <c r="LG26" s="434"/>
      <c r="LH26" s="435"/>
      <c r="LI26" s="435"/>
      <c r="LJ26" s="434">
        <f t="shared" ref="LJ26:LJ30" si="77">KR26*LC26</f>
        <v>0</v>
      </c>
      <c r="LK26" s="434"/>
      <c r="LL26" s="435"/>
      <c r="LM26" s="589"/>
      <c r="LN26" s="434">
        <f t="shared" ref="LN26:LN30" si="78">KV26*LC26</f>
        <v>0</v>
      </c>
      <c r="LO26" s="434"/>
      <c r="LP26" s="435"/>
      <c r="LQ26" s="589"/>
      <c r="LR26" s="466"/>
      <c r="LS26" s="467"/>
      <c r="LT26" s="467"/>
      <c r="LU26" s="467"/>
      <c r="LV26" s="468"/>
      <c r="LW26" s="468"/>
      <c r="LX26" s="468"/>
      <c r="LY26" s="468"/>
      <c r="LZ26" s="468"/>
      <c r="MA26" s="468"/>
      <c r="MB26" s="468"/>
      <c r="MC26" s="469"/>
      <c r="MD26" s="484">
        <f t="shared" ref="MD26" si="79">LF26*$LR26*44/12</f>
        <v>0</v>
      </c>
      <c r="ME26" s="434"/>
      <c r="MF26" s="435"/>
      <c r="MG26" s="435"/>
      <c r="MH26" s="434">
        <f>LJ26*$LR26*44/12</f>
        <v>0</v>
      </c>
      <c r="MI26" s="434"/>
      <c r="MJ26" s="435"/>
      <c r="MK26" s="435"/>
      <c r="ML26" s="434">
        <f t="shared" ref="ML26" si="80">LN26*$LR26*44/12</f>
        <v>0</v>
      </c>
      <c r="MM26" s="434"/>
      <c r="MN26" s="435"/>
      <c r="MO26" s="436"/>
      <c r="NS26" s="882">
        <f t="shared" ref="NS26:NS30" si="81">P26+CI26+FB26+HU26+KN26</f>
        <v>0</v>
      </c>
      <c r="NT26" s="883"/>
      <c r="NU26" s="884"/>
      <c r="NV26" s="884"/>
      <c r="NW26" s="883">
        <f t="shared" ref="NW26:NW30" si="82">T26+CM26+FF26+HY26+KR26</f>
        <v>0</v>
      </c>
      <c r="NX26" s="883"/>
      <c r="NY26" s="884"/>
      <c r="NZ26" s="885"/>
      <c r="OA26" s="883">
        <f t="shared" ref="OA26:OA30" si="83">X26+CQ26+FJ26+IC26+KV26</f>
        <v>0</v>
      </c>
      <c r="OB26" s="883"/>
      <c r="OC26" s="884"/>
      <c r="OD26" s="885"/>
      <c r="OE26" s="772" t="s">
        <v>57</v>
      </c>
      <c r="OF26" s="773"/>
      <c r="OG26" s="774"/>
      <c r="OH26" s="513">
        <f t="shared" ref="OH26:OH28" si="84">$AE26</f>
        <v>17.100000000000001</v>
      </c>
      <c r="OI26" s="514"/>
      <c r="OJ26" s="515"/>
      <c r="OK26" s="484">
        <f t="shared" ref="OK26:OK30" si="85">LF26+IM26+FT26+DA26+AH26</f>
        <v>0</v>
      </c>
      <c r="OL26" s="434"/>
      <c r="OM26" s="435"/>
      <c r="ON26" s="435"/>
      <c r="OO26" s="434">
        <f t="shared" ref="OO26:OO30" si="86">LJ26+IQ26+FX26+DE26+AL26</f>
        <v>0</v>
      </c>
      <c r="OP26" s="434"/>
      <c r="OQ26" s="435"/>
      <c r="OR26" s="589"/>
      <c r="OS26" s="434">
        <f t="shared" ref="OS26:OS30" si="87">LN26+IU26+GB26+DI26+AP26</f>
        <v>0</v>
      </c>
      <c r="OT26" s="434"/>
      <c r="OU26" s="435"/>
      <c r="OV26" s="589"/>
      <c r="OW26" s="484">
        <f t="shared" ref="OW26:OW30" si="88">MD26+JK26+GR26+DY26+BF26</f>
        <v>0</v>
      </c>
      <c r="OX26" s="434"/>
      <c r="OY26" s="435"/>
      <c r="OZ26" s="435"/>
      <c r="PA26" s="434">
        <f t="shared" ref="PA26:PA30" si="89">MH26+JO26+GV26+EC26+BJ26</f>
        <v>0</v>
      </c>
      <c r="PB26" s="434"/>
      <c r="PC26" s="435"/>
      <c r="PD26" s="435"/>
      <c r="PE26" s="434">
        <f t="shared" ref="PE26:PE30" si="90">ML26+JS26+GZ26+EG26+BN26</f>
        <v>0</v>
      </c>
      <c r="PF26" s="434"/>
      <c r="PG26" s="435"/>
      <c r="PH26" s="436"/>
    </row>
    <row r="27" spans="3:424" s="100" customFormat="1" ht="19.5" customHeight="1" x14ac:dyDescent="0.15">
      <c r="C27" s="867"/>
      <c r="D27" s="526"/>
      <c r="E27" s="755" t="s">
        <v>158</v>
      </c>
      <c r="F27" s="755"/>
      <c r="G27" s="755"/>
      <c r="H27" s="755"/>
      <c r="I27" s="755"/>
      <c r="J27" s="755"/>
      <c r="K27" s="755"/>
      <c r="L27" s="755"/>
      <c r="M27" s="755"/>
      <c r="N27" s="755"/>
      <c r="O27" s="755"/>
      <c r="P27" s="768"/>
      <c r="Q27" s="769"/>
      <c r="R27" s="770"/>
      <c r="S27" s="770"/>
      <c r="T27" s="769"/>
      <c r="U27" s="769"/>
      <c r="V27" s="770"/>
      <c r="W27" s="771"/>
      <c r="X27" s="769"/>
      <c r="Y27" s="769"/>
      <c r="Z27" s="770"/>
      <c r="AA27" s="771"/>
      <c r="AB27" s="423" t="s">
        <v>33</v>
      </c>
      <c r="AC27" s="424"/>
      <c r="AD27" s="425"/>
      <c r="AE27" s="513">
        <f>各種係数!O27</f>
        <v>35.6</v>
      </c>
      <c r="AF27" s="514"/>
      <c r="AG27" s="515"/>
      <c r="AH27" s="484">
        <f>P27*AE27</f>
        <v>0</v>
      </c>
      <c r="AI27" s="434"/>
      <c r="AJ27" s="435"/>
      <c r="AK27" s="435"/>
      <c r="AL27" s="434">
        <f>T27*AE27</f>
        <v>0</v>
      </c>
      <c r="AM27" s="434"/>
      <c r="AN27" s="435"/>
      <c r="AO27" s="589"/>
      <c r="AP27" s="434">
        <f>X27*AE27</f>
        <v>0</v>
      </c>
      <c r="AQ27" s="434"/>
      <c r="AR27" s="435"/>
      <c r="AS27" s="589"/>
      <c r="AT27" s="466">
        <f>各種係数!R27</f>
        <v>0</v>
      </c>
      <c r="AU27" s="467"/>
      <c r="AV27" s="467"/>
      <c r="AW27" s="467"/>
      <c r="AX27" s="468"/>
      <c r="AY27" s="468"/>
      <c r="AZ27" s="468"/>
      <c r="BA27" s="468"/>
      <c r="BB27" s="468"/>
      <c r="BC27" s="468"/>
      <c r="BD27" s="468"/>
      <c r="BE27" s="469"/>
      <c r="BF27" s="878">
        <f t="shared" si="13"/>
        <v>0</v>
      </c>
      <c r="BG27" s="617"/>
      <c r="BH27" s="617"/>
      <c r="BI27" s="618"/>
      <c r="BJ27" s="616">
        <f t="shared" si="14"/>
        <v>0</v>
      </c>
      <c r="BK27" s="617"/>
      <c r="BL27" s="617"/>
      <c r="BM27" s="618"/>
      <c r="BN27" s="616">
        <f t="shared" si="15"/>
        <v>0</v>
      </c>
      <c r="BO27" s="617"/>
      <c r="BP27" s="617"/>
      <c r="BQ27" s="619"/>
      <c r="BV27" s="867"/>
      <c r="BW27" s="526"/>
      <c r="BX27" s="755" t="s">
        <v>158</v>
      </c>
      <c r="BY27" s="755"/>
      <c r="BZ27" s="755"/>
      <c r="CA27" s="755"/>
      <c r="CB27" s="755"/>
      <c r="CC27" s="755"/>
      <c r="CD27" s="755"/>
      <c r="CE27" s="755"/>
      <c r="CF27" s="755"/>
      <c r="CG27" s="755"/>
      <c r="CH27" s="755"/>
      <c r="CI27" s="768"/>
      <c r="CJ27" s="769"/>
      <c r="CK27" s="770"/>
      <c r="CL27" s="770"/>
      <c r="CM27" s="769"/>
      <c r="CN27" s="769"/>
      <c r="CO27" s="770"/>
      <c r="CP27" s="771"/>
      <c r="CQ27" s="769"/>
      <c r="CR27" s="769"/>
      <c r="CS27" s="770"/>
      <c r="CT27" s="771"/>
      <c r="CU27" s="423" t="s">
        <v>33</v>
      </c>
      <c r="CV27" s="424"/>
      <c r="CW27" s="425"/>
      <c r="CX27" s="513">
        <f t="shared" si="54"/>
        <v>35.6</v>
      </c>
      <c r="CY27" s="514"/>
      <c r="CZ27" s="515"/>
      <c r="DA27" s="484">
        <f t="shared" si="55"/>
        <v>0</v>
      </c>
      <c r="DB27" s="434"/>
      <c r="DC27" s="435"/>
      <c r="DD27" s="435"/>
      <c r="DE27" s="434">
        <f t="shared" si="56"/>
        <v>0</v>
      </c>
      <c r="DF27" s="434"/>
      <c r="DG27" s="435"/>
      <c r="DH27" s="589"/>
      <c r="DI27" s="434">
        <f t="shared" si="57"/>
        <v>0</v>
      </c>
      <c r="DJ27" s="434"/>
      <c r="DK27" s="435"/>
      <c r="DL27" s="589"/>
      <c r="DM27" s="466"/>
      <c r="DN27" s="467"/>
      <c r="DO27" s="467"/>
      <c r="DP27" s="467"/>
      <c r="DQ27" s="468"/>
      <c r="DR27" s="468"/>
      <c r="DS27" s="468"/>
      <c r="DT27" s="468"/>
      <c r="DU27" s="468"/>
      <c r="DV27" s="468"/>
      <c r="DW27" s="468"/>
      <c r="DX27" s="469"/>
      <c r="DY27" s="908">
        <f t="shared" ref="DY27:DY30" si="91">DA27*$DM27*44/12</f>
        <v>0</v>
      </c>
      <c r="DZ27" s="909"/>
      <c r="EA27" s="910"/>
      <c r="EB27" s="910"/>
      <c r="EC27" s="434">
        <f t="shared" ref="EC27:EC30" si="92">DE27*$DM27*44/12</f>
        <v>0</v>
      </c>
      <c r="ED27" s="434"/>
      <c r="EE27" s="435"/>
      <c r="EF27" s="435"/>
      <c r="EG27" s="434">
        <f t="shared" ref="EG27:EG30" si="93">DI27*$DM27*44/12</f>
        <v>0</v>
      </c>
      <c r="EH27" s="434"/>
      <c r="EI27" s="435"/>
      <c r="EJ27" s="436"/>
      <c r="EO27" s="867"/>
      <c r="EP27" s="526"/>
      <c r="EQ27" s="755" t="s">
        <v>158</v>
      </c>
      <c r="ER27" s="755"/>
      <c r="ES27" s="755"/>
      <c r="ET27" s="755"/>
      <c r="EU27" s="755"/>
      <c r="EV27" s="755"/>
      <c r="EW27" s="755"/>
      <c r="EX27" s="755"/>
      <c r="EY27" s="755"/>
      <c r="EZ27" s="755"/>
      <c r="FA27" s="755"/>
      <c r="FB27" s="768"/>
      <c r="FC27" s="769"/>
      <c r="FD27" s="770"/>
      <c r="FE27" s="770"/>
      <c r="FF27" s="769"/>
      <c r="FG27" s="769"/>
      <c r="FH27" s="770"/>
      <c r="FI27" s="771"/>
      <c r="FJ27" s="769"/>
      <c r="FK27" s="769"/>
      <c r="FL27" s="770"/>
      <c r="FM27" s="771"/>
      <c r="FN27" s="423" t="s">
        <v>33</v>
      </c>
      <c r="FO27" s="424"/>
      <c r="FP27" s="425"/>
      <c r="FQ27" s="513">
        <f t="shared" si="61"/>
        <v>35.6</v>
      </c>
      <c r="FR27" s="514"/>
      <c r="FS27" s="515"/>
      <c r="FT27" s="484">
        <f t="shared" si="62"/>
        <v>0</v>
      </c>
      <c r="FU27" s="434"/>
      <c r="FV27" s="435"/>
      <c r="FW27" s="435"/>
      <c r="FX27" s="434">
        <f t="shared" si="63"/>
        <v>0</v>
      </c>
      <c r="FY27" s="434"/>
      <c r="FZ27" s="435"/>
      <c r="GA27" s="589"/>
      <c r="GB27" s="434">
        <f t="shared" si="64"/>
        <v>0</v>
      </c>
      <c r="GC27" s="434"/>
      <c r="GD27" s="435"/>
      <c r="GE27" s="589"/>
      <c r="GF27" s="466"/>
      <c r="GG27" s="467"/>
      <c r="GH27" s="467"/>
      <c r="GI27" s="467"/>
      <c r="GJ27" s="468"/>
      <c r="GK27" s="468"/>
      <c r="GL27" s="468"/>
      <c r="GM27" s="468"/>
      <c r="GN27" s="468"/>
      <c r="GO27" s="468"/>
      <c r="GP27" s="468"/>
      <c r="GQ27" s="469"/>
      <c r="GR27" s="484">
        <f t="shared" ref="GR27:GR30" si="94">FT27*$GF27*44/12</f>
        <v>0</v>
      </c>
      <c r="GS27" s="434"/>
      <c r="GT27" s="435"/>
      <c r="GU27" s="435"/>
      <c r="GV27" s="434">
        <f t="shared" ref="GV27:GV30" si="95">FX27*$GF27*44/12</f>
        <v>0</v>
      </c>
      <c r="GW27" s="434"/>
      <c r="GX27" s="435"/>
      <c r="GY27" s="435"/>
      <c r="GZ27" s="434">
        <f t="shared" ref="GZ27:GZ30" si="96">GB27*$GF27*44/12</f>
        <v>0</v>
      </c>
      <c r="HA27" s="434"/>
      <c r="HB27" s="435"/>
      <c r="HC27" s="436"/>
      <c r="HH27" s="867"/>
      <c r="HI27" s="526"/>
      <c r="HJ27" s="755" t="s">
        <v>158</v>
      </c>
      <c r="HK27" s="755"/>
      <c r="HL27" s="755"/>
      <c r="HM27" s="755"/>
      <c r="HN27" s="755"/>
      <c r="HO27" s="755"/>
      <c r="HP27" s="755"/>
      <c r="HQ27" s="755"/>
      <c r="HR27" s="755"/>
      <c r="HS27" s="755"/>
      <c r="HT27" s="755"/>
      <c r="HU27" s="768"/>
      <c r="HV27" s="769"/>
      <c r="HW27" s="770"/>
      <c r="HX27" s="770"/>
      <c r="HY27" s="769"/>
      <c r="HZ27" s="769"/>
      <c r="IA27" s="770"/>
      <c r="IB27" s="771"/>
      <c r="IC27" s="769"/>
      <c r="ID27" s="769"/>
      <c r="IE27" s="770"/>
      <c r="IF27" s="771"/>
      <c r="IG27" s="423" t="s">
        <v>33</v>
      </c>
      <c r="IH27" s="424"/>
      <c r="II27" s="425"/>
      <c r="IJ27" s="513">
        <f t="shared" si="68"/>
        <v>35.6</v>
      </c>
      <c r="IK27" s="514"/>
      <c r="IL27" s="515"/>
      <c r="IM27" s="484">
        <f t="shared" si="69"/>
        <v>0</v>
      </c>
      <c r="IN27" s="434"/>
      <c r="IO27" s="435"/>
      <c r="IP27" s="435"/>
      <c r="IQ27" s="434">
        <f t="shared" si="70"/>
        <v>0</v>
      </c>
      <c r="IR27" s="434"/>
      <c r="IS27" s="435"/>
      <c r="IT27" s="589"/>
      <c r="IU27" s="434">
        <f t="shared" si="71"/>
        <v>0</v>
      </c>
      <c r="IV27" s="434"/>
      <c r="IW27" s="435"/>
      <c r="IX27" s="589"/>
      <c r="IY27" s="466"/>
      <c r="IZ27" s="467"/>
      <c r="JA27" s="467"/>
      <c r="JB27" s="467"/>
      <c r="JC27" s="468"/>
      <c r="JD27" s="468"/>
      <c r="JE27" s="468"/>
      <c r="JF27" s="468"/>
      <c r="JG27" s="468"/>
      <c r="JH27" s="468"/>
      <c r="JI27" s="468"/>
      <c r="JJ27" s="469"/>
      <c r="JK27" s="484">
        <f t="shared" ref="JK27:JK30" si="97">IM27*$IY27*44/12</f>
        <v>0</v>
      </c>
      <c r="JL27" s="434"/>
      <c r="JM27" s="435"/>
      <c r="JN27" s="435"/>
      <c r="JO27" s="434">
        <f t="shared" ref="JO27:JO30" si="98">IQ27*$IY27*44/12</f>
        <v>0</v>
      </c>
      <c r="JP27" s="434"/>
      <c r="JQ27" s="435"/>
      <c r="JR27" s="435"/>
      <c r="JS27" s="434">
        <f t="shared" ref="JS27:JS30" si="99">IU27*$IY27*44/12</f>
        <v>0</v>
      </c>
      <c r="JT27" s="434"/>
      <c r="JU27" s="435"/>
      <c r="JV27" s="436"/>
      <c r="KA27" s="867"/>
      <c r="KB27" s="526"/>
      <c r="KC27" s="755" t="s">
        <v>158</v>
      </c>
      <c r="KD27" s="755"/>
      <c r="KE27" s="755"/>
      <c r="KF27" s="755"/>
      <c r="KG27" s="755"/>
      <c r="KH27" s="755"/>
      <c r="KI27" s="755"/>
      <c r="KJ27" s="755"/>
      <c r="KK27" s="755"/>
      <c r="KL27" s="755"/>
      <c r="KM27" s="755"/>
      <c r="KN27" s="768"/>
      <c r="KO27" s="769"/>
      <c r="KP27" s="770"/>
      <c r="KQ27" s="770"/>
      <c r="KR27" s="769"/>
      <c r="KS27" s="769"/>
      <c r="KT27" s="770"/>
      <c r="KU27" s="771"/>
      <c r="KV27" s="769"/>
      <c r="KW27" s="769"/>
      <c r="KX27" s="770"/>
      <c r="KY27" s="771"/>
      <c r="KZ27" s="423" t="s">
        <v>33</v>
      </c>
      <c r="LA27" s="424"/>
      <c r="LB27" s="425"/>
      <c r="LC27" s="513">
        <f t="shared" si="75"/>
        <v>35.6</v>
      </c>
      <c r="LD27" s="514"/>
      <c r="LE27" s="515"/>
      <c r="LF27" s="484">
        <f t="shared" si="76"/>
        <v>0</v>
      </c>
      <c r="LG27" s="434"/>
      <c r="LH27" s="435"/>
      <c r="LI27" s="435"/>
      <c r="LJ27" s="434">
        <f t="shared" si="77"/>
        <v>0</v>
      </c>
      <c r="LK27" s="434"/>
      <c r="LL27" s="435"/>
      <c r="LM27" s="589"/>
      <c r="LN27" s="434">
        <f t="shared" si="78"/>
        <v>0</v>
      </c>
      <c r="LO27" s="434"/>
      <c r="LP27" s="435"/>
      <c r="LQ27" s="589"/>
      <c r="LR27" s="466"/>
      <c r="LS27" s="467"/>
      <c r="LT27" s="467"/>
      <c r="LU27" s="467"/>
      <c r="LV27" s="468"/>
      <c r="LW27" s="468"/>
      <c r="LX27" s="468"/>
      <c r="LY27" s="468"/>
      <c r="LZ27" s="468"/>
      <c r="MA27" s="468"/>
      <c r="MB27" s="468"/>
      <c r="MC27" s="469"/>
      <c r="MD27" s="484">
        <f t="shared" ref="MD27:MD30" si="100">LF27*$LR27*44/12</f>
        <v>0</v>
      </c>
      <c r="ME27" s="434"/>
      <c r="MF27" s="435"/>
      <c r="MG27" s="435"/>
      <c r="MH27" s="434">
        <f t="shared" ref="MH27:MH30" si="101">LJ27*$LR27*44/12</f>
        <v>0</v>
      </c>
      <c r="MI27" s="434"/>
      <c r="MJ27" s="435"/>
      <c r="MK27" s="435"/>
      <c r="ML27" s="434">
        <f t="shared" ref="ML27:ML30" si="102">LN27*$LR27*44/12</f>
        <v>0</v>
      </c>
      <c r="MM27" s="434"/>
      <c r="MN27" s="435"/>
      <c r="MO27" s="436"/>
      <c r="NS27" s="882">
        <f t="shared" si="81"/>
        <v>0</v>
      </c>
      <c r="NT27" s="883"/>
      <c r="NU27" s="884"/>
      <c r="NV27" s="884"/>
      <c r="NW27" s="883">
        <f t="shared" si="82"/>
        <v>0</v>
      </c>
      <c r="NX27" s="883"/>
      <c r="NY27" s="884"/>
      <c r="NZ27" s="885"/>
      <c r="OA27" s="883">
        <f t="shared" si="83"/>
        <v>0</v>
      </c>
      <c r="OB27" s="883"/>
      <c r="OC27" s="884"/>
      <c r="OD27" s="885"/>
      <c r="OE27" s="772" t="s">
        <v>57</v>
      </c>
      <c r="OF27" s="773"/>
      <c r="OG27" s="774"/>
      <c r="OH27" s="513">
        <f t="shared" si="84"/>
        <v>35.6</v>
      </c>
      <c r="OI27" s="514"/>
      <c r="OJ27" s="515"/>
      <c r="OK27" s="484">
        <f t="shared" si="85"/>
        <v>0</v>
      </c>
      <c r="OL27" s="434"/>
      <c r="OM27" s="435"/>
      <c r="ON27" s="435"/>
      <c r="OO27" s="434">
        <f t="shared" si="86"/>
        <v>0</v>
      </c>
      <c r="OP27" s="434"/>
      <c r="OQ27" s="435"/>
      <c r="OR27" s="589"/>
      <c r="OS27" s="434">
        <f t="shared" si="87"/>
        <v>0</v>
      </c>
      <c r="OT27" s="434"/>
      <c r="OU27" s="435"/>
      <c r="OV27" s="589"/>
      <c r="OW27" s="484">
        <f t="shared" si="88"/>
        <v>0</v>
      </c>
      <c r="OX27" s="434"/>
      <c r="OY27" s="435"/>
      <c r="OZ27" s="435"/>
      <c r="PA27" s="434">
        <f t="shared" si="89"/>
        <v>0</v>
      </c>
      <c r="PB27" s="434"/>
      <c r="PC27" s="435"/>
      <c r="PD27" s="435"/>
      <c r="PE27" s="434">
        <f t="shared" si="90"/>
        <v>0</v>
      </c>
      <c r="PF27" s="434"/>
      <c r="PG27" s="435"/>
      <c r="PH27" s="436"/>
    </row>
    <row r="28" spans="3:424" s="100" customFormat="1" ht="19.5" customHeight="1" x14ac:dyDescent="0.15">
      <c r="C28" s="867"/>
      <c r="D28" s="526"/>
      <c r="E28" s="755" t="s">
        <v>159</v>
      </c>
      <c r="F28" s="755"/>
      <c r="G28" s="755"/>
      <c r="H28" s="755"/>
      <c r="I28" s="755"/>
      <c r="J28" s="755"/>
      <c r="K28" s="755"/>
      <c r="L28" s="755"/>
      <c r="M28" s="755"/>
      <c r="N28" s="755"/>
      <c r="O28" s="755"/>
      <c r="P28" s="768"/>
      <c r="Q28" s="769"/>
      <c r="R28" s="770"/>
      <c r="S28" s="770"/>
      <c r="T28" s="769"/>
      <c r="U28" s="769"/>
      <c r="V28" s="770"/>
      <c r="W28" s="771"/>
      <c r="X28" s="769"/>
      <c r="Y28" s="769"/>
      <c r="Z28" s="770"/>
      <c r="AA28" s="771"/>
      <c r="AB28" s="423" t="s">
        <v>203</v>
      </c>
      <c r="AC28" s="424"/>
      <c r="AD28" s="425"/>
      <c r="AE28" s="513">
        <f>各種係数!O28</f>
        <v>26.9</v>
      </c>
      <c r="AF28" s="514"/>
      <c r="AG28" s="515"/>
      <c r="AH28" s="484">
        <f>P28*AE28</f>
        <v>0</v>
      </c>
      <c r="AI28" s="434"/>
      <c r="AJ28" s="435"/>
      <c r="AK28" s="435"/>
      <c r="AL28" s="434">
        <f>T28*AE28</f>
        <v>0</v>
      </c>
      <c r="AM28" s="434"/>
      <c r="AN28" s="435"/>
      <c r="AO28" s="589"/>
      <c r="AP28" s="434">
        <f>X28*AE28</f>
        <v>0</v>
      </c>
      <c r="AQ28" s="434"/>
      <c r="AR28" s="435"/>
      <c r="AS28" s="589"/>
      <c r="AT28" s="466">
        <f>各種係数!R28</f>
        <v>0</v>
      </c>
      <c r="AU28" s="467"/>
      <c r="AV28" s="467"/>
      <c r="AW28" s="467"/>
      <c r="AX28" s="468"/>
      <c r="AY28" s="468"/>
      <c r="AZ28" s="468"/>
      <c r="BA28" s="468"/>
      <c r="BB28" s="468"/>
      <c r="BC28" s="468"/>
      <c r="BD28" s="468"/>
      <c r="BE28" s="469"/>
      <c r="BF28" s="878">
        <f t="shared" si="13"/>
        <v>0</v>
      </c>
      <c r="BG28" s="617"/>
      <c r="BH28" s="617"/>
      <c r="BI28" s="618"/>
      <c r="BJ28" s="616">
        <f t="shared" si="14"/>
        <v>0</v>
      </c>
      <c r="BK28" s="617"/>
      <c r="BL28" s="617"/>
      <c r="BM28" s="618"/>
      <c r="BN28" s="616">
        <f t="shared" si="15"/>
        <v>0</v>
      </c>
      <c r="BO28" s="617"/>
      <c r="BP28" s="617"/>
      <c r="BQ28" s="619"/>
      <c r="BV28" s="867"/>
      <c r="BW28" s="526"/>
      <c r="BX28" s="755" t="s">
        <v>159</v>
      </c>
      <c r="BY28" s="755"/>
      <c r="BZ28" s="755"/>
      <c r="CA28" s="755"/>
      <c r="CB28" s="755"/>
      <c r="CC28" s="755"/>
      <c r="CD28" s="755"/>
      <c r="CE28" s="755"/>
      <c r="CF28" s="755"/>
      <c r="CG28" s="755"/>
      <c r="CH28" s="755"/>
      <c r="CI28" s="768"/>
      <c r="CJ28" s="769"/>
      <c r="CK28" s="770"/>
      <c r="CL28" s="770"/>
      <c r="CM28" s="769"/>
      <c r="CN28" s="769"/>
      <c r="CO28" s="770"/>
      <c r="CP28" s="771"/>
      <c r="CQ28" s="769"/>
      <c r="CR28" s="769"/>
      <c r="CS28" s="770"/>
      <c r="CT28" s="771"/>
      <c r="CU28" s="423" t="s">
        <v>203</v>
      </c>
      <c r="CV28" s="424"/>
      <c r="CW28" s="425"/>
      <c r="CX28" s="513">
        <f t="shared" si="54"/>
        <v>26.9</v>
      </c>
      <c r="CY28" s="514"/>
      <c r="CZ28" s="515"/>
      <c r="DA28" s="484">
        <f t="shared" si="55"/>
        <v>0</v>
      </c>
      <c r="DB28" s="434"/>
      <c r="DC28" s="435"/>
      <c r="DD28" s="435"/>
      <c r="DE28" s="434">
        <f t="shared" si="56"/>
        <v>0</v>
      </c>
      <c r="DF28" s="434"/>
      <c r="DG28" s="435"/>
      <c r="DH28" s="589"/>
      <c r="DI28" s="434">
        <f t="shared" si="57"/>
        <v>0</v>
      </c>
      <c r="DJ28" s="434"/>
      <c r="DK28" s="435"/>
      <c r="DL28" s="589"/>
      <c r="DM28" s="466"/>
      <c r="DN28" s="467"/>
      <c r="DO28" s="467"/>
      <c r="DP28" s="467"/>
      <c r="DQ28" s="468"/>
      <c r="DR28" s="468"/>
      <c r="DS28" s="468"/>
      <c r="DT28" s="468"/>
      <c r="DU28" s="468"/>
      <c r="DV28" s="468"/>
      <c r="DW28" s="468"/>
      <c r="DX28" s="469"/>
      <c r="DY28" s="908">
        <f t="shared" si="91"/>
        <v>0</v>
      </c>
      <c r="DZ28" s="909"/>
      <c r="EA28" s="910"/>
      <c r="EB28" s="910"/>
      <c r="EC28" s="434">
        <f t="shared" si="92"/>
        <v>0</v>
      </c>
      <c r="ED28" s="434"/>
      <c r="EE28" s="435"/>
      <c r="EF28" s="435"/>
      <c r="EG28" s="434">
        <f t="shared" si="93"/>
        <v>0</v>
      </c>
      <c r="EH28" s="434"/>
      <c r="EI28" s="435"/>
      <c r="EJ28" s="436"/>
      <c r="EO28" s="867"/>
      <c r="EP28" s="526"/>
      <c r="EQ28" s="755" t="s">
        <v>159</v>
      </c>
      <c r="ER28" s="755"/>
      <c r="ES28" s="755"/>
      <c r="ET28" s="755"/>
      <c r="EU28" s="755"/>
      <c r="EV28" s="755"/>
      <c r="EW28" s="755"/>
      <c r="EX28" s="755"/>
      <c r="EY28" s="755"/>
      <c r="EZ28" s="755"/>
      <c r="FA28" s="755"/>
      <c r="FB28" s="768"/>
      <c r="FC28" s="769"/>
      <c r="FD28" s="770"/>
      <c r="FE28" s="770"/>
      <c r="FF28" s="769"/>
      <c r="FG28" s="769"/>
      <c r="FH28" s="770"/>
      <c r="FI28" s="771"/>
      <c r="FJ28" s="769"/>
      <c r="FK28" s="769"/>
      <c r="FL28" s="770"/>
      <c r="FM28" s="771"/>
      <c r="FN28" s="423" t="s">
        <v>203</v>
      </c>
      <c r="FO28" s="424"/>
      <c r="FP28" s="425"/>
      <c r="FQ28" s="513">
        <f t="shared" si="61"/>
        <v>26.9</v>
      </c>
      <c r="FR28" s="514"/>
      <c r="FS28" s="515"/>
      <c r="FT28" s="484">
        <f t="shared" si="62"/>
        <v>0</v>
      </c>
      <c r="FU28" s="434"/>
      <c r="FV28" s="435"/>
      <c r="FW28" s="435"/>
      <c r="FX28" s="434">
        <f t="shared" si="63"/>
        <v>0</v>
      </c>
      <c r="FY28" s="434"/>
      <c r="FZ28" s="435"/>
      <c r="GA28" s="589"/>
      <c r="GB28" s="434">
        <f t="shared" si="64"/>
        <v>0</v>
      </c>
      <c r="GC28" s="434"/>
      <c r="GD28" s="435"/>
      <c r="GE28" s="589"/>
      <c r="GF28" s="466"/>
      <c r="GG28" s="467"/>
      <c r="GH28" s="467"/>
      <c r="GI28" s="467"/>
      <c r="GJ28" s="468"/>
      <c r="GK28" s="468"/>
      <c r="GL28" s="468"/>
      <c r="GM28" s="468"/>
      <c r="GN28" s="468"/>
      <c r="GO28" s="468"/>
      <c r="GP28" s="468"/>
      <c r="GQ28" s="469"/>
      <c r="GR28" s="484">
        <f t="shared" si="94"/>
        <v>0</v>
      </c>
      <c r="GS28" s="434"/>
      <c r="GT28" s="435"/>
      <c r="GU28" s="435"/>
      <c r="GV28" s="434">
        <f t="shared" si="95"/>
        <v>0</v>
      </c>
      <c r="GW28" s="434"/>
      <c r="GX28" s="435"/>
      <c r="GY28" s="435"/>
      <c r="GZ28" s="434">
        <f t="shared" si="96"/>
        <v>0</v>
      </c>
      <c r="HA28" s="434"/>
      <c r="HB28" s="435"/>
      <c r="HC28" s="436"/>
      <c r="HH28" s="867"/>
      <c r="HI28" s="526"/>
      <c r="HJ28" s="755" t="s">
        <v>159</v>
      </c>
      <c r="HK28" s="755"/>
      <c r="HL28" s="755"/>
      <c r="HM28" s="755"/>
      <c r="HN28" s="755"/>
      <c r="HO28" s="755"/>
      <c r="HP28" s="755"/>
      <c r="HQ28" s="755"/>
      <c r="HR28" s="755"/>
      <c r="HS28" s="755"/>
      <c r="HT28" s="755"/>
      <c r="HU28" s="768"/>
      <c r="HV28" s="769"/>
      <c r="HW28" s="770"/>
      <c r="HX28" s="770"/>
      <c r="HY28" s="769"/>
      <c r="HZ28" s="769"/>
      <c r="IA28" s="770"/>
      <c r="IB28" s="771"/>
      <c r="IC28" s="769"/>
      <c r="ID28" s="769"/>
      <c r="IE28" s="770"/>
      <c r="IF28" s="771"/>
      <c r="IG28" s="423" t="s">
        <v>203</v>
      </c>
      <c r="IH28" s="424"/>
      <c r="II28" s="425"/>
      <c r="IJ28" s="513">
        <f t="shared" si="68"/>
        <v>26.9</v>
      </c>
      <c r="IK28" s="514"/>
      <c r="IL28" s="515"/>
      <c r="IM28" s="484">
        <f t="shared" si="69"/>
        <v>0</v>
      </c>
      <c r="IN28" s="434"/>
      <c r="IO28" s="435"/>
      <c r="IP28" s="435"/>
      <c r="IQ28" s="434">
        <f t="shared" si="70"/>
        <v>0</v>
      </c>
      <c r="IR28" s="434"/>
      <c r="IS28" s="435"/>
      <c r="IT28" s="589"/>
      <c r="IU28" s="434">
        <f t="shared" si="71"/>
        <v>0</v>
      </c>
      <c r="IV28" s="434"/>
      <c r="IW28" s="435"/>
      <c r="IX28" s="589"/>
      <c r="IY28" s="466"/>
      <c r="IZ28" s="467"/>
      <c r="JA28" s="467"/>
      <c r="JB28" s="467"/>
      <c r="JC28" s="468"/>
      <c r="JD28" s="468"/>
      <c r="JE28" s="468"/>
      <c r="JF28" s="468"/>
      <c r="JG28" s="468"/>
      <c r="JH28" s="468"/>
      <c r="JI28" s="468"/>
      <c r="JJ28" s="469"/>
      <c r="JK28" s="484">
        <f t="shared" si="97"/>
        <v>0</v>
      </c>
      <c r="JL28" s="434"/>
      <c r="JM28" s="435"/>
      <c r="JN28" s="435"/>
      <c r="JO28" s="434">
        <f t="shared" si="98"/>
        <v>0</v>
      </c>
      <c r="JP28" s="434"/>
      <c r="JQ28" s="435"/>
      <c r="JR28" s="435"/>
      <c r="JS28" s="434">
        <f t="shared" si="99"/>
        <v>0</v>
      </c>
      <c r="JT28" s="434"/>
      <c r="JU28" s="435"/>
      <c r="JV28" s="436"/>
      <c r="KA28" s="867"/>
      <c r="KB28" s="526"/>
      <c r="KC28" s="755" t="s">
        <v>159</v>
      </c>
      <c r="KD28" s="755"/>
      <c r="KE28" s="755"/>
      <c r="KF28" s="755"/>
      <c r="KG28" s="755"/>
      <c r="KH28" s="755"/>
      <c r="KI28" s="755"/>
      <c r="KJ28" s="755"/>
      <c r="KK28" s="755"/>
      <c r="KL28" s="755"/>
      <c r="KM28" s="755"/>
      <c r="KN28" s="768"/>
      <c r="KO28" s="769"/>
      <c r="KP28" s="770"/>
      <c r="KQ28" s="770"/>
      <c r="KR28" s="769"/>
      <c r="KS28" s="769"/>
      <c r="KT28" s="770"/>
      <c r="KU28" s="771"/>
      <c r="KV28" s="769"/>
      <c r="KW28" s="769"/>
      <c r="KX28" s="770"/>
      <c r="KY28" s="771"/>
      <c r="KZ28" s="423" t="s">
        <v>203</v>
      </c>
      <c r="LA28" s="424"/>
      <c r="LB28" s="425"/>
      <c r="LC28" s="513">
        <f t="shared" si="75"/>
        <v>26.9</v>
      </c>
      <c r="LD28" s="514"/>
      <c r="LE28" s="515"/>
      <c r="LF28" s="484">
        <f t="shared" si="76"/>
        <v>0</v>
      </c>
      <c r="LG28" s="434"/>
      <c r="LH28" s="435"/>
      <c r="LI28" s="435"/>
      <c r="LJ28" s="434">
        <f t="shared" si="77"/>
        <v>0</v>
      </c>
      <c r="LK28" s="434"/>
      <c r="LL28" s="435"/>
      <c r="LM28" s="589"/>
      <c r="LN28" s="434">
        <f t="shared" si="78"/>
        <v>0</v>
      </c>
      <c r="LO28" s="434"/>
      <c r="LP28" s="435"/>
      <c r="LQ28" s="589"/>
      <c r="LR28" s="466"/>
      <c r="LS28" s="467"/>
      <c r="LT28" s="467"/>
      <c r="LU28" s="467"/>
      <c r="LV28" s="468"/>
      <c r="LW28" s="468"/>
      <c r="LX28" s="468"/>
      <c r="LY28" s="468"/>
      <c r="LZ28" s="468"/>
      <c r="MA28" s="468"/>
      <c r="MB28" s="468"/>
      <c r="MC28" s="469"/>
      <c r="MD28" s="484">
        <f t="shared" si="100"/>
        <v>0</v>
      </c>
      <c r="ME28" s="434"/>
      <c r="MF28" s="435"/>
      <c r="MG28" s="435"/>
      <c r="MH28" s="434">
        <f t="shared" si="101"/>
        <v>0</v>
      </c>
      <c r="MI28" s="434"/>
      <c r="MJ28" s="435"/>
      <c r="MK28" s="435"/>
      <c r="ML28" s="434">
        <f t="shared" si="102"/>
        <v>0</v>
      </c>
      <c r="MM28" s="434"/>
      <c r="MN28" s="435"/>
      <c r="MO28" s="436"/>
      <c r="NS28" s="882">
        <f t="shared" si="81"/>
        <v>0</v>
      </c>
      <c r="NT28" s="883"/>
      <c r="NU28" s="884"/>
      <c r="NV28" s="884"/>
      <c r="NW28" s="883">
        <f t="shared" si="82"/>
        <v>0</v>
      </c>
      <c r="NX28" s="883"/>
      <c r="NY28" s="884"/>
      <c r="NZ28" s="885"/>
      <c r="OA28" s="883">
        <f t="shared" si="83"/>
        <v>0</v>
      </c>
      <c r="OB28" s="883"/>
      <c r="OC28" s="884"/>
      <c r="OD28" s="885"/>
      <c r="OE28" s="772" t="s">
        <v>57</v>
      </c>
      <c r="OF28" s="773"/>
      <c r="OG28" s="774"/>
      <c r="OH28" s="513">
        <f t="shared" si="84"/>
        <v>26.9</v>
      </c>
      <c r="OI28" s="514"/>
      <c r="OJ28" s="515"/>
      <c r="OK28" s="484">
        <f t="shared" si="85"/>
        <v>0</v>
      </c>
      <c r="OL28" s="434"/>
      <c r="OM28" s="435"/>
      <c r="ON28" s="435"/>
      <c r="OO28" s="434">
        <f t="shared" si="86"/>
        <v>0</v>
      </c>
      <c r="OP28" s="434"/>
      <c r="OQ28" s="435"/>
      <c r="OR28" s="589"/>
      <c r="OS28" s="434">
        <f t="shared" si="87"/>
        <v>0</v>
      </c>
      <c r="OT28" s="434"/>
      <c r="OU28" s="435"/>
      <c r="OV28" s="589"/>
      <c r="OW28" s="484">
        <f t="shared" si="88"/>
        <v>0</v>
      </c>
      <c r="OX28" s="434"/>
      <c r="OY28" s="435"/>
      <c r="OZ28" s="435"/>
      <c r="PA28" s="434">
        <f t="shared" si="89"/>
        <v>0</v>
      </c>
      <c r="PB28" s="434"/>
      <c r="PC28" s="435"/>
      <c r="PD28" s="435"/>
      <c r="PE28" s="434">
        <f t="shared" si="90"/>
        <v>0</v>
      </c>
      <c r="PF28" s="434"/>
      <c r="PG28" s="435"/>
      <c r="PH28" s="436"/>
    </row>
    <row r="29" spans="3:424" s="100" customFormat="1" ht="19.5" customHeight="1" x14ac:dyDescent="0.15">
      <c r="C29" s="867"/>
      <c r="D29" s="526"/>
      <c r="E29" s="755" t="s">
        <v>155</v>
      </c>
      <c r="F29" s="755"/>
      <c r="G29" s="755"/>
      <c r="H29" s="755"/>
      <c r="I29" s="755"/>
      <c r="J29" s="755"/>
      <c r="K29" s="755"/>
      <c r="L29" s="755"/>
      <c r="M29" s="755"/>
      <c r="N29" s="755"/>
      <c r="O29" s="755"/>
      <c r="P29" s="768"/>
      <c r="Q29" s="769"/>
      <c r="R29" s="770"/>
      <c r="S29" s="770"/>
      <c r="T29" s="769"/>
      <c r="U29" s="769"/>
      <c r="V29" s="770"/>
      <c r="W29" s="771"/>
      <c r="X29" s="769"/>
      <c r="Y29" s="769"/>
      <c r="Z29" s="770"/>
      <c r="AA29" s="771"/>
      <c r="AB29" s="772"/>
      <c r="AC29" s="773"/>
      <c r="AD29" s="774"/>
      <c r="AE29" s="462"/>
      <c r="AF29" s="463"/>
      <c r="AG29" s="464"/>
      <c r="AH29" s="484">
        <f>P29*AE29</f>
        <v>0</v>
      </c>
      <c r="AI29" s="434"/>
      <c r="AJ29" s="435"/>
      <c r="AK29" s="435"/>
      <c r="AL29" s="434">
        <f>T29*AE29</f>
        <v>0</v>
      </c>
      <c r="AM29" s="434"/>
      <c r="AN29" s="435"/>
      <c r="AO29" s="589"/>
      <c r="AP29" s="434">
        <f>X29*AE29</f>
        <v>0</v>
      </c>
      <c r="AQ29" s="434"/>
      <c r="AR29" s="435"/>
      <c r="AS29" s="589"/>
      <c r="AT29" s="470"/>
      <c r="AU29" s="471"/>
      <c r="AV29" s="471"/>
      <c r="AW29" s="471"/>
      <c r="AX29" s="444"/>
      <c r="AY29" s="444"/>
      <c r="AZ29" s="444"/>
      <c r="BA29" s="444"/>
      <c r="BB29" s="444"/>
      <c r="BC29" s="444"/>
      <c r="BD29" s="444"/>
      <c r="BE29" s="445"/>
      <c r="BF29" s="878">
        <f t="shared" si="13"/>
        <v>0</v>
      </c>
      <c r="BG29" s="617"/>
      <c r="BH29" s="617"/>
      <c r="BI29" s="618"/>
      <c r="BJ29" s="616">
        <f t="shared" si="14"/>
        <v>0</v>
      </c>
      <c r="BK29" s="617"/>
      <c r="BL29" s="617"/>
      <c r="BM29" s="618"/>
      <c r="BN29" s="616">
        <f t="shared" si="15"/>
        <v>0</v>
      </c>
      <c r="BO29" s="617"/>
      <c r="BP29" s="617"/>
      <c r="BQ29" s="619"/>
      <c r="BV29" s="867"/>
      <c r="BW29" s="526"/>
      <c r="BX29" s="755" t="s">
        <v>155</v>
      </c>
      <c r="BY29" s="755"/>
      <c r="BZ29" s="755"/>
      <c r="CA29" s="755"/>
      <c r="CB29" s="755"/>
      <c r="CC29" s="755"/>
      <c r="CD29" s="755"/>
      <c r="CE29" s="755"/>
      <c r="CF29" s="755"/>
      <c r="CG29" s="755"/>
      <c r="CH29" s="755"/>
      <c r="CI29" s="768"/>
      <c r="CJ29" s="769"/>
      <c r="CK29" s="770"/>
      <c r="CL29" s="770"/>
      <c r="CM29" s="769"/>
      <c r="CN29" s="769"/>
      <c r="CO29" s="770"/>
      <c r="CP29" s="771"/>
      <c r="CQ29" s="769"/>
      <c r="CR29" s="769"/>
      <c r="CS29" s="770"/>
      <c r="CT29" s="771"/>
      <c r="CU29" s="772"/>
      <c r="CV29" s="773"/>
      <c r="CW29" s="774"/>
      <c r="CX29" s="462"/>
      <c r="CY29" s="463"/>
      <c r="CZ29" s="464"/>
      <c r="DA29" s="484">
        <f t="shared" si="55"/>
        <v>0</v>
      </c>
      <c r="DB29" s="434"/>
      <c r="DC29" s="435"/>
      <c r="DD29" s="435"/>
      <c r="DE29" s="434">
        <f t="shared" si="56"/>
        <v>0</v>
      </c>
      <c r="DF29" s="434"/>
      <c r="DG29" s="435"/>
      <c r="DH29" s="589"/>
      <c r="DI29" s="434">
        <f t="shared" si="57"/>
        <v>0</v>
      </c>
      <c r="DJ29" s="434"/>
      <c r="DK29" s="435"/>
      <c r="DL29" s="589"/>
      <c r="DM29" s="466"/>
      <c r="DN29" s="467"/>
      <c r="DO29" s="467"/>
      <c r="DP29" s="467"/>
      <c r="DQ29" s="468"/>
      <c r="DR29" s="468"/>
      <c r="DS29" s="468"/>
      <c r="DT29" s="468"/>
      <c r="DU29" s="468"/>
      <c r="DV29" s="468"/>
      <c r="DW29" s="468"/>
      <c r="DX29" s="469"/>
      <c r="DY29" s="908">
        <f t="shared" si="91"/>
        <v>0</v>
      </c>
      <c r="DZ29" s="909"/>
      <c r="EA29" s="910"/>
      <c r="EB29" s="910"/>
      <c r="EC29" s="434">
        <f t="shared" si="92"/>
        <v>0</v>
      </c>
      <c r="ED29" s="434"/>
      <c r="EE29" s="435"/>
      <c r="EF29" s="435"/>
      <c r="EG29" s="434">
        <f t="shared" si="93"/>
        <v>0</v>
      </c>
      <c r="EH29" s="434"/>
      <c r="EI29" s="435"/>
      <c r="EJ29" s="436"/>
      <c r="EO29" s="867"/>
      <c r="EP29" s="526"/>
      <c r="EQ29" s="755" t="s">
        <v>155</v>
      </c>
      <c r="ER29" s="755"/>
      <c r="ES29" s="755"/>
      <c r="ET29" s="755"/>
      <c r="EU29" s="755"/>
      <c r="EV29" s="755"/>
      <c r="EW29" s="755"/>
      <c r="EX29" s="755"/>
      <c r="EY29" s="755"/>
      <c r="EZ29" s="755"/>
      <c r="FA29" s="755"/>
      <c r="FB29" s="768"/>
      <c r="FC29" s="769"/>
      <c r="FD29" s="770"/>
      <c r="FE29" s="770"/>
      <c r="FF29" s="769"/>
      <c r="FG29" s="769"/>
      <c r="FH29" s="770"/>
      <c r="FI29" s="771"/>
      <c r="FJ29" s="769"/>
      <c r="FK29" s="769"/>
      <c r="FL29" s="770"/>
      <c r="FM29" s="771"/>
      <c r="FN29" s="772"/>
      <c r="FO29" s="773"/>
      <c r="FP29" s="774"/>
      <c r="FQ29" s="462"/>
      <c r="FR29" s="463"/>
      <c r="FS29" s="464"/>
      <c r="FT29" s="484">
        <f t="shared" si="62"/>
        <v>0</v>
      </c>
      <c r="FU29" s="434"/>
      <c r="FV29" s="435"/>
      <c r="FW29" s="435"/>
      <c r="FX29" s="434">
        <f t="shared" si="63"/>
        <v>0</v>
      </c>
      <c r="FY29" s="434"/>
      <c r="FZ29" s="435"/>
      <c r="GA29" s="589"/>
      <c r="GB29" s="434">
        <f t="shared" si="64"/>
        <v>0</v>
      </c>
      <c r="GC29" s="434"/>
      <c r="GD29" s="435"/>
      <c r="GE29" s="589"/>
      <c r="GF29" s="466"/>
      <c r="GG29" s="467"/>
      <c r="GH29" s="467"/>
      <c r="GI29" s="467"/>
      <c r="GJ29" s="468"/>
      <c r="GK29" s="468"/>
      <c r="GL29" s="468"/>
      <c r="GM29" s="468"/>
      <c r="GN29" s="468"/>
      <c r="GO29" s="468"/>
      <c r="GP29" s="468"/>
      <c r="GQ29" s="469"/>
      <c r="GR29" s="484">
        <f t="shared" si="94"/>
        <v>0</v>
      </c>
      <c r="GS29" s="434"/>
      <c r="GT29" s="435"/>
      <c r="GU29" s="435"/>
      <c r="GV29" s="434">
        <f t="shared" si="95"/>
        <v>0</v>
      </c>
      <c r="GW29" s="434"/>
      <c r="GX29" s="435"/>
      <c r="GY29" s="435"/>
      <c r="GZ29" s="434">
        <f t="shared" si="96"/>
        <v>0</v>
      </c>
      <c r="HA29" s="434"/>
      <c r="HB29" s="435"/>
      <c r="HC29" s="436"/>
      <c r="HH29" s="867"/>
      <c r="HI29" s="526"/>
      <c r="HJ29" s="755" t="s">
        <v>155</v>
      </c>
      <c r="HK29" s="755"/>
      <c r="HL29" s="755"/>
      <c r="HM29" s="755"/>
      <c r="HN29" s="755"/>
      <c r="HO29" s="755"/>
      <c r="HP29" s="755"/>
      <c r="HQ29" s="755"/>
      <c r="HR29" s="755"/>
      <c r="HS29" s="755"/>
      <c r="HT29" s="755"/>
      <c r="HU29" s="768"/>
      <c r="HV29" s="769"/>
      <c r="HW29" s="770"/>
      <c r="HX29" s="770"/>
      <c r="HY29" s="769"/>
      <c r="HZ29" s="769"/>
      <c r="IA29" s="770"/>
      <c r="IB29" s="771"/>
      <c r="IC29" s="769"/>
      <c r="ID29" s="769"/>
      <c r="IE29" s="770"/>
      <c r="IF29" s="771"/>
      <c r="IG29" s="772"/>
      <c r="IH29" s="773"/>
      <c r="II29" s="774"/>
      <c r="IJ29" s="462"/>
      <c r="IK29" s="463"/>
      <c r="IL29" s="464"/>
      <c r="IM29" s="484">
        <f t="shared" si="69"/>
        <v>0</v>
      </c>
      <c r="IN29" s="434"/>
      <c r="IO29" s="435"/>
      <c r="IP29" s="435"/>
      <c r="IQ29" s="434">
        <f t="shared" si="70"/>
        <v>0</v>
      </c>
      <c r="IR29" s="434"/>
      <c r="IS29" s="435"/>
      <c r="IT29" s="589"/>
      <c r="IU29" s="434">
        <f t="shared" si="71"/>
        <v>0</v>
      </c>
      <c r="IV29" s="434"/>
      <c r="IW29" s="435"/>
      <c r="IX29" s="589"/>
      <c r="IY29" s="466"/>
      <c r="IZ29" s="467"/>
      <c r="JA29" s="467"/>
      <c r="JB29" s="467"/>
      <c r="JC29" s="468"/>
      <c r="JD29" s="468"/>
      <c r="JE29" s="468"/>
      <c r="JF29" s="468"/>
      <c r="JG29" s="468"/>
      <c r="JH29" s="468"/>
      <c r="JI29" s="468"/>
      <c r="JJ29" s="469"/>
      <c r="JK29" s="484">
        <f t="shared" si="97"/>
        <v>0</v>
      </c>
      <c r="JL29" s="434"/>
      <c r="JM29" s="435"/>
      <c r="JN29" s="435"/>
      <c r="JO29" s="434">
        <f t="shared" si="98"/>
        <v>0</v>
      </c>
      <c r="JP29" s="434"/>
      <c r="JQ29" s="435"/>
      <c r="JR29" s="435"/>
      <c r="JS29" s="434">
        <f t="shared" si="99"/>
        <v>0</v>
      </c>
      <c r="JT29" s="434"/>
      <c r="JU29" s="435"/>
      <c r="JV29" s="436"/>
      <c r="KA29" s="867"/>
      <c r="KB29" s="526"/>
      <c r="KC29" s="755" t="s">
        <v>155</v>
      </c>
      <c r="KD29" s="755"/>
      <c r="KE29" s="755"/>
      <c r="KF29" s="755"/>
      <c r="KG29" s="755"/>
      <c r="KH29" s="755"/>
      <c r="KI29" s="755"/>
      <c r="KJ29" s="755"/>
      <c r="KK29" s="755"/>
      <c r="KL29" s="755"/>
      <c r="KM29" s="755"/>
      <c r="KN29" s="768"/>
      <c r="KO29" s="769"/>
      <c r="KP29" s="770"/>
      <c r="KQ29" s="770"/>
      <c r="KR29" s="769"/>
      <c r="KS29" s="769"/>
      <c r="KT29" s="770"/>
      <c r="KU29" s="771"/>
      <c r="KV29" s="769"/>
      <c r="KW29" s="769"/>
      <c r="KX29" s="770"/>
      <c r="KY29" s="771"/>
      <c r="KZ29" s="772"/>
      <c r="LA29" s="773"/>
      <c r="LB29" s="774"/>
      <c r="LC29" s="462"/>
      <c r="LD29" s="463"/>
      <c r="LE29" s="464"/>
      <c r="LF29" s="484">
        <f t="shared" si="76"/>
        <v>0</v>
      </c>
      <c r="LG29" s="434"/>
      <c r="LH29" s="435"/>
      <c r="LI29" s="435"/>
      <c r="LJ29" s="434">
        <f t="shared" si="77"/>
        <v>0</v>
      </c>
      <c r="LK29" s="434"/>
      <c r="LL29" s="435"/>
      <c r="LM29" s="589"/>
      <c r="LN29" s="434">
        <f t="shared" si="78"/>
        <v>0</v>
      </c>
      <c r="LO29" s="434"/>
      <c r="LP29" s="435"/>
      <c r="LQ29" s="589"/>
      <c r="LR29" s="466"/>
      <c r="LS29" s="467"/>
      <c r="LT29" s="467"/>
      <c r="LU29" s="467"/>
      <c r="LV29" s="468"/>
      <c r="LW29" s="468"/>
      <c r="LX29" s="468"/>
      <c r="LY29" s="468"/>
      <c r="LZ29" s="468"/>
      <c r="MA29" s="468"/>
      <c r="MB29" s="468"/>
      <c r="MC29" s="469"/>
      <c r="MD29" s="484">
        <f t="shared" si="100"/>
        <v>0</v>
      </c>
      <c r="ME29" s="434"/>
      <c r="MF29" s="435"/>
      <c r="MG29" s="435"/>
      <c r="MH29" s="434">
        <f t="shared" si="101"/>
        <v>0</v>
      </c>
      <c r="MI29" s="434"/>
      <c r="MJ29" s="435"/>
      <c r="MK29" s="435"/>
      <c r="ML29" s="434">
        <f t="shared" si="102"/>
        <v>0</v>
      </c>
      <c r="MM29" s="434"/>
      <c r="MN29" s="435"/>
      <c r="MO29" s="436"/>
      <c r="NS29" s="882">
        <f t="shared" si="81"/>
        <v>0</v>
      </c>
      <c r="NT29" s="883"/>
      <c r="NU29" s="884"/>
      <c r="NV29" s="884"/>
      <c r="NW29" s="883">
        <f t="shared" si="82"/>
        <v>0</v>
      </c>
      <c r="NX29" s="883"/>
      <c r="NY29" s="884"/>
      <c r="NZ29" s="885"/>
      <c r="OA29" s="883">
        <f t="shared" si="83"/>
        <v>0</v>
      </c>
      <c r="OB29" s="883"/>
      <c r="OC29" s="884"/>
      <c r="OD29" s="885"/>
      <c r="OE29" s="772" t="s">
        <v>57</v>
      </c>
      <c r="OF29" s="773"/>
      <c r="OG29" s="774"/>
      <c r="OH29" s="462"/>
      <c r="OI29" s="463"/>
      <c r="OJ29" s="464"/>
      <c r="OK29" s="484">
        <f t="shared" si="85"/>
        <v>0</v>
      </c>
      <c r="OL29" s="434"/>
      <c r="OM29" s="435"/>
      <c r="ON29" s="435"/>
      <c r="OO29" s="434">
        <f t="shared" si="86"/>
        <v>0</v>
      </c>
      <c r="OP29" s="434"/>
      <c r="OQ29" s="435"/>
      <c r="OR29" s="589"/>
      <c r="OS29" s="434">
        <f t="shared" si="87"/>
        <v>0</v>
      </c>
      <c r="OT29" s="434"/>
      <c r="OU29" s="435"/>
      <c r="OV29" s="589"/>
      <c r="OW29" s="484">
        <f t="shared" si="88"/>
        <v>0</v>
      </c>
      <c r="OX29" s="434"/>
      <c r="OY29" s="435"/>
      <c r="OZ29" s="435"/>
      <c r="PA29" s="434">
        <f t="shared" si="89"/>
        <v>0</v>
      </c>
      <c r="PB29" s="434"/>
      <c r="PC29" s="435"/>
      <c r="PD29" s="435"/>
      <c r="PE29" s="434">
        <f t="shared" si="90"/>
        <v>0</v>
      </c>
      <c r="PF29" s="434"/>
      <c r="PG29" s="435"/>
      <c r="PH29" s="436"/>
    </row>
    <row r="30" spans="3:424" s="100" customFormat="1" ht="19.5" customHeight="1" x14ac:dyDescent="0.15">
      <c r="C30" s="867"/>
      <c r="D30" s="526"/>
      <c r="E30" s="755" t="s">
        <v>155</v>
      </c>
      <c r="F30" s="755"/>
      <c r="G30" s="755"/>
      <c r="H30" s="755"/>
      <c r="I30" s="755"/>
      <c r="J30" s="755"/>
      <c r="K30" s="755"/>
      <c r="L30" s="755"/>
      <c r="M30" s="755"/>
      <c r="N30" s="755"/>
      <c r="O30" s="755"/>
      <c r="P30" s="768"/>
      <c r="Q30" s="769"/>
      <c r="R30" s="770"/>
      <c r="S30" s="770"/>
      <c r="T30" s="769"/>
      <c r="U30" s="769"/>
      <c r="V30" s="770"/>
      <c r="W30" s="771"/>
      <c r="X30" s="769"/>
      <c r="Y30" s="769"/>
      <c r="Z30" s="770"/>
      <c r="AA30" s="771"/>
      <c r="AB30" s="772"/>
      <c r="AC30" s="773"/>
      <c r="AD30" s="774"/>
      <c r="AE30" s="462"/>
      <c r="AF30" s="463"/>
      <c r="AG30" s="464"/>
      <c r="AH30" s="484">
        <f>P30*AE30</f>
        <v>0</v>
      </c>
      <c r="AI30" s="434"/>
      <c r="AJ30" s="435"/>
      <c r="AK30" s="435"/>
      <c r="AL30" s="434">
        <f>T30*AE30</f>
        <v>0</v>
      </c>
      <c r="AM30" s="434"/>
      <c r="AN30" s="435"/>
      <c r="AO30" s="589"/>
      <c r="AP30" s="434">
        <f>X30*AE30</f>
        <v>0</v>
      </c>
      <c r="AQ30" s="434"/>
      <c r="AR30" s="435"/>
      <c r="AS30" s="589"/>
      <c r="AT30" s="470"/>
      <c r="AU30" s="471"/>
      <c r="AV30" s="471"/>
      <c r="AW30" s="471"/>
      <c r="AX30" s="444"/>
      <c r="AY30" s="444"/>
      <c r="AZ30" s="444"/>
      <c r="BA30" s="444"/>
      <c r="BB30" s="444"/>
      <c r="BC30" s="444"/>
      <c r="BD30" s="444"/>
      <c r="BE30" s="445"/>
      <c r="BF30" s="878">
        <f t="shared" si="13"/>
        <v>0</v>
      </c>
      <c r="BG30" s="617"/>
      <c r="BH30" s="617"/>
      <c r="BI30" s="618"/>
      <c r="BJ30" s="616">
        <f t="shared" si="14"/>
        <v>0</v>
      </c>
      <c r="BK30" s="617"/>
      <c r="BL30" s="617"/>
      <c r="BM30" s="618"/>
      <c r="BN30" s="616">
        <f t="shared" si="15"/>
        <v>0</v>
      </c>
      <c r="BO30" s="617"/>
      <c r="BP30" s="617"/>
      <c r="BQ30" s="619"/>
      <c r="BV30" s="867"/>
      <c r="BW30" s="526"/>
      <c r="BX30" s="755" t="s">
        <v>155</v>
      </c>
      <c r="BY30" s="755"/>
      <c r="BZ30" s="755"/>
      <c r="CA30" s="755"/>
      <c r="CB30" s="755"/>
      <c r="CC30" s="755"/>
      <c r="CD30" s="755"/>
      <c r="CE30" s="755"/>
      <c r="CF30" s="755"/>
      <c r="CG30" s="755"/>
      <c r="CH30" s="755"/>
      <c r="CI30" s="768"/>
      <c r="CJ30" s="769"/>
      <c r="CK30" s="770"/>
      <c r="CL30" s="770"/>
      <c r="CM30" s="769"/>
      <c r="CN30" s="769"/>
      <c r="CO30" s="770"/>
      <c r="CP30" s="771"/>
      <c r="CQ30" s="769"/>
      <c r="CR30" s="769"/>
      <c r="CS30" s="770"/>
      <c r="CT30" s="771"/>
      <c r="CU30" s="772"/>
      <c r="CV30" s="773"/>
      <c r="CW30" s="774"/>
      <c r="CX30" s="462"/>
      <c r="CY30" s="463"/>
      <c r="CZ30" s="464"/>
      <c r="DA30" s="484">
        <f t="shared" si="55"/>
        <v>0</v>
      </c>
      <c r="DB30" s="434"/>
      <c r="DC30" s="435"/>
      <c r="DD30" s="435"/>
      <c r="DE30" s="434">
        <f t="shared" si="56"/>
        <v>0</v>
      </c>
      <c r="DF30" s="434"/>
      <c r="DG30" s="435"/>
      <c r="DH30" s="589"/>
      <c r="DI30" s="434">
        <f t="shared" si="57"/>
        <v>0</v>
      </c>
      <c r="DJ30" s="434"/>
      <c r="DK30" s="435"/>
      <c r="DL30" s="589"/>
      <c r="DM30" s="466"/>
      <c r="DN30" s="467"/>
      <c r="DO30" s="467"/>
      <c r="DP30" s="467"/>
      <c r="DQ30" s="468"/>
      <c r="DR30" s="468"/>
      <c r="DS30" s="468"/>
      <c r="DT30" s="468"/>
      <c r="DU30" s="468"/>
      <c r="DV30" s="468"/>
      <c r="DW30" s="468"/>
      <c r="DX30" s="469"/>
      <c r="DY30" s="908">
        <f t="shared" si="91"/>
        <v>0</v>
      </c>
      <c r="DZ30" s="909"/>
      <c r="EA30" s="910"/>
      <c r="EB30" s="910"/>
      <c r="EC30" s="434">
        <f t="shared" si="92"/>
        <v>0</v>
      </c>
      <c r="ED30" s="434"/>
      <c r="EE30" s="435"/>
      <c r="EF30" s="435"/>
      <c r="EG30" s="434">
        <f t="shared" si="93"/>
        <v>0</v>
      </c>
      <c r="EH30" s="434"/>
      <c r="EI30" s="435"/>
      <c r="EJ30" s="436"/>
      <c r="EO30" s="867"/>
      <c r="EP30" s="526"/>
      <c r="EQ30" s="755" t="s">
        <v>155</v>
      </c>
      <c r="ER30" s="755"/>
      <c r="ES30" s="755"/>
      <c r="ET30" s="755"/>
      <c r="EU30" s="755"/>
      <c r="EV30" s="755"/>
      <c r="EW30" s="755"/>
      <c r="EX30" s="755"/>
      <c r="EY30" s="755"/>
      <c r="EZ30" s="755"/>
      <c r="FA30" s="755"/>
      <c r="FB30" s="768"/>
      <c r="FC30" s="769"/>
      <c r="FD30" s="770"/>
      <c r="FE30" s="770"/>
      <c r="FF30" s="769"/>
      <c r="FG30" s="769"/>
      <c r="FH30" s="770"/>
      <c r="FI30" s="771"/>
      <c r="FJ30" s="769"/>
      <c r="FK30" s="769"/>
      <c r="FL30" s="770"/>
      <c r="FM30" s="771"/>
      <c r="FN30" s="772"/>
      <c r="FO30" s="773"/>
      <c r="FP30" s="774"/>
      <c r="FQ30" s="462"/>
      <c r="FR30" s="463"/>
      <c r="FS30" s="464"/>
      <c r="FT30" s="484">
        <f t="shared" si="62"/>
        <v>0</v>
      </c>
      <c r="FU30" s="434"/>
      <c r="FV30" s="435"/>
      <c r="FW30" s="435"/>
      <c r="FX30" s="434">
        <f t="shared" si="63"/>
        <v>0</v>
      </c>
      <c r="FY30" s="434"/>
      <c r="FZ30" s="435"/>
      <c r="GA30" s="589"/>
      <c r="GB30" s="434">
        <f t="shared" si="64"/>
        <v>0</v>
      </c>
      <c r="GC30" s="434"/>
      <c r="GD30" s="435"/>
      <c r="GE30" s="589"/>
      <c r="GF30" s="466"/>
      <c r="GG30" s="467"/>
      <c r="GH30" s="467"/>
      <c r="GI30" s="467"/>
      <c r="GJ30" s="468"/>
      <c r="GK30" s="468"/>
      <c r="GL30" s="468"/>
      <c r="GM30" s="468"/>
      <c r="GN30" s="468"/>
      <c r="GO30" s="468"/>
      <c r="GP30" s="468"/>
      <c r="GQ30" s="469"/>
      <c r="GR30" s="484">
        <f t="shared" si="94"/>
        <v>0</v>
      </c>
      <c r="GS30" s="434"/>
      <c r="GT30" s="435"/>
      <c r="GU30" s="435"/>
      <c r="GV30" s="434">
        <f t="shared" si="95"/>
        <v>0</v>
      </c>
      <c r="GW30" s="434"/>
      <c r="GX30" s="435"/>
      <c r="GY30" s="435"/>
      <c r="GZ30" s="434">
        <f t="shared" si="96"/>
        <v>0</v>
      </c>
      <c r="HA30" s="434"/>
      <c r="HB30" s="435"/>
      <c r="HC30" s="436"/>
      <c r="HH30" s="867"/>
      <c r="HI30" s="526"/>
      <c r="HJ30" s="755" t="s">
        <v>155</v>
      </c>
      <c r="HK30" s="755"/>
      <c r="HL30" s="755"/>
      <c r="HM30" s="755"/>
      <c r="HN30" s="755"/>
      <c r="HO30" s="755"/>
      <c r="HP30" s="755"/>
      <c r="HQ30" s="755"/>
      <c r="HR30" s="755"/>
      <c r="HS30" s="755"/>
      <c r="HT30" s="755"/>
      <c r="HU30" s="768"/>
      <c r="HV30" s="769"/>
      <c r="HW30" s="770"/>
      <c r="HX30" s="770"/>
      <c r="HY30" s="769"/>
      <c r="HZ30" s="769"/>
      <c r="IA30" s="770"/>
      <c r="IB30" s="771"/>
      <c r="IC30" s="769"/>
      <c r="ID30" s="769"/>
      <c r="IE30" s="770"/>
      <c r="IF30" s="771"/>
      <c r="IG30" s="772"/>
      <c r="IH30" s="773"/>
      <c r="II30" s="774"/>
      <c r="IJ30" s="462"/>
      <c r="IK30" s="463"/>
      <c r="IL30" s="464"/>
      <c r="IM30" s="484">
        <f t="shared" si="69"/>
        <v>0</v>
      </c>
      <c r="IN30" s="434"/>
      <c r="IO30" s="435"/>
      <c r="IP30" s="435"/>
      <c r="IQ30" s="434">
        <f t="shared" si="70"/>
        <v>0</v>
      </c>
      <c r="IR30" s="434"/>
      <c r="IS30" s="435"/>
      <c r="IT30" s="589"/>
      <c r="IU30" s="434">
        <f t="shared" si="71"/>
        <v>0</v>
      </c>
      <c r="IV30" s="434"/>
      <c r="IW30" s="435"/>
      <c r="IX30" s="589"/>
      <c r="IY30" s="466"/>
      <c r="IZ30" s="467"/>
      <c r="JA30" s="467"/>
      <c r="JB30" s="467"/>
      <c r="JC30" s="468"/>
      <c r="JD30" s="468"/>
      <c r="JE30" s="468"/>
      <c r="JF30" s="468"/>
      <c r="JG30" s="468"/>
      <c r="JH30" s="468"/>
      <c r="JI30" s="468"/>
      <c r="JJ30" s="469"/>
      <c r="JK30" s="484">
        <f t="shared" si="97"/>
        <v>0</v>
      </c>
      <c r="JL30" s="434"/>
      <c r="JM30" s="435"/>
      <c r="JN30" s="435"/>
      <c r="JO30" s="434">
        <f t="shared" si="98"/>
        <v>0</v>
      </c>
      <c r="JP30" s="434"/>
      <c r="JQ30" s="435"/>
      <c r="JR30" s="435"/>
      <c r="JS30" s="434">
        <f t="shared" si="99"/>
        <v>0</v>
      </c>
      <c r="JT30" s="434"/>
      <c r="JU30" s="435"/>
      <c r="JV30" s="436"/>
      <c r="KA30" s="867"/>
      <c r="KB30" s="526"/>
      <c r="KC30" s="755" t="s">
        <v>155</v>
      </c>
      <c r="KD30" s="755"/>
      <c r="KE30" s="755"/>
      <c r="KF30" s="755"/>
      <c r="KG30" s="755"/>
      <c r="KH30" s="755"/>
      <c r="KI30" s="755"/>
      <c r="KJ30" s="755"/>
      <c r="KK30" s="755"/>
      <c r="KL30" s="755"/>
      <c r="KM30" s="755"/>
      <c r="KN30" s="768"/>
      <c r="KO30" s="769"/>
      <c r="KP30" s="770"/>
      <c r="KQ30" s="770"/>
      <c r="KR30" s="769"/>
      <c r="KS30" s="769"/>
      <c r="KT30" s="770"/>
      <c r="KU30" s="771"/>
      <c r="KV30" s="769"/>
      <c r="KW30" s="769"/>
      <c r="KX30" s="770"/>
      <c r="KY30" s="771"/>
      <c r="KZ30" s="772"/>
      <c r="LA30" s="773"/>
      <c r="LB30" s="774"/>
      <c r="LC30" s="462"/>
      <c r="LD30" s="463"/>
      <c r="LE30" s="464"/>
      <c r="LF30" s="484">
        <f t="shared" si="76"/>
        <v>0</v>
      </c>
      <c r="LG30" s="434"/>
      <c r="LH30" s="435"/>
      <c r="LI30" s="435"/>
      <c r="LJ30" s="434">
        <f t="shared" si="77"/>
        <v>0</v>
      </c>
      <c r="LK30" s="434"/>
      <c r="LL30" s="435"/>
      <c r="LM30" s="589"/>
      <c r="LN30" s="434">
        <f t="shared" si="78"/>
        <v>0</v>
      </c>
      <c r="LO30" s="434"/>
      <c r="LP30" s="435"/>
      <c r="LQ30" s="589"/>
      <c r="LR30" s="466"/>
      <c r="LS30" s="467"/>
      <c r="LT30" s="467"/>
      <c r="LU30" s="467"/>
      <c r="LV30" s="468"/>
      <c r="LW30" s="468"/>
      <c r="LX30" s="468"/>
      <c r="LY30" s="468"/>
      <c r="LZ30" s="468"/>
      <c r="MA30" s="468"/>
      <c r="MB30" s="468"/>
      <c r="MC30" s="469"/>
      <c r="MD30" s="484">
        <f t="shared" si="100"/>
        <v>0</v>
      </c>
      <c r="ME30" s="434"/>
      <c r="MF30" s="435"/>
      <c r="MG30" s="435"/>
      <c r="MH30" s="434">
        <f t="shared" si="101"/>
        <v>0</v>
      </c>
      <c r="MI30" s="434"/>
      <c r="MJ30" s="435"/>
      <c r="MK30" s="435"/>
      <c r="ML30" s="434">
        <f t="shared" si="102"/>
        <v>0</v>
      </c>
      <c r="MM30" s="434"/>
      <c r="MN30" s="435"/>
      <c r="MO30" s="436"/>
      <c r="NS30" s="882">
        <f t="shared" si="81"/>
        <v>0</v>
      </c>
      <c r="NT30" s="883"/>
      <c r="NU30" s="884"/>
      <c r="NV30" s="884"/>
      <c r="NW30" s="883">
        <f t="shared" si="82"/>
        <v>0</v>
      </c>
      <c r="NX30" s="883"/>
      <c r="NY30" s="884"/>
      <c r="NZ30" s="885"/>
      <c r="OA30" s="883">
        <f t="shared" si="83"/>
        <v>0</v>
      </c>
      <c r="OB30" s="883"/>
      <c r="OC30" s="884"/>
      <c r="OD30" s="885"/>
      <c r="OE30" s="772" t="s">
        <v>57</v>
      </c>
      <c r="OF30" s="773"/>
      <c r="OG30" s="774"/>
      <c r="OH30" s="462"/>
      <c r="OI30" s="463"/>
      <c r="OJ30" s="464"/>
      <c r="OK30" s="484">
        <f t="shared" si="85"/>
        <v>0</v>
      </c>
      <c r="OL30" s="434"/>
      <c r="OM30" s="435"/>
      <c r="ON30" s="435"/>
      <c r="OO30" s="434">
        <f t="shared" si="86"/>
        <v>0</v>
      </c>
      <c r="OP30" s="434"/>
      <c r="OQ30" s="435"/>
      <c r="OR30" s="589"/>
      <c r="OS30" s="434">
        <f t="shared" si="87"/>
        <v>0</v>
      </c>
      <c r="OT30" s="434"/>
      <c r="OU30" s="435"/>
      <c r="OV30" s="589"/>
      <c r="OW30" s="484">
        <f t="shared" si="88"/>
        <v>0</v>
      </c>
      <c r="OX30" s="434"/>
      <c r="OY30" s="435"/>
      <c r="OZ30" s="435"/>
      <c r="PA30" s="434">
        <f t="shared" si="89"/>
        <v>0</v>
      </c>
      <c r="PB30" s="434"/>
      <c r="PC30" s="435"/>
      <c r="PD30" s="435"/>
      <c r="PE30" s="434">
        <f t="shared" si="90"/>
        <v>0</v>
      </c>
      <c r="PF30" s="434"/>
      <c r="PG30" s="435"/>
      <c r="PH30" s="436"/>
    </row>
    <row r="31" spans="3:424"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801"/>
      <c r="AC31" s="802"/>
      <c r="AD31" s="803"/>
      <c r="AE31" s="477"/>
      <c r="AF31" s="478"/>
      <c r="AG31" s="479"/>
      <c r="AH31" s="484">
        <f>SUM(AH26:AK30)</f>
        <v>0</v>
      </c>
      <c r="AI31" s="434"/>
      <c r="AJ31" s="435"/>
      <c r="AK31" s="435"/>
      <c r="AL31" s="434">
        <f t="shared" ref="AL31" si="103">SUM(AL26:AO30)</f>
        <v>0</v>
      </c>
      <c r="AM31" s="434"/>
      <c r="AN31" s="435"/>
      <c r="AO31" s="589"/>
      <c r="AP31" s="434">
        <f t="shared" ref="AP31" si="104">SUM(AP26:AS30)</f>
        <v>0</v>
      </c>
      <c r="AQ31" s="434"/>
      <c r="AR31" s="435"/>
      <c r="AS31" s="589"/>
      <c r="AT31" s="621"/>
      <c r="AU31" s="622"/>
      <c r="AV31" s="622"/>
      <c r="AW31" s="622"/>
      <c r="AX31" s="623"/>
      <c r="AY31" s="623"/>
      <c r="AZ31" s="623"/>
      <c r="BA31" s="623"/>
      <c r="BB31" s="623"/>
      <c r="BC31" s="623"/>
      <c r="BD31" s="623"/>
      <c r="BE31" s="624"/>
      <c r="BF31" s="484">
        <f>SUM(BF26:BI30)</f>
        <v>0</v>
      </c>
      <c r="BG31" s="434"/>
      <c r="BH31" s="435"/>
      <c r="BI31" s="435"/>
      <c r="BJ31" s="434">
        <f t="shared" ref="BJ31" si="105">SUM(BJ26:BM30)</f>
        <v>0</v>
      </c>
      <c r="BK31" s="434"/>
      <c r="BL31" s="435"/>
      <c r="BM31" s="435"/>
      <c r="BN31" s="434">
        <f t="shared" ref="BN31" si="106">SUM(BN26:BQ30)</f>
        <v>0</v>
      </c>
      <c r="BO31" s="434"/>
      <c r="BP31" s="435"/>
      <c r="BQ31" s="436"/>
      <c r="BV31" s="867"/>
      <c r="BW31" s="526"/>
      <c r="BX31" s="755" t="s">
        <v>105</v>
      </c>
      <c r="BY31" s="755"/>
      <c r="BZ31" s="755"/>
      <c r="CA31" s="755"/>
      <c r="CB31" s="755"/>
      <c r="CC31" s="755"/>
      <c r="CD31" s="755"/>
      <c r="CE31" s="755"/>
      <c r="CF31" s="755"/>
      <c r="CG31" s="755"/>
      <c r="CH31" s="755"/>
      <c r="CI31" s="776"/>
      <c r="CJ31" s="777"/>
      <c r="CK31" s="778"/>
      <c r="CL31" s="778"/>
      <c r="CM31" s="777"/>
      <c r="CN31" s="777"/>
      <c r="CO31" s="778"/>
      <c r="CP31" s="800"/>
      <c r="CQ31" s="777"/>
      <c r="CR31" s="777"/>
      <c r="CS31" s="778"/>
      <c r="CT31" s="800"/>
      <c r="CU31" s="801"/>
      <c r="CV31" s="802"/>
      <c r="CW31" s="803"/>
      <c r="CX31" s="477"/>
      <c r="CY31" s="478"/>
      <c r="CZ31" s="479"/>
      <c r="DA31" s="484">
        <f>SUM(DA26:DD30)</f>
        <v>0</v>
      </c>
      <c r="DB31" s="434"/>
      <c r="DC31" s="435"/>
      <c r="DD31" s="435"/>
      <c r="DE31" s="434">
        <f t="shared" ref="DE31" si="107">SUM(DE26:DH30)</f>
        <v>0</v>
      </c>
      <c r="DF31" s="434"/>
      <c r="DG31" s="435"/>
      <c r="DH31" s="589"/>
      <c r="DI31" s="434">
        <f t="shared" ref="DI31" si="108">SUM(DI26:DL30)</f>
        <v>0</v>
      </c>
      <c r="DJ31" s="434"/>
      <c r="DK31" s="435"/>
      <c r="DL31" s="589"/>
      <c r="DM31" s="796"/>
      <c r="DN31" s="797"/>
      <c r="DO31" s="797"/>
      <c r="DP31" s="797"/>
      <c r="DQ31" s="798"/>
      <c r="DR31" s="798"/>
      <c r="DS31" s="798"/>
      <c r="DT31" s="798"/>
      <c r="DU31" s="798"/>
      <c r="DV31" s="798"/>
      <c r="DW31" s="798"/>
      <c r="DX31" s="799"/>
      <c r="DY31" s="484">
        <f>SUM(DY26:EB30)</f>
        <v>0</v>
      </c>
      <c r="DZ31" s="434"/>
      <c r="EA31" s="435"/>
      <c r="EB31" s="435"/>
      <c r="EC31" s="434">
        <f t="shared" ref="EC31" si="109">SUM(EC26:EF30)</f>
        <v>0</v>
      </c>
      <c r="ED31" s="434"/>
      <c r="EE31" s="435"/>
      <c r="EF31" s="435"/>
      <c r="EG31" s="434">
        <f t="shared" ref="EG31" si="110">SUM(EG26:EJ30)</f>
        <v>0</v>
      </c>
      <c r="EH31" s="434"/>
      <c r="EI31" s="435"/>
      <c r="EJ31" s="436"/>
      <c r="EO31" s="867"/>
      <c r="EP31" s="526"/>
      <c r="EQ31" s="755" t="s">
        <v>105</v>
      </c>
      <c r="ER31" s="755"/>
      <c r="ES31" s="755"/>
      <c r="ET31" s="755"/>
      <c r="EU31" s="755"/>
      <c r="EV31" s="755"/>
      <c r="EW31" s="755"/>
      <c r="EX31" s="755"/>
      <c r="EY31" s="755"/>
      <c r="EZ31" s="755"/>
      <c r="FA31" s="755"/>
      <c r="FB31" s="776"/>
      <c r="FC31" s="777"/>
      <c r="FD31" s="778"/>
      <c r="FE31" s="778"/>
      <c r="FF31" s="777"/>
      <c r="FG31" s="777"/>
      <c r="FH31" s="778"/>
      <c r="FI31" s="800"/>
      <c r="FJ31" s="777"/>
      <c r="FK31" s="777"/>
      <c r="FL31" s="778"/>
      <c r="FM31" s="800"/>
      <c r="FN31" s="801"/>
      <c r="FO31" s="802"/>
      <c r="FP31" s="803"/>
      <c r="FQ31" s="477"/>
      <c r="FR31" s="478"/>
      <c r="FS31" s="479"/>
      <c r="FT31" s="484">
        <f>SUM(FT26:FW30)</f>
        <v>0</v>
      </c>
      <c r="FU31" s="434"/>
      <c r="FV31" s="435"/>
      <c r="FW31" s="435"/>
      <c r="FX31" s="434">
        <f t="shared" ref="FX31" si="111">SUM(FX26:GA30)</f>
        <v>0</v>
      </c>
      <c r="FY31" s="434"/>
      <c r="FZ31" s="435"/>
      <c r="GA31" s="589"/>
      <c r="GB31" s="434">
        <f t="shared" ref="GB31" si="112">SUM(GB26:GE30)</f>
        <v>0</v>
      </c>
      <c r="GC31" s="434"/>
      <c r="GD31" s="435"/>
      <c r="GE31" s="589"/>
      <c r="GF31" s="796"/>
      <c r="GG31" s="797"/>
      <c r="GH31" s="797"/>
      <c r="GI31" s="797"/>
      <c r="GJ31" s="798"/>
      <c r="GK31" s="798"/>
      <c r="GL31" s="798"/>
      <c r="GM31" s="798"/>
      <c r="GN31" s="798"/>
      <c r="GO31" s="798"/>
      <c r="GP31" s="798"/>
      <c r="GQ31" s="799"/>
      <c r="GR31" s="484">
        <f>SUM(GR26:GU30)</f>
        <v>0</v>
      </c>
      <c r="GS31" s="434"/>
      <c r="GT31" s="435"/>
      <c r="GU31" s="435"/>
      <c r="GV31" s="434">
        <f t="shared" ref="GV31" si="113">SUM(GV26:GY30)</f>
        <v>0</v>
      </c>
      <c r="GW31" s="434"/>
      <c r="GX31" s="435"/>
      <c r="GY31" s="435"/>
      <c r="GZ31" s="434">
        <f t="shared" ref="GZ31" si="114">SUM(GZ26:HC30)</f>
        <v>0</v>
      </c>
      <c r="HA31" s="434"/>
      <c r="HB31" s="435"/>
      <c r="HC31" s="436"/>
      <c r="HH31" s="867"/>
      <c r="HI31" s="526"/>
      <c r="HJ31" s="755" t="s">
        <v>105</v>
      </c>
      <c r="HK31" s="755"/>
      <c r="HL31" s="755"/>
      <c r="HM31" s="755"/>
      <c r="HN31" s="755"/>
      <c r="HO31" s="755"/>
      <c r="HP31" s="755"/>
      <c r="HQ31" s="755"/>
      <c r="HR31" s="755"/>
      <c r="HS31" s="755"/>
      <c r="HT31" s="755"/>
      <c r="HU31" s="776"/>
      <c r="HV31" s="777"/>
      <c r="HW31" s="778"/>
      <c r="HX31" s="778"/>
      <c r="HY31" s="777"/>
      <c r="HZ31" s="777"/>
      <c r="IA31" s="778"/>
      <c r="IB31" s="800"/>
      <c r="IC31" s="777"/>
      <c r="ID31" s="777"/>
      <c r="IE31" s="778"/>
      <c r="IF31" s="800"/>
      <c r="IG31" s="801"/>
      <c r="IH31" s="802"/>
      <c r="II31" s="803"/>
      <c r="IJ31" s="477"/>
      <c r="IK31" s="478"/>
      <c r="IL31" s="479"/>
      <c r="IM31" s="484">
        <f>SUM(IM26:IP30)</f>
        <v>0</v>
      </c>
      <c r="IN31" s="434"/>
      <c r="IO31" s="435"/>
      <c r="IP31" s="435"/>
      <c r="IQ31" s="434">
        <f t="shared" ref="IQ31" si="115">SUM(IQ26:IT30)</f>
        <v>0</v>
      </c>
      <c r="IR31" s="434"/>
      <c r="IS31" s="435"/>
      <c r="IT31" s="589"/>
      <c r="IU31" s="434">
        <f t="shared" ref="IU31" si="116">SUM(IU26:IX30)</f>
        <v>0</v>
      </c>
      <c r="IV31" s="434"/>
      <c r="IW31" s="435"/>
      <c r="IX31" s="589"/>
      <c r="IY31" s="796"/>
      <c r="IZ31" s="797"/>
      <c r="JA31" s="797"/>
      <c r="JB31" s="797"/>
      <c r="JC31" s="798"/>
      <c r="JD31" s="798"/>
      <c r="JE31" s="798"/>
      <c r="JF31" s="798"/>
      <c r="JG31" s="798"/>
      <c r="JH31" s="798"/>
      <c r="JI31" s="798"/>
      <c r="JJ31" s="799"/>
      <c r="JK31" s="484">
        <f>SUM(JK26:JN30)</f>
        <v>0</v>
      </c>
      <c r="JL31" s="434"/>
      <c r="JM31" s="435"/>
      <c r="JN31" s="435"/>
      <c r="JO31" s="434">
        <f t="shared" ref="JO31" si="117">SUM(JO26:JR30)</f>
        <v>0</v>
      </c>
      <c r="JP31" s="434"/>
      <c r="JQ31" s="435"/>
      <c r="JR31" s="435"/>
      <c r="JS31" s="434">
        <f t="shared" ref="JS31" si="118">SUM(JS26:JV30)</f>
        <v>0</v>
      </c>
      <c r="JT31" s="434"/>
      <c r="JU31" s="435"/>
      <c r="JV31" s="436"/>
      <c r="KA31" s="867"/>
      <c r="KB31" s="526"/>
      <c r="KC31" s="755" t="s">
        <v>105</v>
      </c>
      <c r="KD31" s="755"/>
      <c r="KE31" s="755"/>
      <c r="KF31" s="755"/>
      <c r="KG31" s="755"/>
      <c r="KH31" s="755"/>
      <c r="KI31" s="755"/>
      <c r="KJ31" s="755"/>
      <c r="KK31" s="755"/>
      <c r="KL31" s="755"/>
      <c r="KM31" s="755"/>
      <c r="KN31" s="776"/>
      <c r="KO31" s="777"/>
      <c r="KP31" s="778"/>
      <c r="KQ31" s="778"/>
      <c r="KR31" s="777"/>
      <c r="KS31" s="777"/>
      <c r="KT31" s="778"/>
      <c r="KU31" s="800"/>
      <c r="KV31" s="777"/>
      <c r="KW31" s="777"/>
      <c r="KX31" s="778"/>
      <c r="KY31" s="800"/>
      <c r="KZ31" s="801"/>
      <c r="LA31" s="802"/>
      <c r="LB31" s="803"/>
      <c r="LC31" s="477"/>
      <c r="LD31" s="478"/>
      <c r="LE31" s="479"/>
      <c r="LF31" s="484">
        <f>SUM(LF26:LI30)</f>
        <v>0</v>
      </c>
      <c r="LG31" s="434"/>
      <c r="LH31" s="435"/>
      <c r="LI31" s="435"/>
      <c r="LJ31" s="434">
        <f t="shared" ref="LJ31" si="119">SUM(LJ26:LM30)</f>
        <v>0</v>
      </c>
      <c r="LK31" s="434"/>
      <c r="LL31" s="435"/>
      <c r="LM31" s="589"/>
      <c r="LN31" s="434">
        <f t="shared" ref="LN31" si="120">SUM(LN26:LQ30)</f>
        <v>0</v>
      </c>
      <c r="LO31" s="434"/>
      <c r="LP31" s="435"/>
      <c r="LQ31" s="589"/>
      <c r="LR31" s="796"/>
      <c r="LS31" s="797"/>
      <c r="LT31" s="797"/>
      <c r="LU31" s="797"/>
      <c r="LV31" s="798"/>
      <c r="LW31" s="798"/>
      <c r="LX31" s="798"/>
      <c r="LY31" s="798"/>
      <c r="LZ31" s="798"/>
      <c r="MA31" s="798"/>
      <c r="MB31" s="798"/>
      <c r="MC31" s="799"/>
      <c r="MD31" s="484">
        <f>SUM(MD26:MG30)</f>
        <v>0</v>
      </c>
      <c r="ME31" s="434"/>
      <c r="MF31" s="435"/>
      <c r="MG31" s="435"/>
      <c r="MH31" s="434">
        <f t="shared" ref="MH31" si="121">SUM(MH26:MK30)</f>
        <v>0</v>
      </c>
      <c r="MI31" s="434"/>
      <c r="MJ31" s="435"/>
      <c r="MK31" s="435"/>
      <c r="ML31" s="434">
        <f t="shared" ref="ML31" si="122">SUM(ML26:MO30)</f>
        <v>0</v>
      </c>
      <c r="MM31" s="434"/>
      <c r="MN31" s="435"/>
      <c r="MO31" s="436"/>
      <c r="NS31" s="776"/>
      <c r="NT31" s="777"/>
      <c r="NU31" s="778"/>
      <c r="NV31" s="778"/>
      <c r="NW31" s="777"/>
      <c r="NX31" s="777"/>
      <c r="NY31" s="778"/>
      <c r="NZ31" s="800"/>
      <c r="OA31" s="777"/>
      <c r="OB31" s="777"/>
      <c r="OC31" s="778"/>
      <c r="OD31" s="800"/>
      <c r="OE31" s="801"/>
      <c r="OF31" s="802"/>
      <c r="OG31" s="803"/>
      <c r="OH31" s="477"/>
      <c r="OI31" s="478"/>
      <c r="OJ31" s="479"/>
      <c r="OK31" s="484">
        <f>SUM(OK26:ON30)</f>
        <v>0</v>
      </c>
      <c r="OL31" s="434"/>
      <c r="OM31" s="435"/>
      <c r="ON31" s="435"/>
      <c r="OO31" s="434">
        <f t="shared" ref="OO31" si="123">SUM(OO26:OR30)</f>
        <v>0</v>
      </c>
      <c r="OP31" s="434"/>
      <c r="OQ31" s="435"/>
      <c r="OR31" s="589"/>
      <c r="OS31" s="434">
        <f t="shared" ref="OS31" si="124">SUM(OS26:OV30)</f>
        <v>0</v>
      </c>
      <c r="OT31" s="434"/>
      <c r="OU31" s="435"/>
      <c r="OV31" s="589"/>
      <c r="OW31" s="484">
        <f>SUM(OW26:OZ30)</f>
        <v>0</v>
      </c>
      <c r="OX31" s="434"/>
      <c r="OY31" s="435"/>
      <c r="OZ31" s="435"/>
      <c r="PA31" s="434">
        <f t="shared" ref="PA31" si="125">SUM(PA26:PD30)</f>
        <v>0</v>
      </c>
      <c r="PB31" s="434"/>
      <c r="PC31" s="435"/>
      <c r="PD31" s="435"/>
      <c r="PE31" s="434">
        <f t="shared" ref="PE31" si="126">SUM(PE26:PH30)</f>
        <v>0</v>
      </c>
      <c r="PF31" s="434"/>
      <c r="PG31" s="435"/>
      <c r="PH31" s="436"/>
    </row>
    <row r="32" spans="3:424" s="100" customFormat="1" ht="19.5" customHeight="1" x14ac:dyDescent="0.15">
      <c r="C32" s="867"/>
      <c r="D32" s="812" t="s">
        <v>146</v>
      </c>
      <c r="E32" s="641" t="s">
        <v>163</v>
      </c>
      <c r="F32" s="642"/>
      <c r="G32" s="765" t="s">
        <v>154</v>
      </c>
      <c r="H32" s="766"/>
      <c r="I32" s="766"/>
      <c r="J32" s="766"/>
      <c r="K32" s="766"/>
      <c r="L32" s="766"/>
      <c r="M32" s="766"/>
      <c r="N32" s="766"/>
      <c r="O32" s="767"/>
      <c r="P32" s="768"/>
      <c r="Q32" s="769"/>
      <c r="R32" s="770"/>
      <c r="S32" s="770"/>
      <c r="T32" s="769"/>
      <c r="U32" s="769"/>
      <c r="V32" s="770"/>
      <c r="W32" s="771"/>
      <c r="X32" s="769"/>
      <c r="Y32" s="769"/>
      <c r="Z32" s="770"/>
      <c r="AA32" s="771"/>
      <c r="AB32" s="772" t="s">
        <v>57</v>
      </c>
      <c r="AC32" s="773"/>
      <c r="AD32" s="774"/>
      <c r="AE32" s="453"/>
      <c r="AF32" s="454"/>
      <c r="AG32" s="455"/>
      <c r="AH32" s="484">
        <f t="shared" ref="AH32:AH38" si="127">P32*AE32</f>
        <v>0</v>
      </c>
      <c r="AI32" s="434"/>
      <c r="AJ32" s="435"/>
      <c r="AK32" s="435"/>
      <c r="AL32" s="434">
        <f t="shared" ref="AL32:AL38" si="128">T32*AE32</f>
        <v>0</v>
      </c>
      <c r="AM32" s="434"/>
      <c r="AN32" s="435"/>
      <c r="AO32" s="589"/>
      <c r="AP32" s="434">
        <f t="shared" ref="AP32:AP38" si="129">X32*AE32</f>
        <v>0</v>
      </c>
      <c r="AQ32" s="434"/>
      <c r="AR32" s="435"/>
      <c r="AS32" s="589"/>
      <c r="AT32" s="485"/>
      <c r="AU32" s="486"/>
      <c r="AV32" s="486"/>
      <c r="AW32" s="486"/>
      <c r="AX32" s="487"/>
      <c r="AY32" s="487"/>
      <c r="AZ32" s="487"/>
      <c r="BA32" s="487"/>
      <c r="BB32" s="487"/>
      <c r="BC32" s="487"/>
      <c r="BD32" s="487"/>
      <c r="BE32" s="488"/>
      <c r="BF32" s="484">
        <f>P32*$AT32</f>
        <v>0</v>
      </c>
      <c r="BG32" s="434"/>
      <c r="BH32" s="435"/>
      <c r="BI32" s="435"/>
      <c r="BJ32" s="434">
        <f>T32*$AT32</f>
        <v>0</v>
      </c>
      <c r="BK32" s="434"/>
      <c r="BL32" s="435"/>
      <c r="BM32" s="435"/>
      <c r="BN32" s="434">
        <f>X32*$AT32</f>
        <v>0</v>
      </c>
      <c r="BO32" s="434"/>
      <c r="BP32" s="435"/>
      <c r="BQ32" s="436"/>
      <c r="BV32" s="867"/>
      <c r="BW32" s="812" t="s">
        <v>146</v>
      </c>
      <c r="BX32" s="641" t="s">
        <v>163</v>
      </c>
      <c r="BY32" s="642"/>
      <c r="BZ32" s="765" t="s">
        <v>154</v>
      </c>
      <c r="CA32" s="766"/>
      <c r="CB32" s="766"/>
      <c r="CC32" s="766"/>
      <c r="CD32" s="766"/>
      <c r="CE32" s="766"/>
      <c r="CF32" s="766"/>
      <c r="CG32" s="766"/>
      <c r="CH32" s="767"/>
      <c r="CI32" s="768"/>
      <c r="CJ32" s="769"/>
      <c r="CK32" s="770"/>
      <c r="CL32" s="770"/>
      <c r="CM32" s="769"/>
      <c r="CN32" s="769"/>
      <c r="CO32" s="770"/>
      <c r="CP32" s="771"/>
      <c r="CQ32" s="769"/>
      <c r="CR32" s="769"/>
      <c r="CS32" s="770"/>
      <c r="CT32" s="771"/>
      <c r="CU32" s="772" t="s">
        <v>57</v>
      </c>
      <c r="CV32" s="773"/>
      <c r="CW32" s="774"/>
      <c r="CX32" s="453"/>
      <c r="CY32" s="454"/>
      <c r="CZ32" s="455"/>
      <c r="DA32" s="484">
        <f t="shared" ref="DA32:DA35" si="130">CI32*CX32</f>
        <v>0</v>
      </c>
      <c r="DB32" s="434"/>
      <c r="DC32" s="435"/>
      <c r="DD32" s="435"/>
      <c r="DE32" s="434">
        <f t="shared" ref="DE32:DE35" si="131">CM32*CX32</f>
        <v>0</v>
      </c>
      <c r="DF32" s="434"/>
      <c r="DG32" s="435"/>
      <c r="DH32" s="589"/>
      <c r="DI32" s="434">
        <f t="shared" ref="DI32:DI35" si="132">CQ32*CX32</f>
        <v>0</v>
      </c>
      <c r="DJ32" s="434"/>
      <c r="DK32" s="435"/>
      <c r="DL32" s="589"/>
      <c r="DM32" s="807"/>
      <c r="DN32" s="808"/>
      <c r="DO32" s="808"/>
      <c r="DP32" s="808"/>
      <c r="DQ32" s="809"/>
      <c r="DR32" s="809"/>
      <c r="DS32" s="809"/>
      <c r="DT32" s="809"/>
      <c r="DU32" s="809"/>
      <c r="DV32" s="809"/>
      <c r="DW32" s="809"/>
      <c r="DX32" s="810"/>
      <c r="DY32" s="908">
        <f>CI32*$DM32</f>
        <v>0</v>
      </c>
      <c r="DZ32" s="909"/>
      <c r="EA32" s="910"/>
      <c r="EB32" s="910"/>
      <c r="EC32" s="434">
        <f>CM32*$DM32</f>
        <v>0</v>
      </c>
      <c r="ED32" s="434"/>
      <c r="EE32" s="435"/>
      <c r="EF32" s="435"/>
      <c r="EG32" s="434">
        <f>CQ32*$DM32</f>
        <v>0</v>
      </c>
      <c r="EH32" s="434"/>
      <c r="EI32" s="435"/>
      <c r="EJ32" s="436"/>
      <c r="EO32" s="867"/>
      <c r="EP32" s="812" t="s">
        <v>146</v>
      </c>
      <c r="EQ32" s="641" t="s">
        <v>163</v>
      </c>
      <c r="ER32" s="642"/>
      <c r="ES32" s="765" t="s">
        <v>154</v>
      </c>
      <c r="ET32" s="766"/>
      <c r="EU32" s="766"/>
      <c r="EV32" s="766"/>
      <c r="EW32" s="766"/>
      <c r="EX32" s="766"/>
      <c r="EY32" s="766"/>
      <c r="EZ32" s="766"/>
      <c r="FA32" s="767"/>
      <c r="FB32" s="768"/>
      <c r="FC32" s="769"/>
      <c r="FD32" s="770"/>
      <c r="FE32" s="770"/>
      <c r="FF32" s="769"/>
      <c r="FG32" s="769"/>
      <c r="FH32" s="770"/>
      <c r="FI32" s="771"/>
      <c r="FJ32" s="769"/>
      <c r="FK32" s="769"/>
      <c r="FL32" s="770"/>
      <c r="FM32" s="771"/>
      <c r="FN32" s="772" t="s">
        <v>57</v>
      </c>
      <c r="FO32" s="773"/>
      <c r="FP32" s="774"/>
      <c r="FQ32" s="453"/>
      <c r="FR32" s="454"/>
      <c r="FS32" s="455"/>
      <c r="FT32" s="484">
        <f t="shared" ref="FT32:FT35" si="133">FB32*FQ32</f>
        <v>0</v>
      </c>
      <c r="FU32" s="434"/>
      <c r="FV32" s="435"/>
      <c r="FW32" s="435"/>
      <c r="FX32" s="434">
        <f t="shared" ref="FX32:FX35" si="134">FF32*FQ32</f>
        <v>0</v>
      </c>
      <c r="FY32" s="434"/>
      <c r="FZ32" s="435"/>
      <c r="GA32" s="589"/>
      <c r="GB32" s="434">
        <f t="shared" ref="GB32:GB35" si="135">FJ32*FQ32</f>
        <v>0</v>
      </c>
      <c r="GC32" s="434"/>
      <c r="GD32" s="435"/>
      <c r="GE32" s="589"/>
      <c r="GF32" s="807"/>
      <c r="GG32" s="808"/>
      <c r="GH32" s="808"/>
      <c r="GI32" s="808"/>
      <c r="GJ32" s="809"/>
      <c r="GK32" s="809"/>
      <c r="GL32" s="809"/>
      <c r="GM32" s="809"/>
      <c r="GN32" s="809"/>
      <c r="GO32" s="809"/>
      <c r="GP32" s="809"/>
      <c r="GQ32" s="810"/>
      <c r="GR32" s="484">
        <f>FB32*$GF32</f>
        <v>0</v>
      </c>
      <c r="GS32" s="434"/>
      <c r="GT32" s="435"/>
      <c r="GU32" s="435"/>
      <c r="GV32" s="434">
        <f>FF32*$GF32</f>
        <v>0</v>
      </c>
      <c r="GW32" s="434"/>
      <c r="GX32" s="435"/>
      <c r="GY32" s="435"/>
      <c r="GZ32" s="434">
        <f>FJ32*$GF32</f>
        <v>0</v>
      </c>
      <c r="HA32" s="434"/>
      <c r="HB32" s="435"/>
      <c r="HC32" s="436"/>
      <c r="HH32" s="867"/>
      <c r="HI32" s="812" t="s">
        <v>146</v>
      </c>
      <c r="HJ32" s="641" t="s">
        <v>163</v>
      </c>
      <c r="HK32" s="642"/>
      <c r="HL32" s="765" t="s">
        <v>154</v>
      </c>
      <c r="HM32" s="766"/>
      <c r="HN32" s="766"/>
      <c r="HO32" s="766"/>
      <c r="HP32" s="766"/>
      <c r="HQ32" s="766"/>
      <c r="HR32" s="766"/>
      <c r="HS32" s="766"/>
      <c r="HT32" s="767"/>
      <c r="HU32" s="768"/>
      <c r="HV32" s="769"/>
      <c r="HW32" s="770"/>
      <c r="HX32" s="770"/>
      <c r="HY32" s="769"/>
      <c r="HZ32" s="769"/>
      <c r="IA32" s="770"/>
      <c r="IB32" s="771"/>
      <c r="IC32" s="769"/>
      <c r="ID32" s="769"/>
      <c r="IE32" s="770"/>
      <c r="IF32" s="771"/>
      <c r="IG32" s="772" t="s">
        <v>57</v>
      </c>
      <c r="IH32" s="773"/>
      <c r="II32" s="774"/>
      <c r="IJ32" s="453"/>
      <c r="IK32" s="454"/>
      <c r="IL32" s="455"/>
      <c r="IM32" s="484">
        <f t="shared" ref="IM32:IM35" si="136">HU32*IJ32</f>
        <v>0</v>
      </c>
      <c r="IN32" s="434"/>
      <c r="IO32" s="435"/>
      <c r="IP32" s="435"/>
      <c r="IQ32" s="434">
        <f t="shared" ref="IQ32:IQ35" si="137">HY32*IJ32</f>
        <v>0</v>
      </c>
      <c r="IR32" s="434"/>
      <c r="IS32" s="435"/>
      <c r="IT32" s="589"/>
      <c r="IU32" s="434">
        <f t="shared" ref="IU32:IU35" si="138">IC32*IJ32</f>
        <v>0</v>
      </c>
      <c r="IV32" s="434"/>
      <c r="IW32" s="435"/>
      <c r="IX32" s="589"/>
      <c r="IY32" s="807"/>
      <c r="IZ32" s="808"/>
      <c r="JA32" s="808"/>
      <c r="JB32" s="808"/>
      <c r="JC32" s="809"/>
      <c r="JD32" s="809"/>
      <c r="JE32" s="809"/>
      <c r="JF32" s="809"/>
      <c r="JG32" s="809"/>
      <c r="JH32" s="809"/>
      <c r="JI32" s="809"/>
      <c r="JJ32" s="810"/>
      <c r="JK32" s="484">
        <f>HU32*$IY32</f>
        <v>0</v>
      </c>
      <c r="JL32" s="434"/>
      <c r="JM32" s="435"/>
      <c r="JN32" s="435"/>
      <c r="JO32" s="434">
        <f>HY32*$IY32</f>
        <v>0</v>
      </c>
      <c r="JP32" s="434"/>
      <c r="JQ32" s="435"/>
      <c r="JR32" s="435"/>
      <c r="JS32" s="434">
        <f>IC32*$IY32*44/12</f>
        <v>0</v>
      </c>
      <c r="JT32" s="434"/>
      <c r="JU32" s="435"/>
      <c r="JV32" s="436"/>
      <c r="KA32" s="867"/>
      <c r="KB32" s="812" t="s">
        <v>146</v>
      </c>
      <c r="KC32" s="641" t="s">
        <v>163</v>
      </c>
      <c r="KD32" s="642"/>
      <c r="KE32" s="765" t="s">
        <v>154</v>
      </c>
      <c r="KF32" s="766"/>
      <c r="KG32" s="766"/>
      <c r="KH32" s="766"/>
      <c r="KI32" s="766"/>
      <c r="KJ32" s="766"/>
      <c r="KK32" s="766"/>
      <c r="KL32" s="766"/>
      <c r="KM32" s="767"/>
      <c r="KN32" s="768"/>
      <c r="KO32" s="769"/>
      <c r="KP32" s="770"/>
      <c r="KQ32" s="770"/>
      <c r="KR32" s="769"/>
      <c r="KS32" s="769"/>
      <c r="KT32" s="770"/>
      <c r="KU32" s="771"/>
      <c r="KV32" s="769"/>
      <c r="KW32" s="769"/>
      <c r="KX32" s="770"/>
      <c r="KY32" s="771"/>
      <c r="KZ32" s="772" t="s">
        <v>57</v>
      </c>
      <c r="LA32" s="773"/>
      <c r="LB32" s="774"/>
      <c r="LC32" s="453"/>
      <c r="LD32" s="454"/>
      <c r="LE32" s="455"/>
      <c r="LF32" s="484">
        <f t="shared" ref="LF32:LF35" si="139">KN32*LC32</f>
        <v>0</v>
      </c>
      <c r="LG32" s="434"/>
      <c r="LH32" s="435"/>
      <c r="LI32" s="435"/>
      <c r="LJ32" s="434">
        <f t="shared" ref="LJ32:LJ35" si="140">KR32*LC32</f>
        <v>0</v>
      </c>
      <c r="LK32" s="434"/>
      <c r="LL32" s="435"/>
      <c r="LM32" s="589"/>
      <c r="LN32" s="434">
        <f t="shared" ref="LN32:LN34" si="141">KV32*LC32</f>
        <v>0</v>
      </c>
      <c r="LO32" s="434"/>
      <c r="LP32" s="435"/>
      <c r="LQ32" s="589"/>
      <c r="LR32" s="807"/>
      <c r="LS32" s="808"/>
      <c r="LT32" s="808"/>
      <c r="LU32" s="808"/>
      <c r="LV32" s="809"/>
      <c r="LW32" s="809"/>
      <c r="LX32" s="809"/>
      <c r="LY32" s="809"/>
      <c r="LZ32" s="809"/>
      <c r="MA32" s="809"/>
      <c r="MB32" s="809"/>
      <c r="MC32" s="810"/>
      <c r="MD32" s="484">
        <f>KN32*$LR32</f>
        <v>0</v>
      </c>
      <c r="ME32" s="434"/>
      <c r="MF32" s="435"/>
      <c r="MG32" s="435"/>
      <c r="MH32" s="434">
        <f>KR32*$LR32</f>
        <v>0</v>
      </c>
      <c r="MI32" s="434"/>
      <c r="MJ32" s="435"/>
      <c r="MK32" s="435"/>
      <c r="ML32" s="434">
        <f>KV32*$LR32</f>
        <v>0</v>
      </c>
      <c r="MM32" s="434"/>
      <c r="MN32" s="435"/>
      <c r="MO32" s="436"/>
      <c r="NS32" s="882">
        <f t="shared" ref="NS32:NS38" si="142">P32+CI32+FB32+HU32+KN32</f>
        <v>0</v>
      </c>
      <c r="NT32" s="883"/>
      <c r="NU32" s="884"/>
      <c r="NV32" s="884"/>
      <c r="NW32" s="883">
        <f t="shared" ref="NW32:NW38" si="143">T32+CM32+FF32+HY32+KR32</f>
        <v>0</v>
      </c>
      <c r="NX32" s="883"/>
      <c r="NY32" s="884"/>
      <c r="NZ32" s="885"/>
      <c r="OA32" s="883">
        <f t="shared" ref="OA32:OA38" si="144">X32+CQ32+FJ32+IC32+KV32</f>
        <v>0</v>
      </c>
      <c r="OB32" s="883"/>
      <c r="OC32" s="884"/>
      <c r="OD32" s="885"/>
      <c r="OE32" s="772" t="s">
        <v>57</v>
      </c>
      <c r="OF32" s="773"/>
      <c r="OG32" s="774"/>
      <c r="OH32" s="453"/>
      <c r="OI32" s="454"/>
      <c r="OJ32" s="455"/>
      <c r="OK32" s="484">
        <f t="shared" ref="OK32:OK38" si="145">LF32+IM32+FT32+DA32+AH32</f>
        <v>0</v>
      </c>
      <c r="OL32" s="434"/>
      <c r="OM32" s="435"/>
      <c r="ON32" s="435"/>
      <c r="OO32" s="434">
        <f t="shared" ref="OO32:OO38" si="146">LJ32+IQ32+FX32+DE32+AL32</f>
        <v>0</v>
      </c>
      <c r="OP32" s="434"/>
      <c r="OQ32" s="435"/>
      <c r="OR32" s="589"/>
      <c r="OS32" s="434">
        <f t="shared" ref="OS32:OS38" si="147">LN32+IU32+GB32+DI32+AP32</f>
        <v>0</v>
      </c>
      <c r="OT32" s="434"/>
      <c r="OU32" s="435"/>
      <c r="OV32" s="589"/>
      <c r="OW32" s="484">
        <f t="shared" ref="OW32:OW35" si="148">MD32+JK32+GR32+DY32+BF32</f>
        <v>0</v>
      </c>
      <c r="OX32" s="434"/>
      <c r="OY32" s="435"/>
      <c r="OZ32" s="435"/>
      <c r="PA32" s="434">
        <f t="shared" ref="PA32:PA35" si="149">MH32+JO32+GV32+EC32+BJ32</f>
        <v>0</v>
      </c>
      <c r="PB32" s="434"/>
      <c r="PC32" s="435"/>
      <c r="PD32" s="435"/>
      <c r="PE32" s="434">
        <f t="shared" ref="PE32:PE35" si="150">ML32+JS32+GZ32+EG32+BN32</f>
        <v>0</v>
      </c>
      <c r="PF32" s="434"/>
      <c r="PG32" s="435"/>
      <c r="PH32" s="436"/>
    </row>
    <row r="33" spans="3:424" s="100" customFormat="1" ht="19.5" customHeight="1" x14ac:dyDescent="0.15">
      <c r="C33" s="867"/>
      <c r="D33" s="813"/>
      <c r="E33" s="643"/>
      <c r="F33" s="644"/>
      <c r="H33" s="746" t="s">
        <v>147</v>
      </c>
      <c r="I33" s="747"/>
      <c r="J33" s="747"/>
      <c r="K33" s="747"/>
      <c r="L33" s="747"/>
      <c r="M33" s="747"/>
      <c r="N33" s="747"/>
      <c r="O33" s="748"/>
      <c r="P33" s="768"/>
      <c r="Q33" s="769"/>
      <c r="R33" s="770"/>
      <c r="S33" s="770"/>
      <c r="T33" s="769"/>
      <c r="U33" s="769"/>
      <c r="V33" s="770"/>
      <c r="W33" s="771"/>
      <c r="X33" s="769"/>
      <c r="Y33" s="769"/>
      <c r="Z33" s="770"/>
      <c r="AA33" s="771"/>
      <c r="AB33" s="772" t="s">
        <v>57</v>
      </c>
      <c r="AC33" s="773"/>
      <c r="AD33" s="774"/>
      <c r="AE33" s="453"/>
      <c r="AF33" s="454"/>
      <c r="AG33" s="455"/>
      <c r="AH33" s="484">
        <f t="shared" si="127"/>
        <v>0</v>
      </c>
      <c r="AI33" s="434"/>
      <c r="AJ33" s="435"/>
      <c r="AK33" s="435"/>
      <c r="AL33" s="434">
        <f t="shared" si="128"/>
        <v>0</v>
      </c>
      <c r="AM33" s="434"/>
      <c r="AN33" s="435"/>
      <c r="AO33" s="589"/>
      <c r="AP33" s="434">
        <f t="shared" si="129"/>
        <v>0</v>
      </c>
      <c r="AQ33" s="434"/>
      <c r="AR33" s="435"/>
      <c r="AS33" s="589"/>
      <c r="AT33" s="485"/>
      <c r="AU33" s="486"/>
      <c r="AV33" s="486"/>
      <c r="AW33" s="486"/>
      <c r="AX33" s="487"/>
      <c r="AY33" s="487"/>
      <c r="AZ33" s="487"/>
      <c r="BA33" s="487"/>
      <c r="BB33" s="487"/>
      <c r="BC33" s="487"/>
      <c r="BD33" s="487"/>
      <c r="BE33" s="488"/>
      <c r="BF33" s="484">
        <f t="shared" ref="BF33:BF35" si="151">P33*$AT33</f>
        <v>0</v>
      </c>
      <c r="BG33" s="434"/>
      <c r="BH33" s="435"/>
      <c r="BI33" s="435"/>
      <c r="BJ33" s="434">
        <f t="shared" ref="BJ33:BJ35" si="152">T33*$AT33</f>
        <v>0</v>
      </c>
      <c r="BK33" s="434"/>
      <c r="BL33" s="435"/>
      <c r="BM33" s="435"/>
      <c r="BN33" s="434">
        <f t="shared" ref="BN33:BN35" si="153">X33*$AT33</f>
        <v>0</v>
      </c>
      <c r="BO33" s="434"/>
      <c r="BP33" s="435"/>
      <c r="BQ33" s="436"/>
      <c r="BV33" s="867"/>
      <c r="BW33" s="813"/>
      <c r="BX33" s="643"/>
      <c r="BY33" s="644"/>
      <c r="CA33" s="746" t="s">
        <v>147</v>
      </c>
      <c r="CB33" s="747"/>
      <c r="CC33" s="747"/>
      <c r="CD33" s="747"/>
      <c r="CE33" s="747"/>
      <c r="CF33" s="747"/>
      <c r="CG33" s="747"/>
      <c r="CH33" s="748"/>
      <c r="CI33" s="768"/>
      <c r="CJ33" s="769"/>
      <c r="CK33" s="770"/>
      <c r="CL33" s="770"/>
      <c r="CM33" s="769"/>
      <c r="CN33" s="769"/>
      <c r="CO33" s="770"/>
      <c r="CP33" s="771"/>
      <c r="CQ33" s="769"/>
      <c r="CR33" s="769"/>
      <c r="CS33" s="770"/>
      <c r="CT33" s="771"/>
      <c r="CU33" s="772" t="s">
        <v>57</v>
      </c>
      <c r="CV33" s="773"/>
      <c r="CW33" s="774"/>
      <c r="CX33" s="453"/>
      <c r="CY33" s="454"/>
      <c r="CZ33" s="455"/>
      <c r="DA33" s="484">
        <f t="shared" si="130"/>
        <v>0</v>
      </c>
      <c r="DB33" s="434"/>
      <c r="DC33" s="435"/>
      <c r="DD33" s="435"/>
      <c r="DE33" s="434">
        <f t="shared" si="131"/>
        <v>0</v>
      </c>
      <c r="DF33" s="434"/>
      <c r="DG33" s="435"/>
      <c r="DH33" s="589"/>
      <c r="DI33" s="434">
        <f t="shared" si="132"/>
        <v>0</v>
      </c>
      <c r="DJ33" s="434"/>
      <c r="DK33" s="435"/>
      <c r="DL33" s="589"/>
      <c r="DM33" s="807"/>
      <c r="DN33" s="808"/>
      <c r="DO33" s="808"/>
      <c r="DP33" s="808"/>
      <c r="DQ33" s="809"/>
      <c r="DR33" s="809"/>
      <c r="DS33" s="809"/>
      <c r="DT33" s="809"/>
      <c r="DU33" s="809"/>
      <c r="DV33" s="809"/>
      <c r="DW33" s="809"/>
      <c r="DX33" s="810"/>
      <c r="DY33" s="908">
        <f t="shared" ref="DY33:DY35" si="154">CI33*$DM33</f>
        <v>0</v>
      </c>
      <c r="DZ33" s="909"/>
      <c r="EA33" s="910"/>
      <c r="EB33" s="910"/>
      <c r="EC33" s="434">
        <f t="shared" ref="EC33:EC35" si="155">CM33*$DM33</f>
        <v>0</v>
      </c>
      <c r="ED33" s="434"/>
      <c r="EE33" s="435"/>
      <c r="EF33" s="435"/>
      <c r="EG33" s="434">
        <f t="shared" ref="EG33:EG35" si="156">CQ33*$DM33</f>
        <v>0</v>
      </c>
      <c r="EH33" s="434"/>
      <c r="EI33" s="435"/>
      <c r="EJ33" s="436"/>
      <c r="EO33" s="867"/>
      <c r="EP33" s="813"/>
      <c r="EQ33" s="643"/>
      <c r="ER33" s="644"/>
      <c r="ET33" s="746" t="s">
        <v>147</v>
      </c>
      <c r="EU33" s="747"/>
      <c r="EV33" s="747"/>
      <c r="EW33" s="747"/>
      <c r="EX33" s="747"/>
      <c r="EY33" s="747"/>
      <c r="EZ33" s="747"/>
      <c r="FA33" s="748"/>
      <c r="FB33" s="768"/>
      <c r="FC33" s="769"/>
      <c r="FD33" s="770"/>
      <c r="FE33" s="770"/>
      <c r="FF33" s="769"/>
      <c r="FG33" s="769"/>
      <c r="FH33" s="770"/>
      <c r="FI33" s="771"/>
      <c r="FJ33" s="769"/>
      <c r="FK33" s="769"/>
      <c r="FL33" s="770"/>
      <c r="FM33" s="771"/>
      <c r="FN33" s="772" t="s">
        <v>57</v>
      </c>
      <c r="FO33" s="773"/>
      <c r="FP33" s="774"/>
      <c r="FQ33" s="453"/>
      <c r="FR33" s="454"/>
      <c r="FS33" s="455"/>
      <c r="FT33" s="484">
        <f t="shared" si="133"/>
        <v>0</v>
      </c>
      <c r="FU33" s="434"/>
      <c r="FV33" s="435"/>
      <c r="FW33" s="435"/>
      <c r="FX33" s="434">
        <f t="shared" si="134"/>
        <v>0</v>
      </c>
      <c r="FY33" s="434"/>
      <c r="FZ33" s="435"/>
      <c r="GA33" s="589"/>
      <c r="GB33" s="434">
        <f t="shared" si="135"/>
        <v>0</v>
      </c>
      <c r="GC33" s="434"/>
      <c r="GD33" s="435"/>
      <c r="GE33" s="589"/>
      <c r="GF33" s="807"/>
      <c r="GG33" s="808"/>
      <c r="GH33" s="808"/>
      <c r="GI33" s="808"/>
      <c r="GJ33" s="809"/>
      <c r="GK33" s="809"/>
      <c r="GL33" s="809"/>
      <c r="GM33" s="809"/>
      <c r="GN33" s="809"/>
      <c r="GO33" s="809"/>
      <c r="GP33" s="809"/>
      <c r="GQ33" s="810"/>
      <c r="GR33" s="484">
        <f t="shared" ref="GR33:GR35" si="157">FB33*$GF33</f>
        <v>0</v>
      </c>
      <c r="GS33" s="434"/>
      <c r="GT33" s="435"/>
      <c r="GU33" s="435"/>
      <c r="GV33" s="434">
        <f t="shared" ref="GV33:GV35" si="158">FF33*$GF33</f>
        <v>0</v>
      </c>
      <c r="GW33" s="434"/>
      <c r="GX33" s="435"/>
      <c r="GY33" s="435"/>
      <c r="GZ33" s="434">
        <f t="shared" ref="GZ33:GZ35" si="159">FJ33*$GF33</f>
        <v>0</v>
      </c>
      <c r="HA33" s="434"/>
      <c r="HB33" s="435"/>
      <c r="HC33" s="436"/>
      <c r="HH33" s="867"/>
      <c r="HI33" s="813"/>
      <c r="HJ33" s="643"/>
      <c r="HK33" s="644"/>
      <c r="HM33" s="746" t="s">
        <v>147</v>
      </c>
      <c r="HN33" s="747"/>
      <c r="HO33" s="747"/>
      <c r="HP33" s="747"/>
      <c r="HQ33" s="747"/>
      <c r="HR33" s="747"/>
      <c r="HS33" s="747"/>
      <c r="HT33" s="748"/>
      <c r="HU33" s="768"/>
      <c r="HV33" s="769"/>
      <c r="HW33" s="770"/>
      <c r="HX33" s="770"/>
      <c r="HY33" s="769"/>
      <c r="HZ33" s="769"/>
      <c r="IA33" s="770"/>
      <c r="IB33" s="771"/>
      <c r="IC33" s="769"/>
      <c r="ID33" s="769"/>
      <c r="IE33" s="770"/>
      <c r="IF33" s="771"/>
      <c r="IG33" s="772" t="s">
        <v>57</v>
      </c>
      <c r="IH33" s="773"/>
      <c r="II33" s="774"/>
      <c r="IJ33" s="453"/>
      <c r="IK33" s="454"/>
      <c r="IL33" s="455"/>
      <c r="IM33" s="484">
        <f t="shared" si="136"/>
        <v>0</v>
      </c>
      <c r="IN33" s="434"/>
      <c r="IO33" s="435"/>
      <c r="IP33" s="435"/>
      <c r="IQ33" s="434">
        <f t="shared" si="137"/>
        <v>0</v>
      </c>
      <c r="IR33" s="434"/>
      <c r="IS33" s="435"/>
      <c r="IT33" s="589"/>
      <c r="IU33" s="434">
        <f t="shared" si="138"/>
        <v>0</v>
      </c>
      <c r="IV33" s="434"/>
      <c r="IW33" s="435"/>
      <c r="IX33" s="589"/>
      <c r="IY33" s="807"/>
      <c r="IZ33" s="808"/>
      <c r="JA33" s="808"/>
      <c r="JB33" s="808"/>
      <c r="JC33" s="809"/>
      <c r="JD33" s="809"/>
      <c r="JE33" s="809"/>
      <c r="JF33" s="809"/>
      <c r="JG33" s="809"/>
      <c r="JH33" s="809"/>
      <c r="JI33" s="809"/>
      <c r="JJ33" s="810"/>
      <c r="JK33" s="484">
        <f t="shared" ref="JK33:JK35" si="160">HU33*$IY33</f>
        <v>0</v>
      </c>
      <c r="JL33" s="434"/>
      <c r="JM33" s="435"/>
      <c r="JN33" s="435"/>
      <c r="JO33" s="434">
        <f t="shared" ref="JO33:JO35" si="161">HY33*$IY33</f>
        <v>0</v>
      </c>
      <c r="JP33" s="434"/>
      <c r="JQ33" s="435"/>
      <c r="JR33" s="435"/>
      <c r="JS33" s="434">
        <f t="shared" ref="JS33:JS35" si="162">IC33*$IY33*44/12</f>
        <v>0</v>
      </c>
      <c r="JT33" s="434"/>
      <c r="JU33" s="435"/>
      <c r="JV33" s="436"/>
      <c r="KA33" s="867"/>
      <c r="KB33" s="813"/>
      <c r="KC33" s="643"/>
      <c r="KD33" s="644"/>
      <c r="KF33" s="746" t="s">
        <v>147</v>
      </c>
      <c r="KG33" s="747"/>
      <c r="KH33" s="747"/>
      <c r="KI33" s="747"/>
      <c r="KJ33" s="747"/>
      <c r="KK33" s="747"/>
      <c r="KL33" s="747"/>
      <c r="KM33" s="748"/>
      <c r="KN33" s="768"/>
      <c r="KO33" s="769"/>
      <c r="KP33" s="770"/>
      <c r="KQ33" s="770"/>
      <c r="KR33" s="769"/>
      <c r="KS33" s="769"/>
      <c r="KT33" s="770"/>
      <c r="KU33" s="771"/>
      <c r="KV33" s="769"/>
      <c r="KW33" s="769"/>
      <c r="KX33" s="770"/>
      <c r="KY33" s="771"/>
      <c r="KZ33" s="772" t="s">
        <v>57</v>
      </c>
      <c r="LA33" s="773"/>
      <c r="LB33" s="774"/>
      <c r="LC33" s="453"/>
      <c r="LD33" s="454"/>
      <c r="LE33" s="455"/>
      <c r="LF33" s="484">
        <f t="shared" si="139"/>
        <v>0</v>
      </c>
      <c r="LG33" s="434"/>
      <c r="LH33" s="435"/>
      <c r="LI33" s="435"/>
      <c r="LJ33" s="434">
        <f t="shared" si="140"/>
        <v>0</v>
      </c>
      <c r="LK33" s="434"/>
      <c r="LL33" s="435"/>
      <c r="LM33" s="589"/>
      <c r="LN33" s="434">
        <f t="shared" si="141"/>
        <v>0</v>
      </c>
      <c r="LO33" s="434"/>
      <c r="LP33" s="435"/>
      <c r="LQ33" s="589"/>
      <c r="LR33" s="807"/>
      <c r="LS33" s="808"/>
      <c r="LT33" s="808"/>
      <c r="LU33" s="808"/>
      <c r="LV33" s="809"/>
      <c r="LW33" s="809"/>
      <c r="LX33" s="809"/>
      <c r="LY33" s="809"/>
      <c r="LZ33" s="809"/>
      <c r="MA33" s="809"/>
      <c r="MB33" s="809"/>
      <c r="MC33" s="810"/>
      <c r="MD33" s="484">
        <f t="shared" ref="MD33:MD35" si="163">KN33*$LR33</f>
        <v>0</v>
      </c>
      <c r="ME33" s="434"/>
      <c r="MF33" s="435"/>
      <c r="MG33" s="435"/>
      <c r="MH33" s="434">
        <f t="shared" ref="MH33:MH35" si="164">KR33*$LR33</f>
        <v>0</v>
      </c>
      <c r="MI33" s="434"/>
      <c r="MJ33" s="435"/>
      <c r="MK33" s="435"/>
      <c r="ML33" s="434">
        <f t="shared" ref="ML33:ML35" si="165">KV33*$LR33</f>
        <v>0</v>
      </c>
      <c r="MM33" s="434"/>
      <c r="MN33" s="435"/>
      <c r="MO33" s="436"/>
      <c r="NS33" s="882">
        <f t="shared" si="142"/>
        <v>0</v>
      </c>
      <c r="NT33" s="883"/>
      <c r="NU33" s="884"/>
      <c r="NV33" s="884"/>
      <c r="NW33" s="883">
        <f t="shared" si="143"/>
        <v>0</v>
      </c>
      <c r="NX33" s="883"/>
      <c r="NY33" s="884"/>
      <c r="NZ33" s="885"/>
      <c r="OA33" s="883">
        <f t="shared" si="144"/>
        <v>0</v>
      </c>
      <c r="OB33" s="883"/>
      <c r="OC33" s="884"/>
      <c r="OD33" s="885"/>
      <c r="OE33" s="772" t="s">
        <v>57</v>
      </c>
      <c r="OF33" s="773"/>
      <c r="OG33" s="774"/>
      <c r="OH33" s="453"/>
      <c r="OI33" s="454"/>
      <c r="OJ33" s="455"/>
      <c r="OK33" s="484">
        <f t="shared" si="145"/>
        <v>0</v>
      </c>
      <c r="OL33" s="434"/>
      <c r="OM33" s="435"/>
      <c r="ON33" s="435"/>
      <c r="OO33" s="434">
        <f t="shared" si="146"/>
        <v>0</v>
      </c>
      <c r="OP33" s="434"/>
      <c r="OQ33" s="435"/>
      <c r="OR33" s="589"/>
      <c r="OS33" s="434">
        <f t="shared" si="147"/>
        <v>0</v>
      </c>
      <c r="OT33" s="434"/>
      <c r="OU33" s="435"/>
      <c r="OV33" s="589"/>
      <c r="OW33" s="484">
        <f t="shared" si="148"/>
        <v>0</v>
      </c>
      <c r="OX33" s="434"/>
      <c r="OY33" s="435"/>
      <c r="OZ33" s="435"/>
      <c r="PA33" s="434">
        <f t="shared" si="149"/>
        <v>0</v>
      </c>
      <c r="PB33" s="434"/>
      <c r="PC33" s="435"/>
      <c r="PD33" s="435"/>
      <c r="PE33" s="434">
        <f t="shared" si="150"/>
        <v>0</v>
      </c>
      <c r="PF33" s="434"/>
      <c r="PG33" s="435"/>
      <c r="PH33" s="436"/>
    </row>
    <row r="34" spans="3:424" s="100" customFormat="1" ht="19.5" customHeight="1" x14ac:dyDescent="0.15">
      <c r="C34" s="867"/>
      <c r="D34" s="813"/>
      <c r="E34" s="643"/>
      <c r="F34" s="644"/>
      <c r="G34" s="765" t="s">
        <v>154</v>
      </c>
      <c r="H34" s="766"/>
      <c r="I34" s="766"/>
      <c r="J34" s="766"/>
      <c r="K34" s="766"/>
      <c r="L34" s="766"/>
      <c r="M34" s="766"/>
      <c r="N34" s="766"/>
      <c r="O34" s="767"/>
      <c r="P34" s="768"/>
      <c r="Q34" s="769"/>
      <c r="R34" s="770"/>
      <c r="S34" s="770"/>
      <c r="T34" s="769"/>
      <c r="U34" s="769"/>
      <c r="V34" s="770"/>
      <c r="W34" s="771"/>
      <c r="X34" s="769"/>
      <c r="Y34" s="769"/>
      <c r="Z34" s="770"/>
      <c r="AA34" s="771"/>
      <c r="AB34" s="772" t="s">
        <v>57</v>
      </c>
      <c r="AC34" s="773"/>
      <c r="AD34" s="774"/>
      <c r="AE34" s="453"/>
      <c r="AF34" s="454"/>
      <c r="AG34" s="455"/>
      <c r="AH34" s="484">
        <f t="shared" si="127"/>
        <v>0</v>
      </c>
      <c r="AI34" s="434"/>
      <c r="AJ34" s="435"/>
      <c r="AK34" s="435"/>
      <c r="AL34" s="434">
        <f t="shared" si="128"/>
        <v>0</v>
      </c>
      <c r="AM34" s="434"/>
      <c r="AN34" s="435"/>
      <c r="AO34" s="589"/>
      <c r="AP34" s="434">
        <f t="shared" si="129"/>
        <v>0</v>
      </c>
      <c r="AQ34" s="434"/>
      <c r="AR34" s="435"/>
      <c r="AS34" s="589"/>
      <c r="AT34" s="485"/>
      <c r="AU34" s="486"/>
      <c r="AV34" s="486"/>
      <c r="AW34" s="486"/>
      <c r="AX34" s="487"/>
      <c r="AY34" s="487"/>
      <c r="AZ34" s="487"/>
      <c r="BA34" s="487"/>
      <c r="BB34" s="487"/>
      <c r="BC34" s="487"/>
      <c r="BD34" s="487"/>
      <c r="BE34" s="488"/>
      <c r="BF34" s="484">
        <f t="shared" si="151"/>
        <v>0</v>
      </c>
      <c r="BG34" s="434"/>
      <c r="BH34" s="435"/>
      <c r="BI34" s="435"/>
      <c r="BJ34" s="434">
        <f t="shared" si="152"/>
        <v>0</v>
      </c>
      <c r="BK34" s="434"/>
      <c r="BL34" s="435"/>
      <c r="BM34" s="435"/>
      <c r="BN34" s="434">
        <f t="shared" si="153"/>
        <v>0</v>
      </c>
      <c r="BO34" s="434"/>
      <c r="BP34" s="435"/>
      <c r="BQ34" s="436"/>
      <c r="BV34" s="867"/>
      <c r="BW34" s="813"/>
      <c r="BX34" s="643"/>
      <c r="BY34" s="644"/>
      <c r="BZ34" s="765" t="s">
        <v>154</v>
      </c>
      <c r="CA34" s="766"/>
      <c r="CB34" s="766"/>
      <c r="CC34" s="766"/>
      <c r="CD34" s="766"/>
      <c r="CE34" s="766"/>
      <c r="CF34" s="766"/>
      <c r="CG34" s="766"/>
      <c r="CH34" s="767"/>
      <c r="CI34" s="768"/>
      <c r="CJ34" s="769"/>
      <c r="CK34" s="770"/>
      <c r="CL34" s="770"/>
      <c r="CM34" s="769"/>
      <c r="CN34" s="769"/>
      <c r="CO34" s="770"/>
      <c r="CP34" s="771"/>
      <c r="CQ34" s="769"/>
      <c r="CR34" s="769"/>
      <c r="CS34" s="770"/>
      <c r="CT34" s="771"/>
      <c r="CU34" s="772" t="s">
        <v>57</v>
      </c>
      <c r="CV34" s="773"/>
      <c r="CW34" s="774"/>
      <c r="CX34" s="453"/>
      <c r="CY34" s="454"/>
      <c r="CZ34" s="455"/>
      <c r="DA34" s="484">
        <f t="shared" si="130"/>
        <v>0</v>
      </c>
      <c r="DB34" s="434"/>
      <c r="DC34" s="435"/>
      <c r="DD34" s="435"/>
      <c r="DE34" s="434">
        <f t="shared" si="131"/>
        <v>0</v>
      </c>
      <c r="DF34" s="434"/>
      <c r="DG34" s="435"/>
      <c r="DH34" s="589"/>
      <c r="DI34" s="434">
        <f t="shared" si="132"/>
        <v>0</v>
      </c>
      <c r="DJ34" s="434"/>
      <c r="DK34" s="435"/>
      <c r="DL34" s="589"/>
      <c r="DM34" s="807"/>
      <c r="DN34" s="808"/>
      <c r="DO34" s="808"/>
      <c r="DP34" s="808"/>
      <c r="DQ34" s="809"/>
      <c r="DR34" s="809"/>
      <c r="DS34" s="809"/>
      <c r="DT34" s="809"/>
      <c r="DU34" s="809"/>
      <c r="DV34" s="809"/>
      <c r="DW34" s="809"/>
      <c r="DX34" s="810"/>
      <c r="DY34" s="908">
        <f t="shared" si="154"/>
        <v>0</v>
      </c>
      <c r="DZ34" s="909"/>
      <c r="EA34" s="910"/>
      <c r="EB34" s="910"/>
      <c r="EC34" s="434">
        <f t="shared" si="155"/>
        <v>0</v>
      </c>
      <c r="ED34" s="434"/>
      <c r="EE34" s="435"/>
      <c r="EF34" s="435"/>
      <c r="EG34" s="434">
        <f t="shared" si="156"/>
        <v>0</v>
      </c>
      <c r="EH34" s="434"/>
      <c r="EI34" s="435"/>
      <c r="EJ34" s="436"/>
      <c r="EO34" s="867"/>
      <c r="EP34" s="813"/>
      <c r="EQ34" s="643"/>
      <c r="ER34" s="644"/>
      <c r="ES34" s="765" t="s">
        <v>154</v>
      </c>
      <c r="ET34" s="766"/>
      <c r="EU34" s="766"/>
      <c r="EV34" s="766"/>
      <c r="EW34" s="766"/>
      <c r="EX34" s="766"/>
      <c r="EY34" s="766"/>
      <c r="EZ34" s="766"/>
      <c r="FA34" s="767"/>
      <c r="FB34" s="768"/>
      <c r="FC34" s="769"/>
      <c r="FD34" s="770"/>
      <c r="FE34" s="770"/>
      <c r="FF34" s="769"/>
      <c r="FG34" s="769"/>
      <c r="FH34" s="770"/>
      <c r="FI34" s="771"/>
      <c r="FJ34" s="769"/>
      <c r="FK34" s="769"/>
      <c r="FL34" s="770"/>
      <c r="FM34" s="771"/>
      <c r="FN34" s="772" t="s">
        <v>57</v>
      </c>
      <c r="FO34" s="773"/>
      <c r="FP34" s="774"/>
      <c r="FQ34" s="453"/>
      <c r="FR34" s="454"/>
      <c r="FS34" s="455"/>
      <c r="FT34" s="484">
        <f t="shared" si="133"/>
        <v>0</v>
      </c>
      <c r="FU34" s="434"/>
      <c r="FV34" s="435"/>
      <c r="FW34" s="435"/>
      <c r="FX34" s="434">
        <f t="shared" si="134"/>
        <v>0</v>
      </c>
      <c r="FY34" s="434"/>
      <c r="FZ34" s="435"/>
      <c r="GA34" s="589"/>
      <c r="GB34" s="434">
        <f t="shared" si="135"/>
        <v>0</v>
      </c>
      <c r="GC34" s="434"/>
      <c r="GD34" s="435"/>
      <c r="GE34" s="589"/>
      <c r="GF34" s="807"/>
      <c r="GG34" s="808"/>
      <c r="GH34" s="808"/>
      <c r="GI34" s="808"/>
      <c r="GJ34" s="809"/>
      <c r="GK34" s="809"/>
      <c r="GL34" s="809"/>
      <c r="GM34" s="809"/>
      <c r="GN34" s="809"/>
      <c r="GO34" s="809"/>
      <c r="GP34" s="809"/>
      <c r="GQ34" s="810"/>
      <c r="GR34" s="484">
        <f t="shared" si="157"/>
        <v>0</v>
      </c>
      <c r="GS34" s="434"/>
      <c r="GT34" s="435"/>
      <c r="GU34" s="435"/>
      <c r="GV34" s="434">
        <f t="shared" si="158"/>
        <v>0</v>
      </c>
      <c r="GW34" s="434"/>
      <c r="GX34" s="435"/>
      <c r="GY34" s="435"/>
      <c r="GZ34" s="434">
        <f t="shared" si="159"/>
        <v>0</v>
      </c>
      <c r="HA34" s="434"/>
      <c r="HB34" s="435"/>
      <c r="HC34" s="436"/>
      <c r="HH34" s="867"/>
      <c r="HI34" s="813"/>
      <c r="HJ34" s="643"/>
      <c r="HK34" s="644"/>
      <c r="HL34" s="765" t="s">
        <v>154</v>
      </c>
      <c r="HM34" s="766"/>
      <c r="HN34" s="766"/>
      <c r="HO34" s="766"/>
      <c r="HP34" s="766"/>
      <c r="HQ34" s="766"/>
      <c r="HR34" s="766"/>
      <c r="HS34" s="766"/>
      <c r="HT34" s="767"/>
      <c r="HU34" s="768"/>
      <c r="HV34" s="769"/>
      <c r="HW34" s="770"/>
      <c r="HX34" s="770"/>
      <c r="HY34" s="769"/>
      <c r="HZ34" s="769"/>
      <c r="IA34" s="770"/>
      <c r="IB34" s="771"/>
      <c r="IC34" s="769"/>
      <c r="ID34" s="769"/>
      <c r="IE34" s="770"/>
      <c r="IF34" s="771"/>
      <c r="IG34" s="772" t="s">
        <v>57</v>
      </c>
      <c r="IH34" s="773"/>
      <c r="II34" s="774"/>
      <c r="IJ34" s="453"/>
      <c r="IK34" s="454"/>
      <c r="IL34" s="455"/>
      <c r="IM34" s="484">
        <f t="shared" si="136"/>
        <v>0</v>
      </c>
      <c r="IN34" s="434"/>
      <c r="IO34" s="435"/>
      <c r="IP34" s="435"/>
      <c r="IQ34" s="434">
        <f t="shared" si="137"/>
        <v>0</v>
      </c>
      <c r="IR34" s="434"/>
      <c r="IS34" s="435"/>
      <c r="IT34" s="589"/>
      <c r="IU34" s="434">
        <f t="shared" si="138"/>
        <v>0</v>
      </c>
      <c r="IV34" s="434"/>
      <c r="IW34" s="435"/>
      <c r="IX34" s="589"/>
      <c r="IY34" s="807"/>
      <c r="IZ34" s="808"/>
      <c r="JA34" s="808"/>
      <c r="JB34" s="808"/>
      <c r="JC34" s="809"/>
      <c r="JD34" s="809"/>
      <c r="JE34" s="809"/>
      <c r="JF34" s="809"/>
      <c r="JG34" s="809"/>
      <c r="JH34" s="809"/>
      <c r="JI34" s="809"/>
      <c r="JJ34" s="810"/>
      <c r="JK34" s="484">
        <f t="shared" si="160"/>
        <v>0</v>
      </c>
      <c r="JL34" s="434"/>
      <c r="JM34" s="435"/>
      <c r="JN34" s="435"/>
      <c r="JO34" s="434">
        <f t="shared" si="161"/>
        <v>0</v>
      </c>
      <c r="JP34" s="434"/>
      <c r="JQ34" s="435"/>
      <c r="JR34" s="435"/>
      <c r="JS34" s="434">
        <f t="shared" si="162"/>
        <v>0</v>
      </c>
      <c r="JT34" s="434"/>
      <c r="JU34" s="435"/>
      <c r="JV34" s="436"/>
      <c r="KA34" s="867"/>
      <c r="KB34" s="813"/>
      <c r="KC34" s="643"/>
      <c r="KD34" s="644"/>
      <c r="KE34" s="765" t="s">
        <v>154</v>
      </c>
      <c r="KF34" s="766"/>
      <c r="KG34" s="766"/>
      <c r="KH34" s="766"/>
      <c r="KI34" s="766"/>
      <c r="KJ34" s="766"/>
      <c r="KK34" s="766"/>
      <c r="KL34" s="766"/>
      <c r="KM34" s="767"/>
      <c r="KN34" s="768"/>
      <c r="KO34" s="769"/>
      <c r="KP34" s="770"/>
      <c r="KQ34" s="770"/>
      <c r="KR34" s="769"/>
      <c r="KS34" s="769"/>
      <c r="KT34" s="770"/>
      <c r="KU34" s="771"/>
      <c r="KV34" s="769"/>
      <c r="KW34" s="769"/>
      <c r="KX34" s="770"/>
      <c r="KY34" s="771"/>
      <c r="KZ34" s="772" t="s">
        <v>57</v>
      </c>
      <c r="LA34" s="773"/>
      <c r="LB34" s="774"/>
      <c r="LC34" s="453"/>
      <c r="LD34" s="454"/>
      <c r="LE34" s="455"/>
      <c r="LF34" s="484">
        <f t="shared" si="139"/>
        <v>0</v>
      </c>
      <c r="LG34" s="434"/>
      <c r="LH34" s="435"/>
      <c r="LI34" s="435"/>
      <c r="LJ34" s="434">
        <f t="shared" si="140"/>
        <v>0</v>
      </c>
      <c r="LK34" s="434"/>
      <c r="LL34" s="435"/>
      <c r="LM34" s="589"/>
      <c r="LN34" s="434">
        <f t="shared" si="141"/>
        <v>0</v>
      </c>
      <c r="LO34" s="434"/>
      <c r="LP34" s="435"/>
      <c r="LQ34" s="589"/>
      <c r="LR34" s="807"/>
      <c r="LS34" s="808"/>
      <c r="LT34" s="808"/>
      <c r="LU34" s="808"/>
      <c r="LV34" s="809"/>
      <c r="LW34" s="809"/>
      <c r="LX34" s="809"/>
      <c r="LY34" s="809"/>
      <c r="LZ34" s="809"/>
      <c r="MA34" s="809"/>
      <c r="MB34" s="809"/>
      <c r="MC34" s="810"/>
      <c r="MD34" s="484">
        <f t="shared" si="163"/>
        <v>0</v>
      </c>
      <c r="ME34" s="434"/>
      <c r="MF34" s="435"/>
      <c r="MG34" s="435"/>
      <c r="MH34" s="434">
        <f t="shared" si="164"/>
        <v>0</v>
      </c>
      <c r="MI34" s="434"/>
      <c r="MJ34" s="435"/>
      <c r="MK34" s="435"/>
      <c r="ML34" s="434">
        <f t="shared" si="165"/>
        <v>0</v>
      </c>
      <c r="MM34" s="434"/>
      <c r="MN34" s="435"/>
      <c r="MO34" s="436"/>
      <c r="NS34" s="882">
        <f t="shared" si="142"/>
        <v>0</v>
      </c>
      <c r="NT34" s="883"/>
      <c r="NU34" s="884"/>
      <c r="NV34" s="884"/>
      <c r="NW34" s="883">
        <f t="shared" si="143"/>
        <v>0</v>
      </c>
      <c r="NX34" s="883"/>
      <c r="NY34" s="884"/>
      <c r="NZ34" s="885"/>
      <c r="OA34" s="883">
        <f t="shared" si="144"/>
        <v>0</v>
      </c>
      <c r="OB34" s="883"/>
      <c r="OC34" s="884"/>
      <c r="OD34" s="885"/>
      <c r="OE34" s="772" t="s">
        <v>57</v>
      </c>
      <c r="OF34" s="773"/>
      <c r="OG34" s="774"/>
      <c r="OH34" s="453"/>
      <c r="OI34" s="454"/>
      <c r="OJ34" s="455"/>
      <c r="OK34" s="484">
        <f t="shared" si="145"/>
        <v>0</v>
      </c>
      <c r="OL34" s="434"/>
      <c r="OM34" s="435"/>
      <c r="ON34" s="435"/>
      <c r="OO34" s="434">
        <f t="shared" si="146"/>
        <v>0</v>
      </c>
      <c r="OP34" s="434"/>
      <c r="OQ34" s="435"/>
      <c r="OR34" s="589"/>
      <c r="OS34" s="434">
        <f t="shared" si="147"/>
        <v>0</v>
      </c>
      <c r="OT34" s="434"/>
      <c r="OU34" s="435"/>
      <c r="OV34" s="589"/>
      <c r="OW34" s="484">
        <f t="shared" si="148"/>
        <v>0</v>
      </c>
      <c r="OX34" s="434"/>
      <c r="OY34" s="435"/>
      <c r="OZ34" s="435"/>
      <c r="PA34" s="434">
        <f t="shared" si="149"/>
        <v>0</v>
      </c>
      <c r="PB34" s="434"/>
      <c r="PC34" s="435"/>
      <c r="PD34" s="435"/>
      <c r="PE34" s="434">
        <f t="shared" si="150"/>
        <v>0</v>
      </c>
      <c r="PF34" s="434"/>
      <c r="PG34" s="435"/>
      <c r="PH34" s="436"/>
    </row>
    <row r="35" spans="3:424" s="100" customFormat="1" ht="19.5" customHeight="1" x14ac:dyDescent="0.15">
      <c r="C35" s="867"/>
      <c r="D35" s="813"/>
      <c r="E35" s="645"/>
      <c r="F35" s="646"/>
      <c r="H35" s="746" t="s">
        <v>147</v>
      </c>
      <c r="I35" s="747"/>
      <c r="J35" s="747"/>
      <c r="K35" s="747"/>
      <c r="L35" s="747"/>
      <c r="M35" s="747"/>
      <c r="N35" s="747"/>
      <c r="O35" s="748"/>
      <c r="P35" s="768"/>
      <c r="Q35" s="769"/>
      <c r="R35" s="770"/>
      <c r="S35" s="770"/>
      <c r="T35" s="769"/>
      <c r="U35" s="769"/>
      <c r="V35" s="770"/>
      <c r="W35" s="771"/>
      <c r="X35" s="769"/>
      <c r="Y35" s="769"/>
      <c r="Z35" s="770"/>
      <c r="AA35" s="771"/>
      <c r="AB35" s="772" t="s">
        <v>57</v>
      </c>
      <c r="AC35" s="773"/>
      <c r="AD35" s="774"/>
      <c r="AE35" s="453"/>
      <c r="AF35" s="454"/>
      <c r="AG35" s="455"/>
      <c r="AH35" s="484">
        <f t="shared" si="127"/>
        <v>0</v>
      </c>
      <c r="AI35" s="434"/>
      <c r="AJ35" s="435"/>
      <c r="AK35" s="435"/>
      <c r="AL35" s="434">
        <f t="shared" si="128"/>
        <v>0</v>
      </c>
      <c r="AM35" s="434"/>
      <c r="AN35" s="435"/>
      <c r="AO35" s="589"/>
      <c r="AP35" s="434">
        <f t="shared" si="129"/>
        <v>0</v>
      </c>
      <c r="AQ35" s="434"/>
      <c r="AR35" s="435"/>
      <c r="AS35" s="589"/>
      <c r="AT35" s="485"/>
      <c r="AU35" s="486"/>
      <c r="AV35" s="486"/>
      <c r="AW35" s="486"/>
      <c r="AX35" s="487"/>
      <c r="AY35" s="487"/>
      <c r="AZ35" s="487"/>
      <c r="BA35" s="487"/>
      <c r="BB35" s="487"/>
      <c r="BC35" s="487"/>
      <c r="BD35" s="487"/>
      <c r="BE35" s="488"/>
      <c r="BF35" s="484">
        <f t="shared" si="151"/>
        <v>0</v>
      </c>
      <c r="BG35" s="434"/>
      <c r="BH35" s="435"/>
      <c r="BI35" s="435"/>
      <c r="BJ35" s="434">
        <f t="shared" si="152"/>
        <v>0</v>
      </c>
      <c r="BK35" s="434"/>
      <c r="BL35" s="435"/>
      <c r="BM35" s="435"/>
      <c r="BN35" s="434">
        <f t="shared" si="153"/>
        <v>0</v>
      </c>
      <c r="BO35" s="434"/>
      <c r="BP35" s="435"/>
      <c r="BQ35" s="436"/>
      <c r="BV35" s="867"/>
      <c r="BW35" s="813"/>
      <c r="BX35" s="645"/>
      <c r="BY35" s="646"/>
      <c r="CA35" s="746" t="s">
        <v>147</v>
      </c>
      <c r="CB35" s="747"/>
      <c r="CC35" s="747"/>
      <c r="CD35" s="747"/>
      <c r="CE35" s="747"/>
      <c r="CF35" s="747"/>
      <c r="CG35" s="747"/>
      <c r="CH35" s="748"/>
      <c r="CI35" s="768"/>
      <c r="CJ35" s="769"/>
      <c r="CK35" s="770"/>
      <c r="CL35" s="770"/>
      <c r="CM35" s="769"/>
      <c r="CN35" s="769"/>
      <c r="CO35" s="770"/>
      <c r="CP35" s="771"/>
      <c r="CQ35" s="769"/>
      <c r="CR35" s="769"/>
      <c r="CS35" s="770"/>
      <c r="CT35" s="771"/>
      <c r="CU35" s="772" t="s">
        <v>57</v>
      </c>
      <c r="CV35" s="773"/>
      <c r="CW35" s="774"/>
      <c r="CX35" s="453"/>
      <c r="CY35" s="454"/>
      <c r="CZ35" s="455"/>
      <c r="DA35" s="484">
        <f t="shared" si="130"/>
        <v>0</v>
      </c>
      <c r="DB35" s="434"/>
      <c r="DC35" s="435"/>
      <c r="DD35" s="435"/>
      <c r="DE35" s="434">
        <f t="shared" si="131"/>
        <v>0</v>
      </c>
      <c r="DF35" s="434"/>
      <c r="DG35" s="435"/>
      <c r="DH35" s="589"/>
      <c r="DI35" s="434">
        <f t="shared" si="132"/>
        <v>0</v>
      </c>
      <c r="DJ35" s="434"/>
      <c r="DK35" s="435"/>
      <c r="DL35" s="589"/>
      <c r="DM35" s="807"/>
      <c r="DN35" s="808"/>
      <c r="DO35" s="808"/>
      <c r="DP35" s="808"/>
      <c r="DQ35" s="809"/>
      <c r="DR35" s="809"/>
      <c r="DS35" s="809"/>
      <c r="DT35" s="809"/>
      <c r="DU35" s="809"/>
      <c r="DV35" s="809"/>
      <c r="DW35" s="809"/>
      <c r="DX35" s="810"/>
      <c r="DY35" s="908">
        <f t="shared" si="154"/>
        <v>0</v>
      </c>
      <c r="DZ35" s="909"/>
      <c r="EA35" s="910"/>
      <c r="EB35" s="910"/>
      <c r="EC35" s="434">
        <f t="shared" si="155"/>
        <v>0</v>
      </c>
      <c r="ED35" s="434"/>
      <c r="EE35" s="435"/>
      <c r="EF35" s="435"/>
      <c r="EG35" s="434">
        <f t="shared" si="156"/>
        <v>0</v>
      </c>
      <c r="EH35" s="434"/>
      <c r="EI35" s="435"/>
      <c r="EJ35" s="436"/>
      <c r="EO35" s="867"/>
      <c r="EP35" s="813"/>
      <c r="EQ35" s="645"/>
      <c r="ER35" s="646"/>
      <c r="ET35" s="746" t="s">
        <v>147</v>
      </c>
      <c r="EU35" s="747"/>
      <c r="EV35" s="747"/>
      <c r="EW35" s="747"/>
      <c r="EX35" s="747"/>
      <c r="EY35" s="747"/>
      <c r="EZ35" s="747"/>
      <c r="FA35" s="748"/>
      <c r="FB35" s="768"/>
      <c r="FC35" s="769"/>
      <c r="FD35" s="770"/>
      <c r="FE35" s="770"/>
      <c r="FF35" s="769"/>
      <c r="FG35" s="769"/>
      <c r="FH35" s="770"/>
      <c r="FI35" s="771"/>
      <c r="FJ35" s="769"/>
      <c r="FK35" s="769"/>
      <c r="FL35" s="770"/>
      <c r="FM35" s="771"/>
      <c r="FN35" s="772" t="s">
        <v>57</v>
      </c>
      <c r="FO35" s="773"/>
      <c r="FP35" s="774"/>
      <c r="FQ35" s="453"/>
      <c r="FR35" s="454"/>
      <c r="FS35" s="455"/>
      <c r="FT35" s="484">
        <f t="shared" si="133"/>
        <v>0</v>
      </c>
      <c r="FU35" s="434"/>
      <c r="FV35" s="435"/>
      <c r="FW35" s="435"/>
      <c r="FX35" s="434">
        <f t="shared" si="134"/>
        <v>0</v>
      </c>
      <c r="FY35" s="434"/>
      <c r="FZ35" s="435"/>
      <c r="GA35" s="589"/>
      <c r="GB35" s="434">
        <f t="shared" si="135"/>
        <v>0</v>
      </c>
      <c r="GC35" s="434"/>
      <c r="GD35" s="435"/>
      <c r="GE35" s="589"/>
      <c r="GF35" s="807"/>
      <c r="GG35" s="808"/>
      <c r="GH35" s="808"/>
      <c r="GI35" s="808"/>
      <c r="GJ35" s="809"/>
      <c r="GK35" s="809"/>
      <c r="GL35" s="809"/>
      <c r="GM35" s="809"/>
      <c r="GN35" s="809"/>
      <c r="GO35" s="809"/>
      <c r="GP35" s="809"/>
      <c r="GQ35" s="810"/>
      <c r="GR35" s="484">
        <f t="shared" si="157"/>
        <v>0</v>
      </c>
      <c r="GS35" s="434"/>
      <c r="GT35" s="435"/>
      <c r="GU35" s="435"/>
      <c r="GV35" s="434">
        <f t="shared" si="158"/>
        <v>0</v>
      </c>
      <c r="GW35" s="434"/>
      <c r="GX35" s="435"/>
      <c r="GY35" s="435"/>
      <c r="GZ35" s="434">
        <f t="shared" si="159"/>
        <v>0</v>
      </c>
      <c r="HA35" s="434"/>
      <c r="HB35" s="435"/>
      <c r="HC35" s="436"/>
      <c r="HH35" s="867"/>
      <c r="HI35" s="813"/>
      <c r="HJ35" s="645"/>
      <c r="HK35" s="646"/>
      <c r="HM35" s="746" t="s">
        <v>147</v>
      </c>
      <c r="HN35" s="747"/>
      <c r="HO35" s="747"/>
      <c r="HP35" s="747"/>
      <c r="HQ35" s="747"/>
      <c r="HR35" s="747"/>
      <c r="HS35" s="747"/>
      <c r="HT35" s="748"/>
      <c r="HU35" s="768"/>
      <c r="HV35" s="769"/>
      <c r="HW35" s="770"/>
      <c r="HX35" s="770"/>
      <c r="HY35" s="769"/>
      <c r="HZ35" s="769"/>
      <c r="IA35" s="770"/>
      <c r="IB35" s="771"/>
      <c r="IC35" s="769"/>
      <c r="ID35" s="769"/>
      <c r="IE35" s="770"/>
      <c r="IF35" s="771"/>
      <c r="IG35" s="772" t="s">
        <v>57</v>
      </c>
      <c r="IH35" s="773"/>
      <c r="II35" s="774"/>
      <c r="IJ35" s="453"/>
      <c r="IK35" s="454"/>
      <c r="IL35" s="455"/>
      <c r="IM35" s="484">
        <f t="shared" si="136"/>
        <v>0</v>
      </c>
      <c r="IN35" s="434"/>
      <c r="IO35" s="435"/>
      <c r="IP35" s="435"/>
      <c r="IQ35" s="434">
        <f t="shared" si="137"/>
        <v>0</v>
      </c>
      <c r="IR35" s="434"/>
      <c r="IS35" s="435"/>
      <c r="IT35" s="589"/>
      <c r="IU35" s="434">
        <f t="shared" si="138"/>
        <v>0</v>
      </c>
      <c r="IV35" s="434"/>
      <c r="IW35" s="435"/>
      <c r="IX35" s="589"/>
      <c r="IY35" s="807"/>
      <c r="IZ35" s="808"/>
      <c r="JA35" s="808"/>
      <c r="JB35" s="808"/>
      <c r="JC35" s="809"/>
      <c r="JD35" s="809"/>
      <c r="JE35" s="809"/>
      <c r="JF35" s="809"/>
      <c r="JG35" s="809"/>
      <c r="JH35" s="809"/>
      <c r="JI35" s="809"/>
      <c r="JJ35" s="810"/>
      <c r="JK35" s="484">
        <f t="shared" si="160"/>
        <v>0</v>
      </c>
      <c r="JL35" s="434"/>
      <c r="JM35" s="435"/>
      <c r="JN35" s="435"/>
      <c r="JO35" s="434">
        <f t="shared" si="161"/>
        <v>0</v>
      </c>
      <c r="JP35" s="434"/>
      <c r="JQ35" s="435"/>
      <c r="JR35" s="435"/>
      <c r="JS35" s="434">
        <f t="shared" si="162"/>
        <v>0</v>
      </c>
      <c r="JT35" s="434"/>
      <c r="JU35" s="435"/>
      <c r="JV35" s="436"/>
      <c r="KA35" s="867"/>
      <c r="KB35" s="813"/>
      <c r="KC35" s="645"/>
      <c r="KD35" s="646"/>
      <c r="KF35" s="746" t="s">
        <v>147</v>
      </c>
      <c r="KG35" s="747"/>
      <c r="KH35" s="747"/>
      <c r="KI35" s="747"/>
      <c r="KJ35" s="747"/>
      <c r="KK35" s="747"/>
      <c r="KL35" s="747"/>
      <c r="KM35" s="748"/>
      <c r="KN35" s="768"/>
      <c r="KO35" s="769"/>
      <c r="KP35" s="770"/>
      <c r="KQ35" s="770"/>
      <c r="KR35" s="769"/>
      <c r="KS35" s="769"/>
      <c r="KT35" s="770"/>
      <c r="KU35" s="771"/>
      <c r="KV35" s="769"/>
      <c r="KW35" s="769"/>
      <c r="KX35" s="770"/>
      <c r="KY35" s="771"/>
      <c r="KZ35" s="772" t="s">
        <v>57</v>
      </c>
      <c r="LA35" s="773"/>
      <c r="LB35" s="774"/>
      <c r="LC35" s="453"/>
      <c r="LD35" s="454"/>
      <c r="LE35" s="455"/>
      <c r="LF35" s="484">
        <f t="shared" si="139"/>
        <v>0</v>
      </c>
      <c r="LG35" s="434"/>
      <c r="LH35" s="435"/>
      <c r="LI35" s="435"/>
      <c r="LJ35" s="434">
        <f t="shared" si="140"/>
        <v>0</v>
      </c>
      <c r="LK35" s="434"/>
      <c r="LL35" s="435"/>
      <c r="LM35" s="589"/>
      <c r="LN35" s="434">
        <f>KV35*LC35</f>
        <v>0</v>
      </c>
      <c r="LO35" s="434"/>
      <c r="LP35" s="435"/>
      <c r="LQ35" s="589"/>
      <c r="LR35" s="807"/>
      <c r="LS35" s="808"/>
      <c r="LT35" s="808"/>
      <c r="LU35" s="808"/>
      <c r="LV35" s="809"/>
      <c r="LW35" s="809"/>
      <c r="LX35" s="809"/>
      <c r="LY35" s="809"/>
      <c r="LZ35" s="809"/>
      <c r="MA35" s="809"/>
      <c r="MB35" s="809"/>
      <c r="MC35" s="810"/>
      <c r="MD35" s="484">
        <f t="shared" si="163"/>
        <v>0</v>
      </c>
      <c r="ME35" s="434"/>
      <c r="MF35" s="435"/>
      <c r="MG35" s="435"/>
      <c r="MH35" s="434">
        <f t="shared" si="164"/>
        <v>0</v>
      </c>
      <c r="MI35" s="434"/>
      <c r="MJ35" s="435"/>
      <c r="MK35" s="435"/>
      <c r="ML35" s="434">
        <f t="shared" si="165"/>
        <v>0</v>
      </c>
      <c r="MM35" s="434"/>
      <c r="MN35" s="435"/>
      <c r="MO35" s="436"/>
      <c r="NS35" s="882">
        <f t="shared" si="142"/>
        <v>0</v>
      </c>
      <c r="NT35" s="883"/>
      <c r="NU35" s="884"/>
      <c r="NV35" s="884"/>
      <c r="NW35" s="883">
        <f t="shared" si="143"/>
        <v>0</v>
      </c>
      <c r="NX35" s="883"/>
      <c r="NY35" s="884"/>
      <c r="NZ35" s="885"/>
      <c r="OA35" s="883">
        <f t="shared" si="144"/>
        <v>0</v>
      </c>
      <c r="OB35" s="883"/>
      <c r="OC35" s="884"/>
      <c r="OD35" s="885"/>
      <c r="OE35" s="772" t="s">
        <v>57</v>
      </c>
      <c r="OF35" s="773"/>
      <c r="OG35" s="774"/>
      <c r="OH35" s="453"/>
      <c r="OI35" s="454"/>
      <c r="OJ35" s="455"/>
      <c r="OK35" s="484">
        <f t="shared" si="145"/>
        <v>0</v>
      </c>
      <c r="OL35" s="434"/>
      <c r="OM35" s="435"/>
      <c r="ON35" s="435"/>
      <c r="OO35" s="434">
        <f t="shared" si="146"/>
        <v>0</v>
      </c>
      <c r="OP35" s="434"/>
      <c r="OQ35" s="435"/>
      <c r="OR35" s="589"/>
      <c r="OS35" s="434">
        <f t="shared" si="147"/>
        <v>0</v>
      </c>
      <c r="OT35" s="434"/>
      <c r="OU35" s="435"/>
      <c r="OV35" s="589"/>
      <c r="OW35" s="484">
        <f t="shared" si="148"/>
        <v>0</v>
      </c>
      <c r="OX35" s="434"/>
      <c r="OY35" s="435"/>
      <c r="OZ35" s="435"/>
      <c r="PA35" s="434">
        <f t="shared" si="149"/>
        <v>0</v>
      </c>
      <c r="PB35" s="434"/>
      <c r="PC35" s="435"/>
      <c r="PD35" s="435"/>
      <c r="PE35" s="434">
        <f t="shared" si="150"/>
        <v>0</v>
      </c>
      <c r="PF35" s="434"/>
      <c r="PG35" s="435"/>
      <c r="PH35" s="436"/>
    </row>
    <row r="36" spans="3:424" s="100" customFormat="1" ht="19.5" customHeight="1" x14ac:dyDescent="0.15">
      <c r="C36" s="867"/>
      <c r="D36" s="813"/>
      <c r="E36" s="641" t="s">
        <v>148</v>
      </c>
      <c r="F36" s="642"/>
      <c r="G36" s="746" t="s">
        <v>149</v>
      </c>
      <c r="H36" s="747"/>
      <c r="I36" s="747"/>
      <c r="J36" s="747"/>
      <c r="K36" s="747"/>
      <c r="L36" s="747"/>
      <c r="M36" s="747"/>
      <c r="N36" s="747"/>
      <c r="O36" s="748"/>
      <c r="P36" s="768"/>
      <c r="Q36" s="769"/>
      <c r="R36" s="770"/>
      <c r="S36" s="770"/>
      <c r="T36" s="769"/>
      <c r="U36" s="769"/>
      <c r="V36" s="770"/>
      <c r="W36" s="771"/>
      <c r="X36" s="769"/>
      <c r="Y36" s="769"/>
      <c r="Z36" s="770"/>
      <c r="AA36" s="771"/>
      <c r="AB36" s="772" t="s">
        <v>57</v>
      </c>
      <c r="AC36" s="773"/>
      <c r="AD36" s="774"/>
      <c r="AE36" s="513">
        <f>各種係数!O36</f>
        <v>0</v>
      </c>
      <c r="AF36" s="514"/>
      <c r="AG36" s="515"/>
      <c r="AH36" s="484">
        <f t="shared" si="127"/>
        <v>0</v>
      </c>
      <c r="AI36" s="434"/>
      <c r="AJ36" s="435"/>
      <c r="AK36" s="435"/>
      <c r="AL36" s="434">
        <f t="shared" si="128"/>
        <v>0</v>
      </c>
      <c r="AM36" s="434"/>
      <c r="AN36" s="435"/>
      <c r="AO36" s="589"/>
      <c r="AP36" s="434">
        <f t="shared" si="129"/>
        <v>0</v>
      </c>
      <c r="AQ36" s="434"/>
      <c r="AR36" s="435"/>
      <c r="AS36" s="589"/>
      <c r="AT36" s="466">
        <f>各種係数!R36</f>
        <v>0</v>
      </c>
      <c r="AU36" s="467"/>
      <c r="AV36" s="467"/>
      <c r="AW36" s="467"/>
      <c r="AX36" s="468"/>
      <c r="AY36" s="468"/>
      <c r="AZ36" s="468"/>
      <c r="BA36" s="468"/>
      <c r="BB36" s="468"/>
      <c r="BC36" s="468"/>
      <c r="BD36" s="468"/>
      <c r="BE36" s="469"/>
      <c r="BF36" s="776"/>
      <c r="BG36" s="777"/>
      <c r="BH36" s="778"/>
      <c r="BI36" s="778"/>
      <c r="BJ36" s="777"/>
      <c r="BK36" s="777"/>
      <c r="BL36" s="778"/>
      <c r="BM36" s="778"/>
      <c r="BN36" s="777"/>
      <c r="BO36" s="777"/>
      <c r="BP36" s="778"/>
      <c r="BQ36" s="811"/>
      <c r="BV36" s="867"/>
      <c r="BW36" s="813"/>
      <c r="BX36" s="641" t="s">
        <v>148</v>
      </c>
      <c r="BY36" s="642"/>
      <c r="BZ36" s="746" t="s">
        <v>149</v>
      </c>
      <c r="CA36" s="747"/>
      <c r="CB36" s="747"/>
      <c r="CC36" s="747"/>
      <c r="CD36" s="747"/>
      <c r="CE36" s="747"/>
      <c r="CF36" s="747"/>
      <c r="CG36" s="747"/>
      <c r="CH36" s="748"/>
      <c r="CI36" s="768"/>
      <c r="CJ36" s="769"/>
      <c r="CK36" s="770"/>
      <c r="CL36" s="770"/>
      <c r="CM36" s="769"/>
      <c r="CN36" s="769"/>
      <c r="CO36" s="770"/>
      <c r="CP36" s="771"/>
      <c r="CQ36" s="769"/>
      <c r="CR36" s="769"/>
      <c r="CS36" s="770"/>
      <c r="CT36" s="771"/>
      <c r="CU36" s="772" t="s">
        <v>57</v>
      </c>
      <c r="CV36" s="773"/>
      <c r="CW36" s="774"/>
      <c r="CX36" s="513">
        <f t="shared" ref="CX36" si="166">$AE36</f>
        <v>0</v>
      </c>
      <c r="CY36" s="514"/>
      <c r="CZ36" s="515"/>
      <c r="DA36" s="484">
        <f t="shared" ref="DA36:DA38" si="167">CI36*CX36</f>
        <v>0</v>
      </c>
      <c r="DB36" s="434"/>
      <c r="DC36" s="435"/>
      <c r="DD36" s="435"/>
      <c r="DE36" s="434">
        <f t="shared" ref="DE36:DE38" si="168">CM36*CX36</f>
        <v>0</v>
      </c>
      <c r="DF36" s="434"/>
      <c r="DG36" s="435"/>
      <c r="DH36" s="589"/>
      <c r="DI36" s="434">
        <f t="shared" ref="DI36:DI38" si="169">CQ36*CX36</f>
        <v>0</v>
      </c>
      <c r="DJ36" s="434"/>
      <c r="DK36" s="435"/>
      <c r="DL36" s="589"/>
      <c r="DM36" s="807"/>
      <c r="DN36" s="808"/>
      <c r="DO36" s="808"/>
      <c r="DP36" s="808"/>
      <c r="DQ36" s="809"/>
      <c r="DR36" s="809"/>
      <c r="DS36" s="809"/>
      <c r="DT36" s="809"/>
      <c r="DU36" s="809"/>
      <c r="DV36" s="809"/>
      <c r="DW36" s="809"/>
      <c r="DX36" s="810"/>
      <c r="DY36" s="776"/>
      <c r="DZ36" s="777"/>
      <c r="EA36" s="778"/>
      <c r="EB36" s="778"/>
      <c r="EC36" s="777"/>
      <c r="ED36" s="777"/>
      <c r="EE36" s="778"/>
      <c r="EF36" s="778"/>
      <c r="EG36" s="777"/>
      <c r="EH36" s="777"/>
      <c r="EI36" s="778"/>
      <c r="EJ36" s="811"/>
      <c r="EO36" s="867"/>
      <c r="EP36" s="813"/>
      <c r="EQ36" s="641" t="s">
        <v>148</v>
      </c>
      <c r="ER36" s="642"/>
      <c r="ES36" s="746" t="s">
        <v>149</v>
      </c>
      <c r="ET36" s="747"/>
      <c r="EU36" s="747"/>
      <c r="EV36" s="747"/>
      <c r="EW36" s="747"/>
      <c r="EX36" s="747"/>
      <c r="EY36" s="747"/>
      <c r="EZ36" s="747"/>
      <c r="FA36" s="748"/>
      <c r="FB36" s="768"/>
      <c r="FC36" s="769"/>
      <c r="FD36" s="770"/>
      <c r="FE36" s="770"/>
      <c r="FF36" s="769"/>
      <c r="FG36" s="769"/>
      <c r="FH36" s="770"/>
      <c r="FI36" s="771"/>
      <c r="FJ36" s="769"/>
      <c r="FK36" s="769"/>
      <c r="FL36" s="770"/>
      <c r="FM36" s="771"/>
      <c r="FN36" s="772" t="s">
        <v>57</v>
      </c>
      <c r="FO36" s="773"/>
      <c r="FP36" s="774"/>
      <c r="FQ36" s="513">
        <f t="shared" ref="FQ36" si="170">$AE36</f>
        <v>0</v>
      </c>
      <c r="FR36" s="514"/>
      <c r="FS36" s="515"/>
      <c r="FT36" s="484">
        <f t="shared" ref="FT36:FT38" si="171">FB36*FQ36</f>
        <v>0</v>
      </c>
      <c r="FU36" s="434"/>
      <c r="FV36" s="435"/>
      <c r="FW36" s="435"/>
      <c r="FX36" s="434">
        <f t="shared" ref="FX36:FX38" si="172">FF36*FQ36</f>
        <v>0</v>
      </c>
      <c r="FY36" s="434"/>
      <c r="FZ36" s="435"/>
      <c r="GA36" s="589"/>
      <c r="GB36" s="434">
        <f t="shared" ref="GB36:GB38" si="173">FJ36*FQ36</f>
        <v>0</v>
      </c>
      <c r="GC36" s="434"/>
      <c r="GD36" s="435"/>
      <c r="GE36" s="589"/>
      <c r="GF36" s="807"/>
      <c r="GG36" s="808"/>
      <c r="GH36" s="808"/>
      <c r="GI36" s="808"/>
      <c r="GJ36" s="809"/>
      <c r="GK36" s="809"/>
      <c r="GL36" s="809"/>
      <c r="GM36" s="809"/>
      <c r="GN36" s="809"/>
      <c r="GO36" s="809"/>
      <c r="GP36" s="809"/>
      <c r="GQ36" s="810"/>
      <c r="GR36" s="776"/>
      <c r="GS36" s="777"/>
      <c r="GT36" s="778"/>
      <c r="GU36" s="778"/>
      <c r="GV36" s="777"/>
      <c r="GW36" s="777"/>
      <c r="GX36" s="778"/>
      <c r="GY36" s="778"/>
      <c r="GZ36" s="777"/>
      <c r="HA36" s="777"/>
      <c r="HB36" s="778"/>
      <c r="HC36" s="811"/>
      <c r="HH36" s="867"/>
      <c r="HI36" s="813"/>
      <c r="HJ36" s="641" t="s">
        <v>148</v>
      </c>
      <c r="HK36" s="642"/>
      <c r="HL36" s="746" t="s">
        <v>149</v>
      </c>
      <c r="HM36" s="747"/>
      <c r="HN36" s="747"/>
      <c r="HO36" s="747"/>
      <c r="HP36" s="747"/>
      <c r="HQ36" s="747"/>
      <c r="HR36" s="747"/>
      <c r="HS36" s="747"/>
      <c r="HT36" s="748"/>
      <c r="HU36" s="768"/>
      <c r="HV36" s="769"/>
      <c r="HW36" s="770"/>
      <c r="HX36" s="770"/>
      <c r="HY36" s="769"/>
      <c r="HZ36" s="769"/>
      <c r="IA36" s="770"/>
      <c r="IB36" s="771"/>
      <c r="IC36" s="769"/>
      <c r="ID36" s="769"/>
      <c r="IE36" s="770"/>
      <c r="IF36" s="771"/>
      <c r="IG36" s="772" t="s">
        <v>57</v>
      </c>
      <c r="IH36" s="773"/>
      <c r="II36" s="774"/>
      <c r="IJ36" s="513">
        <f t="shared" ref="IJ36" si="174">$AE36</f>
        <v>0</v>
      </c>
      <c r="IK36" s="514"/>
      <c r="IL36" s="515"/>
      <c r="IM36" s="484">
        <f t="shared" ref="IM36:IM38" si="175">HU36*IJ36</f>
        <v>0</v>
      </c>
      <c r="IN36" s="434"/>
      <c r="IO36" s="435"/>
      <c r="IP36" s="435"/>
      <c r="IQ36" s="434">
        <f t="shared" ref="IQ36:IQ38" si="176">HY36*IJ36</f>
        <v>0</v>
      </c>
      <c r="IR36" s="434"/>
      <c r="IS36" s="435"/>
      <c r="IT36" s="589"/>
      <c r="IU36" s="434">
        <f t="shared" ref="IU36:IU38" si="177">IC36*IJ36</f>
        <v>0</v>
      </c>
      <c r="IV36" s="434"/>
      <c r="IW36" s="435"/>
      <c r="IX36" s="589"/>
      <c r="IY36" s="807"/>
      <c r="IZ36" s="808"/>
      <c r="JA36" s="808"/>
      <c r="JB36" s="808"/>
      <c r="JC36" s="809"/>
      <c r="JD36" s="809"/>
      <c r="JE36" s="809"/>
      <c r="JF36" s="809"/>
      <c r="JG36" s="809"/>
      <c r="JH36" s="809"/>
      <c r="JI36" s="809"/>
      <c r="JJ36" s="810"/>
      <c r="JK36" s="776"/>
      <c r="JL36" s="777"/>
      <c r="JM36" s="778"/>
      <c r="JN36" s="778"/>
      <c r="JO36" s="777"/>
      <c r="JP36" s="777"/>
      <c r="JQ36" s="778"/>
      <c r="JR36" s="778"/>
      <c r="JS36" s="777"/>
      <c r="JT36" s="777"/>
      <c r="JU36" s="778"/>
      <c r="JV36" s="811"/>
      <c r="KA36" s="867"/>
      <c r="KB36" s="813"/>
      <c r="KC36" s="641" t="s">
        <v>148</v>
      </c>
      <c r="KD36" s="642"/>
      <c r="KE36" s="746" t="s">
        <v>149</v>
      </c>
      <c r="KF36" s="747"/>
      <c r="KG36" s="747"/>
      <c r="KH36" s="747"/>
      <c r="KI36" s="747"/>
      <c r="KJ36" s="747"/>
      <c r="KK36" s="747"/>
      <c r="KL36" s="747"/>
      <c r="KM36" s="748"/>
      <c r="KN36" s="768"/>
      <c r="KO36" s="769"/>
      <c r="KP36" s="770"/>
      <c r="KQ36" s="770"/>
      <c r="KR36" s="769"/>
      <c r="KS36" s="769"/>
      <c r="KT36" s="770"/>
      <c r="KU36" s="771"/>
      <c r="KV36" s="769"/>
      <c r="KW36" s="769"/>
      <c r="KX36" s="770"/>
      <c r="KY36" s="771"/>
      <c r="KZ36" s="772" t="s">
        <v>57</v>
      </c>
      <c r="LA36" s="773"/>
      <c r="LB36" s="774"/>
      <c r="LC36" s="513">
        <f t="shared" ref="LC36" si="178">$AE36</f>
        <v>0</v>
      </c>
      <c r="LD36" s="514"/>
      <c r="LE36" s="515"/>
      <c r="LF36" s="484">
        <f t="shared" ref="LF36:LF38" si="179">KN36*LC36</f>
        <v>0</v>
      </c>
      <c r="LG36" s="434"/>
      <c r="LH36" s="435"/>
      <c r="LI36" s="435"/>
      <c r="LJ36" s="434">
        <f t="shared" ref="LJ36:LJ38" si="180">KR36*LC36</f>
        <v>0</v>
      </c>
      <c r="LK36" s="434"/>
      <c r="LL36" s="435"/>
      <c r="LM36" s="589"/>
      <c r="LN36" s="434">
        <f t="shared" ref="LN36:LN38" si="181">KV36*LC36</f>
        <v>0</v>
      </c>
      <c r="LO36" s="434"/>
      <c r="LP36" s="435"/>
      <c r="LQ36" s="589"/>
      <c r="LR36" s="807"/>
      <c r="LS36" s="808"/>
      <c r="LT36" s="808"/>
      <c r="LU36" s="808"/>
      <c r="LV36" s="809"/>
      <c r="LW36" s="809"/>
      <c r="LX36" s="809"/>
      <c r="LY36" s="809"/>
      <c r="LZ36" s="809"/>
      <c r="MA36" s="809"/>
      <c r="MB36" s="809"/>
      <c r="MC36" s="810"/>
      <c r="MD36" s="776"/>
      <c r="ME36" s="777"/>
      <c r="MF36" s="778"/>
      <c r="MG36" s="778"/>
      <c r="MH36" s="777"/>
      <c r="MI36" s="777"/>
      <c r="MJ36" s="778"/>
      <c r="MK36" s="778"/>
      <c r="ML36" s="777"/>
      <c r="MM36" s="777"/>
      <c r="MN36" s="778"/>
      <c r="MO36" s="811"/>
      <c r="NS36" s="882">
        <f t="shared" si="142"/>
        <v>0</v>
      </c>
      <c r="NT36" s="883"/>
      <c r="NU36" s="884"/>
      <c r="NV36" s="884"/>
      <c r="NW36" s="883">
        <f t="shared" si="143"/>
        <v>0</v>
      </c>
      <c r="NX36" s="883"/>
      <c r="NY36" s="884"/>
      <c r="NZ36" s="885"/>
      <c r="OA36" s="883">
        <f t="shared" si="144"/>
        <v>0</v>
      </c>
      <c r="OB36" s="883"/>
      <c r="OC36" s="884"/>
      <c r="OD36" s="885"/>
      <c r="OE36" s="772" t="s">
        <v>57</v>
      </c>
      <c r="OF36" s="773"/>
      <c r="OG36" s="774"/>
      <c r="OH36" s="513">
        <f t="shared" ref="OH36" si="182">$AE36</f>
        <v>0</v>
      </c>
      <c r="OI36" s="514"/>
      <c r="OJ36" s="515"/>
      <c r="OK36" s="484">
        <f t="shared" si="145"/>
        <v>0</v>
      </c>
      <c r="OL36" s="434"/>
      <c r="OM36" s="435"/>
      <c r="ON36" s="435"/>
      <c r="OO36" s="434">
        <f t="shared" si="146"/>
        <v>0</v>
      </c>
      <c r="OP36" s="434"/>
      <c r="OQ36" s="435"/>
      <c r="OR36" s="589"/>
      <c r="OS36" s="434">
        <f t="shared" si="147"/>
        <v>0</v>
      </c>
      <c r="OT36" s="434"/>
      <c r="OU36" s="435"/>
      <c r="OV36" s="589"/>
      <c r="OW36" s="776"/>
      <c r="OX36" s="777"/>
      <c r="OY36" s="778"/>
      <c r="OZ36" s="778"/>
      <c r="PA36" s="777"/>
      <c r="PB36" s="777"/>
      <c r="PC36" s="778"/>
      <c r="PD36" s="778"/>
      <c r="PE36" s="777"/>
      <c r="PF36" s="777"/>
      <c r="PG36" s="778"/>
      <c r="PH36" s="811"/>
    </row>
    <row r="37" spans="3:424" s="100" customFormat="1" ht="19.5" customHeight="1" x14ac:dyDescent="0.15">
      <c r="C37" s="867"/>
      <c r="D37" s="813"/>
      <c r="E37" s="643"/>
      <c r="F37" s="644"/>
      <c r="G37" s="765" t="s">
        <v>154</v>
      </c>
      <c r="H37" s="766"/>
      <c r="I37" s="766"/>
      <c r="J37" s="766"/>
      <c r="K37" s="766"/>
      <c r="L37" s="766"/>
      <c r="M37" s="766"/>
      <c r="N37" s="766"/>
      <c r="O37" s="767"/>
      <c r="P37" s="768"/>
      <c r="Q37" s="769"/>
      <c r="R37" s="770"/>
      <c r="S37" s="770"/>
      <c r="T37" s="769"/>
      <c r="U37" s="769"/>
      <c r="V37" s="770"/>
      <c r="W37" s="771"/>
      <c r="X37" s="769"/>
      <c r="Y37" s="769"/>
      <c r="Z37" s="770"/>
      <c r="AA37" s="771"/>
      <c r="AB37" s="772" t="s">
        <v>57</v>
      </c>
      <c r="AC37" s="773"/>
      <c r="AD37" s="774"/>
      <c r="AE37" s="462"/>
      <c r="AF37" s="463"/>
      <c r="AG37" s="464"/>
      <c r="AH37" s="484">
        <f t="shared" si="127"/>
        <v>0</v>
      </c>
      <c r="AI37" s="434"/>
      <c r="AJ37" s="435"/>
      <c r="AK37" s="435"/>
      <c r="AL37" s="434">
        <f t="shared" si="128"/>
        <v>0</v>
      </c>
      <c r="AM37" s="434"/>
      <c r="AN37" s="435"/>
      <c r="AO37" s="589"/>
      <c r="AP37" s="434">
        <f t="shared" si="129"/>
        <v>0</v>
      </c>
      <c r="AQ37" s="434"/>
      <c r="AR37" s="435"/>
      <c r="AS37" s="589"/>
      <c r="AT37" s="485"/>
      <c r="AU37" s="486"/>
      <c r="AV37" s="486"/>
      <c r="AW37" s="486"/>
      <c r="AX37" s="487"/>
      <c r="AY37" s="487"/>
      <c r="AZ37" s="487"/>
      <c r="BA37" s="487"/>
      <c r="BB37" s="487"/>
      <c r="BC37" s="487"/>
      <c r="BD37" s="487"/>
      <c r="BE37" s="488"/>
      <c r="BF37" s="484">
        <f t="shared" ref="BF37" si="183">P37*$AT37</f>
        <v>0</v>
      </c>
      <c r="BG37" s="434"/>
      <c r="BH37" s="435"/>
      <c r="BI37" s="435"/>
      <c r="BJ37" s="434">
        <f t="shared" ref="BJ37" si="184">T37*$AT37</f>
        <v>0</v>
      </c>
      <c r="BK37" s="434"/>
      <c r="BL37" s="435"/>
      <c r="BM37" s="435"/>
      <c r="BN37" s="434">
        <f t="shared" ref="BN37" si="185">X37*$AT37</f>
        <v>0</v>
      </c>
      <c r="BO37" s="434"/>
      <c r="BP37" s="435"/>
      <c r="BQ37" s="436"/>
      <c r="BV37" s="867"/>
      <c r="BW37" s="813"/>
      <c r="BX37" s="643"/>
      <c r="BY37" s="644"/>
      <c r="BZ37" s="765" t="s">
        <v>154</v>
      </c>
      <c r="CA37" s="766"/>
      <c r="CB37" s="766"/>
      <c r="CC37" s="766"/>
      <c r="CD37" s="766"/>
      <c r="CE37" s="766"/>
      <c r="CF37" s="766"/>
      <c r="CG37" s="766"/>
      <c r="CH37" s="767"/>
      <c r="CI37" s="768"/>
      <c r="CJ37" s="769"/>
      <c r="CK37" s="770"/>
      <c r="CL37" s="770"/>
      <c r="CM37" s="769"/>
      <c r="CN37" s="769"/>
      <c r="CO37" s="770"/>
      <c r="CP37" s="771"/>
      <c r="CQ37" s="769"/>
      <c r="CR37" s="769"/>
      <c r="CS37" s="770"/>
      <c r="CT37" s="771"/>
      <c r="CU37" s="772" t="s">
        <v>57</v>
      </c>
      <c r="CV37" s="773"/>
      <c r="CW37" s="774"/>
      <c r="CX37" s="462"/>
      <c r="CY37" s="463"/>
      <c r="CZ37" s="464"/>
      <c r="DA37" s="484">
        <f t="shared" si="167"/>
        <v>0</v>
      </c>
      <c r="DB37" s="434"/>
      <c r="DC37" s="435"/>
      <c r="DD37" s="435"/>
      <c r="DE37" s="434">
        <f t="shared" si="168"/>
        <v>0</v>
      </c>
      <c r="DF37" s="434"/>
      <c r="DG37" s="435"/>
      <c r="DH37" s="589"/>
      <c r="DI37" s="434">
        <f t="shared" si="169"/>
        <v>0</v>
      </c>
      <c r="DJ37" s="434"/>
      <c r="DK37" s="435"/>
      <c r="DL37" s="589"/>
      <c r="DM37" s="807"/>
      <c r="DN37" s="808"/>
      <c r="DO37" s="808"/>
      <c r="DP37" s="808"/>
      <c r="DQ37" s="809"/>
      <c r="DR37" s="809"/>
      <c r="DS37" s="809"/>
      <c r="DT37" s="809"/>
      <c r="DU37" s="809"/>
      <c r="DV37" s="809"/>
      <c r="DW37" s="809"/>
      <c r="DX37" s="810"/>
      <c r="DY37" s="908">
        <f t="shared" ref="DY37" si="186">CI37*$DM37</f>
        <v>0</v>
      </c>
      <c r="DZ37" s="909"/>
      <c r="EA37" s="910"/>
      <c r="EB37" s="910"/>
      <c r="EC37" s="434">
        <f t="shared" ref="EC37" si="187">CM37*$DM37</f>
        <v>0</v>
      </c>
      <c r="ED37" s="434"/>
      <c r="EE37" s="435"/>
      <c r="EF37" s="435"/>
      <c r="EG37" s="434">
        <f t="shared" ref="EG37" si="188">CQ37*$DM37</f>
        <v>0</v>
      </c>
      <c r="EH37" s="434"/>
      <c r="EI37" s="435"/>
      <c r="EJ37" s="436"/>
      <c r="EO37" s="867"/>
      <c r="EP37" s="813"/>
      <c r="EQ37" s="643"/>
      <c r="ER37" s="644"/>
      <c r="ES37" s="765" t="s">
        <v>154</v>
      </c>
      <c r="ET37" s="766"/>
      <c r="EU37" s="766"/>
      <c r="EV37" s="766"/>
      <c r="EW37" s="766"/>
      <c r="EX37" s="766"/>
      <c r="EY37" s="766"/>
      <c r="EZ37" s="766"/>
      <c r="FA37" s="767"/>
      <c r="FB37" s="768"/>
      <c r="FC37" s="769"/>
      <c r="FD37" s="770"/>
      <c r="FE37" s="770"/>
      <c r="FF37" s="769"/>
      <c r="FG37" s="769"/>
      <c r="FH37" s="770"/>
      <c r="FI37" s="771"/>
      <c r="FJ37" s="769"/>
      <c r="FK37" s="769"/>
      <c r="FL37" s="770"/>
      <c r="FM37" s="771"/>
      <c r="FN37" s="772" t="s">
        <v>57</v>
      </c>
      <c r="FO37" s="773"/>
      <c r="FP37" s="774"/>
      <c r="FQ37" s="462"/>
      <c r="FR37" s="463"/>
      <c r="FS37" s="464"/>
      <c r="FT37" s="484">
        <f t="shared" si="171"/>
        <v>0</v>
      </c>
      <c r="FU37" s="434"/>
      <c r="FV37" s="435"/>
      <c r="FW37" s="435"/>
      <c r="FX37" s="434">
        <f t="shared" si="172"/>
        <v>0</v>
      </c>
      <c r="FY37" s="434"/>
      <c r="FZ37" s="435"/>
      <c r="GA37" s="589"/>
      <c r="GB37" s="434">
        <f t="shared" si="173"/>
        <v>0</v>
      </c>
      <c r="GC37" s="434"/>
      <c r="GD37" s="435"/>
      <c r="GE37" s="589"/>
      <c r="GF37" s="807"/>
      <c r="GG37" s="808"/>
      <c r="GH37" s="808"/>
      <c r="GI37" s="808"/>
      <c r="GJ37" s="809"/>
      <c r="GK37" s="809"/>
      <c r="GL37" s="809"/>
      <c r="GM37" s="809"/>
      <c r="GN37" s="809"/>
      <c r="GO37" s="809"/>
      <c r="GP37" s="809"/>
      <c r="GQ37" s="810"/>
      <c r="GR37" s="484">
        <f t="shared" ref="GR37" si="189">FB37*$GF37</f>
        <v>0</v>
      </c>
      <c r="GS37" s="434"/>
      <c r="GT37" s="435"/>
      <c r="GU37" s="435"/>
      <c r="GV37" s="434">
        <f t="shared" ref="GV37" si="190">FF37*$GF37</f>
        <v>0</v>
      </c>
      <c r="GW37" s="434"/>
      <c r="GX37" s="435"/>
      <c r="GY37" s="435"/>
      <c r="GZ37" s="434">
        <f t="shared" ref="GZ37" si="191">FJ37*$GF37</f>
        <v>0</v>
      </c>
      <c r="HA37" s="434"/>
      <c r="HB37" s="435"/>
      <c r="HC37" s="436"/>
      <c r="HH37" s="867"/>
      <c r="HI37" s="813"/>
      <c r="HJ37" s="643"/>
      <c r="HK37" s="644"/>
      <c r="HL37" s="765" t="s">
        <v>154</v>
      </c>
      <c r="HM37" s="766"/>
      <c r="HN37" s="766"/>
      <c r="HO37" s="766"/>
      <c r="HP37" s="766"/>
      <c r="HQ37" s="766"/>
      <c r="HR37" s="766"/>
      <c r="HS37" s="766"/>
      <c r="HT37" s="767"/>
      <c r="HU37" s="768"/>
      <c r="HV37" s="769"/>
      <c r="HW37" s="770"/>
      <c r="HX37" s="770"/>
      <c r="HY37" s="769"/>
      <c r="HZ37" s="769"/>
      <c r="IA37" s="770"/>
      <c r="IB37" s="771"/>
      <c r="IC37" s="769"/>
      <c r="ID37" s="769"/>
      <c r="IE37" s="770"/>
      <c r="IF37" s="771"/>
      <c r="IG37" s="772" t="s">
        <v>57</v>
      </c>
      <c r="IH37" s="773"/>
      <c r="II37" s="774"/>
      <c r="IJ37" s="462"/>
      <c r="IK37" s="463"/>
      <c r="IL37" s="464"/>
      <c r="IM37" s="484">
        <f t="shared" si="175"/>
        <v>0</v>
      </c>
      <c r="IN37" s="434"/>
      <c r="IO37" s="435"/>
      <c r="IP37" s="435"/>
      <c r="IQ37" s="434">
        <f t="shared" si="176"/>
        <v>0</v>
      </c>
      <c r="IR37" s="434"/>
      <c r="IS37" s="435"/>
      <c r="IT37" s="589"/>
      <c r="IU37" s="434">
        <f t="shared" si="177"/>
        <v>0</v>
      </c>
      <c r="IV37" s="434"/>
      <c r="IW37" s="435"/>
      <c r="IX37" s="589"/>
      <c r="IY37" s="807"/>
      <c r="IZ37" s="808"/>
      <c r="JA37" s="808"/>
      <c r="JB37" s="808"/>
      <c r="JC37" s="809"/>
      <c r="JD37" s="809"/>
      <c r="JE37" s="809"/>
      <c r="JF37" s="809"/>
      <c r="JG37" s="809"/>
      <c r="JH37" s="809"/>
      <c r="JI37" s="809"/>
      <c r="JJ37" s="810"/>
      <c r="JK37" s="484">
        <f t="shared" ref="JK37:JK38" si="192">HU37*$IY37</f>
        <v>0</v>
      </c>
      <c r="JL37" s="434"/>
      <c r="JM37" s="435"/>
      <c r="JN37" s="435"/>
      <c r="JO37" s="434">
        <f t="shared" ref="JO37:JO38" si="193">HY37*$IY37</f>
        <v>0</v>
      </c>
      <c r="JP37" s="434"/>
      <c r="JQ37" s="435"/>
      <c r="JR37" s="435"/>
      <c r="JS37" s="434">
        <f t="shared" ref="JS37:JS38" si="194">IC37*$IY37*44/12</f>
        <v>0</v>
      </c>
      <c r="JT37" s="434"/>
      <c r="JU37" s="435"/>
      <c r="JV37" s="436"/>
      <c r="KA37" s="867"/>
      <c r="KB37" s="813"/>
      <c r="KC37" s="643"/>
      <c r="KD37" s="644"/>
      <c r="KE37" s="765" t="s">
        <v>154</v>
      </c>
      <c r="KF37" s="766"/>
      <c r="KG37" s="766"/>
      <c r="KH37" s="766"/>
      <c r="KI37" s="766"/>
      <c r="KJ37" s="766"/>
      <c r="KK37" s="766"/>
      <c r="KL37" s="766"/>
      <c r="KM37" s="767"/>
      <c r="KN37" s="768"/>
      <c r="KO37" s="769"/>
      <c r="KP37" s="770"/>
      <c r="KQ37" s="770"/>
      <c r="KR37" s="769"/>
      <c r="KS37" s="769"/>
      <c r="KT37" s="770"/>
      <c r="KU37" s="771"/>
      <c r="KV37" s="769"/>
      <c r="KW37" s="769"/>
      <c r="KX37" s="770"/>
      <c r="KY37" s="771"/>
      <c r="KZ37" s="772" t="s">
        <v>57</v>
      </c>
      <c r="LA37" s="773"/>
      <c r="LB37" s="774"/>
      <c r="LC37" s="462"/>
      <c r="LD37" s="463"/>
      <c r="LE37" s="464"/>
      <c r="LF37" s="484">
        <f t="shared" si="179"/>
        <v>0</v>
      </c>
      <c r="LG37" s="434"/>
      <c r="LH37" s="435"/>
      <c r="LI37" s="435"/>
      <c r="LJ37" s="434">
        <f t="shared" si="180"/>
        <v>0</v>
      </c>
      <c r="LK37" s="434"/>
      <c r="LL37" s="435"/>
      <c r="LM37" s="589"/>
      <c r="LN37" s="434">
        <f t="shared" si="181"/>
        <v>0</v>
      </c>
      <c r="LO37" s="434"/>
      <c r="LP37" s="435"/>
      <c r="LQ37" s="589"/>
      <c r="LR37" s="807"/>
      <c r="LS37" s="808"/>
      <c r="LT37" s="808"/>
      <c r="LU37" s="808"/>
      <c r="LV37" s="809"/>
      <c r="LW37" s="809"/>
      <c r="LX37" s="809"/>
      <c r="LY37" s="809"/>
      <c r="LZ37" s="809"/>
      <c r="MA37" s="809"/>
      <c r="MB37" s="809"/>
      <c r="MC37" s="810"/>
      <c r="MD37" s="484">
        <f t="shared" ref="MD37" si="195">KN37*$LR37</f>
        <v>0</v>
      </c>
      <c r="ME37" s="434"/>
      <c r="MF37" s="435"/>
      <c r="MG37" s="435"/>
      <c r="MH37" s="434">
        <f t="shared" ref="MH37" si="196">KR37*$LR37</f>
        <v>0</v>
      </c>
      <c r="MI37" s="434"/>
      <c r="MJ37" s="435"/>
      <c r="MK37" s="435"/>
      <c r="ML37" s="434">
        <f t="shared" ref="ML37" si="197">KV37*$LR37</f>
        <v>0</v>
      </c>
      <c r="MM37" s="434"/>
      <c r="MN37" s="435"/>
      <c r="MO37" s="436"/>
      <c r="NS37" s="882">
        <f t="shared" si="142"/>
        <v>0</v>
      </c>
      <c r="NT37" s="883"/>
      <c r="NU37" s="884"/>
      <c r="NV37" s="884"/>
      <c r="NW37" s="883">
        <f t="shared" si="143"/>
        <v>0</v>
      </c>
      <c r="NX37" s="883"/>
      <c r="NY37" s="884"/>
      <c r="NZ37" s="885"/>
      <c r="OA37" s="883">
        <f t="shared" si="144"/>
        <v>0</v>
      </c>
      <c r="OB37" s="883"/>
      <c r="OC37" s="884"/>
      <c r="OD37" s="885"/>
      <c r="OE37" s="772" t="s">
        <v>57</v>
      </c>
      <c r="OF37" s="773"/>
      <c r="OG37" s="774"/>
      <c r="OH37" s="462"/>
      <c r="OI37" s="463"/>
      <c r="OJ37" s="464"/>
      <c r="OK37" s="484">
        <f t="shared" si="145"/>
        <v>0</v>
      </c>
      <c r="OL37" s="434"/>
      <c r="OM37" s="435"/>
      <c r="ON37" s="435"/>
      <c r="OO37" s="434">
        <f t="shared" si="146"/>
        <v>0</v>
      </c>
      <c r="OP37" s="434"/>
      <c r="OQ37" s="435"/>
      <c r="OR37" s="589"/>
      <c r="OS37" s="434">
        <f t="shared" si="147"/>
        <v>0</v>
      </c>
      <c r="OT37" s="434"/>
      <c r="OU37" s="435"/>
      <c r="OV37" s="589"/>
      <c r="OW37" s="484">
        <f t="shared" ref="OW37:OW38" si="198">MD37+JK37+GR37+DY37+BF37</f>
        <v>0</v>
      </c>
      <c r="OX37" s="434"/>
      <c r="OY37" s="435"/>
      <c r="OZ37" s="435"/>
      <c r="PA37" s="434">
        <f t="shared" ref="PA37:PA38" si="199">MH37+JO37+GV37+EC37+BJ37</f>
        <v>0</v>
      </c>
      <c r="PB37" s="434"/>
      <c r="PC37" s="435"/>
      <c r="PD37" s="435"/>
      <c r="PE37" s="434">
        <f t="shared" ref="PE37:PE38" si="200">ML37+JS37+GZ37+EG37+BN37</f>
        <v>0</v>
      </c>
      <c r="PF37" s="434"/>
      <c r="PG37" s="435"/>
      <c r="PH37" s="436"/>
    </row>
    <row r="38" spans="3:424" s="100" customFormat="1" ht="19.5" customHeight="1" x14ac:dyDescent="0.15">
      <c r="C38" s="867"/>
      <c r="D38" s="813"/>
      <c r="E38" s="645"/>
      <c r="F38" s="646"/>
      <c r="G38" s="765" t="s">
        <v>154</v>
      </c>
      <c r="H38" s="766"/>
      <c r="I38" s="766"/>
      <c r="J38" s="766"/>
      <c r="K38" s="766"/>
      <c r="L38" s="766"/>
      <c r="M38" s="766"/>
      <c r="N38" s="766"/>
      <c r="O38" s="767"/>
      <c r="P38" s="768"/>
      <c r="Q38" s="769"/>
      <c r="R38" s="770"/>
      <c r="S38" s="770"/>
      <c r="T38" s="769"/>
      <c r="U38" s="769"/>
      <c r="V38" s="770"/>
      <c r="W38" s="771"/>
      <c r="X38" s="769"/>
      <c r="Y38" s="769"/>
      <c r="Z38" s="770"/>
      <c r="AA38" s="771"/>
      <c r="AB38" s="772" t="s">
        <v>57</v>
      </c>
      <c r="AC38" s="773"/>
      <c r="AD38" s="774"/>
      <c r="AE38" s="462"/>
      <c r="AF38" s="463"/>
      <c r="AG38" s="464"/>
      <c r="AH38" s="484">
        <f t="shared" si="127"/>
        <v>0</v>
      </c>
      <c r="AI38" s="434"/>
      <c r="AJ38" s="435"/>
      <c r="AK38" s="435"/>
      <c r="AL38" s="434">
        <f t="shared" si="128"/>
        <v>0</v>
      </c>
      <c r="AM38" s="434"/>
      <c r="AN38" s="435"/>
      <c r="AO38" s="589"/>
      <c r="AP38" s="434">
        <f t="shared" si="129"/>
        <v>0</v>
      </c>
      <c r="AQ38" s="434"/>
      <c r="AR38" s="435"/>
      <c r="AS38" s="589"/>
      <c r="AT38" s="485"/>
      <c r="AU38" s="486"/>
      <c r="AV38" s="486"/>
      <c r="AW38" s="486"/>
      <c r="AX38" s="487"/>
      <c r="AY38" s="487"/>
      <c r="AZ38" s="487"/>
      <c r="BA38" s="487"/>
      <c r="BB38" s="487"/>
      <c r="BC38" s="487"/>
      <c r="BD38" s="487"/>
      <c r="BE38" s="488"/>
      <c r="BF38" s="484">
        <f t="shared" ref="BF38" si="201">P38*$AT38</f>
        <v>0</v>
      </c>
      <c r="BG38" s="434"/>
      <c r="BH38" s="435"/>
      <c r="BI38" s="435"/>
      <c r="BJ38" s="434">
        <f t="shared" ref="BJ38" si="202">T38*$AT38</f>
        <v>0</v>
      </c>
      <c r="BK38" s="434"/>
      <c r="BL38" s="435"/>
      <c r="BM38" s="435"/>
      <c r="BN38" s="434">
        <f t="shared" ref="BN38" si="203">X38*$AT38</f>
        <v>0</v>
      </c>
      <c r="BO38" s="434"/>
      <c r="BP38" s="435"/>
      <c r="BQ38" s="436"/>
      <c r="BV38" s="867"/>
      <c r="BW38" s="813"/>
      <c r="BX38" s="645"/>
      <c r="BY38" s="646"/>
      <c r="BZ38" s="765" t="s">
        <v>154</v>
      </c>
      <c r="CA38" s="766"/>
      <c r="CB38" s="766"/>
      <c r="CC38" s="766"/>
      <c r="CD38" s="766"/>
      <c r="CE38" s="766"/>
      <c r="CF38" s="766"/>
      <c r="CG38" s="766"/>
      <c r="CH38" s="767"/>
      <c r="CI38" s="768"/>
      <c r="CJ38" s="769"/>
      <c r="CK38" s="770"/>
      <c r="CL38" s="770"/>
      <c r="CM38" s="769"/>
      <c r="CN38" s="769"/>
      <c r="CO38" s="770"/>
      <c r="CP38" s="771"/>
      <c r="CQ38" s="769"/>
      <c r="CR38" s="769"/>
      <c r="CS38" s="770"/>
      <c r="CT38" s="771"/>
      <c r="CU38" s="772" t="s">
        <v>57</v>
      </c>
      <c r="CV38" s="773"/>
      <c r="CW38" s="774"/>
      <c r="CX38" s="462"/>
      <c r="CY38" s="463"/>
      <c r="CZ38" s="464"/>
      <c r="DA38" s="484">
        <f t="shared" si="167"/>
        <v>0</v>
      </c>
      <c r="DB38" s="434"/>
      <c r="DC38" s="435"/>
      <c r="DD38" s="435"/>
      <c r="DE38" s="434">
        <f t="shared" si="168"/>
        <v>0</v>
      </c>
      <c r="DF38" s="434"/>
      <c r="DG38" s="435"/>
      <c r="DH38" s="589"/>
      <c r="DI38" s="434">
        <f t="shared" si="169"/>
        <v>0</v>
      </c>
      <c r="DJ38" s="434"/>
      <c r="DK38" s="435"/>
      <c r="DL38" s="589"/>
      <c r="DM38" s="807"/>
      <c r="DN38" s="808"/>
      <c r="DO38" s="808"/>
      <c r="DP38" s="808"/>
      <c r="DQ38" s="809"/>
      <c r="DR38" s="809"/>
      <c r="DS38" s="809"/>
      <c r="DT38" s="809"/>
      <c r="DU38" s="809"/>
      <c r="DV38" s="809"/>
      <c r="DW38" s="809"/>
      <c r="DX38" s="810"/>
      <c r="DY38" s="908">
        <f t="shared" ref="DY38" si="204">CI38*$DM38</f>
        <v>0</v>
      </c>
      <c r="DZ38" s="909"/>
      <c r="EA38" s="910"/>
      <c r="EB38" s="910"/>
      <c r="EC38" s="434">
        <f t="shared" ref="EC38" si="205">CM38*$DM38</f>
        <v>0</v>
      </c>
      <c r="ED38" s="434"/>
      <c r="EE38" s="435"/>
      <c r="EF38" s="435"/>
      <c r="EG38" s="434">
        <f t="shared" ref="EG38" si="206">CQ38*$DM38</f>
        <v>0</v>
      </c>
      <c r="EH38" s="434"/>
      <c r="EI38" s="435"/>
      <c r="EJ38" s="436"/>
      <c r="EO38" s="867"/>
      <c r="EP38" s="813"/>
      <c r="EQ38" s="645"/>
      <c r="ER38" s="646"/>
      <c r="ES38" s="765" t="s">
        <v>154</v>
      </c>
      <c r="ET38" s="766"/>
      <c r="EU38" s="766"/>
      <c r="EV38" s="766"/>
      <c r="EW38" s="766"/>
      <c r="EX38" s="766"/>
      <c r="EY38" s="766"/>
      <c r="EZ38" s="766"/>
      <c r="FA38" s="767"/>
      <c r="FB38" s="768"/>
      <c r="FC38" s="769"/>
      <c r="FD38" s="770"/>
      <c r="FE38" s="770"/>
      <c r="FF38" s="769"/>
      <c r="FG38" s="769"/>
      <c r="FH38" s="770"/>
      <c r="FI38" s="771"/>
      <c r="FJ38" s="769"/>
      <c r="FK38" s="769"/>
      <c r="FL38" s="770"/>
      <c r="FM38" s="771"/>
      <c r="FN38" s="772" t="s">
        <v>57</v>
      </c>
      <c r="FO38" s="773"/>
      <c r="FP38" s="774"/>
      <c r="FQ38" s="462"/>
      <c r="FR38" s="463"/>
      <c r="FS38" s="464"/>
      <c r="FT38" s="484">
        <f t="shared" si="171"/>
        <v>0</v>
      </c>
      <c r="FU38" s="434"/>
      <c r="FV38" s="435"/>
      <c r="FW38" s="435"/>
      <c r="FX38" s="434">
        <f t="shared" si="172"/>
        <v>0</v>
      </c>
      <c r="FY38" s="434"/>
      <c r="FZ38" s="435"/>
      <c r="GA38" s="589"/>
      <c r="GB38" s="434">
        <f t="shared" si="173"/>
        <v>0</v>
      </c>
      <c r="GC38" s="434"/>
      <c r="GD38" s="435"/>
      <c r="GE38" s="589"/>
      <c r="GF38" s="807"/>
      <c r="GG38" s="808"/>
      <c r="GH38" s="808"/>
      <c r="GI38" s="808"/>
      <c r="GJ38" s="809"/>
      <c r="GK38" s="809"/>
      <c r="GL38" s="809"/>
      <c r="GM38" s="809"/>
      <c r="GN38" s="809"/>
      <c r="GO38" s="809"/>
      <c r="GP38" s="809"/>
      <c r="GQ38" s="810"/>
      <c r="GR38" s="484">
        <f t="shared" ref="GR38" si="207">FB38*$GF38</f>
        <v>0</v>
      </c>
      <c r="GS38" s="434"/>
      <c r="GT38" s="435"/>
      <c r="GU38" s="435"/>
      <c r="GV38" s="434">
        <f t="shared" ref="GV38" si="208">FF38*$GF38</f>
        <v>0</v>
      </c>
      <c r="GW38" s="434"/>
      <c r="GX38" s="435"/>
      <c r="GY38" s="435"/>
      <c r="GZ38" s="434">
        <f t="shared" ref="GZ38" si="209">FJ38*$GF38</f>
        <v>0</v>
      </c>
      <c r="HA38" s="434"/>
      <c r="HB38" s="435"/>
      <c r="HC38" s="436"/>
      <c r="HH38" s="867"/>
      <c r="HI38" s="813"/>
      <c r="HJ38" s="645"/>
      <c r="HK38" s="646"/>
      <c r="HL38" s="765" t="s">
        <v>154</v>
      </c>
      <c r="HM38" s="766"/>
      <c r="HN38" s="766"/>
      <c r="HO38" s="766"/>
      <c r="HP38" s="766"/>
      <c r="HQ38" s="766"/>
      <c r="HR38" s="766"/>
      <c r="HS38" s="766"/>
      <c r="HT38" s="767"/>
      <c r="HU38" s="768"/>
      <c r="HV38" s="769"/>
      <c r="HW38" s="770"/>
      <c r="HX38" s="770"/>
      <c r="HY38" s="769"/>
      <c r="HZ38" s="769"/>
      <c r="IA38" s="770"/>
      <c r="IB38" s="771"/>
      <c r="IC38" s="769"/>
      <c r="ID38" s="769"/>
      <c r="IE38" s="770"/>
      <c r="IF38" s="771"/>
      <c r="IG38" s="772" t="s">
        <v>57</v>
      </c>
      <c r="IH38" s="773"/>
      <c r="II38" s="774"/>
      <c r="IJ38" s="462"/>
      <c r="IK38" s="463"/>
      <c r="IL38" s="464"/>
      <c r="IM38" s="484">
        <f t="shared" si="175"/>
        <v>0</v>
      </c>
      <c r="IN38" s="434"/>
      <c r="IO38" s="435"/>
      <c r="IP38" s="435"/>
      <c r="IQ38" s="434">
        <f t="shared" si="176"/>
        <v>0</v>
      </c>
      <c r="IR38" s="434"/>
      <c r="IS38" s="435"/>
      <c r="IT38" s="589"/>
      <c r="IU38" s="434">
        <f t="shared" si="177"/>
        <v>0</v>
      </c>
      <c r="IV38" s="434"/>
      <c r="IW38" s="435"/>
      <c r="IX38" s="589"/>
      <c r="IY38" s="807"/>
      <c r="IZ38" s="808"/>
      <c r="JA38" s="808"/>
      <c r="JB38" s="808"/>
      <c r="JC38" s="809"/>
      <c r="JD38" s="809"/>
      <c r="JE38" s="809"/>
      <c r="JF38" s="809"/>
      <c r="JG38" s="809"/>
      <c r="JH38" s="809"/>
      <c r="JI38" s="809"/>
      <c r="JJ38" s="810"/>
      <c r="JK38" s="484">
        <f t="shared" si="192"/>
        <v>0</v>
      </c>
      <c r="JL38" s="434"/>
      <c r="JM38" s="435"/>
      <c r="JN38" s="435"/>
      <c r="JO38" s="434">
        <f t="shared" si="193"/>
        <v>0</v>
      </c>
      <c r="JP38" s="434"/>
      <c r="JQ38" s="435"/>
      <c r="JR38" s="435"/>
      <c r="JS38" s="434">
        <f t="shared" si="194"/>
        <v>0</v>
      </c>
      <c r="JT38" s="434"/>
      <c r="JU38" s="435"/>
      <c r="JV38" s="436"/>
      <c r="KA38" s="867"/>
      <c r="KB38" s="813"/>
      <c r="KC38" s="645"/>
      <c r="KD38" s="646"/>
      <c r="KE38" s="765" t="s">
        <v>154</v>
      </c>
      <c r="KF38" s="766"/>
      <c r="KG38" s="766"/>
      <c r="KH38" s="766"/>
      <c r="KI38" s="766"/>
      <c r="KJ38" s="766"/>
      <c r="KK38" s="766"/>
      <c r="KL38" s="766"/>
      <c r="KM38" s="767"/>
      <c r="KN38" s="768"/>
      <c r="KO38" s="769"/>
      <c r="KP38" s="770"/>
      <c r="KQ38" s="770"/>
      <c r="KR38" s="769"/>
      <c r="KS38" s="769"/>
      <c r="KT38" s="770"/>
      <c r="KU38" s="771"/>
      <c r="KV38" s="769"/>
      <c r="KW38" s="769"/>
      <c r="KX38" s="770"/>
      <c r="KY38" s="771"/>
      <c r="KZ38" s="772" t="s">
        <v>57</v>
      </c>
      <c r="LA38" s="773"/>
      <c r="LB38" s="774"/>
      <c r="LC38" s="462"/>
      <c r="LD38" s="463"/>
      <c r="LE38" s="464"/>
      <c r="LF38" s="484">
        <f t="shared" si="179"/>
        <v>0</v>
      </c>
      <c r="LG38" s="434"/>
      <c r="LH38" s="435"/>
      <c r="LI38" s="435"/>
      <c r="LJ38" s="434">
        <f t="shared" si="180"/>
        <v>0</v>
      </c>
      <c r="LK38" s="434"/>
      <c r="LL38" s="435"/>
      <c r="LM38" s="589"/>
      <c r="LN38" s="434">
        <f t="shared" si="181"/>
        <v>0</v>
      </c>
      <c r="LO38" s="434"/>
      <c r="LP38" s="435"/>
      <c r="LQ38" s="589"/>
      <c r="LR38" s="807"/>
      <c r="LS38" s="808"/>
      <c r="LT38" s="808"/>
      <c r="LU38" s="808"/>
      <c r="LV38" s="809"/>
      <c r="LW38" s="809"/>
      <c r="LX38" s="809"/>
      <c r="LY38" s="809"/>
      <c r="LZ38" s="809"/>
      <c r="MA38" s="809"/>
      <c r="MB38" s="809"/>
      <c r="MC38" s="810"/>
      <c r="MD38" s="484">
        <f t="shared" ref="MD38" si="210">KN38*$LR38</f>
        <v>0</v>
      </c>
      <c r="ME38" s="434"/>
      <c r="MF38" s="435"/>
      <c r="MG38" s="435"/>
      <c r="MH38" s="434">
        <f t="shared" ref="MH38" si="211">KR38*$LR38</f>
        <v>0</v>
      </c>
      <c r="MI38" s="434"/>
      <c r="MJ38" s="435"/>
      <c r="MK38" s="435"/>
      <c r="ML38" s="434">
        <f t="shared" ref="ML38" si="212">KV38*$LR38</f>
        <v>0</v>
      </c>
      <c r="MM38" s="434"/>
      <c r="MN38" s="435"/>
      <c r="MO38" s="436"/>
      <c r="NS38" s="882">
        <f t="shared" si="142"/>
        <v>0</v>
      </c>
      <c r="NT38" s="883"/>
      <c r="NU38" s="884"/>
      <c r="NV38" s="884"/>
      <c r="NW38" s="883">
        <f t="shared" si="143"/>
        <v>0</v>
      </c>
      <c r="NX38" s="883"/>
      <c r="NY38" s="884"/>
      <c r="NZ38" s="885"/>
      <c r="OA38" s="883">
        <f t="shared" si="144"/>
        <v>0</v>
      </c>
      <c r="OB38" s="883"/>
      <c r="OC38" s="884"/>
      <c r="OD38" s="885"/>
      <c r="OE38" s="772" t="s">
        <v>57</v>
      </c>
      <c r="OF38" s="773"/>
      <c r="OG38" s="774"/>
      <c r="OH38" s="462"/>
      <c r="OI38" s="463"/>
      <c r="OJ38" s="464"/>
      <c r="OK38" s="484">
        <f t="shared" si="145"/>
        <v>0</v>
      </c>
      <c r="OL38" s="434"/>
      <c r="OM38" s="435"/>
      <c r="ON38" s="435"/>
      <c r="OO38" s="434">
        <f t="shared" si="146"/>
        <v>0</v>
      </c>
      <c r="OP38" s="434"/>
      <c r="OQ38" s="435"/>
      <c r="OR38" s="589"/>
      <c r="OS38" s="434">
        <f t="shared" si="147"/>
        <v>0</v>
      </c>
      <c r="OT38" s="434"/>
      <c r="OU38" s="435"/>
      <c r="OV38" s="589"/>
      <c r="OW38" s="484">
        <f t="shared" si="198"/>
        <v>0</v>
      </c>
      <c r="OX38" s="434"/>
      <c r="OY38" s="435"/>
      <c r="OZ38" s="435"/>
      <c r="PA38" s="434">
        <f t="shared" si="199"/>
        <v>0</v>
      </c>
      <c r="PB38" s="434"/>
      <c r="PC38" s="435"/>
      <c r="PD38" s="435"/>
      <c r="PE38" s="434">
        <f t="shared" si="200"/>
        <v>0</v>
      </c>
      <c r="PF38" s="434"/>
      <c r="PG38" s="435"/>
      <c r="PH38" s="436"/>
    </row>
    <row r="39" spans="3:424"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801"/>
      <c r="AC39" s="802"/>
      <c r="AD39" s="803"/>
      <c r="AE39" s="875"/>
      <c r="AF39" s="876"/>
      <c r="AG39" s="877"/>
      <c r="AH39" s="484">
        <f>AH32+AH34+AH36+AH37+AH38</f>
        <v>0</v>
      </c>
      <c r="AI39" s="434"/>
      <c r="AJ39" s="435"/>
      <c r="AK39" s="435"/>
      <c r="AL39" s="434">
        <f>AL32+AL34+AL36+AL37+AL38</f>
        <v>0</v>
      </c>
      <c r="AM39" s="434"/>
      <c r="AN39" s="435"/>
      <c r="AO39" s="589"/>
      <c r="AP39" s="434">
        <f t="shared" ref="AP39" si="213">AP32+AP34+AP36+AP37+AP38</f>
        <v>0</v>
      </c>
      <c r="AQ39" s="434"/>
      <c r="AR39" s="435"/>
      <c r="AS39" s="436"/>
      <c r="AT39" s="621"/>
      <c r="AU39" s="622"/>
      <c r="AV39" s="622"/>
      <c r="AW39" s="622"/>
      <c r="AX39" s="623"/>
      <c r="AY39" s="623"/>
      <c r="AZ39" s="623"/>
      <c r="BA39" s="623"/>
      <c r="BB39" s="623"/>
      <c r="BC39" s="623"/>
      <c r="BD39" s="623"/>
      <c r="BE39" s="624"/>
      <c r="BF39" s="484">
        <f>BF32+BF34+BF36+BF37+BF38</f>
        <v>0</v>
      </c>
      <c r="BG39" s="434"/>
      <c r="BH39" s="435"/>
      <c r="BI39" s="435"/>
      <c r="BJ39" s="434">
        <f>BJ32+BJ34+BJ36+BJ37+BJ38</f>
        <v>0</v>
      </c>
      <c r="BK39" s="434"/>
      <c r="BL39" s="435"/>
      <c r="BM39" s="589"/>
      <c r="BN39" s="434">
        <f t="shared" ref="BN39" si="214">BN32+BN34+BN36+BN37+BN38</f>
        <v>0</v>
      </c>
      <c r="BO39" s="434"/>
      <c r="BP39" s="435"/>
      <c r="BQ39" s="436"/>
      <c r="BV39" s="867"/>
      <c r="BW39" s="813"/>
      <c r="BX39" s="754" t="s">
        <v>105</v>
      </c>
      <c r="BY39" s="754"/>
      <c r="BZ39" s="755"/>
      <c r="CA39" s="755"/>
      <c r="CB39" s="755"/>
      <c r="CC39" s="755"/>
      <c r="CD39" s="755"/>
      <c r="CE39" s="755"/>
      <c r="CF39" s="755"/>
      <c r="CG39" s="755"/>
      <c r="CH39" s="755"/>
      <c r="CI39" s="776"/>
      <c r="CJ39" s="777"/>
      <c r="CK39" s="778"/>
      <c r="CL39" s="778"/>
      <c r="CM39" s="777"/>
      <c r="CN39" s="777"/>
      <c r="CO39" s="778"/>
      <c r="CP39" s="800"/>
      <c r="CQ39" s="777"/>
      <c r="CR39" s="777"/>
      <c r="CS39" s="778"/>
      <c r="CT39" s="800"/>
      <c r="CU39" s="801"/>
      <c r="CV39" s="802"/>
      <c r="CW39" s="803"/>
      <c r="CX39" s="804"/>
      <c r="CY39" s="805"/>
      <c r="CZ39" s="806"/>
      <c r="DA39" s="484">
        <f>DA32+DA34+DA36+DA37+DA38</f>
        <v>0</v>
      </c>
      <c r="DB39" s="434"/>
      <c r="DC39" s="435"/>
      <c r="DD39" s="435"/>
      <c r="DE39" s="434">
        <f>DE32+DE34+DE36+DE37+DE38</f>
        <v>0</v>
      </c>
      <c r="DF39" s="434"/>
      <c r="DG39" s="435"/>
      <c r="DH39" s="589"/>
      <c r="DI39" s="434">
        <f t="shared" ref="DI39" si="215">DI32+DI34+DI36+DI37+DI38</f>
        <v>0</v>
      </c>
      <c r="DJ39" s="434"/>
      <c r="DK39" s="435"/>
      <c r="DL39" s="436"/>
      <c r="DM39" s="796"/>
      <c r="DN39" s="797"/>
      <c r="DO39" s="797"/>
      <c r="DP39" s="797"/>
      <c r="DQ39" s="798"/>
      <c r="DR39" s="798"/>
      <c r="DS39" s="798"/>
      <c r="DT39" s="798"/>
      <c r="DU39" s="798"/>
      <c r="DV39" s="798"/>
      <c r="DW39" s="798"/>
      <c r="DX39" s="799"/>
      <c r="DY39" s="484">
        <f>DY32+DY34+DY36+DY37+DY38</f>
        <v>0</v>
      </c>
      <c r="DZ39" s="434"/>
      <c r="EA39" s="435"/>
      <c r="EB39" s="435"/>
      <c r="EC39" s="434">
        <f>EC32+EC34+EC36+EC37+EC38</f>
        <v>0</v>
      </c>
      <c r="ED39" s="434"/>
      <c r="EE39" s="435"/>
      <c r="EF39" s="589"/>
      <c r="EG39" s="434">
        <f t="shared" ref="EG39" si="216">EG32+EG34+EG36+EG37+EG38</f>
        <v>0</v>
      </c>
      <c r="EH39" s="434"/>
      <c r="EI39" s="435"/>
      <c r="EJ39" s="436"/>
      <c r="EO39" s="867"/>
      <c r="EP39" s="813"/>
      <c r="EQ39" s="754" t="s">
        <v>105</v>
      </c>
      <c r="ER39" s="754"/>
      <c r="ES39" s="755"/>
      <c r="ET39" s="755"/>
      <c r="EU39" s="755"/>
      <c r="EV39" s="755"/>
      <c r="EW39" s="755"/>
      <c r="EX39" s="755"/>
      <c r="EY39" s="755"/>
      <c r="EZ39" s="755"/>
      <c r="FA39" s="755"/>
      <c r="FB39" s="776"/>
      <c r="FC39" s="777"/>
      <c r="FD39" s="778"/>
      <c r="FE39" s="778"/>
      <c r="FF39" s="777"/>
      <c r="FG39" s="777"/>
      <c r="FH39" s="778"/>
      <c r="FI39" s="800"/>
      <c r="FJ39" s="777"/>
      <c r="FK39" s="777"/>
      <c r="FL39" s="778"/>
      <c r="FM39" s="800"/>
      <c r="FN39" s="801"/>
      <c r="FO39" s="802"/>
      <c r="FP39" s="803"/>
      <c r="FQ39" s="804"/>
      <c r="FR39" s="805"/>
      <c r="FS39" s="806"/>
      <c r="FT39" s="484">
        <f>FT32+FT34+FT36+FT37+FT38</f>
        <v>0</v>
      </c>
      <c r="FU39" s="434"/>
      <c r="FV39" s="435"/>
      <c r="FW39" s="435"/>
      <c r="FX39" s="434">
        <f>FX32+FX34+FX36+FX37+FX38</f>
        <v>0</v>
      </c>
      <c r="FY39" s="434"/>
      <c r="FZ39" s="435"/>
      <c r="GA39" s="589"/>
      <c r="GB39" s="434">
        <f t="shared" ref="GB39" si="217">GB32+GB34+GB36+GB37+GB38</f>
        <v>0</v>
      </c>
      <c r="GC39" s="434"/>
      <c r="GD39" s="435"/>
      <c r="GE39" s="436"/>
      <c r="GF39" s="796"/>
      <c r="GG39" s="797"/>
      <c r="GH39" s="797"/>
      <c r="GI39" s="797"/>
      <c r="GJ39" s="798"/>
      <c r="GK39" s="798"/>
      <c r="GL39" s="798"/>
      <c r="GM39" s="798"/>
      <c r="GN39" s="798"/>
      <c r="GO39" s="798"/>
      <c r="GP39" s="798"/>
      <c r="GQ39" s="799"/>
      <c r="GR39" s="484">
        <f>GR32+GR34+GR36+GR37+GR38</f>
        <v>0</v>
      </c>
      <c r="GS39" s="434"/>
      <c r="GT39" s="435"/>
      <c r="GU39" s="435"/>
      <c r="GV39" s="434">
        <f>GV32+GV34+GV36+GV37+GV38</f>
        <v>0</v>
      </c>
      <c r="GW39" s="434"/>
      <c r="GX39" s="435"/>
      <c r="GY39" s="589"/>
      <c r="GZ39" s="434">
        <f t="shared" ref="GZ39" si="218">GZ32+GZ34+GZ36+GZ37+GZ38</f>
        <v>0</v>
      </c>
      <c r="HA39" s="434"/>
      <c r="HB39" s="435"/>
      <c r="HC39" s="436"/>
      <c r="HH39" s="867"/>
      <c r="HI39" s="813"/>
      <c r="HJ39" s="754" t="s">
        <v>105</v>
      </c>
      <c r="HK39" s="754"/>
      <c r="HL39" s="755"/>
      <c r="HM39" s="755"/>
      <c r="HN39" s="755"/>
      <c r="HO39" s="755"/>
      <c r="HP39" s="755"/>
      <c r="HQ39" s="755"/>
      <c r="HR39" s="755"/>
      <c r="HS39" s="755"/>
      <c r="HT39" s="755"/>
      <c r="HU39" s="776"/>
      <c r="HV39" s="777"/>
      <c r="HW39" s="778"/>
      <c r="HX39" s="778"/>
      <c r="HY39" s="777"/>
      <c r="HZ39" s="777"/>
      <c r="IA39" s="778"/>
      <c r="IB39" s="800"/>
      <c r="IC39" s="777"/>
      <c r="ID39" s="777"/>
      <c r="IE39" s="778"/>
      <c r="IF39" s="800"/>
      <c r="IG39" s="801"/>
      <c r="IH39" s="802"/>
      <c r="II39" s="803"/>
      <c r="IJ39" s="804"/>
      <c r="IK39" s="805"/>
      <c r="IL39" s="806"/>
      <c r="IM39" s="484">
        <f>IM32+IM34+IM36+IM37+IM38</f>
        <v>0</v>
      </c>
      <c r="IN39" s="434"/>
      <c r="IO39" s="435"/>
      <c r="IP39" s="435"/>
      <c r="IQ39" s="434">
        <f>IQ32+IQ34+IQ36+IQ37+IQ38</f>
        <v>0</v>
      </c>
      <c r="IR39" s="434"/>
      <c r="IS39" s="435"/>
      <c r="IT39" s="589"/>
      <c r="IU39" s="434">
        <f t="shared" ref="IU39" si="219">IU32+IU34+IU36+IU37+IU38</f>
        <v>0</v>
      </c>
      <c r="IV39" s="434"/>
      <c r="IW39" s="435"/>
      <c r="IX39" s="436"/>
      <c r="IY39" s="796"/>
      <c r="IZ39" s="797"/>
      <c r="JA39" s="797"/>
      <c r="JB39" s="797"/>
      <c r="JC39" s="798"/>
      <c r="JD39" s="798"/>
      <c r="JE39" s="798"/>
      <c r="JF39" s="798"/>
      <c r="JG39" s="798"/>
      <c r="JH39" s="798"/>
      <c r="JI39" s="798"/>
      <c r="JJ39" s="799"/>
      <c r="JK39" s="484">
        <f>JK32+JK34+JK36+JK37+JK38</f>
        <v>0</v>
      </c>
      <c r="JL39" s="434"/>
      <c r="JM39" s="435"/>
      <c r="JN39" s="435"/>
      <c r="JO39" s="434">
        <f>JO32+JO34+JO36+JO37+JO38</f>
        <v>0</v>
      </c>
      <c r="JP39" s="434"/>
      <c r="JQ39" s="435"/>
      <c r="JR39" s="589"/>
      <c r="JS39" s="434">
        <f t="shared" ref="JS39" si="220">JS32+JS34+JS36+JS37+JS38</f>
        <v>0</v>
      </c>
      <c r="JT39" s="434"/>
      <c r="JU39" s="435"/>
      <c r="JV39" s="436"/>
      <c r="KA39" s="867"/>
      <c r="KB39" s="813"/>
      <c r="KC39" s="754" t="s">
        <v>105</v>
      </c>
      <c r="KD39" s="754"/>
      <c r="KE39" s="755"/>
      <c r="KF39" s="755"/>
      <c r="KG39" s="755"/>
      <c r="KH39" s="755"/>
      <c r="KI39" s="755"/>
      <c r="KJ39" s="755"/>
      <c r="KK39" s="755"/>
      <c r="KL39" s="755"/>
      <c r="KM39" s="755"/>
      <c r="KN39" s="776"/>
      <c r="KO39" s="777"/>
      <c r="KP39" s="778"/>
      <c r="KQ39" s="778"/>
      <c r="KR39" s="777"/>
      <c r="KS39" s="777"/>
      <c r="KT39" s="778"/>
      <c r="KU39" s="800"/>
      <c r="KV39" s="777"/>
      <c r="KW39" s="777"/>
      <c r="KX39" s="778"/>
      <c r="KY39" s="800"/>
      <c r="KZ39" s="801"/>
      <c r="LA39" s="802"/>
      <c r="LB39" s="803"/>
      <c r="LC39" s="804"/>
      <c r="LD39" s="805"/>
      <c r="LE39" s="806"/>
      <c r="LF39" s="484">
        <f>LF32+LF34+LF36+LF37+LF38</f>
        <v>0</v>
      </c>
      <c r="LG39" s="434"/>
      <c r="LH39" s="435"/>
      <c r="LI39" s="435"/>
      <c r="LJ39" s="434">
        <f>LJ32+LJ34+LJ36+LJ37+LJ38</f>
        <v>0</v>
      </c>
      <c r="LK39" s="434"/>
      <c r="LL39" s="435"/>
      <c r="LM39" s="589"/>
      <c r="LN39" s="434">
        <f t="shared" ref="LN39" si="221">LN32+LN34+LN36+LN37+LN38</f>
        <v>0</v>
      </c>
      <c r="LO39" s="434"/>
      <c r="LP39" s="435"/>
      <c r="LQ39" s="436"/>
      <c r="LR39" s="796"/>
      <c r="LS39" s="797"/>
      <c r="LT39" s="797"/>
      <c r="LU39" s="797"/>
      <c r="LV39" s="798"/>
      <c r="LW39" s="798"/>
      <c r="LX39" s="798"/>
      <c r="LY39" s="798"/>
      <c r="LZ39" s="798"/>
      <c r="MA39" s="798"/>
      <c r="MB39" s="798"/>
      <c r="MC39" s="799"/>
      <c r="MD39" s="484">
        <f>MD32+MD34+MD36+MD37+MD38</f>
        <v>0</v>
      </c>
      <c r="ME39" s="434"/>
      <c r="MF39" s="435"/>
      <c r="MG39" s="435"/>
      <c r="MH39" s="434">
        <f>MH32+MH34+MH36+MH37+MH38</f>
        <v>0</v>
      </c>
      <c r="MI39" s="434"/>
      <c r="MJ39" s="435"/>
      <c r="MK39" s="589"/>
      <c r="ML39" s="434">
        <f t="shared" ref="ML39" si="222">ML32+ML34+ML36+ML37+ML38</f>
        <v>0</v>
      </c>
      <c r="MM39" s="434"/>
      <c r="MN39" s="435"/>
      <c r="MO39" s="436"/>
      <c r="NS39" s="776"/>
      <c r="NT39" s="777"/>
      <c r="NU39" s="778"/>
      <c r="NV39" s="778"/>
      <c r="NW39" s="777"/>
      <c r="NX39" s="777"/>
      <c r="NY39" s="778"/>
      <c r="NZ39" s="800"/>
      <c r="OA39" s="777"/>
      <c r="OB39" s="777"/>
      <c r="OC39" s="778"/>
      <c r="OD39" s="800"/>
      <c r="OE39" s="801"/>
      <c r="OF39" s="802"/>
      <c r="OG39" s="803"/>
      <c r="OH39" s="804"/>
      <c r="OI39" s="805"/>
      <c r="OJ39" s="806"/>
      <c r="OK39" s="484">
        <f>OK32+OK34+OK36+OK37+OK38</f>
        <v>0</v>
      </c>
      <c r="OL39" s="434"/>
      <c r="OM39" s="435"/>
      <c r="ON39" s="435"/>
      <c r="OO39" s="434">
        <f>OO32+OO34+OO36+OO37+OO38</f>
        <v>0</v>
      </c>
      <c r="OP39" s="434"/>
      <c r="OQ39" s="435"/>
      <c r="OR39" s="589"/>
      <c r="OS39" s="434">
        <f t="shared" ref="OS39" si="223">OS32+OS34+OS36+OS37+OS38</f>
        <v>0</v>
      </c>
      <c r="OT39" s="434"/>
      <c r="OU39" s="435"/>
      <c r="OV39" s="436"/>
      <c r="OW39" s="484">
        <f>OW32+OW34+OW36+OW37+OW38</f>
        <v>0</v>
      </c>
      <c r="OX39" s="434"/>
      <c r="OY39" s="435"/>
      <c r="OZ39" s="435"/>
      <c r="PA39" s="434">
        <f>PA32+PA34+PA36+PA37+PA38</f>
        <v>0</v>
      </c>
      <c r="PB39" s="434"/>
      <c r="PC39" s="435"/>
      <c r="PD39" s="589"/>
      <c r="PE39" s="434">
        <f t="shared" ref="PE39" si="224">PE32+PE34+PE36+PE37+PE38</f>
        <v>0</v>
      </c>
      <c r="PF39" s="434"/>
      <c r="PG39" s="435"/>
      <c r="PH39" s="436"/>
    </row>
    <row r="40" spans="3:424" s="100" customFormat="1" ht="19.5" customHeight="1" x14ac:dyDescent="0.15">
      <c r="C40" s="868"/>
      <c r="D40" s="525"/>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801"/>
      <c r="AC40" s="802"/>
      <c r="AD40" s="803"/>
      <c r="AE40" s="875"/>
      <c r="AF40" s="876"/>
      <c r="AG40" s="877"/>
      <c r="AH40" s="484">
        <f>AH33+AH35+AH36</f>
        <v>0</v>
      </c>
      <c r="AI40" s="434"/>
      <c r="AJ40" s="435"/>
      <c r="AK40" s="435"/>
      <c r="AL40" s="434">
        <f>AL33+AL35+AL36</f>
        <v>0</v>
      </c>
      <c r="AM40" s="434"/>
      <c r="AN40" s="435"/>
      <c r="AO40" s="589"/>
      <c r="AP40" s="434">
        <f t="shared" ref="AP40" si="225">AP33+AP35+AP36</f>
        <v>0</v>
      </c>
      <c r="AQ40" s="434"/>
      <c r="AR40" s="435"/>
      <c r="AS40" s="436"/>
      <c r="AT40" s="621"/>
      <c r="AU40" s="622"/>
      <c r="AV40" s="622"/>
      <c r="AW40" s="622"/>
      <c r="AX40" s="623"/>
      <c r="AY40" s="623"/>
      <c r="AZ40" s="623"/>
      <c r="BA40" s="623"/>
      <c r="BB40" s="623"/>
      <c r="BC40" s="623"/>
      <c r="BD40" s="623"/>
      <c r="BE40" s="624"/>
      <c r="BF40" s="484">
        <f>BF33+BF35+BF36</f>
        <v>0</v>
      </c>
      <c r="BG40" s="434"/>
      <c r="BH40" s="435"/>
      <c r="BI40" s="435"/>
      <c r="BJ40" s="434">
        <f>BJ33+BJ35+BJ36</f>
        <v>0</v>
      </c>
      <c r="BK40" s="434"/>
      <c r="BL40" s="435"/>
      <c r="BM40" s="589"/>
      <c r="BN40" s="434">
        <f t="shared" ref="BN40" si="226">BN33+BN35+BN36</f>
        <v>0</v>
      </c>
      <c r="BO40" s="434"/>
      <c r="BP40" s="435"/>
      <c r="BQ40" s="436"/>
      <c r="BV40" s="868"/>
      <c r="BW40" s="525"/>
      <c r="BX40" s="744"/>
      <c r="BY40" s="745"/>
      <c r="BZ40" s="746" t="s">
        <v>147</v>
      </c>
      <c r="CA40" s="747"/>
      <c r="CB40" s="747"/>
      <c r="CC40" s="747"/>
      <c r="CD40" s="747"/>
      <c r="CE40" s="747"/>
      <c r="CF40" s="747"/>
      <c r="CG40" s="747"/>
      <c r="CH40" s="748"/>
      <c r="CI40" s="776"/>
      <c r="CJ40" s="777"/>
      <c r="CK40" s="778"/>
      <c r="CL40" s="778"/>
      <c r="CM40" s="777"/>
      <c r="CN40" s="777"/>
      <c r="CO40" s="778"/>
      <c r="CP40" s="800"/>
      <c r="CQ40" s="777"/>
      <c r="CR40" s="777"/>
      <c r="CS40" s="778"/>
      <c r="CT40" s="800"/>
      <c r="CU40" s="801"/>
      <c r="CV40" s="802"/>
      <c r="CW40" s="803"/>
      <c r="CX40" s="804"/>
      <c r="CY40" s="805"/>
      <c r="CZ40" s="806"/>
      <c r="DA40" s="484">
        <f>DA33+DA35+DA36</f>
        <v>0</v>
      </c>
      <c r="DB40" s="434"/>
      <c r="DC40" s="435"/>
      <c r="DD40" s="435"/>
      <c r="DE40" s="434">
        <f>DE33+DE35+DE36</f>
        <v>0</v>
      </c>
      <c r="DF40" s="434"/>
      <c r="DG40" s="435"/>
      <c r="DH40" s="589"/>
      <c r="DI40" s="434">
        <f t="shared" ref="DI40" si="227">DI33+DI35+DI36</f>
        <v>0</v>
      </c>
      <c r="DJ40" s="434"/>
      <c r="DK40" s="435"/>
      <c r="DL40" s="436"/>
      <c r="DM40" s="796"/>
      <c r="DN40" s="797"/>
      <c r="DO40" s="797"/>
      <c r="DP40" s="797"/>
      <c r="DQ40" s="798"/>
      <c r="DR40" s="798"/>
      <c r="DS40" s="798"/>
      <c r="DT40" s="798"/>
      <c r="DU40" s="798"/>
      <c r="DV40" s="798"/>
      <c r="DW40" s="798"/>
      <c r="DX40" s="799"/>
      <c r="DY40" s="484">
        <f>DY33+DY35+DY36</f>
        <v>0</v>
      </c>
      <c r="DZ40" s="434"/>
      <c r="EA40" s="435"/>
      <c r="EB40" s="435"/>
      <c r="EC40" s="434">
        <f>EC33+EC35+EC36</f>
        <v>0</v>
      </c>
      <c r="ED40" s="434"/>
      <c r="EE40" s="435"/>
      <c r="EF40" s="589"/>
      <c r="EG40" s="434">
        <f t="shared" ref="EG40" si="228">EG33+EG35+EG36</f>
        <v>0</v>
      </c>
      <c r="EH40" s="434"/>
      <c r="EI40" s="435"/>
      <c r="EJ40" s="436"/>
      <c r="EO40" s="868"/>
      <c r="EP40" s="525"/>
      <c r="EQ40" s="744"/>
      <c r="ER40" s="745"/>
      <c r="ES40" s="746" t="s">
        <v>147</v>
      </c>
      <c r="ET40" s="747"/>
      <c r="EU40" s="747"/>
      <c r="EV40" s="747"/>
      <c r="EW40" s="747"/>
      <c r="EX40" s="747"/>
      <c r="EY40" s="747"/>
      <c r="EZ40" s="747"/>
      <c r="FA40" s="748"/>
      <c r="FB40" s="776"/>
      <c r="FC40" s="777"/>
      <c r="FD40" s="778"/>
      <c r="FE40" s="778"/>
      <c r="FF40" s="777"/>
      <c r="FG40" s="777"/>
      <c r="FH40" s="778"/>
      <c r="FI40" s="800"/>
      <c r="FJ40" s="777"/>
      <c r="FK40" s="777"/>
      <c r="FL40" s="778"/>
      <c r="FM40" s="800"/>
      <c r="FN40" s="801"/>
      <c r="FO40" s="802"/>
      <c r="FP40" s="803"/>
      <c r="FQ40" s="804"/>
      <c r="FR40" s="805"/>
      <c r="FS40" s="806"/>
      <c r="FT40" s="484">
        <f>FT33+FT35+FT36</f>
        <v>0</v>
      </c>
      <c r="FU40" s="434"/>
      <c r="FV40" s="435"/>
      <c r="FW40" s="435"/>
      <c r="FX40" s="434">
        <f>FX33+FX35+FX36</f>
        <v>0</v>
      </c>
      <c r="FY40" s="434"/>
      <c r="FZ40" s="435"/>
      <c r="GA40" s="589"/>
      <c r="GB40" s="434">
        <f t="shared" ref="GB40" si="229">GB33+GB35+GB36</f>
        <v>0</v>
      </c>
      <c r="GC40" s="434"/>
      <c r="GD40" s="435"/>
      <c r="GE40" s="436"/>
      <c r="GF40" s="796"/>
      <c r="GG40" s="797"/>
      <c r="GH40" s="797"/>
      <c r="GI40" s="797"/>
      <c r="GJ40" s="798"/>
      <c r="GK40" s="798"/>
      <c r="GL40" s="798"/>
      <c r="GM40" s="798"/>
      <c r="GN40" s="798"/>
      <c r="GO40" s="798"/>
      <c r="GP40" s="798"/>
      <c r="GQ40" s="799"/>
      <c r="GR40" s="484">
        <f>GR33+GR35+GR36</f>
        <v>0</v>
      </c>
      <c r="GS40" s="434"/>
      <c r="GT40" s="435"/>
      <c r="GU40" s="435"/>
      <c r="GV40" s="434">
        <f>GV33+GV35+GV36</f>
        <v>0</v>
      </c>
      <c r="GW40" s="434"/>
      <c r="GX40" s="435"/>
      <c r="GY40" s="589"/>
      <c r="GZ40" s="434">
        <f t="shared" ref="GZ40" si="230">GZ33+GZ35+GZ36</f>
        <v>0</v>
      </c>
      <c r="HA40" s="434"/>
      <c r="HB40" s="435"/>
      <c r="HC40" s="436"/>
      <c r="HH40" s="868"/>
      <c r="HI40" s="525"/>
      <c r="HJ40" s="744"/>
      <c r="HK40" s="745"/>
      <c r="HL40" s="746" t="s">
        <v>147</v>
      </c>
      <c r="HM40" s="747"/>
      <c r="HN40" s="747"/>
      <c r="HO40" s="747"/>
      <c r="HP40" s="747"/>
      <c r="HQ40" s="747"/>
      <c r="HR40" s="747"/>
      <c r="HS40" s="747"/>
      <c r="HT40" s="748"/>
      <c r="HU40" s="776"/>
      <c r="HV40" s="777"/>
      <c r="HW40" s="778"/>
      <c r="HX40" s="778"/>
      <c r="HY40" s="777"/>
      <c r="HZ40" s="777"/>
      <c r="IA40" s="778"/>
      <c r="IB40" s="800"/>
      <c r="IC40" s="777"/>
      <c r="ID40" s="777"/>
      <c r="IE40" s="778"/>
      <c r="IF40" s="800"/>
      <c r="IG40" s="801"/>
      <c r="IH40" s="802"/>
      <c r="II40" s="803"/>
      <c r="IJ40" s="804"/>
      <c r="IK40" s="805"/>
      <c r="IL40" s="806"/>
      <c r="IM40" s="484">
        <f>IM33+IM35+IM36</f>
        <v>0</v>
      </c>
      <c r="IN40" s="434"/>
      <c r="IO40" s="435"/>
      <c r="IP40" s="435"/>
      <c r="IQ40" s="434">
        <f>IQ33+IQ35+IQ36</f>
        <v>0</v>
      </c>
      <c r="IR40" s="434"/>
      <c r="IS40" s="435"/>
      <c r="IT40" s="589"/>
      <c r="IU40" s="434">
        <f t="shared" ref="IU40" si="231">IU33+IU35+IU36</f>
        <v>0</v>
      </c>
      <c r="IV40" s="434"/>
      <c r="IW40" s="435"/>
      <c r="IX40" s="436"/>
      <c r="IY40" s="796"/>
      <c r="IZ40" s="797"/>
      <c r="JA40" s="797"/>
      <c r="JB40" s="797"/>
      <c r="JC40" s="798"/>
      <c r="JD40" s="798"/>
      <c r="JE40" s="798"/>
      <c r="JF40" s="798"/>
      <c r="JG40" s="798"/>
      <c r="JH40" s="798"/>
      <c r="JI40" s="798"/>
      <c r="JJ40" s="799"/>
      <c r="JK40" s="484">
        <f>JK33+JK35+JK36</f>
        <v>0</v>
      </c>
      <c r="JL40" s="434"/>
      <c r="JM40" s="435"/>
      <c r="JN40" s="435"/>
      <c r="JO40" s="434">
        <f>JO33+JO35+JO36</f>
        <v>0</v>
      </c>
      <c r="JP40" s="434"/>
      <c r="JQ40" s="435"/>
      <c r="JR40" s="589"/>
      <c r="JS40" s="434">
        <f t="shared" ref="JS40" si="232">JS33+JS35+JS36</f>
        <v>0</v>
      </c>
      <c r="JT40" s="434"/>
      <c r="JU40" s="435"/>
      <c r="JV40" s="436"/>
      <c r="KA40" s="868"/>
      <c r="KB40" s="525"/>
      <c r="KC40" s="744"/>
      <c r="KD40" s="745"/>
      <c r="KE40" s="746" t="s">
        <v>147</v>
      </c>
      <c r="KF40" s="747"/>
      <c r="KG40" s="747"/>
      <c r="KH40" s="747"/>
      <c r="KI40" s="747"/>
      <c r="KJ40" s="747"/>
      <c r="KK40" s="747"/>
      <c r="KL40" s="747"/>
      <c r="KM40" s="748"/>
      <c r="KN40" s="776"/>
      <c r="KO40" s="777"/>
      <c r="KP40" s="778"/>
      <c r="KQ40" s="778"/>
      <c r="KR40" s="777"/>
      <c r="KS40" s="777"/>
      <c r="KT40" s="778"/>
      <c r="KU40" s="800"/>
      <c r="KV40" s="777"/>
      <c r="KW40" s="777"/>
      <c r="KX40" s="778"/>
      <c r="KY40" s="800"/>
      <c r="KZ40" s="801"/>
      <c r="LA40" s="802"/>
      <c r="LB40" s="803"/>
      <c r="LC40" s="804"/>
      <c r="LD40" s="805"/>
      <c r="LE40" s="806"/>
      <c r="LF40" s="484">
        <f>LF33+LF35+LF36</f>
        <v>0</v>
      </c>
      <c r="LG40" s="434"/>
      <c r="LH40" s="435"/>
      <c r="LI40" s="435"/>
      <c r="LJ40" s="434">
        <f>LJ33+LJ35+LJ36</f>
        <v>0</v>
      </c>
      <c r="LK40" s="434"/>
      <c r="LL40" s="435"/>
      <c r="LM40" s="589"/>
      <c r="LN40" s="434">
        <f t="shared" ref="LN40" si="233">LN33+LN35+LN36</f>
        <v>0</v>
      </c>
      <c r="LO40" s="434"/>
      <c r="LP40" s="435"/>
      <c r="LQ40" s="436"/>
      <c r="LR40" s="796"/>
      <c r="LS40" s="797"/>
      <c r="LT40" s="797"/>
      <c r="LU40" s="797"/>
      <c r="LV40" s="798"/>
      <c r="LW40" s="798"/>
      <c r="LX40" s="798"/>
      <c r="LY40" s="798"/>
      <c r="LZ40" s="798"/>
      <c r="MA40" s="798"/>
      <c r="MB40" s="798"/>
      <c r="MC40" s="799"/>
      <c r="MD40" s="484">
        <f>MD33+MD35+MD36</f>
        <v>0</v>
      </c>
      <c r="ME40" s="434"/>
      <c r="MF40" s="435"/>
      <c r="MG40" s="435"/>
      <c r="MH40" s="434">
        <f>MH33+MH35+MH36</f>
        <v>0</v>
      </c>
      <c r="MI40" s="434"/>
      <c r="MJ40" s="435"/>
      <c r="MK40" s="589"/>
      <c r="ML40" s="434">
        <f t="shared" ref="ML40" si="234">ML33+ML35+ML36</f>
        <v>0</v>
      </c>
      <c r="MM40" s="434"/>
      <c r="MN40" s="435"/>
      <c r="MO40" s="436"/>
      <c r="NS40" s="776"/>
      <c r="NT40" s="777"/>
      <c r="NU40" s="778"/>
      <c r="NV40" s="778"/>
      <c r="NW40" s="777"/>
      <c r="NX40" s="777"/>
      <c r="NY40" s="778"/>
      <c r="NZ40" s="800"/>
      <c r="OA40" s="777"/>
      <c r="OB40" s="777"/>
      <c r="OC40" s="778"/>
      <c r="OD40" s="800"/>
      <c r="OE40" s="801"/>
      <c r="OF40" s="802"/>
      <c r="OG40" s="803"/>
      <c r="OH40" s="804"/>
      <c r="OI40" s="805"/>
      <c r="OJ40" s="806"/>
      <c r="OK40" s="484">
        <f>OK33+OK35+OK36</f>
        <v>0</v>
      </c>
      <c r="OL40" s="434"/>
      <c r="OM40" s="435"/>
      <c r="ON40" s="435"/>
      <c r="OO40" s="434">
        <f>OO33+OO35+OO36</f>
        <v>0</v>
      </c>
      <c r="OP40" s="434"/>
      <c r="OQ40" s="435"/>
      <c r="OR40" s="589"/>
      <c r="OS40" s="434">
        <f t="shared" ref="OS40" si="235">OS33+OS35+OS36</f>
        <v>0</v>
      </c>
      <c r="OT40" s="434"/>
      <c r="OU40" s="435"/>
      <c r="OV40" s="436"/>
      <c r="OW40" s="484">
        <f>OW33+OW35+OW36</f>
        <v>0</v>
      </c>
      <c r="OX40" s="434"/>
      <c r="OY40" s="435"/>
      <c r="OZ40" s="435"/>
      <c r="PA40" s="434">
        <f>PA33+PA35+PA36</f>
        <v>0</v>
      </c>
      <c r="PB40" s="434"/>
      <c r="PC40" s="435"/>
      <c r="PD40" s="589"/>
      <c r="PE40" s="434">
        <f t="shared" ref="PE40" si="236">PE33+PE35+PE36</f>
        <v>0</v>
      </c>
      <c r="PF40" s="434"/>
      <c r="PG40" s="435"/>
      <c r="PH40" s="436"/>
    </row>
    <row r="41" spans="3:424" s="100" customFormat="1" ht="24.75" customHeight="1" x14ac:dyDescent="0.15">
      <c r="C41" s="783" t="s">
        <v>13</v>
      </c>
      <c r="D41" s="784"/>
      <c r="E41" s="222"/>
      <c r="F41" s="223"/>
      <c r="G41" s="223"/>
      <c r="H41" s="218"/>
      <c r="I41" s="218"/>
      <c r="J41" s="218"/>
      <c r="K41" s="218"/>
      <c r="L41" s="218"/>
      <c r="M41" s="218"/>
      <c r="N41" s="218"/>
      <c r="O41" s="218"/>
      <c r="P41" s="220"/>
      <c r="Q41" s="220"/>
      <c r="R41" s="145"/>
      <c r="S41" s="145"/>
      <c r="T41" s="220"/>
      <c r="U41" s="220"/>
      <c r="V41" s="145"/>
      <c r="W41" s="145"/>
      <c r="X41" s="220"/>
      <c r="Y41" s="220"/>
      <c r="Z41" s="145"/>
      <c r="AA41" s="145"/>
      <c r="AB41" s="219"/>
      <c r="AC41" s="219"/>
      <c r="AD41" s="219"/>
      <c r="AE41" s="221"/>
      <c r="AF41" s="221"/>
      <c r="AG41" s="221"/>
      <c r="AH41" s="220"/>
      <c r="AI41" s="220"/>
      <c r="AJ41" s="145"/>
      <c r="AK41" s="145"/>
      <c r="AL41" s="220"/>
      <c r="AM41" s="220"/>
      <c r="AN41" s="145"/>
      <c r="AO41" s="145"/>
      <c r="AP41" s="220"/>
      <c r="AQ41" s="220"/>
      <c r="AR41" s="145"/>
      <c r="AS41" s="146"/>
      <c r="AT41" s="492" t="str">
        <f>P8</f>
        <v>基準年度　（　　）年度</v>
      </c>
      <c r="AU41" s="493"/>
      <c r="AV41" s="494"/>
      <c r="AW41" s="494"/>
      <c r="AX41" s="493" t="str">
        <f>T8</f>
        <v>前年度　　　（　　）年度</v>
      </c>
      <c r="AY41" s="493"/>
      <c r="AZ41" s="494"/>
      <c r="BA41" s="789"/>
      <c r="BB41" s="493" t="str">
        <f>X8</f>
        <v>目標年度　（　　）年度</v>
      </c>
      <c r="BC41" s="493"/>
      <c r="BD41" s="494"/>
      <c r="BE41" s="789"/>
      <c r="BF41" s="147"/>
      <c r="BG41" s="220"/>
      <c r="BH41" s="145"/>
      <c r="BI41" s="145"/>
      <c r="BJ41" s="220"/>
      <c r="BK41" s="220"/>
      <c r="BL41" s="145"/>
      <c r="BM41" s="145"/>
      <c r="BN41" s="220"/>
      <c r="BO41" s="220"/>
      <c r="BP41" s="145"/>
      <c r="BQ41" s="146"/>
      <c r="BV41" s="783" t="s">
        <v>13</v>
      </c>
      <c r="BW41" s="784"/>
      <c r="BX41" s="222"/>
      <c r="BY41" s="223"/>
      <c r="BZ41" s="223"/>
      <c r="CA41" s="218"/>
      <c r="CB41" s="218"/>
      <c r="CC41" s="218"/>
      <c r="CD41" s="218"/>
      <c r="CE41" s="218"/>
      <c r="CF41" s="218"/>
      <c r="CG41" s="218"/>
      <c r="CH41" s="218"/>
      <c r="CI41" s="220"/>
      <c r="CJ41" s="220"/>
      <c r="CK41" s="145"/>
      <c r="CL41" s="145"/>
      <c r="CM41" s="220"/>
      <c r="CN41" s="220"/>
      <c r="CO41" s="145"/>
      <c r="CP41" s="145"/>
      <c r="CQ41" s="220"/>
      <c r="CR41" s="220"/>
      <c r="CS41" s="145"/>
      <c r="CT41" s="145"/>
      <c r="CU41" s="219"/>
      <c r="CV41" s="219"/>
      <c r="CW41" s="219"/>
      <c r="CX41" s="221"/>
      <c r="CY41" s="221"/>
      <c r="CZ41" s="221"/>
      <c r="DA41" s="220"/>
      <c r="DB41" s="220"/>
      <c r="DC41" s="145"/>
      <c r="DD41" s="145"/>
      <c r="DE41" s="220"/>
      <c r="DF41" s="220"/>
      <c r="DG41" s="145"/>
      <c r="DH41" s="145"/>
      <c r="DI41" s="220"/>
      <c r="DJ41" s="220"/>
      <c r="DK41" s="145"/>
      <c r="DL41" s="146"/>
      <c r="DM41" s="492" t="str">
        <f>CI8</f>
        <v>基準年度　（　　）年度</v>
      </c>
      <c r="DN41" s="493"/>
      <c r="DO41" s="494"/>
      <c r="DP41" s="494"/>
      <c r="DQ41" s="493" t="str">
        <f>CM8</f>
        <v>前年度　　　（　　）年度</v>
      </c>
      <c r="DR41" s="493"/>
      <c r="DS41" s="494"/>
      <c r="DT41" s="789"/>
      <c r="DU41" s="493" t="str">
        <f>CQ8</f>
        <v>目標年度　（　　）年度</v>
      </c>
      <c r="DV41" s="493"/>
      <c r="DW41" s="494"/>
      <c r="DX41" s="789"/>
      <c r="DY41" s="147"/>
      <c r="DZ41" s="220"/>
      <c r="EA41" s="145"/>
      <c r="EB41" s="145"/>
      <c r="EC41" s="220"/>
      <c r="ED41" s="220"/>
      <c r="EE41" s="145"/>
      <c r="EF41" s="145"/>
      <c r="EG41" s="220"/>
      <c r="EH41" s="220"/>
      <c r="EI41" s="145"/>
      <c r="EJ41" s="146"/>
      <c r="EO41" s="783" t="s">
        <v>13</v>
      </c>
      <c r="EP41" s="784"/>
      <c r="EQ41" s="222"/>
      <c r="ER41" s="223"/>
      <c r="ES41" s="223"/>
      <c r="ET41" s="218"/>
      <c r="EU41" s="218"/>
      <c r="EV41" s="218"/>
      <c r="EW41" s="218"/>
      <c r="EX41" s="218"/>
      <c r="EY41" s="218"/>
      <c r="EZ41" s="218"/>
      <c r="FA41" s="218"/>
      <c r="FB41" s="220"/>
      <c r="FC41" s="220"/>
      <c r="FD41" s="145"/>
      <c r="FE41" s="145"/>
      <c r="FF41" s="220"/>
      <c r="FG41" s="220"/>
      <c r="FH41" s="145"/>
      <c r="FI41" s="145"/>
      <c r="FJ41" s="220"/>
      <c r="FK41" s="220"/>
      <c r="FL41" s="145"/>
      <c r="FM41" s="145"/>
      <c r="FN41" s="219"/>
      <c r="FO41" s="219"/>
      <c r="FP41" s="219"/>
      <c r="FQ41" s="221"/>
      <c r="FR41" s="221"/>
      <c r="FS41" s="221"/>
      <c r="FT41" s="220"/>
      <c r="FU41" s="220"/>
      <c r="FV41" s="145"/>
      <c r="FW41" s="145"/>
      <c r="FX41" s="220"/>
      <c r="FY41" s="220"/>
      <c r="FZ41" s="145"/>
      <c r="GA41" s="145"/>
      <c r="GB41" s="220"/>
      <c r="GC41" s="220"/>
      <c r="GD41" s="145"/>
      <c r="GE41" s="146"/>
      <c r="GF41" s="492" t="str">
        <f>FB8</f>
        <v>基準年度　（　　）年度</v>
      </c>
      <c r="GG41" s="493"/>
      <c r="GH41" s="494"/>
      <c r="GI41" s="494"/>
      <c r="GJ41" s="493" t="str">
        <f>FF8</f>
        <v>前年度　　　（　　）年度</v>
      </c>
      <c r="GK41" s="493"/>
      <c r="GL41" s="494"/>
      <c r="GM41" s="789"/>
      <c r="GN41" s="493" t="str">
        <f>FJ8</f>
        <v>目標年度　（　　）年度</v>
      </c>
      <c r="GO41" s="493"/>
      <c r="GP41" s="494"/>
      <c r="GQ41" s="789"/>
      <c r="GR41" s="147"/>
      <c r="GS41" s="220"/>
      <c r="GT41" s="145"/>
      <c r="GU41" s="145"/>
      <c r="GV41" s="220"/>
      <c r="GW41" s="220"/>
      <c r="GX41" s="145"/>
      <c r="GY41" s="145"/>
      <c r="GZ41" s="220"/>
      <c r="HA41" s="220"/>
      <c r="HB41" s="145"/>
      <c r="HC41" s="146"/>
      <c r="HH41" s="783" t="s">
        <v>13</v>
      </c>
      <c r="HI41" s="784"/>
      <c r="HJ41" s="222"/>
      <c r="HK41" s="223"/>
      <c r="HL41" s="223"/>
      <c r="HM41" s="218"/>
      <c r="HN41" s="218"/>
      <c r="HO41" s="218"/>
      <c r="HP41" s="218"/>
      <c r="HQ41" s="218"/>
      <c r="HR41" s="218"/>
      <c r="HS41" s="218"/>
      <c r="HT41" s="218"/>
      <c r="HU41" s="220"/>
      <c r="HV41" s="220"/>
      <c r="HW41" s="145"/>
      <c r="HX41" s="145"/>
      <c r="HY41" s="220"/>
      <c r="HZ41" s="220"/>
      <c r="IA41" s="145"/>
      <c r="IB41" s="145"/>
      <c r="IC41" s="220"/>
      <c r="ID41" s="220"/>
      <c r="IE41" s="145"/>
      <c r="IF41" s="145"/>
      <c r="IG41" s="219"/>
      <c r="IH41" s="219"/>
      <c r="II41" s="219"/>
      <c r="IJ41" s="221"/>
      <c r="IK41" s="221"/>
      <c r="IL41" s="221"/>
      <c r="IM41" s="220"/>
      <c r="IN41" s="220"/>
      <c r="IO41" s="145"/>
      <c r="IP41" s="145"/>
      <c r="IQ41" s="220"/>
      <c r="IR41" s="220"/>
      <c r="IS41" s="145"/>
      <c r="IT41" s="145"/>
      <c r="IU41" s="220"/>
      <c r="IV41" s="220"/>
      <c r="IW41" s="145"/>
      <c r="IX41" s="146"/>
      <c r="IY41" s="492" t="str">
        <f>HU8</f>
        <v>基準年度　（　　）年度</v>
      </c>
      <c r="IZ41" s="493"/>
      <c r="JA41" s="494"/>
      <c r="JB41" s="494"/>
      <c r="JC41" s="493" t="str">
        <f>HY8</f>
        <v>前年度　　　（　　）年度</v>
      </c>
      <c r="JD41" s="493"/>
      <c r="JE41" s="494"/>
      <c r="JF41" s="789"/>
      <c r="JG41" s="493" t="str">
        <f>IC8</f>
        <v>目標年度　（　　）年度</v>
      </c>
      <c r="JH41" s="493"/>
      <c r="JI41" s="494"/>
      <c r="JJ41" s="789"/>
      <c r="JK41" s="147"/>
      <c r="JL41" s="220"/>
      <c r="JM41" s="145"/>
      <c r="JN41" s="145"/>
      <c r="JO41" s="220"/>
      <c r="JP41" s="220"/>
      <c r="JQ41" s="145"/>
      <c r="JR41" s="145"/>
      <c r="JS41" s="220"/>
      <c r="JT41" s="220"/>
      <c r="JU41" s="145"/>
      <c r="JV41" s="146"/>
      <c r="KA41" s="783" t="s">
        <v>13</v>
      </c>
      <c r="KB41" s="784"/>
      <c r="KC41" s="222"/>
      <c r="KD41" s="223"/>
      <c r="KE41" s="223"/>
      <c r="KF41" s="218"/>
      <c r="KG41" s="218"/>
      <c r="KH41" s="218"/>
      <c r="KI41" s="218"/>
      <c r="KJ41" s="218"/>
      <c r="KK41" s="218"/>
      <c r="KL41" s="218"/>
      <c r="KM41" s="218"/>
      <c r="KN41" s="220"/>
      <c r="KO41" s="220"/>
      <c r="KP41" s="145"/>
      <c r="KQ41" s="145"/>
      <c r="KR41" s="220"/>
      <c r="KS41" s="220"/>
      <c r="KT41" s="145"/>
      <c r="KU41" s="145"/>
      <c r="KV41" s="220"/>
      <c r="KW41" s="220"/>
      <c r="KX41" s="145"/>
      <c r="KY41" s="145"/>
      <c r="KZ41" s="219"/>
      <c r="LA41" s="219"/>
      <c r="LB41" s="219"/>
      <c r="LC41" s="221"/>
      <c r="LD41" s="221"/>
      <c r="LE41" s="221"/>
      <c r="LF41" s="220"/>
      <c r="LG41" s="220"/>
      <c r="LH41" s="145"/>
      <c r="LI41" s="145"/>
      <c r="LJ41" s="220"/>
      <c r="LK41" s="220"/>
      <c r="LL41" s="145"/>
      <c r="LM41" s="145"/>
      <c r="LN41" s="220"/>
      <c r="LO41" s="220"/>
      <c r="LP41" s="145"/>
      <c r="LQ41" s="146"/>
      <c r="LR41" s="492" t="str">
        <f>KN8</f>
        <v>基準年度　（　　）年度</v>
      </c>
      <c r="LS41" s="493"/>
      <c r="LT41" s="494"/>
      <c r="LU41" s="494"/>
      <c r="LV41" s="493" t="str">
        <f>KR8</f>
        <v>前年度　　　（　　）年度</v>
      </c>
      <c r="LW41" s="493"/>
      <c r="LX41" s="494"/>
      <c r="LY41" s="789"/>
      <c r="LZ41" s="493" t="str">
        <f>KV8</f>
        <v>目標年度　（　　）年度</v>
      </c>
      <c r="MA41" s="493"/>
      <c r="MB41" s="494"/>
      <c r="MC41" s="789"/>
      <c r="MD41" s="147"/>
      <c r="ME41" s="220"/>
      <c r="MF41" s="145"/>
      <c r="MG41" s="145"/>
      <c r="MH41" s="220"/>
      <c r="MI41" s="220"/>
      <c r="MJ41" s="145"/>
      <c r="MK41" s="145"/>
      <c r="ML41" s="220"/>
      <c r="MM41" s="220"/>
      <c r="MN41" s="145"/>
      <c r="MO41" s="146"/>
      <c r="NS41" s="220"/>
      <c r="NT41" s="220"/>
      <c r="NU41" s="145"/>
      <c r="NV41" s="145"/>
      <c r="NW41" s="220"/>
      <c r="NX41" s="220"/>
      <c r="NY41" s="145"/>
      <c r="NZ41" s="145"/>
      <c r="OA41" s="220"/>
      <c r="OB41" s="220"/>
      <c r="OC41" s="145"/>
      <c r="OD41" s="145"/>
      <c r="OE41" s="219"/>
      <c r="OF41" s="219"/>
      <c r="OG41" s="219"/>
      <c r="OH41" s="221"/>
      <c r="OI41" s="221"/>
      <c r="OJ41" s="221"/>
      <c r="OK41" s="220"/>
      <c r="OL41" s="220"/>
      <c r="OM41" s="145"/>
      <c r="ON41" s="145"/>
      <c r="OO41" s="220"/>
      <c r="OP41" s="220"/>
      <c r="OQ41" s="145"/>
      <c r="OR41" s="145"/>
      <c r="OS41" s="220"/>
      <c r="OT41" s="220"/>
      <c r="OU41" s="145"/>
      <c r="OV41" s="146"/>
      <c r="OW41" s="147"/>
      <c r="OX41" s="220"/>
      <c r="OY41" s="145"/>
      <c r="OZ41" s="145"/>
      <c r="PA41" s="220"/>
      <c r="PB41" s="220"/>
      <c r="PC41" s="145"/>
      <c r="PD41" s="145"/>
      <c r="PE41" s="220"/>
      <c r="PF41" s="220"/>
      <c r="PG41" s="145"/>
      <c r="PH41" s="146"/>
    </row>
    <row r="42" spans="3:424" s="100" customFormat="1" ht="31.5" customHeight="1" x14ac:dyDescent="0.15">
      <c r="C42" s="785"/>
      <c r="D42" s="786"/>
      <c r="E42" s="790" t="s">
        <v>150</v>
      </c>
      <c r="F42" s="791"/>
      <c r="G42" s="765" t="s">
        <v>151</v>
      </c>
      <c r="H42" s="794"/>
      <c r="I42" s="794"/>
      <c r="J42" s="794"/>
      <c r="K42" s="794"/>
      <c r="L42" s="794"/>
      <c r="M42" s="794"/>
      <c r="N42" s="794"/>
      <c r="O42" s="795"/>
      <c r="P42" s="768"/>
      <c r="Q42" s="769"/>
      <c r="R42" s="770"/>
      <c r="S42" s="770"/>
      <c r="T42" s="769"/>
      <c r="U42" s="769"/>
      <c r="V42" s="770"/>
      <c r="W42" s="771"/>
      <c r="X42" s="769"/>
      <c r="Y42" s="769"/>
      <c r="Z42" s="770"/>
      <c r="AA42" s="771"/>
      <c r="AB42" s="772" t="s">
        <v>58</v>
      </c>
      <c r="AC42" s="773"/>
      <c r="AD42" s="774"/>
      <c r="AE42" s="426">
        <f>各種係数!O42</f>
        <v>8.64</v>
      </c>
      <c r="AF42" s="427"/>
      <c r="AG42" s="428"/>
      <c r="AH42" s="484">
        <f t="shared" ref="AH42:AH48" si="237">P42*AE42</f>
        <v>0</v>
      </c>
      <c r="AI42" s="434"/>
      <c r="AJ42" s="435"/>
      <c r="AK42" s="435"/>
      <c r="AL42" s="434">
        <f t="shared" ref="AL42:AL48" si="238">T42*AE42</f>
        <v>0</v>
      </c>
      <c r="AM42" s="434"/>
      <c r="AN42" s="435"/>
      <c r="AO42" s="589"/>
      <c r="AP42" s="434">
        <f t="shared" ref="AP42:AP48" si="239">X42*AE42</f>
        <v>0</v>
      </c>
      <c r="AQ42" s="434"/>
      <c r="AR42" s="435"/>
      <c r="AS42" s="589"/>
      <c r="AT42" s="902"/>
      <c r="AU42" s="903"/>
      <c r="AV42" s="903"/>
      <c r="AW42" s="903"/>
      <c r="AX42" s="903"/>
      <c r="AY42" s="903"/>
      <c r="AZ42" s="903"/>
      <c r="BA42" s="903"/>
      <c r="BB42" s="903"/>
      <c r="BC42" s="903"/>
      <c r="BD42" s="903"/>
      <c r="BE42" s="904"/>
      <c r="BF42" s="484">
        <f>P42*AT42</f>
        <v>0</v>
      </c>
      <c r="BG42" s="434"/>
      <c r="BH42" s="435"/>
      <c r="BI42" s="435"/>
      <c r="BJ42" s="616">
        <f>T42*AX42</f>
        <v>0</v>
      </c>
      <c r="BK42" s="617"/>
      <c r="BL42" s="617"/>
      <c r="BM42" s="618"/>
      <c r="BN42" s="616">
        <f>X42*BB42</f>
        <v>0</v>
      </c>
      <c r="BO42" s="617"/>
      <c r="BP42" s="617"/>
      <c r="BQ42" s="619"/>
      <c r="BV42" s="785"/>
      <c r="BW42" s="786"/>
      <c r="BX42" s="790" t="s">
        <v>150</v>
      </c>
      <c r="BY42" s="791"/>
      <c r="BZ42" s="765" t="s">
        <v>151</v>
      </c>
      <c r="CA42" s="794"/>
      <c r="CB42" s="794"/>
      <c r="CC42" s="794"/>
      <c r="CD42" s="794"/>
      <c r="CE42" s="794"/>
      <c r="CF42" s="794"/>
      <c r="CG42" s="794"/>
      <c r="CH42" s="795"/>
      <c r="CI42" s="768"/>
      <c r="CJ42" s="769"/>
      <c r="CK42" s="770"/>
      <c r="CL42" s="770"/>
      <c r="CM42" s="769"/>
      <c r="CN42" s="769"/>
      <c r="CO42" s="770"/>
      <c r="CP42" s="771"/>
      <c r="CQ42" s="894"/>
      <c r="CR42" s="894"/>
      <c r="CS42" s="895"/>
      <c r="CT42" s="896"/>
      <c r="CU42" s="772" t="s">
        <v>58</v>
      </c>
      <c r="CV42" s="773"/>
      <c r="CW42" s="774"/>
      <c r="CX42" s="426">
        <f>$AE42</f>
        <v>8.64</v>
      </c>
      <c r="CY42" s="427"/>
      <c r="CZ42" s="428"/>
      <c r="DA42" s="484">
        <f t="shared" ref="DA42:DA48" si="240">CI42*CX42</f>
        <v>0</v>
      </c>
      <c r="DB42" s="434"/>
      <c r="DC42" s="435"/>
      <c r="DD42" s="435"/>
      <c r="DE42" s="434">
        <f>CM42*CX42</f>
        <v>0</v>
      </c>
      <c r="DF42" s="434"/>
      <c r="DG42" s="435"/>
      <c r="DH42" s="589"/>
      <c r="DI42" s="434">
        <f>CQ42*CX42</f>
        <v>0</v>
      </c>
      <c r="DJ42" s="434"/>
      <c r="DK42" s="435"/>
      <c r="DL42" s="589"/>
      <c r="DM42" s="902"/>
      <c r="DN42" s="903"/>
      <c r="DO42" s="903"/>
      <c r="DP42" s="903"/>
      <c r="DQ42" s="903"/>
      <c r="DR42" s="903"/>
      <c r="DS42" s="903"/>
      <c r="DT42" s="903"/>
      <c r="DU42" s="903"/>
      <c r="DV42" s="903"/>
      <c r="DW42" s="903"/>
      <c r="DX42" s="904"/>
      <c r="DY42" s="484">
        <f>CI42*DM42</f>
        <v>0</v>
      </c>
      <c r="DZ42" s="434"/>
      <c r="EA42" s="435"/>
      <c r="EB42" s="435"/>
      <c r="EC42" s="616">
        <f>CM42*DQ42</f>
        <v>0</v>
      </c>
      <c r="ED42" s="617"/>
      <c r="EE42" s="617"/>
      <c r="EF42" s="618"/>
      <c r="EG42" s="616">
        <f>CQ42*DU42</f>
        <v>0</v>
      </c>
      <c r="EH42" s="617"/>
      <c r="EI42" s="617"/>
      <c r="EJ42" s="619"/>
      <c r="EO42" s="785"/>
      <c r="EP42" s="786"/>
      <c r="EQ42" s="790" t="s">
        <v>150</v>
      </c>
      <c r="ER42" s="791"/>
      <c r="ES42" s="765" t="s">
        <v>151</v>
      </c>
      <c r="ET42" s="794"/>
      <c r="EU42" s="794"/>
      <c r="EV42" s="794"/>
      <c r="EW42" s="794"/>
      <c r="EX42" s="794"/>
      <c r="EY42" s="794"/>
      <c r="EZ42" s="794"/>
      <c r="FA42" s="795"/>
      <c r="FB42" s="768"/>
      <c r="FC42" s="769"/>
      <c r="FD42" s="770"/>
      <c r="FE42" s="770"/>
      <c r="FF42" s="769"/>
      <c r="FG42" s="769"/>
      <c r="FH42" s="770"/>
      <c r="FI42" s="771"/>
      <c r="FJ42" s="769"/>
      <c r="FK42" s="769"/>
      <c r="FL42" s="770"/>
      <c r="FM42" s="771"/>
      <c r="FN42" s="772" t="s">
        <v>58</v>
      </c>
      <c r="FO42" s="773"/>
      <c r="FP42" s="774"/>
      <c r="FQ42" s="426">
        <f>$AE42</f>
        <v>8.64</v>
      </c>
      <c r="FR42" s="427"/>
      <c r="FS42" s="428"/>
      <c r="FT42" s="484">
        <f t="shared" ref="FT42:FT48" si="241">FB42*FQ42</f>
        <v>0</v>
      </c>
      <c r="FU42" s="434"/>
      <c r="FV42" s="435"/>
      <c r="FW42" s="435"/>
      <c r="FX42" s="434">
        <f>FF42*FQ42</f>
        <v>0</v>
      </c>
      <c r="FY42" s="434"/>
      <c r="FZ42" s="435"/>
      <c r="GA42" s="589"/>
      <c r="GB42" s="434">
        <f>FJ42*FQ42</f>
        <v>0</v>
      </c>
      <c r="GC42" s="434"/>
      <c r="GD42" s="435"/>
      <c r="GE42" s="589"/>
      <c r="GF42" s="902"/>
      <c r="GG42" s="903"/>
      <c r="GH42" s="903"/>
      <c r="GI42" s="903"/>
      <c r="GJ42" s="903"/>
      <c r="GK42" s="903"/>
      <c r="GL42" s="903"/>
      <c r="GM42" s="903"/>
      <c r="GN42" s="903"/>
      <c r="GO42" s="903"/>
      <c r="GP42" s="903"/>
      <c r="GQ42" s="904"/>
      <c r="GR42" s="484">
        <f>FB42*GF42</f>
        <v>0</v>
      </c>
      <c r="GS42" s="434"/>
      <c r="GT42" s="435"/>
      <c r="GU42" s="435"/>
      <c r="GV42" s="616">
        <f>FF42*GJ42</f>
        <v>0</v>
      </c>
      <c r="GW42" s="617"/>
      <c r="GX42" s="617"/>
      <c r="GY42" s="618"/>
      <c r="GZ42" s="616">
        <f>FJ42*GN42</f>
        <v>0</v>
      </c>
      <c r="HA42" s="617"/>
      <c r="HB42" s="617"/>
      <c r="HC42" s="619"/>
      <c r="HH42" s="785"/>
      <c r="HI42" s="786"/>
      <c r="HJ42" s="790" t="s">
        <v>150</v>
      </c>
      <c r="HK42" s="791"/>
      <c r="HL42" s="765" t="s">
        <v>151</v>
      </c>
      <c r="HM42" s="794"/>
      <c r="HN42" s="794"/>
      <c r="HO42" s="794"/>
      <c r="HP42" s="794"/>
      <c r="HQ42" s="794"/>
      <c r="HR42" s="794"/>
      <c r="HS42" s="794"/>
      <c r="HT42" s="795"/>
      <c r="HU42" s="768"/>
      <c r="HV42" s="769"/>
      <c r="HW42" s="770"/>
      <c r="HX42" s="770"/>
      <c r="HY42" s="769"/>
      <c r="HZ42" s="769"/>
      <c r="IA42" s="770"/>
      <c r="IB42" s="771"/>
      <c r="IC42" s="769"/>
      <c r="ID42" s="769"/>
      <c r="IE42" s="770"/>
      <c r="IF42" s="771"/>
      <c r="IG42" s="772" t="s">
        <v>58</v>
      </c>
      <c r="IH42" s="773"/>
      <c r="II42" s="774"/>
      <c r="IJ42" s="426">
        <f>$AE42</f>
        <v>8.64</v>
      </c>
      <c r="IK42" s="427"/>
      <c r="IL42" s="428"/>
      <c r="IM42" s="484">
        <f t="shared" ref="IM42:IM48" si="242">HU42*IJ42</f>
        <v>0</v>
      </c>
      <c r="IN42" s="434"/>
      <c r="IO42" s="435"/>
      <c r="IP42" s="435"/>
      <c r="IQ42" s="434">
        <f>HY42*IJ42</f>
        <v>0</v>
      </c>
      <c r="IR42" s="434"/>
      <c r="IS42" s="435"/>
      <c r="IT42" s="589"/>
      <c r="IU42" s="434">
        <f>IC42*IJ42</f>
        <v>0</v>
      </c>
      <c r="IV42" s="434"/>
      <c r="IW42" s="435"/>
      <c r="IX42" s="589"/>
      <c r="IY42" s="902"/>
      <c r="IZ42" s="903"/>
      <c r="JA42" s="903"/>
      <c r="JB42" s="903"/>
      <c r="JC42" s="903"/>
      <c r="JD42" s="903"/>
      <c r="JE42" s="903"/>
      <c r="JF42" s="903"/>
      <c r="JG42" s="903"/>
      <c r="JH42" s="903"/>
      <c r="JI42" s="903"/>
      <c r="JJ42" s="904"/>
      <c r="JK42" s="484">
        <f>HU42*IY42</f>
        <v>0</v>
      </c>
      <c r="JL42" s="434"/>
      <c r="JM42" s="435"/>
      <c r="JN42" s="435"/>
      <c r="JO42" s="616">
        <f>HY42*JC42</f>
        <v>0</v>
      </c>
      <c r="JP42" s="617"/>
      <c r="JQ42" s="617"/>
      <c r="JR42" s="618"/>
      <c r="JS42" s="616">
        <f>IC42*JG42</f>
        <v>0</v>
      </c>
      <c r="JT42" s="617"/>
      <c r="JU42" s="617"/>
      <c r="JV42" s="619"/>
      <c r="KA42" s="785"/>
      <c r="KB42" s="786"/>
      <c r="KC42" s="790" t="s">
        <v>150</v>
      </c>
      <c r="KD42" s="791"/>
      <c r="KE42" s="765" t="s">
        <v>151</v>
      </c>
      <c r="KF42" s="794"/>
      <c r="KG42" s="794"/>
      <c r="KH42" s="794"/>
      <c r="KI42" s="794"/>
      <c r="KJ42" s="794"/>
      <c r="KK42" s="794"/>
      <c r="KL42" s="794"/>
      <c r="KM42" s="795"/>
      <c r="KN42" s="768"/>
      <c r="KO42" s="769"/>
      <c r="KP42" s="770"/>
      <c r="KQ42" s="770"/>
      <c r="KR42" s="769"/>
      <c r="KS42" s="769"/>
      <c r="KT42" s="770"/>
      <c r="KU42" s="771"/>
      <c r="KV42" s="769"/>
      <c r="KW42" s="769"/>
      <c r="KX42" s="770"/>
      <c r="KY42" s="771"/>
      <c r="KZ42" s="772" t="s">
        <v>58</v>
      </c>
      <c r="LA42" s="773"/>
      <c r="LB42" s="774"/>
      <c r="LC42" s="426">
        <f>$AE42</f>
        <v>8.64</v>
      </c>
      <c r="LD42" s="427"/>
      <c r="LE42" s="428"/>
      <c r="LF42" s="484">
        <f t="shared" ref="LF42:LF48" si="243">KN42*LC42</f>
        <v>0</v>
      </c>
      <c r="LG42" s="434"/>
      <c r="LH42" s="435"/>
      <c r="LI42" s="435"/>
      <c r="LJ42" s="434">
        <f>KR42*LC42</f>
        <v>0</v>
      </c>
      <c r="LK42" s="434"/>
      <c r="LL42" s="435"/>
      <c r="LM42" s="589"/>
      <c r="LN42" s="434">
        <f>KV42*LC42</f>
        <v>0</v>
      </c>
      <c r="LO42" s="434"/>
      <c r="LP42" s="435"/>
      <c r="LQ42" s="589"/>
      <c r="LR42" s="902"/>
      <c r="LS42" s="903"/>
      <c r="LT42" s="903"/>
      <c r="LU42" s="903"/>
      <c r="LV42" s="903"/>
      <c r="LW42" s="903"/>
      <c r="LX42" s="903"/>
      <c r="LY42" s="903"/>
      <c r="LZ42" s="903"/>
      <c r="MA42" s="903"/>
      <c r="MB42" s="903"/>
      <c r="MC42" s="904"/>
      <c r="MD42" s="484">
        <f>KN42*LR42</f>
        <v>0</v>
      </c>
      <c r="ME42" s="434"/>
      <c r="MF42" s="435"/>
      <c r="MG42" s="435"/>
      <c r="MH42" s="616">
        <f>KR42*LV42</f>
        <v>0</v>
      </c>
      <c r="MI42" s="617"/>
      <c r="MJ42" s="617"/>
      <c r="MK42" s="618"/>
      <c r="ML42" s="616">
        <f>KV42*LZ42</f>
        <v>0</v>
      </c>
      <c r="MM42" s="617"/>
      <c r="MN42" s="617"/>
      <c r="MO42" s="619"/>
      <c r="NS42" s="882">
        <f t="shared" ref="NS42:NS48" si="244">P42+CI42+FB42+HU42+KN42</f>
        <v>0</v>
      </c>
      <c r="NT42" s="883"/>
      <c r="NU42" s="884"/>
      <c r="NV42" s="884"/>
      <c r="NW42" s="883">
        <f t="shared" ref="NW42:NW48" si="245">T42+CM42+FF42+HY42+KR42</f>
        <v>0</v>
      </c>
      <c r="NX42" s="883"/>
      <c r="NY42" s="884"/>
      <c r="NZ42" s="885"/>
      <c r="OA42" s="883">
        <f t="shared" ref="OA42:OA48" si="246">X42+CQ42+FJ42+IC42+KV42</f>
        <v>0</v>
      </c>
      <c r="OB42" s="883"/>
      <c r="OC42" s="884"/>
      <c r="OD42" s="885"/>
      <c r="OE42" s="772" t="s">
        <v>58</v>
      </c>
      <c r="OF42" s="773"/>
      <c r="OG42" s="774"/>
      <c r="OH42" s="426">
        <f>$AE42</f>
        <v>8.64</v>
      </c>
      <c r="OI42" s="427"/>
      <c r="OJ42" s="428"/>
      <c r="OK42" s="484">
        <f>LF42+IM42+FT42+DA42+AH42</f>
        <v>0</v>
      </c>
      <c r="OL42" s="434"/>
      <c r="OM42" s="435"/>
      <c r="ON42" s="435"/>
      <c r="OO42" s="434">
        <f t="shared" ref="OO42:OO48" si="247">LJ42+IQ42+FX42+DE42+AL42</f>
        <v>0</v>
      </c>
      <c r="OP42" s="434"/>
      <c r="OQ42" s="435"/>
      <c r="OR42" s="589"/>
      <c r="OS42" s="434">
        <f t="shared" ref="OS42:OS48" si="248">LN42+IU42+GB42+DI42+AP42</f>
        <v>0</v>
      </c>
      <c r="OT42" s="434"/>
      <c r="OU42" s="435"/>
      <c r="OV42" s="589"/>
      <c r="OW42" s="484">
        <f>MD42+JK42+GR42+DY42+BF42</f>
        <v>0</v>
      </c>
      <c r="OX42" s="434"/>
      <c r="OY42" s="435"/>
      <c r="OZ42" s="435"/>
      <c r="PA42" s="616">
        <f>MH42+JO42+GV42+EC42+BJ42</f>
        <v>0</v>
      </c>
      <c r="PB42" s="617"/>
      <c r="PC42" s="617"/>
      <c r="PD42" s="618"/>
      <c r="PE42" s="616">
        <f t="shared" ref="PE42:PE45" si="249">ML42+JS42+GZ42+EG42+BN42</f>
        <v>0</v>
      </c>
      <c r="PF42" s="617"/>
      <c r="PG42" s="617"/>
      <c r="PH42" s="619"/>
    </row>
    <row r="43" spans="3:424" s="100" customFormat="1" ht="31.5" customHeight="1" x14ac:dyDescent="0.15">
      <c r="C43" s="785"/>
      <c r="D43" s="786"/>
      <c r="E43" s="792"/>
      <c r="F43" s="793"/>
      <c r="H43" s="746" t="s">
        <v>147</v>
      </c>
      <c r="I43" s="747"/>
      <c r="J43" s="747"/>
      <c r="K43" s="747"/>
      <c r="L43" s="747"/>
      <c r="M43" s="747"/>
      <c r="N43" s="747"/>
      <c r="O43" s="748"/>
      <c r="P43" s="768"/>
      <c r="Q43" s="769"/>
      <c r="R43" s="770"/>
      <c r="S43" s="770"/>
      <c r="T43" s="769"/>
      <c r="U43" s="769"/>
      <c r="V43" s="770"/>
      <c r="W43" s="771"/>
      <c r="X43" s="769"/>
      <c r="Y43" s="769"/>
      <c r="Z43" s="770"/>
      <c r="AA43" s="771"/>
      <c r="AB43" s="772" t="s">
        <v>58</v>
      </c>
      <c r="AC43" s="773"/>
      <c r="AD43" s="774"/>
      <c r="AE43" s="426"/>
      <c r="AF43" s="427"/>
      <c r="AG43" s="428"/>
      <c r="AH43" s="484">
        <f t="shared" si="237"/>
        <v>0</v>
      </c>
      <c r="AI43" s="434"/>
      <c r="AJ43" s="435"/>
      <c r="AK43" s="435"/>
      <c r="AL43" s="434">
        <f t="shared" si="238"/>
        <v>0</v>
      </c>
      <c r="AM43" s="434"/>
      <c r="AN43" s="435"/>
      <c r="AO43" s="589"/>
      <c r="AP43" s="434">
        <f t="shared" si="239"/>
        <v>0</v>
      </c>
      <c r="AQ43" s="434"/>
      <c r="AR43" s="435"/>
      <c r="AS43" s="589"/>
      <c r="AT43" s="916"/>
      <c r="AU43" s="914"/>
      <c r="AV43" s="914"/>
      <c r="AW43" s="914"/>
      <c r="AX43" s="914"/>
      <c r="AY43" s="914"/>
      <c r="AZ43" s="914"/>
      <c r="BA43" s="914"/>
      <c r="BB43" s="914"/>
      <c r="BC43" s="914"/>
      <c r="BD43" s="914"/>
      <c r="BE43" s="915"/>
      <c r="BF43" s="484">
        <f>P43*AT43</f>
        <v>0</v>
      </c>
      <c r="BG43" s="434"/>
      <c r="BH43" s="435"/>
      <c r="BI43" s="435"/>
      <c r="BJ43" s="616">
        <f>T43*AX43</f>
        <v>0</v>
      </c>
      <c r="BK43" s="617"/>
      <c r="BL43" s="617"/>
      <c r="BM43" s="618"/>
      <c r="BN43" s="616">
        <f>X43*BB43</f>
        <v>0</v>
      </c>
      <c r="BO43" s="617"/>
      <c r="BP43" s="617"/>
      <c r="BQ43" s="619"/>
      <c r="BV43" s="785"/>
      <c r="BW43" s="786"/>
      <c r="BX43" s="792"/>
      <c r="BY43" s="793"/>
      <c r="CA43" s="746" t="s">
        <v>147</v>
      </c>
      <c r="CB43" s="747"/>
      <c r="CC43" s="747"/>
      <c r="CD43" s="747"/>
      <c r="CE43" s="747"/>
      <c r="CF43" s="747"/>
      <c r="CG43" s="747"/>
      <c r="CH43" s="748"/>
      <c r="CI43" s="768"/>
      <c r="CJ43" s="769"/>
      <c r="CK43" s="770"/>
      <c r="CL43" s="770"/>
      <c r="CM43" s="769"/>
      <c r="CN43" s="769"/>
      <c r="CO43" s="770"/>
      <c r="CP43" s="771"/>
      <c r="CQ43" s="769"/>
      <c r="CR43" s="769"/>
      <c r="CS43" s="770"/>
      <c r="CT43" s="771"/>
      <c r="CU43" s="772" t="s">
        <v>58</v>
      </c>
      <c r="CV43" s="773"/>
      <c r="CW43" s="774"/>
      <c r="CX43" s="426"/>
      <c r="CY43" s="427"/>
      <c r="CZ43" s="428"/>
      <c r="DA43" s="484">
        <f t="shared" si="240"/>
        <v>0</v>
      </c>
      <c r="DB43" s="434"/>
      <c r="DC43" s="435"/>
      <c r="DD43" s="435"/>
      <c r="DE43" s="434">
        <f t="shared" ref="DE43:DE48" si="250">CM43*CX43</f>
        <v>0</v>
      </c>
      <c r="DF43" s="434"/>
      <c r="DG43" s="435"/>
      <c r="DH43" s="589"/>
      <c r="DI43" s="434">
        <f t="shared" ref="DI43:DI48" si="251">CQ43*CX43</f>
        <v>0</v>
      </c>
      <c r="DJ43" s="434"/>
      <c r="DK43" s="435"/>
      <c r="DL43" s="589"/>
      <c r="DM43" s="916"/>
      <c r="DN43" s="914"/>
      <c r="DO43" s="914"/>
      <c r="DP43" s="914"/>
      <c r="DQ43" s="914"/>
      <c r="DR43" s="914"/>
      <c r="DS43" s="914"/>
      <c r="DT43" s="914"/>
      <c r="DU43" s="914"/>
      <c r="DV43" s="914"/>
      <c r="DW43" s="914"/>
      <c r="DX43" s="915"/>
      <c r="DY43" s="484">
        <f>CI43*DM43</f>
        <v>0</v>
      </c>
      <c r="DZ43" s="434"/>
      <c r="EA43" s="435"/>
      <c r="EB43" s="435"/>
      <c r="EC43" s="616">
        <f>CM43*DQ43</f>
        <v>0</v>
      </c>
      <c r="ED43" s="617"/>
      <c r="EE43" s="617"/>
      <c r="EF43" s="618"/>
      <c r="EG43" s="616">
        <f>CQ43*DU43</f>
        <v>0</v>
      </c>
      <c r="EH43" s="617"/>
      <c r="EI43" s="617"/>
      <c r="EJ43" s="619"/>
      <c r="EO43" s="785"/>
      <c r="EP43" s="786"/>
      <c r="EQ43" s="792"/>
      <c r="ER43" s="793"/>
      <c r="ET43" s="746" t="s">
        <v>147</v>
      </c>
      <c r="EU43" s="747"/>
      <c r="EV43" s="747"/>
      <c r="EW43" s="747"/>
      <c r="EX43" s="747"/>
      <c r="EY43" s="747"/>
      <c r="EZ43" s="747"/>
      <c r="FA43" s="748"/>
      <c r="FB43" s="768"/>
      <c r="FC43" s="769"/>
      <c r="FD43" s="770"/>
      <c r="FE43" s="770"/>
      <c r="FF43" s="769"/>
      <c r="FG43" s="769"/>
      <c r="FH43" s="770"/>
      <c r="FI43" s="771"/>
      <c r="FJ43" s="769"/>
      <c r="FK43" s="769"/>
      <c r="FL43" s="770"/>
      <c r="FM43" s="771"/>
      <c r="FN43" s="772" t="s">
        <v>58</v>
      </c>
      <c r="FO43" s="773"/>
      <c r="FP43" s="774"/>
      <c r="FQ43" s="426"/>
      <c r="FR43" s="427"/>
      <c r="FS43" s="428"/>
      <c r="FT43" s="484">
        <f t="shared" si="241"/>
        <v>0</v>
      </c>
      <c r="FU43" s="434"/>
      <c r="FV43" s="435"/>
      <c r="FW43" s="435"/>
      <c r="FX43" s="434">
        <f t="shared" ref="FX43:FX48" si="252">FF43*FQ43</f>
        <v>0</v>
      </c>
      <c r="FY43" s="434"/>
      <c r="FZ43" s="435"/>
      <c r="GA43" s="589"/>
      <c r="GB43" s="434">
        <f t="shared" ref="GB43:GB48" si="253">FJ43*FQ43</f>
        <v>0</v>
      </c>
      <c r="GC43" s="434"/>
      <c r="GD43" s="435"/>
      <c r="GE43" s="589"/>
      <c r="GF43" s="916"/>
      <c r="GG43" s="914"/>
      <c r="GH43" s="914"/>
      <c r="GI43" s="914"/>
      <c r="GJ43" s="914"/>
      <c r="GK43" s="914"/>
      <c r="GL43" s="914"/>
      <c r="GM43" s="914"/>
      <c r="GN43" s="914"/>
      <c r="GO43" s="914"/>
      <c r="GP43" s="914"/>
      <c r="GQ43" s="915"/>
      <c r="GR43" s="484">
        <f>FB43*GF43</f>
        <v>0</v>
      </c>
      <c r="GS43" s="434"/>
      <c r="GT43" s="435"/>
      <c r="GU43" s="435"/>
      <c r="GV43" s="616">
        <f>FF43*GJ43</f>
        <v>0</v>
      </c>
      <c r="GW43" s="617"/>
      <c r="GX43" s="617"/>
      <c r="GY43" s="618"/>
      <c r="GZ43" s="616">
        <f>FJ43*GN43</f>
        <v>0</v>
      </c>
      <c r="HA43" s="617"/>
      <c r="HB43" s="617"/>
      <c r="HC43" s="619"/>
      <c r="HH43" s="785"/>
      <c r="HI43" s="786"/>
      <c r="HJ43" s="792"/>
      <c r="HK43" s="793"/>
      <c r="HM43" s="746" t="s">
        <v>147</v>
      </c>
      <c r="HN43" s="747"/>
      <c r="HO43" s="747"/>
      <c r="HP43" s="747"/>
      <c r="HQ43" s="747"/>
      <c r="HR43" s="747"/>
      <c r="HS43" s="747"/>
      <c r="HT43" s="748"/>
      <c r="HU43" s="768"/>
      <c r="HV43" s="769"/>
      <c r="HW43" s="770"/>
      <c r="HX43" s="770"/>
      <c r="HY43" s="769"/>
      <c r="HZ43" s="769"/>
      <c r="IA43" s="770"/>
      <c r="IB43" s="771"/>
      <c r="IC43" s="769"/>
      <c r="ID43" s="769"/>
      <c r="IE43" s="770"/>
      <c r="IF43" s="771"/>
      <c r="IG43" s="772" t="s">
        <v>58</v>
      </c>
      <c r="IH43" s="773"/>
      <c r="II43" s="774"/>
      <c r="IJ43" s="426"/>
      <c r="IK43" s="427"/>
      <c r="IL43" s="428"/>
      <c r="IM43" s="484">
        <f t="shared" si="242"/>
        <v>0</v>
      </c>
      <c r="IN43" s="434"/>
      <c r="IO43" s="435"/>
      <c r="IP43" s="435"/>
      <c r="IQ43" s="434">
        <f t="shared" ref="IQ43:IQ48" si="254">HY43*IJ43</f>
        <v>0</v>
      </c>
      <c r="IR43" s="434"/>
      <c r="IS43" s="435"/>
      <c r="IT43" s="589"/>
      <c r="IU43" s="434">
        <f t="shared" ref="IU43:IU48" si="255">IC43*IJ43</f>
        <v>0</v>
      </c>
      <c r="IV43" s="434"/>
      <c r="IW43" s="435"/>
      <c r="IX43" s="589"/>
      <c r="IY43" s="916"/>
      <c r="IZ43" s="914"/>
      <c r="JA43" s="914"/>
      <c r="JB43" s="914"/>
      <c r="JC43" s="914"/>
      <c r="JD43" s="914"/>
      <c r="JE43" s="914"/>
      <c r="JF43" s="914"/>
      <c r="JG43" s="914"/>
      <c r="JH43" s="914"/>
      <c r="JI43" s="914"/>
      <c r="JJ43" s="915"/>
      <c r="JK43" s="484">
        <f>HU43*IY43</f>
        <v>0</v>
      </c>
      <c r="JL43" s="434"/>
      <c r="JM43" s="435"/>
      <c r="JN43" s="435"/>
      <c r="JO43" s="616">
        <f>HY43*JC43</f>
        <v>0</v>
      </c>
      <c r="JP43" s="617"/>
      <c r="JQ43" s="617"/>
      <c r="JR43" s="618"/>
      <c r="JS43" s="616">
        <f>IC43*JG43</f>
        <v>0</v>
      </c>
      <c r="JT43" s="617"/>
      <c r="JU43" s="617"/>
      <c r="JV43" s="619"/>
      <c r="KA43" s="785"/>
      <c r="KB43" s="786"/>
      <c r="KC43" s="792"/>
      <c r="KD43" s="793"/>
      <c r="KF43" s="746" t="s">
        <v>147</v>
      </c>
      <c r="KG43" s="747"/>
      <c r="KH43" s="747"/>
      <c r="KI43" s="747"/>
      <c r="KJ43" s="747"/>
      <c r="KK43" s="747"/>
      <c r="KL43" s="747"/>
      <c r="KM43" s="748"/>
      <c r="KN43" s="768"/>
      <c r="KO43" s="769"/>
      <c r="KP43" s="770"/>
      <c r="KQ43" s="770"/>
      <c r="KR43" s="769"/>
      <c r="KS43" s="769"/>
      <c r="KT43" s="770"/>
      <c r="KU43" s="771"/>
      <c r="KV43" s="769"/>
      <c r="KW43" s="769"/>
      <c r="KX43" s="770"/>
      <c r="KY43" s="771"/>
      <c r="KZ43" s="772" t="s">
        <v>58</v>
      </c>
      <c r="LA43" s="773"/>
      <c r="LB43" s="774"/>
      <c r="LC43" s="426"/>
      <c r="LD43" s="427"/>
      <c r="LE43" s="428"/>
      <c r="LF43" s="484">
        <f t="shared" si="243"/>
        <v>0</v>
      </c>
      <c r="LG43" s="434"/>
      <c r="LH43" s="435"/>
      <c r="LI43" s="435"/>
      <c r="LJ43" s="434">
        <f t="shared" ref="LJ43:LJ48" si="256">KR43*LC43</f>
        <v>0</v>
      </c>
      <c r="LK43" s="434"/>
      <c r="LL43" s="435"/>
      <c r="LM43" s="589"/>
      <c r="LN43" s="434">
        <f t="shared" ref="LN43:LN48" si="257">KV43*LC43</f>
        <v>0</v>
      </c>
      <c r="LO43" s="434"/>
      <c r="LP43" s="435"/>
      <c r="LQ43" s="589"/>
      <c r="LR43" s="902"/>
      <c r="LS43" s="903"/>
      <c r="LT43" s="903"/>
      <c r="LU43" s="903"/>
      <c r="LV43" s="903"/>
      <c r="LW43" s="903"/>
      <c r="LX43" s="903"/>
      <c r="LY43" s="903"/>
      <c r="LZ43" s="903"/>
      <c r="MA43" s="903"/>
      <c r="MB43" s="903"/>
      <c r="MC43" s="904"/>
      <c r="MD43" s="484">
        <f>KN43*LR43</f>
        <v>0</v>
      </c>
      <c r="ME43" s="434"/>
      <c r="MF43" s="435"/>
      <c r="MG43" s="435"/>
      <c r="MH43" s="616">
        <f>KR43*LV43</f>
        <v>0</v>
      </c>
      <c r="MI43" s="617"/>
      <c r="MJ43" s="617"/>
      <c r="MK43" s="618"/>
      <c r="ML43" s="616">
        <f>KV43*LZ43</f>
        <v>0</v>
      </c>
      <c r="MM43" s="617"/>
      <c r="MN43" s="617"/>
      <c r="MO43" s="619"/>
      <c r="NS43" s="882">
        <f t="shared" si="244"/>
        <v>0</v>
      </c>
      <c r="NT43" s="883"/>
      <c r="NU43" s="884"/>
      <c r="NV43" s="884"/>
      <c r="NW43" s="883">
        <f t="shared" si="245"/>
        <v>0</v>
      </c>
      <c r="NX43" s="883"/>
      <c r="NY43" s="884"/>
      <c r="NZ43" s="885"/>
      <c r="OA43" s="883">
        <f t="shared" si="246"/>
        <v>0</v>
      </c>
      <c r="OB43" s="883"/>
      <c r="OC43" s="884"/>
      <c r="OD43" s="885"/>
      <c r="OE43" s="772" t="s">
        <v>58</v>
      </c>
      <c r="OF43" s="773"/>
      <c r="OG43" s="774"/>
      <c r="OH43" s="426"/>
      <c r="OI43" s="427"/>
      <c r="OJ43" s="428"/>
      <c r="OK43" s="484">
        <f t="shared" ref="OK43:OK48" si="258">LF43+IM43+FT43+DA43+AH43</f>
        <v>0</v>
      </c>
      <c r="OL43" s="434"/>
      <c r="OM43" s="435"/>
      <c r="ON43" s="435"/>
      <c r="OO43" s="434">
        <f t="shared" si="247"/>
        <v>0</v>
      </c>
      <c r="OP43" s="434"/>
      <c r="OQ43" s="435"/>
      <c r="OR43" s="589"/>
      <c r="OS43" s="434">
        <f t="shared" si="248"/>
        <v>0</v>
      </c>
      <c r="OT43" s="434"/>
      <c r="OU43" s="435"/>
      <c r="OV43" s="589"/>
      <c r="OW43" s="484">
        <f t="shared" ref="OW43:OW45" si="259">MD43+JK43+GR43+DY43+BF43</f>
        <v>0</v>
      </c>
      <c r="OX43" s="434"/>
      <c r="OY43" s="435"/>
      <c r="OZ43" s="435"/>
      <c r="PA43" s="616">
        <f t="shared" ref="PA43:PA45" si="260">MH43+JO43+GV43+EC43+BJ43</f>
        <v>0</v>
      </c>
      <c r="PB43" s="617"/>
      <c r="PC43" s="617"/>
      <c r="PD43" s="618"/>
      <c r="PE43" s="616">
        <f t="shared" si="249"/>
        <v>0</v>
      </c>
      <c r="PF43" s="617"/>
      <c r="PG43" s="617"/>
      <c r="PH43" s="619"/>
    </row>
    <row r="44" spans="3:424" s="100" customFormat="1" ht="25.5" customHeight="1" x14ac:dyDescent="0.15">
      <c r="C44" s="785"/>
      <c r="D44" s="786"/>
      <c r="E44" s="790" t="s">
        <v>28</v>
      </c>
      <c r="F44" s="791"/>
      <c r="G44" s="765" t="s">
        <v>154</v>
      </c>
      <c r="H44" s="766"/>
      <c r="I44" s="766"/>
      <c r="J44" s="766"/>
      <c r="K44" s="766"/>
      <c r="L44" s="766"/>
      <c r="M44" s="766"/>
      <c r="N44" s="766"/>
      <c r="O44" s="767"/>
      <c r="P44" s="768"/>
      <c r="Q44" s="769"/>
      <c r="R44" s="770"/>
      <c r="S44" s="770"/>
      <c r="T44" s="769"/>
      <c r="U44" s="769"/>
      <c r="V44" s="770"/>
      <c r="W44" s="771"/>
      <c r="X44" s="769"/>
      <c r="Y44" s="769"/>
      <c r="Z44" s="770"/>
      <c r="AA44" s="771"/>
      <c r="AB44" s="772" t="s">
        <v>58</v>
      </c>
      <c r="AC44" s="773"/>
      <c r="AD44" s="774"/>
      <c r="AE44" s="426"/>
      <c r="AF44" s="427"/>
      <c r="AG44" s="428"/>
      <c r="AH44" s="484">
        <f t="shared" si="237"/>
        <v>0</v>
      </c>
      <c r="AI44" s="434"/>
      <c r="AJ44" s="435"/>
      <c r="AK44" s="435"/>
      <c r="AL44" s="434">
        <f t="shared" si="238"/>
        <v>0</v>
      </c>
      <c r="AM44" s="434"/>
      <c r="AN44" s="435"/>
      <c r="AO44" s="589"/>
      <c r="AP44" s="434">
        <f t="shared" si="239"/>
        <v>0</v>
      </c>
      <c r="AQ44" s="434"/>
      <c r="AR44" s="435"/>
      <c r="AS44" s="589"/>
      <c r="AT44" s="902"/>
      <c r="AU44" s="903"/>
      <c r="AV44" s="903"/>
      <c r="AW44" s="903"/>
      <c r="AX44" s="903"/>
      <c r="AY44" s="903"/>
      <c r="AZ44" s="903"/>
      <c r="BA44" s="903"/>
      <c r="BB44" s="903"/>
      <c r="BC44" s="903"/>
      <c r="BD44" s="903"/>
      <c r="BE44" s="904"/>
      <c r="BF44" s="484">
        <f>P44*AT44</f>
        <v>0</v>
      </c>
      <c r="BG44" s="434"/>
      <c r="BH44" s="435"/>
      <c r="BI44" s="435"/>
      <c r="BJ44" s="616">
        <f>T44*AX44</f>
        <v>0</v>
      </c>
      <c r="BK44" s="617"/>
      <c r="BL44" s="617"/>
      <c r="BM44" s="618"/>
      <c r="BN44" s="616">
        <f>X44*BB44</f>
        <v>0</v>
      </c>
      <c r="BO44" s="617"/>
      <c r="BP44" s="617"/>
      <c r="BQ44" s="619"/>
      <c r="BV44" s="785"/>
      <c r="BW44" s="786"/>
      <c r="BX44" s="790" t="s">
        <v>28</v>
      </c>
      <c r="BY44" s="791"/>
      <c r="BZ44" s="765" t="s">
        <v>154</v>
      </c>
      <c r="CA44" s="766"/>
      <c r="CB44" s="766"/>
      <c r="CC44" s="766"/>
      <c r="CD44" s="766"/>
      <c r="CE44" s="766"/>
      <c r="CF44" s="766"/>
      <c r="CG44" s="766"/>
      <c r="CH44" s="767"/>
      <c r="CI44" s="768"/>
      <c r="CJ44" s="769"/>
      <c r="CK44" s="770"/>
      <c r="CL44" s="770"/>
      <c r="CM44" s="769"/>
      <c r="CN44" s="769"/>
      <c r="CO44" s="770"/>
      <c r="CP44" s="771"/>
      <c r="CQ44" s="894"/>
      <c r="CR44" s="894"/>
      <c r="CS44" s="895"/>
      <c r="CT44" s="896"/>
      <c r="CU44" s="772" t="s">
        <v>58</v>
      </c>
      <c r="CV44" s="773"/>
      <c r="CW44" s="774"/>
      <c r="CX44" s="426"/>
      <c r="CY44" s="427"/>
      <c r="CZ44" s="428"/>
      <c r="DA44" s="484">
        <f t="shared" si="240"/>
        <v>0</v>
      </c>
      <c r="DB44" s="434"/>
      <c r="DC44" s="435"/>
      <c r="DD44" s="435"/>
      <c r="DE44" s="434">
        <f t="shared" si="250"/>
        <v>0</v>
      </c>
      <c r="DF44" s="434"/>
      <c r="DG44" s="435"/>
      <c r="DH44" s="589"/>
      <c r="DI44" s="434">
        <f t="shared" si="251"/>
        <v>0</v>
      </c>
      <c r="DJ44" s="434"/>
      <c r="DK44" s="435"/>
      <c r="DL44" s="589"/>
      <c r="DM44" s="902"/>
      <c r="DN44" s="903"/>
      <c r="DO44" s="903"/>
      <c r="DP44" s="903"/>
      <c r="DQ44" s="903"/>
      <c r="DR44" s="903"/>
      <c r="DS44" s="903"/>
      <c r="DT44" s="903"/>
      <c r="DU44" s="903"/>
      <c r="DV44" s="903"/>
      <c r="DW44" s="903"/>
      <c r="DX44" s="904"/>
      <c r="DY44" s="484">
        <f>CI44*DM44</f>
        <v>0</v>
      </c>
      <c r="DZ44" s="434"/>
      <c r="EA44" s="435"/>
      <c r="EB44" s="435"/>
      <c r="EC44" s="616">
        <f>CM44*DQ44</f>
        <v>0</v>
      </c>
      <c r="ED44" s="617"/>
      <c r="EE44" s="617"/>
      <c r="EF44" s="618"/>
      <c r="EG44" s="616">
        <f>CQ44*DU44</f>
        <v>0</v>
      </c>
      <c r="EH44" s="617"/>
      <c r="EI44" s="617"/>
      <c r="EJ44" s="619"/>
      <c r="EO44" s="785"/>
      <c r="EP44" s="786"/>
      <c r="EQ44" s="790" t="s">
        <v>28</v>
      </c>
      <c r="ER44" s="791"/>
      <c r="ES44" s="765" t="s">
        <v>154</v>
      </c>
      <c r="ET44" s="766"/>
      <c r="EU44" s="766"/>
      <c r="EV44" s="766"/>
      <c r="EW44" s="766"/>
      <c r="EX44" s="766"/>
      <c r="EY44" s="766"/>
      <c r="EZ44" s="766"/>
      <c r="FA44" s="767"/>
      <c r="FB44" s="768"/>
      <c r="FC44" s="769"/>
      <c r="FD44" s="770"/>
      <c r="FE44" s="770"/>
      <c r="FF44" s="769"/>
      <c r="FG44" s="769"/>
      <c r="FH44" s="770"/>
      <c r="FI44" s="771"/>
      <c r="FJ44" s="769"/>
      <c r="FK44" s="769"/>
      <c r="FL44" s="770"/>
      <c r="FM44" s="771"/>
      <c r="FN44" s="772" t="s">
        <v>58</v>
      </c>
      <c r="FO44" s="773"/>
      <c r="FP44" s="774"/>
      <c r="FQ44" s="426"/>
      <c r="FR44" s="427"/>
      <c r="FS44" s="428"/>
      <c r="FT44" s="484">
        <f t="shared" si="241"/>
        <v>0</v>
      </c>
      <c r="FU44" s="434"/>
      <c r="FV44" s="435"/>
      <c r="FW44" s="435"/>
      <c r="FX44" s="434">
        <f t="shared" si="252"/>
        <v>0</v>
      </c>
      <c r="FY44" s="434"/>
      <c r="FZ44" s="435"/>
      <c r="GA44" s="589"/>
      <c r="GB44" s="434">
        <f t="shared" si="253"/>
        <v>0</v>
      </c>
      <c r="GC44" s="434"/>
      <c r="GD44" s="435"/>
      <c r="GE44" s="589"/>
      <c r="GF44" s="902"/>
      <c r="GG44" s="903"/>
      <c r="GH44" s="903"/>
      <c r="GI44" s="903"/>
      <c r="GJ44" s="903"/>
      <c r="GK44" s="903"/>
      <c r="GL44" s="903"/>
      <c r="GM44" s="903"/>
      <c r="GN44" s="903"/>
      <c r="GO44" s="903"/>
      <c r="GP44" s="903"/>
      <c r="GQ44" s="904"/>
      <c r="GR44" s="484">
        <f>FB44*GF44</f>
        <v>0</v>
      </c>
      <c r="GS44" s="434"/>
      <c r="GT44" s="435"/>
      <c r="GU44" s="435"/>
      <c r="GV44" s="616">
        <f>FF44*GJ44</f>
        <v>0</v>
      </c>
      <c r="GW44" s="617"/>
      <c r="GX44" s="617"/>
      <c r="GY44" s="618"/>
      <c r="GZ44" s="616">
        <f>FJ44*GN44</f>
        <v>0</v>
      </c>
      <c r="HA44" s="617"/>
      <c r="HB44" s="617"/>
      <c r="HC44" s="619"/>
      <c r="HH44" s="785"/>
      <c r="HI44" s="786"/>
      <c r="HJ44" s="790" t="s">
        <v>28</v>
      </c>
      <c r="HK44" s="791"/>
      <c r="HL44" s="765" t="s">
        <v>154</v>
      </c>
      <c r="HM44" s="766"/>
      <c r="HN44" s="766"/>
      <c r="HO44" s="766"/>
      <c r="HP44" s="766"/>
      <c r="HQ44" s="766"/>
      <c r="HR44" s="766"/>
      <c r="HS44" s="766"/>
      <c r="HT44" s="767"/>
      <c r="HU44" s="768"/>
      <c r="HV44" s="769"/>
      <c r="HW44" s="770"/>
      <c r="HX44" s="770"/>
      <c r="HY44" s="769"/>
      <c r="HZ44" s="769"/>
      <c r="IA44" s="770"/>
      <c r="IB44" s="771"/>
      <c r="IC44" s="769"/>
      <c r="ID44" s="769"/>
      <c r="IE44" s="770"/>
      <c r="IF44" s="771"/>
      <c r="IG44" s="772" t="s">
        <v>58</v>
      </c>
      <c r="IH44" s="773"/>
      <c r="II44" s="774"/>
      <c r="IJ44" s="426"/>
      <c r="IK44" s="427"/>
      <c r="IL44" s="428"/>
      <c r="IM44" s="484">
        <f t="shared" si="242"/>
        <v>0</v>
      </c>
      <c r="IN44" s="434"/>
      <c r="IO44" s="435"/>
      <c r="IP44" s="435"/>
      <c r="IQ44" s="434">
        <f t="shared" si="254"/>
        <v>0</v>
      </c>
      <c r="IR44" s="434"/>
      <c r="IS44" s="435"/>
      <c r="IT44" s="589"/>
      <c r="IU44" s="434">
        <f t="shared" si="255"/>
        <v>0</v>
      </c>
      <c r="IV44" s="434"/>
      <c r="IW44" s="435"/>
      <c r="IX44" s="589"/>
      <c r="IY44" s="902"/>
      <c r="IZ44" s="903"/>
      <c r="JA44" s="903"/>
      <c r="JB44" s="903"/>
      <c r="JC44" s="903"/>
      <c r="JD44" s="903"/>
      <c r="JE44" s="903"/>
      <c r="JF44" s="903"/>
      <c r="JG44" s="903"/>
      <c r="JH44" s="903"/>
      <c r="JI44" s="903"/>
      <c r="JJ44" s="904"/>
      <c r="JK44" s="484">
        <f>HU44*IY44</f>
        <v>0</v>
      </c>
      <c r="JL44" s="434"/>
      <c r="JM44" s="435"/>
      <c r="JN44" s="435"/>
      <c r="JO44" s="616">
        <f>HY44*JC44</f>
        <v>0</v>
      </c>
      <c r="JP44" s="617"/>
      <c r="JQ44" s="617"/>
      <c r="JR44" s="618"/>
      <c r="JS44" s="616">
        <f>IC44*JG44</f>
        <v>0</v>
      </c>
      <c r="JT44" s="617"/>
      <c r="JU44" s="617"/>
      <c r="JV44" s="619"/>
      <c r="KA44" s="785"/>
      <c r="KB44" s="786"/>
      <c r="KC44" s="790" t="s">
        <v>28</v>
      </c>
      <c r="KD44" s="791"/>
      <c r="KE44" s="765" t="s">
        <v>154</v>
      </c>
      <c r="KF44" s="766"/>
      <c r="KG44" s="766"/>
      <c r="KH44" s="766"/>
      <c r="KI44" s="766"/>
      <c r="KJ44" s="766"/>
      <c r="KK44" s="766"/>
      <c r="KL44" s="766"/>
      <c r="KM44" s="767"/>
      <c r="KN44" s="768"/>
      <c r="KO44" s="769"/>
      <c r="KP44" s="770"/>
      <c r="KQ44" s="770"/>
      <c r="KR44" s="769"/>
      <c r="KS44" s="769"/>
      <c r="KT44" s="770"/>
      <c r="KU44" s="771"/>
      <c r="KV44" s="769"/>
      <c r="KW44" s="769"/>
      <c r="KX44" s="770"/>
      <c r="KY44" s="771"/>
      <c r="KZ44" s="772" t="s">
        <v>58</v>
      </c>
      <c r="LA44" s="773"/>
      <c r="LB44" s="774"/>
      <c r="LC44" s="426"/>
      <c r="LD44" s="427"/>
      <c r="LE44" s="428"/>
      <c r="LF44" s="484">
        <f t="shared" si="243"/>
        <v>0</v>
      </c>
      <c r="LG44" s="434"/>
      <c r="LH44" s="435"/>
      <c r="LI44" s="435"/>
      <c r="LJ44" s="434">
        <f t="shared" si="256"/>
        <v>0</v>
      </c>
      <c r="LK44" s="434"/>
      <c r="LL44" s="435"/>
      <c r="LM44" s="589"/>
      <c r="LN44" s="434">
        <f t="shared" si="257"/>
        <v>0</v>
      </c>
      <c r="LO44" s="434"/>
      <c r="LP44" s="435"/>
      <c r="LQ44" s="589"/>
      <c r="LR44" s="902"/>
      <c r="LS44" s="903"/>
      <c r="LT44" s="903"/>
      <c r="LU44" s="903"/>
      <c r="LV44" s="903"/>
      <c r="LW44" s="903"/>
      <c r="LX44" s="903"/>
      <c r="LY44" s="903"/>
      <c r="LZ44" s="903"/>
      <c r="MA44" s="903"/>
      <c r="MB44" s="903"/>
      <c r="MC44" s="904"/>
      <c r="MD44" s="484">
        <f>KN44*LR44</f>
        <v>0</v>
      </c>
      <c r="ME44" s="434"/>
      <c r="MF44" s="435"/>
      <c r="MG44" s="435"/>
      <c r="MH44" s="616">
        <f>KR44*LV44</f>
        <v>0</v>
      </c>
      <c r="MI44" s="617"/>
      <c r="MJ44" s="617"/>
      <c r="MK44" s="618"/>
      <c r="ML44" s="616">
        <f>KV44*LZ44</f>
        <v>0</v>
      </c>
      <c r="MM44" s="617"/>
      <c r="MN44" s="617"/>
      <c r="MO44" s="619"/>
      <c r="NS44" s="882">
        <f t="shared" si="244"/>
        <v>0</v>
      </c>
      <c r="NT44" s="883"/>
      <c r="NU44" s="884"/>
      <c r="NV44" s="884"/>
      <c r="NW44" s="883">
        <f t="shared" si="245"/>
        <v>0</v>
      </c>
      <c r="NX44" s="883"/>
      <c r="NY44" s="884"/>
      <c r="NZ44" s="885"/>
      <c r="OA44" s="883">
        <f t="shared" si="246"/>
        <v>0</v>
      </c>
      <c r="OB44" s="883"/>
      <c r="OC44" s="884"/>
      <c r="OD44" s="885"/>
      <c r="OE44" s="772" t="s">
        <v>58</v>
      </c>
      <c r="OF44" s="773"/>
      <c r="OG44" s="774"/>
      <c r="OH44" s="426"/>
      <c r="OI44" s="427"/>
      <c r="OJ44" s="428"/>
      <c r="OK44" s="484">
        <f t="shared" si="258"/>
        <v>0</v>
      </c>
      <c r="OL44" s="434"/>
      <c r="OM44" s="435"/>
      <c r="ON44" s="435"/>
      <c r="OO44" s="434">
        <f t="shared" si="247"/>
        <v>0</v>
      </c>
      <c r="OP44" s="434"/>
      <c r="OQ44" s="435"/>
      <c r="OR44" s="589"/>
      <c r="OS44" s="434">
        <f t="shared" si="248"/>
        <v>0</v>
      </c>
      <c r="OT44" s="434"/>
      <c r="OU44" s="435"/>
      <c r="OV44" s="589"/>
      <c r="OW44" s="484">
        <f t="shared" si="259"/>
        <v>0</v>
      </c>
      <c r="OX44" s="434"/>
      <c r="OY44" s="435"/>
      <c r="OZ44" s="435"/>
      <c r="PA44" s="616">
        <f t="shared" si="260"/>
        <v>0</v>
      </c>
      <c r="PB44" s="617"/>
      <c r="PC44" s="617"/>
      <c r="PD44" s="618"/>
      <c r="PE44" s="616">
        <f t="shared" si="249"/>
        <v>0</v>
      </c>
      <c r="PF44" s="617"/>
      <c r="PG44" s="617"/>
      <c r="PH44" s="619"/>
    </row>
    <row r="45" spans="3:424" s="100" customFormat="1" ht="25.5" customHeight="1" x14ac:dyDescent="0.15">
      <c r="C45" s="785"/>
      <c r="D45" s="786"/>
      <c r="E45" s="792"/>
      <c r="F45" s="793"/>
      <c r="H45" s="746" t="s">
        <v>147</v>
      </c>
      <c r="I45" s="747"/>
      <c r="J45" s="747"/>
      <c r="K45" s="747"/>
      <c r="L45" s="747"/>
      <c r="M45" s="747"/>
      <c r="N45" s="747"/>
      <c r="O45" s="748"/>
      <c r="P45" s="768"/>
      <c r="Q45" s="769"/>
      <c r="R45" s="770"/>
      <c r="S45" s="770"/>
      <c r="T45" s="769"/>
      <c r="U45" s="769"/>
      <c r="V45" s="770"/>
      <c r="W45" s="771"/>
      <c r="X45" s="769"/>
      <c r="Y45" s="769"/>
      <c r="Z45" s="770"/>
      <c r="AA45" s="771"/>
      <c r="AB45" s="772" t="s">
        <v>58</v>
      </c>
      <c r="AC45" s="773"/>
      <c r="AD45" s="774"/>
      <c r="AE45" s="426"/>
      <c r="AF45" s="427"/>
      <c r="AG45" s="428"/>
      <c r="AH45" s="484">
        <f t="shared" si="237"/>
        <v>0</v>
      </c>
      <c r="AI45" s="434"/>
      <c r="AJ45" s="435"/>
      <c r="AK45" s="435"/>
      <c r="AL45" s="434">
        <f t="shared" si="238"/>
        <v>0</v>
      </c>
      <c r="AM45" s="434"/>
      <c r="AN45" s="435"/>
      <c r="AO45" s="589"/>
      <c r="AP45" s="434">
        <f t="shared" si="239"/>
        <v>0</v>
      </c>
      <c r="AQ45" s="434"/>
      <c r="AR45" s="435"/>
      <c r="AS45" s="589"/>
      <c r="AT45" s="916"/>
      <c r="AU45" s="914"/>
      <c r="AV45" s="914"/>
      <c r="AW45" s="914"/>
      <c r="AX45" s="914"/>
      <c r="AY45" s="914"/>
      <c r="AZ45" s="914"/>
      <c r="BA45" s="914"/>
      <c r="BB45" s="914"/>
      <c r="BC45" s="914"/>
      <c r="BD45" s="914"/>
      <c r="BE45" s="915"/>
      <c r="BF45" s="484">
        <f>P45*AT45</f>
        <v>0</v>
      </c>
      <c r="BG45" s="434"/>
      <c r="BH45" s="435"/>
      <c r="BI45" s="435"/>
      <c r="BJ45" s="616">
        <f>T45*AX45</f>
        <v>0</v>
      </c>
      <c r="BK45" s="617"/>
      <c r="BL45" s="617"/>
      <c r="BM45" s="618"/>
      <c r="BN45" s="616">
        <f>X45*BB45</f>
        <v>0</v>
      </c>
      <c r="BO45" s="617"/>
      <c r="BP45" s="617"/>
      <c r="BQ45" s="619"/>
      <c r="BV45" s="785"/>
      <c r="BW45" s="786"/>
      <c r="BX45" s="792"/>
      <c r="BY45" s="793"/>
      <c r="CA45" s="746" t="s">
        <v>147</v>
      </c>
      <c r="CB45" s="747"/>
      <c r="CC45" s="747"/>
      <c r="CD45" s="747"/>
      <c r="CE45" s="747"/>
      <c r="CF45" s="747"/>
      <c r="CG45" s="747"/>
      <c r="CH45" s="748"/>
      <c r="CI45" s="768"/>
      <c r="CJ45" s="769"/>
      <c r="CK45" s="770"/>
      <c r="CL45" s="770"/>
      <c r="CM45" s="769"/>
      <c r="CN45" s="769"/>
      <c r="CO45" s="770"/>
      <c r="CP45" s="771"/>
      <c r="CQ45" s="769"/>
      <c r="CR45" s="769"/>
      <c r="CS45" s="770"/>
      <c r="CT45" s="771"/>
      <c r="CU45" s="772" t="s">
        <v>58</v>
      </c>
      <c r="CV45" s="773"/>
      <c r="CW45" s="774"/>
      <c r="CX45" s="426"/>
      <c r="CY45" s="427"/>
      <c r="CZ45" s="428"/>
      <c r="DA45" s="484">
        <f t="shared" si="240"/>
        <v>0</v>
      </c>
      <c r="DB45" s="434"/>
      <c r="DC45" s="435"/>
      <c r="DD45" s="435"/>
      <c r="DE45" s="434">
        <f t="shared" si="250"/>
        <v>0</v>
      </c>
      <c r="DF45" s="434"/>
      <c r="DG45" s="435"/>
      <c r="DH45" s="589"/>
      <c r="DI45" s="434">
        <f t="shared" si="251"/>
        <v>0</v>
      </c>
      <c r="DJ45" s="434"/>
      <c r="DK45" s="435"/>
      <c r="DL45" s="589"/>
      <c r="DM45" s="916"/>
      <c r="DN45" s="914"/>
      <c r="DO45" s="914"/>
      <c r="DP45" s="914"/>
      <c r="DQ45" s="914"/>
      <c r="DR45" s="914"/>
      <c r="DS45" s="914"/>
      <c r="DT45" s="914"/>
      <c r="DU45" s="914"/>
      <c r="DV45" s="914"/>
      <c r="DW45" s="914"/>
      <c r="DX45" s="915"/>
      <c r="DY45" s="484">
        <f>CI45*DM45</f>
        <v>0</v>
      </c>
      <c r="DZ45" s="434"/>
      <c r="EA45" s="435"/>
      <c r="EB45" s="435"/>
      <c r="EC45" s="616">
        <f>CM45*DQ45</f>
        <v>0</v>
      </c>
      <c r="ED45" s="617"/>
      <c r="EE45" s="617"/>
      <c r="EF45" s="618"/>
      <c r="EG45" s="616">
        <f>CQ45*DU45</f>
        <v>0</v>
      </c>
      <c r="EH45" s="617"/>
      <c r="EI45" s="617"/>
      <c r="EJ45" s="619"/>
      <c r="EO45" s="785"/>
      <c r="EP45" s="786"/>
      <c r="EQ45" s="792"/>
      <c r="ER45" s="793"/>
      <c r="ET45" s="746" t="s">
        <v>147</v>
      </c>
      <c r="EU45" s="747"/>
      <c r="EV45" s="747"/>
      <c r="EW45" s="747"/>
      <c r="EX45" s="747"/>
      <c r="EY45" s="747"/>
      <c r="EZ45" s="747"/>
      <c r="FA45" s="748"/>
      <c r="FB45" s="768"/>
      <c r="FC45" s="769"/>
      <c r="FD45" s="770"/>
      <c r="FE45" s="770"/>
      <c r="FF45" s="769"/>
      <c r="FG45" s="769"/>
      <c r="FH45" s="770"/>
      <c r="FI45" s="771"/>
      <c r="FJ45" s="769"/>
      <c r="FK45" s="769"/>
      <c r="FL45" s="770"/>
      <c r="FM45" s="771"/>
      <c r="FN45" s="772" t="s">
        <v>58</v>
      </c>
      <c r="FO45" s="773"/>
      <c r="FP45" s="774"/>
      <c r="FQ45" s="426"/>
      <c r="FR45" s="427"/>
      <c r="FS45" s="428"/>
      <c r="FT45" s="484">
        <f t="shared" si="241"/>
        <v>0</v>
      </c>
      <c r="FU45" s="434"/>
      <c r="FV45" s="435"/>
      <c r="FW45" s="435"/>
      <c r="FX45" s="434">
        <f t="shared" si="252"/>
        <v>0</v>
      </c>
      <c r="FY45" s="434"/>
      <c r="FZ45" s="435"/>
      <c r="GA45" s="589"/>
      <c r="GB45" s="434">
        <f t="shared" si="253"/>
        <v>0</v>
      </c>
      <c r="GC45" s="434"/>
      <c r="GD45" s="435"/>
      <c r="GE45" s="589"/>
      <c r="GF45" s="916"/>
      <c r="GG45" s="914"/>
      <c r="GH45" s="914"/>
      <c r="GI45" s="914"/>
      <c r="GJ45" s="914"/>
      <c r="GK45" s="914"/>
      <c r="GL45" s="914"/>
      <c r="GM45" s="914"/>
      <c r="GN45" s="914"/>
      <c r="GO45" s="914"/>
      <c r="GP45" s="914"/>
      <c r="GQ45" s="915"/>
      <c r="GR45" s="484">
        <f>FB45*GF45</f>
        <v>0</v>
      </c>
      <c r="GS45" s="434"/>
      <c r="GT45" s="435"/>
      <c r="GU45" s="435"/>
      <c r="GV45" s="616">
        <f>FF45*GJ45</f>
        <v>0</v>
      </c>
      <c r="GW45" s="617"/>
      <c r="GX45" s="617"/>
      <c r="GY45" s="618"/>
      <c r="GZ45" s="616">
        <f>FJ45*GN45</f>
        <v>0</v>
      </c>
      <c r="HA45" s="617"/>
      <c r="HB45" s="617"/>
      <c r="HC45" s="619"/>
      <c r="HH45" s="785"/>
      <c r="HI45" s="786"/>
      <c r="HJ45" s="792"/>
      <c r="HK45" s="793"/>
      <c r="HM45" s="746" t="s">
        <v>147</v>
      </c>
      <c r="HN45" s="747"/>
      <c r="HO45" s="747"/>
      <c r="HP45" s="747"/>
      <c r="HQ45" s="747"/>
      <c r="HR45" s="747"/>
      <c r="HS45" s="747"/>
      <c r="HT45" s="748"/>
      <c r="HU45" s="768"/>
      <c r="HV45" s="769"/>
      <c r="HW45" s="770"/>
      <c r="HX45" s="770"/>
      <c r="HY45" s="769"/>
      <c r="HZ45" s="769"/>
      <c r="IA45" s="770"/>
      <c r="IB45" s="771"/>
      <c r="IC45" s="769"/>
      <c r="ID45" s="769"/>
      <c r="IE45" s="770"/>
      <c r="IF45" s="771"/>
      <c r="IG45" s="772" t="s">
        <v>58</v>
      </c>
      <c r="IH45" s="773"/>
      <c r="II45" s="774"/>
      <c r="IJ45" s="426"/>
      <c r="IK45" s="427"/>
      <c r="IL45" s="428"/>
      <c r="IM45" s="484">
        <f t="shared" si="242"/>
        <v>0</v>
      </c>
      <c r="IN45" s="434"/>
      <c r="IO45" s="435"/>
      <c r="IP45" s="435"/>
      <c r="IQ45" s="434">
        <f t="shared" si="254"/>
        <v>0</v>
      </c>
      <c r="IR45" s="434"/>
      <c r="IS45" s="435"/>
      <c r="IT45" s="589"/>
      <c r="IU45" s="434">
        <f t="shared" si="255"/>
        <v>0</v>
      </c>
      <c r="IV45" s="434"/>
      <c r="IW45" s="435"/>
      <c r="IX45" s="589"/>
      <c r="IY45" s="916"/>
      <c r="IZ45" s="914"/>
      <c r="JA45" s="914"/>
      <c r="JB45" s="914"/>
      <c r="JC45" s="914"/>
      <c r="JD45" s="914"/>
      <c r="JE45" s="914"/>
      <c r="JF45" s="914"/>
      <c r="JG45" s="914"/>
      <c r="JH45" s="914"/>
      <c r="JI45" s="914"/>
      <c r="JJ45" s="915"/>
      <c r="JK45" s="484">
        <f>HU45*IY45</f>
        <v>0</v>
      </c>
      <c r="JL45" s="434"/>
      <c r="JM45" s="435"/>
      <c r="JN45" s="435"/>
      <c r="JO45" s="616">
        <f>HY45*JC45</f>
        <v>0</v>
      </c>
      <c r="JP45" s="617"/>
      <c r="JQ45" s="617"/>
      <c r="JR45" s="618"/>
      <c r="JS45" s="616">
        <f>IC45*JG45</f>
        <v>0</v>
      </c>
      <c r="JT45" s="617"/>
      <c r="JU45" s="617"/>
      <c r="JV45" s="619"/>
      <c r="KA45" s="785"/>
      <c r="KB45" s="786"/>
      <c r="KC45" s="792"/>
      <c r="KD45" s="793"/>
      <c r="KF45" s="746" t="s">
        <v>147</v>
      </c>
      <c r="KG45" s="747"/>
      <c r="KH45" s="747"/>
      <c r="KI45" s="747"/>
      <c r="KJ45" s="747"/>
      <c r="KK45" s="747"/>
      <c r="KL45" s="747"/>
      <c r="KM45" s="748"/>
      <c r="KN45" s="768"/>
      <c r="KO45" s="769"/>
      <c r="KP45" s="770"/>
      <c r="KQ45" s="770"/>
      <c r="KR45" s="769"/>
      <c r="KS45" s="769"/>
      <c r="KT45" s="770"/>
      <c r="KU45" s="771"/>
      <c r="KV45" s="769"/>
      <c r="KW45" s="769"/>
      <c r="KX45" s="770"/>
      <c r="KY45" s="771"/>
      <c r="KZ45" s="772" t="s">
        <v>58</v>
      </c>
      <c r="LA45" s="773"/>
      <c r="LB45" s="774"/>
      <c r="LC45" s="426"/>
      <c r="LD45" s="427"/>
      <c r="LE45" s="428"/>
      <c r="LF45" s="484">
        <f t="shared" si="243"/>
        <v>0</v>
      </c>
      <c r="LG45" s="434"/>
      <c r="LH45" s="435"/>
      <c r="LI45" s="435"/>
      <c r="LJ45" s="434">
        <f t="shared" si="256"/>
        <v>0</v>
      </c>
      <c r="LK45" s="434"/>
      <c r="LL45" s="435"/>
      <c r="LM45" s="589"/>
      <c r="LN45" s="434">
        <f t="shared" si="257"/>
        <v>0</v>
      </c>
      <c r="LO45" s="434"/>
      <c r="LP45" s="435"/>
      <c r="LQ45" s="589"/>
      <c r="LR45" s="902"/>
      <c r="LS45" s="903"/>
      <c r="LT45" s="903"/>
      <c r="LU45" s="903"/>
      <c r="LV45" s="903"/>
      <c r="LW45" s="903"/>
      <c r="LX45" s="903"/>
      <c r="LY45" s="903"/>
      <c r="LZ45" s="903"/>
      <c r="MA45" s="903"/>
      <c r="MB45" s="903"/>
      <c r="MC45" s="904"/>
      <c r="MD45" s="484">
        <f>KN45*LR45</f>
        <v>0</v>
      </c>
      <c r="ME45" s="434"/>
      <c r="MF45" s="435"/>
      <c r="MG45" s="435"/>
      <c r="MH45" s="616">
        <f>KR45*LV45</f>
        <v>0</v>
      </c>
      <c r="MI45" s="617"/>
      <c r="MJ45" s="617"/>
      <c r="MK45" s="618"/>
      <c r="ML45" s="616">
        <f>KV45*LZ45</f>
        <v>0</v>
      </c>
      <c r="MM45" s="617"/>
      <c r="MN45" s="617"/>
      <c r="MO45" s="619"/>
      <c r="NS45" s="882">
        <f t="shared" si="244"/>
        <v>0</v>
      </c>
      <c r="NT45" s="883"/>
      <c r="NU45" s="884"/>
      <c r="NV45" s="884"/>
      <c r="NW45" s="883">
        <f t="shared" si="245"/>
        <v>0</v>
      </c>
      <c r="NX45" s="883"/>
      <c r="NY45" s="884"/>
      <c r="NZ45" s="885"/>
      <c r="OA45" s="883">
        <f t="shared" si="246"/>
        <v>0</v>
      </c>
      <c r="OB45" s="883"/>
      <c r="OC45" s="884"/>
      <c r="OD45" s="885"/>
      <c r="OE45" s="772" t="s">
        <v>58</v>
      </c>
      <c r="OF45" s="773"/>
      <c r="OG45" s="774"/>
      <c r="OH45" s="426"/>
      <c r="OI45" s="427"/>
      <c r="OJ45" s="428"/>
      <c r="OK45" s="484">
        <f t="shared" si="258"/>
        <v>0</v>
      </c>
      <c r="OL45" s="434"/>
      <c r="OM45" s="435"/>
      <c r="ON45" s="435"/>
      <c r="OO45" s="434">
        <f t="shared" si="247"/>
        <v>0</v>
      </c>
      <c r="OP45" s="434"/>
      <c r="OQ45" s="435"/>
      <c r="OR45" s="589"/>
      <c r="OS45" s="434">
        <f t="shared" si="248"/>
        <v>0</v>
      </c>
      <c r="OT45" s="434"/>
      <c r="OU45" s="435"/>
      <c r="OV45" s="589"/>
      <c r="OW45" s="484">
        <f t="shared" si="259"/>
        <v>0</v>
      </c>
      <c r="OX45" s="434"/>
      <c r="OY45" s="435"/>
      <c r="OZ45" s="435"/>
      <c r="PA45" s="616">
        <f t="shared" si="260"/>
        <v>0</v>
      </c>
      <c r="PB45" s="617"/>
      <c r="PC45" s="617"/>
      <c r="PD45" s="618"/>
      <c r="PE45" s="616">
        <f t="shared" si="249"/>
        <v>0</v>
      </c>
      <c r="PF45" s="617"/>
      <c r="PG45" s="617"/>
      <c r="PH45" s="619"/>
    </row>
    <row r="46" spans="3:424" s="100" customFormat="1" ht="19.5" customHeight="1" x14ac:dyDescent="0.15">
      <c r="C46" s="785"/>
      <c r="D46" s="786"/>
      <c r="E46" s="759" t="s">
        <v>152</v>
      </c>
      <c r="F46" s="760"/>
      <c r="G46" s="746" t="s">
        <v>153</v>
      </c>
      <c r="H46" s="747"/>
      <c r="I46" s="747"/>
      <c r="J46" s="747"/>
      <c r="K46" s="747"/>
      <c r="L46" s="747"/>
      <c r="M46" s="747"/>
      <c r="N46" s="747"/>
      <c r="O46" s="748"/>
      <c r="P46" s="768"/>
      <c r="Q46" s="769"/>
      <c r="R46" s="770"/>
      <c r="S46" s="770"/>
      <c r="T46" s="769"/>
      <c r="U46" s="769"/>
      <c r="V46" s="770"/>
      <c r="W46" s="771"/>
      <c r="X46" s="769"/>
      <c r="Y46" s="769"/>
      <c r="Z46" s="770"/>
      <c r="AA46" s="771"/>
      <c r="AB46" s="772" t="s">
        <v>58</v>
      </c>
      <c r="AC46" s="773"/>
      <c r="AD46" s="774"/>
      <c r="AE46" s="426">
        <f>各種係数!O46</f>
        <v>0</v>
      </c>
      <c r="AF46" s="427"/>
      <c r="AG46" s="428"/>
      <c r="AH46" s="484">
        <f t="shared" si="237"/>
        <v>0</v>
      </c>
      <c r="AI46" s="434"/>
      <c r="AJ46" s="435"/>
      <c r="AK46" s="435"/>
      <c r="AL46" s="434">
        <f t="shared" si="238"/>
        <v>0</v>
      </c>
      <c r="AM46" s="434"/>
      <c r="AN46" s="435"/>
      <c r="AO46" s="589"/>
      <c r="AP46" s="434">
        <f t="shared" si="239"/>
        <v>0</v>
      </c>
      <c r="AQ46" s="434"/>
      <c r="AR46" s="435"/>
      <c r="AS46" s="589"/>
      <c r="AT46" s="916"/>
      <c r="AU46" s="914"/>
      <c r="AV46" s="914"/>
      <c r="AW46" s="914"/>
      <c r="AX46" s="914"/>
      <c r="AY46" s="914"/>
      <c r="AZ46" s="914"/>
      <c r="BA46" s="914"/>
      <c r="BB46" s="914"/>
      <c r="BC46" s="914"/>
      <c r="BD46" s="914"/>
      <c r="BE46" s="915"/>
      <c r="BF46" s="776"/>
      <c r="BG46" s="777"/>
      <c r="BH46" s="778"/>
      <c r="BI46" s="778"/>
      <c r="BJ46" s="779"/>
      <c r="BK46" s="780"/>
      <c r="BL46" s="780"/>
      <c r="BM46" s="781"/>
      <c r="BN46" s="779"/>
      <c r="BO46" s="780"/>
      <c r="BP46" s="780"/>
      <c r="BQ46" s="782"/>
      <c r="BV46" s="785"/>
      <c r="BW46" s="786"/>
      <c r="BX46" s="759" t="s">
        <v>152</v>
      </c>
      <c r="BY46" s="760"/>
      <c r="BZ46" s="746" t="s">
        <v>153</v>
      </c>
      <c r="CA46" s="747"/>
      <c r="CB46" s="747"/>
      <c r="CC46" s="747"/>
      <c r="CD46" s="747"/>
      <c r="CE46" s="747"/>
      <c r="CF46" s="747"/>
      <c r="CG46" s="747"/>
      <c r="CH46" s="748"/>
      <c r="CI46" s="768"/>
      <c r="CJ46" s="769"/>
      <c r="CK46" s="770"/>
      <c r="CL46" s="770"/>
      <c r="CM46" s="769"/>
      <c r="CN46" s="769"/>
      <c r="CO46" s="770"/>
      <c r="CP46" s="771"/>
      <c r="CQ46" s="769"/>
      <c r="CR46" s="769"/>
      <c r="CS46" s="770"/>
      <c r="CT46" s="771"/>
      <c r="CU46" s="772" t="s">
        <v>58</v>
      </c>
      <c r="CV46" s="773"/>
      <c r="CW46" s="774"/>
      <c r="CX46" s="426">
        <f>$AE46</f>
        <v>0</v>
      </c>
      <c r="CY46" s="427"/>
      <c r="CZ46" s="428"/>
      <c r="DA46" s="484">
        <f t="shared" si="240"/>
        <v>0</v>
      </c>
      <c r="DB46" s="434"/>
      <c r="DC46" s="435"/>
      <c r="DD46" s="435"/>
      <c r="DE46" s="434">
        <f t="shared" si="250"/>
        <v>0</v>
      </c>
      <c r="DF46" s="434"/>
      <c r="DG46" s="435"/>
      <c r="DH46" s="589"/>
      <c r="DI46" s="434">
        <f t="shared" si="251"/>
        <v>0</v>
      </c>
      <c r="DJ46" s="434"/>
      <c r="DK46" s="435"/>
      <c r="DL46" s="589"/>
      <c r="DM46" s="916"/>
      <c r="DN46" s="914"/>
      <c r="DO46" s="914"/>
      <c r="DP46" s="914"/>
      <c r="DQ46" s="914"/>
      <c r="DR46" s="914"/>
      <c r="DS46" s="914"/>
      <c r="DT46" s="914"/>
      <c r="DU46" s="914"/>
      <c r="DV46" s="914"/>
      <c r="DW46" s="914"/>
      <c r="DX46" s="915"/>
      <c r="DY46" s="776"/>
      <c r="DZ46" s="777"/>
      <c r="EA46" s="778"/>
      <c r="EB46" s="778"/>
      <c r="EC46" s="779"/>
      <c r="ED46" s="780"/>
      <c r="EE46" s="780"/>
      <c r="EF46" s="781"/>
      <c r="EG46" s="779"/>
      <c r="EH46" s="780"/>
      <c r="EI46" s="780"/>
      <c r="EJ46" s="782"/>
      <c r="EO46" s="785"/>
      <c r="EP46" s="786"/>
      <c r="EQ46" s="759" t="s">
        <v>152</v>
      </c>
      <c r="ER46" s="760"/>
      <c r="ES46" s="746" t="s">
        <v>153</v>
      </c>
      <c r="ET46" s="747"/>
      <c r="EU46" s="747"/>
      <c r="EV46" s="747"/>
      <c r="EW46" s="747"/>
      <c r="EX46" s="747"/>
      <c r="EY46" s="747"/>
      <c r="EZ46" s="747"/>
      <c r="FA46" s="748"/>
      <c r="FB46" s="768"/>
      <c r="FC46" s="769"/>
      <c r="FD46" s="770"/>
      <c r="FE46" s="770"/>
      <c r="FF46" s="769"/>
      <c r="FG46" s="769"/>
      <c r="FH46" s="770"/>
      <c r="FI46" s="771"/>
      <c r="FJ46" s="769"/>
      <c r="FK46" s="769"/>
      <c r="FL46" s="770"/>
      <c r="FM46" s="771"/>
      <c r="FN46" s="772" t="s">
        <v>58</v>
      </c>
      <c r="FO46" s="773"/>
      <c r="FP46" s="774"/>
      <c r="FQ46" s="426">
        <f>$AE46</f>
        <v>0</v>
      </c>
      <c r="FR46" s="427"/>
      <c r="FS46" s="428"/>
      <c r="FT46" s="484">
        <f t="shared" si="241"/>
        <v>0</v>
      </c>
      <c r="FU46" s="434"/>
      <c r="FV46" s="435"/>
      <c r="FW46" s="435"/>
      <c r="FX46" s="434">
        <f t="shared" si="252"/>
        <v>0</v>
      </c>
      <c r="FY46" s="434"/>
      <c r="FZ46" s="435"/>
      <c r="GA46" s="589"/>
      <c r="GB46" s="434">
        <f t="shared" si="253"/>
        <v>0</v>
      </c>
      <c r="GC46" s="434"/>
      <c r="GD46" s="435"/>
      <c r="GE46" s="589"/>
      <c r="GF46" s="916"/>
      <c r="GG46" s="914"/>
      <c r="GH46" s="914"/>
      <c r="GI46" s="914"/>
      <c r="GJ46" s="914"/>
      <c r="GK46" s="914"/>
      <c r="GL46" s="914"/>
      <c r="GM46" s="914"/>
      <c r="GN46" s="914"/>
      <c r="GO46" s="914"/>
      <c r="GP46" s="914"/>
      <c r="GQ46" s="915"/>
      <c r="GR46" s="776"/>
      <c r="GS46" s="777"/>
      <c r="GT46" s="778"/>
      <c r="GU46" s="778"/>
      <c r="GV46" s="779"/>
      <c r="GW46" s="780"/>
      <c r="GX46" s="780"/>
      <c r="GY46" s="781"/>
      <c r="GZ46" s="779"/>
      <c r="HA46" s="780"/>
      <c r="HB46" s="780"/>
      <c r="HC46" s="782"/>
      <c r="HH46" s="785"/>
      <c r="HI46" s="786"/>
      <c r="HJ46" s="759" t="s">
        <v>152</v>
      </c>
      <c r="HK46" s="760"/>
      <c r="HL46" s="746" t="s">
        <v>153</v>
      </c>
      <c r="HM46" s="747"/>
      <c r="HN46" s="747"/>
      <c r="HO46" s="747"/>
      <c r="HP46" s="747"/>
      <c r="HQ46" s="747"/>
      <c r="HR46" s="747"/>
      <c r="HS46" s="747"/>
      <c r="HT46" s="748"/>
      <c r="HU46" s="768"/>
      <c r="HV46" s="769"/>
      <c r="HW46" s="770"/>
      <c r="HX46" s="770"/>
      <c r="HY46" s="769"/>
      <c r="HZ46" s="769"/>
      <c r="IA46" s="770"/>
      <c r="IB46" s="771"/>
      <c r="IC46" s="769"/>
      <c r="ID46" s="769"/>
      <c r="IE46" s="770"/>
      <c r="IF46" s="771"/>
      <c r="IG46" s="772" t="s">
        <v>58</v>
      </c>
      <c r="IH46" s="773"/>
      <c r="II46" s="774"/>
      <c r="IJ46" s="426">
        <f>$AE46</f>
        <v>0</v>
      </c>
      <c r="IK46" s="427"/>
      <c r="IL46" s="428"/>
      <c r="IM46" s="484">
        <f t="shared" si="242"/>
        <v>0</v>
      </c>
      <c r="IN46" s="434"/>
      <c r="IO46" s="435"/>
      <c r="IP46" s="435"/>
      <c r="IQ46" s="434">
        <f t="shared" si="254"/>
        <v>0</v>
      </c>
      <c r="IR46" s="434"/>
      <c r="IS46" s="435"/>
      <c r="IT46" s="589"/>
      <c r="IU46" s="434">
        <f t="shared" si="255"/>
        <v>0</v>
      </c>
      <c r="IV46" s="434"/>
      <c r="IW46" s="435"/>
      <c r="IX46" s="589"/>
      <c r="IY46" s="916"/>
      <c r="IZ46" s="914"/>
      <c r="JA46" s="914"/>
      <c r="JB46" s="914"/>
      <c r="JC46" s="914"/>
      <c r="JD46" s="914"/>
      <c r="JE46" s="914"/>
      <c r="JF46" s="914"/>
      <c r="JG46" s="914"/>
      <c r="JH46" s="914"/>
      <c r="JI46" s="914"/>
      <c r="JJ46" s="915"/>
      <c r="JK46" s="776"/>
      <c r="JL46" s="777"/>
      <c r="JM46" s="778"/>
      <c r="JN46" s="778"/>
      <c r="JO46" s="779"/>
      <c r="JP46" s="780"/>
      <c r="JQ46" s="780"/>
      <c r="JR46" s="781"/>
      <c r="JS46" s="779"/>
      <c r="JT46" s="780"/>
      <c r="JU46" s="780"/>
      <c r="JV46" s="782"/>
      <c r="KA46" s="785"/>
      <c r="KB46" s="786"/>
      <c r="KC46" s="759" t="s">
        <v>152</v>
      </c>
      <c r="KD46" s="760"/>
      <c r="KE46" s="746" t="s">
        <v>153</v>
      </c>
      <c r="KF46" s="747"/>
      <c r="KG46" s="747"/>
      <c r="KH46" s="747"/>
      <c r="KI46" s="747"/>
      <c r="KJ46" s="747"/>
      <c r="KK46" s="747"/>
      <c r="KL46" s="747"/>
      <c r="KM46" s="748"/>
      <c r="KN46" s="768"/>
      <c r="KO46" s="769"/>
      <c r="KP46" s="770"/>
      <c r="KQ46" s="770"/>
      <c r="KR46" s="769"/>
      <c r="KS46" s="769"/>
      <c r="KT46" s="770"/>
      <c r="KU46" s="771"/>
      <c r="KV46" s="769"/>
      <c r="KW46" s="769"/>
      <c r="KX46" s="770"/>
      <c r="KY46" s="771"/>
      <c r="KZ46" s="772" t="s">
        <v>58</v>
      </c>
      <c r="LA46" s="773"/>
      <c r="LB46" s="774"/>
      <c r="LC46" s="426">
        <f>$AE46</f>
        <v>0</v>
      </c>
      <c r="LD46" s="427"/>
      <c r="LE46" s="428"/>
      <c r="LF46" s="484">
        <f t="shared" si="243"/>
        <v>0</v>
      </c>
      <c r="LG46" s="434"/>
      <c r="LH46" s="435"/>
      <c r="LI46" s="435"/>
      <c r="LJ46" s="434">
        <f t="shared" si="256"/>
        <v>0</v>
      </c>
      <c r="LK46" s="434"/>
      <c r="LL46" s="435"/>
      <c r="LM46" s="589"/>
      <c r="LN46" s="434">
        <f t="shared" si="257"/>
        <v>0</v>
      </c>
      <c r="LO46" s="434"/>
      <c r="LP46" s="435"/>
      <c r="LQ46" s="589"/>
      <c r="LR46" s="902"/>
      <c r="LS46" s="903"/>
      <c r="LT46" s="903"/>
      <c r="LU46" s="903"/>
      <c r="LV46" s="903"/>
      <c r="LW46" s="903"/>
      <c r="LX46" s="903"/>
      <c r="LY46" s="903"/>
      <c r="LZ46" s="903"/>
      <c r="MA46" s="903"/>
      <c r="MB46" s="903"/>
      <c r="MC46" s="904"/>
      <c r="MD46" s="776"/>
      <c r="ME46" s="777"/>
      <c r="MF46" s="778"/>
      <c r="MG46" s="778"/>
      <c r="MH46" s="779"/>
      <c r="MI46" s="780"/>
      <c r="MJ46" s="780"/>
      <c r="MK46" s="781"/>
      <c r="ML46" s="779"/>
      <c r="MM46" s="780"/>
      <c r="MN46" s="780"/>
      <c r="MO46" s="782"/>
      <c r="NS46" s="882">
        <f t="shared" si="244"/>
        <v>0</v>
      </c>
      <c r="NT46" s="883"/>
      <c r="NU46" s="884"/>
      <c r="NV46" s="884"/>
      <c r="NW46" s="883">
        <f t="shared" si="245"/>
        <v>0</v>
      </c>
      <c r="NX46" s="883"/>
      <c r="NY46" s="884"/>
      <c r="NZ46" s="885"/>
      <c r="OA46" s="883">
        <f t="shared" si="246"/>
        <v>0</v>
      </c>
      <c r="OB46" s="883"/>
      <c r="OC46" s="884"/>
      <c r="OD46" s="885"/>
      <c r="OE46" s="772" t="s">
        <v>58</v>
      </c>
      <c r="OF46" s="773"/>
      <c r="OG46" s="774"/>
      <c r="OH46" s="426">
        <f>$AE46</f>
        <v>0</v>
      </c>
      <c r="OI46" s="427"/>
      <c r="OJ46" s="428"/>
      <c r="OK46" s="484">
        <f t="shared" si="258"/>
        <v>0</v>
      </c>
      <c r="OL46" s="434"/>
      <c r="OM46" s="435"/>
      <c r="ON46" s="435"/>
      <c r="OO46" s="434">
        <f t="shared" si="247"/>
        <v>0</v>
      </c>
      <c r="OP46" s="434"/>
      <c r="OQ46" s="435"/>
      <c r="OR46" s="589"/>
      <c r="OS46" s="434">
        <f t="shared" si="248"/>
        <v>0</v>
      </c>
      <c r="OT46" s="434"/>
      <c r="OU46" s="435"/>
      <c r="OV46" s="589"/>
      <c r="OW46" s="776"/>
      <c r="OX46" s="777"/>
      <c r="OY46" s="778"/>
      <c r="OZ46" s="778"/>
      <c r="PA46" s="779"/>
      <c r="PB46" s="780"/>
      <c r="PC46" s="780"/>
      <c r="PD46" s="781"/>
      <c r="PE46" s="779"/>
      <c r="PF46" s="780"/>
      <c r="PG46" s="780"/>
      <c r="PH46" s="782"/>
    </row>
    <row r="47" spans="3:424" s="100" customFormat="1" ht="19.5" customHeight="1" x14ac:dyDescent="0.15">
      <c r="C47" s="785"/>
      <c r="D47" s="786"/>
      <c r="E47" s="761"/>
      <c r="F47" s="762"/>
      <c r="G47" s="765" t="s">
        <v>154</v>
      </c>
      <c r="H47" s="766"/>
      <c r="I47" s="766"/>
      <c r="J47" s="766"/>
      <c r="K47" s="766"/>
      <c r="L47" s="766"/>
      <c r="M47" s="766"/>
      <c r="N47" s="766"/>
      <c r="O47" s="767"/>
      <c r="P47" s="768"/>
      <c r="Q47" s="769"/>
      <c r="R47" s="770"/>
      <c r="S47" s="770"/>
      <c r="T47" s="769"/>
      <c r="U47" s="769"/>
      <c r="V47" s="770"/>
      <c r="W47" s="771"/>
      <c r="X47" s="769"/>
      <c r="Y47" s="769"/>
      <c r="Z47" s="770"/>
      <c r="AA47" s="771"/>
      <c r="AB47" s="772" t="s">
        <v>58</v>
      </c>
      <c r="AC47" s="773"/>
      <c r="AD47" s="774"/>
      <c r="AE47" s="426"/>
      <c r="AF47" s="427"/>
      <c r="AG47" s="428"/>
      <c r="AH47" s="484">
        <f t="shared" si="237"/>
        <v>0</v>
      </c>
      <c r="AI47" s="434"/>
      <c r="AJ47" s="435"/>
      <c r="AK47" s="435"/>
      <c r="AL47" s="434">
        <f t="shared" si="238"/>
        <v>0</v>
      </c>
      <c r="AM47" s="434"/>
      <c r="AN47" s="435"/>
      <c r="AO47" s="589"/>
      <c r="AP47" s="434">
        <f t="shared" si="239"/>
        <v>0</v>
      </c>
      <c r="AQ47" s="434"/>
      <c r="AR47" s="435"/>
      <c r="AS47" s="589"/>
      <c r="AT47" s="916"/>
      <c r="AU47" s="914"/>
      <c r="AV47" s="914"/>
      <c r="AW47" s="914"/>
      <c r="AX47" s="914"/>
      <c r="AY47" s="914"/>
      <c r="AZ47" s="914"/>
      <c r="BA47" s="914"/>
      <c r="BB47" s="914"/>
      <c r="BC47" s="914"/>
      <c r="BD47" s="914"/>
      <c r="BE47" s="915"/>
      <c r="BF47" s="484"/>
      <c r="BG47" s="434"/>
      <c r="BH47" s="435"/>
      <c r="BI47" s="435"/>
      <c r="BJ47" s="616"/>
      <c r="BK47" s="617"/>
      <c r="BL47" s="617"/>
      <c r="BM47" s="618"/>
      <c r="BN47" s="616"/>
      <c r="BO47" s="617"/>
      <c r="BP47" s="617"/>
      <c r="BQ47" s="619"/>
      <c r="BV47" s="785"/>
      <c r="BW47" s="786"/>
      <c r="BX47" s="761"/>
      <c r="BY47" s="762"/>
      <c r="BZ47" s="765" t="s">
        <v>154</v>
      </c>
      <c r="CA47" s="766"/>
      <c r="CB47" s="766"/>
      <c r="CC47" s="766"/>
      <c r="CD47" s="766"/>
      <c r="CE47" s="766"/>
      <c r="CF47" s="766"/>
      <c r="CG47" s="766"/>
      <c r="CH47" s="767"/>
      <c r="CI47" s="768"/>
      <c r="CJ47" s="769"/>
      <c r="CK47" s="770"/>
      <c r="CL47" s="770"/>
      <c r="CM47" s="769"/>
      <c r="CN47" s="769"/>
      <c r="CO47" s="770"/>
      <c r="CP47" s="771"/>
      <c r="CQ47" s="769"/>
      <c r="CR47" s="769"/>
      <c r="CS47" s="770"/>
      <c r="CT47" s="771"/>
      <c r="CU47" s="772" t="s">
        <v>58</v>
      </c>
      <c r="CV47" s="773"/>
      <c r="CW47" s="774"/>
      <c r="CX47" s="426"/>
      <c r="CY47" s="427"/>
      <c r="CZ47" s="428"/>
      <c r="DA47" s="484">
        <f t="shared" si="240"/>
        <v>0</v>
      </c>
      <c r="DB47" s="434"/>
      <c r="DC47" s="435"/>
      <c r="DD47" s="435"/>
      <c r="DE47" s="434">
        <f t="shared" si="250"/>
        <v>0</v>
      </c>
      <c r="DF47" s="434"/>
      <c r="DG47" s="435"/>
      <c r="DH47" s="589"/>
      <c r="DI47" s="434">
        <f t="shared" si="251"/>
        <v>0</v>
      </c>
      <c r="DJ47" s="434"/>
      <c r="DK47" s="435"/>
      <c r="DL47" s="589"/>
      <c r="DM47" s="916"/>
      <c r="DN47" s="914"/>
      <c r="DO47" s="914"/>
      <c r="DP47" s="914"/>
      <c r="DQ47" s="903"/>
      <c r="DR47" s="903"/>
      <c r="DS47" s="903"/>
      <c r="DT47" s="903"/>
      <c r="DU47" s="903"/>
      <c r="DV47" s="903"/>
      <c r="DW47" s="903"/>
      <c r="DX47" s="904"/>
      <c r="DY47" s="484"/>
      <c r="DZ47" s="434"/>
      <c r="EA47" s="435"/>
      <c r="EB47" s="435"/>
      <c r="EC47" s="616"/>
      <c r="ED47" s="617"/>
      <c r="EE47" s="617"/>
      <c r="EF47" s="618"/>
      <c r="EG47" s="616"/>
      <c r="EH47" s="617"/>
      <c r="EI47" s="617"/>
      <c r="EJ47" s="619"/>
      <c r="EO47" s="785"/>
      <c r="EP47" s="786"/>
      <c r="EQ47" s="761"/>
      <c r="ER47" s="762"/>
      <c r="ES47" s="765" t="s">
        <v>154</v>
      </c>
      <c r="ET47" s="766"/>
      <c r="EU47" s="766"/>
      <c r="EV47" s="766"/>
      <c r="EW47" s="766"/>
      <c r="EX47" s="766"/>
      <c r="EY47" s="766"/>
      <c r="EZ47" s="766"/>
      <c r="FA47" s="767"/>
      <c r="FB47" s="768"/>
      <c r="FC47" s="769"/>
      <c r="FD47" s="770"/>
      <c r="FE47" s="770"/>
      <c r="FF47" s="769"/>
      <c r="FG47" s="769"/>
      <c r="FH47" s="770"/>
      <c r="FI47" s="771"/>
      <c r="FJ47" s="769"/>
      <c r="FK47" s="769"/>
      <c r="FL47" s="770"/>
      <c r="FM47" s="771"/>
      <c r="FN47" s="772" t="s">
        <v>58</v>
      </c>
      <c r="FO47" s="773"/>
      <c r="FP47" s="774"/>
      <c r="FQ47" s="426"/>
      <c r="FR47" s="427"/>
      <c r="FS47" s="428"/>
      <c r="FT47" s="484">
        <f t="shared" si="241"/>
        <v>0</v>
      </c>
      <c r="FU47" s="434"/>
      <c r="FV47" s="435"/>
      <c r="FW47" s="435"/>
      <c r="FX47" s="434">
        <f t="shared" si="252"/>
        <v>0</v>
      </c>
      <c r="FY47" s="434"/>
      <c r="FZ47" s="435"/>
      <c r="GA47" s="589"/>
      <c r="GB47" s="434">
        <f t="shared" si="253"/>
        <v>0</v>
      </c>
      <c r="GC47" s="434"/>
      <c r="GD47" s="435"/>
      <c r="GE47" s="589"/>
      <c r="GF47" s="916"/>
      <c r="GG47" s="914"/>
      <c r="GH47" s="914"/>
      <c r="GI47" s="914"/>
      <c r="GJ47" s="903"/>
      <c r="GK47" s="903"/>
      <c r="GL47" s="903"/>
      <c r="GM47" s="903"/>
      <c r="GN47" s="903"/>
      <c r="GO47" s="903"/>
      <c r="GP47" s="903"/>
      <c r="GQ47" s="904"/>
      <c r="GR47" s="484"/>
      <c r="GS47" s="434"/>
      <c r="GT47" s="435"/>
      <c r="GU47" s="435"/>
      <c r="GV47" s="616"/>
      <c r="GW47" s="617"/>
      <c r="GX47" s="617"/>
      <c r="GY47" s="618"/>
      <c r="GZ47" s="616"/>
      <c r="HA47" s="617"/>
      <c r="HB47" s="617"/>
      <c r="HC47" s="619"/>
      <c r="HH47" s="785"/>
      <c r="HI47" s="786"/>
      <c r="HJ47" s="761"/>
      <c r="HK47" s="762"/>
      <c r="HL47" s="765" t="s">
        <v>154</v>
      </c>
      <c r="HM47" s="766"/>
      <c r="HN47" s="766"/>
      <c r="HO47" s="766"/>
      <c r="HP47" s="766"/>
      <c r="HQ47" s="766"/>
      <c r="HR47" s="766"/>
      <c r="HS47" s="766"/>
      <c r="HT47" s="767"/>
      <c r="HU47" s="768"/>
      <c r="HV47" s="769"/>
      <c r="HW47" s="770"/>
      <c r="HX47" s="770"/>
      <c r="HY47" s="769"/>
      <c r="HZ47" s="769"/>
      <c r="IA47" s="770"/>
      <c r="IB47" s="771"/>
      <c r="IC47" s="769"/>
      <c r="ID47" s="769"/>
      <c r="IE47" s="770"/>
      <c r="IF47" s="771"/>
      <c r="IG47" s="772" t="s">
        <v>58</v>
      </c>
      <c r="IH47" s="773"/>
      <c r="II47" s="774"/>
      <c r="IJ47" s="426"/>
      <c r="IK47" s="427"/>
      <c r="IL47" s="428"/>
      <c r="IM47" s="484">
        <f t="shared" si="242"/>
        <v>0</v>
      </c>
      <c r="IN47" s="434"/>
      <c r="IO47" s="435"/>
      <c r="IP47" s="435"/>
      <c r="IQ47" s="434">
        <f t="shared" si="254"/>
        <v>0</v>
      </c>
      <c r="IR47" s="434"/>
      <c r="IS47" s="435"/>
      <c r="IT47" s="589"/>
      <c r="IU47" s="434">
        <f t="shared" si="255"/>
        <v>0</v>
      </c>
      <c r="IV47" s="434"/>
      <c r="IW47" s="435"/>
      <c r="IX47" s="589"/>
      <c r="IY47" s="916"/>
      <c r="IZ47" s="914"/>
      <c r="JA47" s="914"/>
      <c r="JB47" s="914"/>
      <c r="JC47" s="903"/>
      <c r="JD47" s="903"/>
      <c r="JE47" s="903"/>
      <c r="JF47" s="903"/>
      <c r="JG47" s="903"/>
      <c r="JH47" s="903"/>
      <c r="JI47" s="903"/>
      <c r="JJ47" s="904"/>
      <c r="JK47" s="484"/>
      <c r="JL47" s="434"/>
      <c r="JM47" s="435"/>
      <c r="JN47" s="435"/>
      <c r="JO47" s="616"/>
      <c r="JP47" s="617"/>
      <c r="JQ47" s="617"/>
      <c r="JR47" s="618"/>
      <c r="JS47" s="616"/>
      <c r="JT47" s="617"/>
      <c r="JU47" s="617"/>
      <c r="JV47" s="619"/>
      <c r="KA47" s="785"/>
      <c r="KB47" s="786"/>
      <c r="KC47" s="761"/>
      <c r="KD47" s="762"/>
      <c r="KE47" s="765" t="s">
        <v>154</v>
      </c>
      <c r="KF47" s="766"/>
      <c r="KG47" s="766"/>
      <c r="KH47" s="766"/>
      <c r="KI47" s="766"/>
      <c r="KJ47" s="766"/>
      <c r="KK47" s="766"/>
      <c r="KL47" s="766"/>
      <c r="KM47" s="767"/>
      <c r="KN47" s="768"/>
      <c r="KO47" s="769"/>
      <c r="KP47" s="770"/>
      <c r="KQ47" s="770"/>
      <c r="KR47" s="769"/>
      <c r="KS47" s="769"/>
      <c r="KT47" s="770"/>
      <c r="KU47" s="771"/>
      <c r="KV47" s="769"/>
      <c r="KW47" s="769"/>
      <c r="KX47" s="770"/>
      <c r="KY47" s="771"/>
      <c r="KZ47" s="772" t="s">
        <v>58</v>
      </c>
      <c r="LA47" s="773"/>
      <c r="LB47" s="774"/>
      <c r="LC47" s="426"/>
      <c r="LD47" s="427"/>
      <c r="LE47" s="428"/>
      <c r="LF47" s="484">
        <f t="shared" si="243"/>
        <v>0</v>
      </c>
      <c r="LG47" s="434"/>
      <c r="LH47" s="435"/>
      <c r="LI47" s="435"/>
      <c r="LJ47" s="434">
        <f t="shared" si="256"/>
        <v>0</v>
      </c>
      <c r="LK47" s="434"/>
      <c r="LL47" s="435"/>
      <c r="LM47" s="589"/>
      <c r="LN47" s="434">
        <f t="shared" si="257"/>
        <v>0</v>
      </c>
      <c r="LO47" s="434"/>
      <c r="LP47" s="435"/>
      <c r="LQ47" s="589"/>
      <c r="LR47" s="902"/>
      <c r="LS47" s="903"/>
      <c r="LT47" s="903"/>
      <c r="LU47" s="903"/>
      <c r="LV47" s="903"/>
      <c r="LW47" s="903"/>
      <c r="LX47" s="903"/>
      <c r="LY47" s="903"/>
      <c r="LZ47" s="903"/>
      <c r="MA47" s="903"/>
      <c r="MB47" s="903"/>
      <c r="MC47" s="904"/>
      <c r="MD47" s="484"/>
      <c r="ME47" s="434"/>
      <c r="MF47" s="435"/>
      <c r="MG47" s="435"/>
      <c r="MH47" s="616"/>
      <c r="MI47" s="617"/>
      <c r="MJ47" s="617"/>
      <c r="MK47" s="618"/>
      <c r="ML47" s="616"/>
      <c r="MM47" s="617"/>
      <c r="MN47" s="617"/>
      <c r="MO47" s="619"/>
      <c r="NS47" s="882">
        <f t="shared" si="244"/>
        <v>0</v>
      </c>
      <c r="NT47" s="883"/>
      <c r="NU47" s="884"/>
      <c r="NV47" s="884"/>
      <c r="NW47" s="883">
        <f t="shared" si="245"/>
        <v>0</v>
      </c>
      <c r="NX47" s="883"/>
      <c r="NY47" s="884"/>
      <c r="NZ47" s="885"/>
      <c r="OA47" s="883">
        <f t="shared" si="246"/>
        <v>0</v>
      </c>
      <c r="OB47" s="883"/>
      <c r="OC47" s="884"/>
      <c r="OD47" s="885"/>
      <c r="OE47" s="772" t="s">
        <v>58</v>
      </c>
      <c r="OF47" s="773"/>
      <c r="OG47" s="774"/>
      <c r="OH47" s="426"/>
      <c r="OI47" s="427"/>
      <c r="OJ47" s="428"/>
      <c r="OK47" s="484">
        <f t="shared" si="258"/>
        <v>0</v>
      </c>
      <c r="OL47" s="434"/>
      <c r="OM47" s="435"/>
      <c r="ON47" s="435"/>
      <c r="OO47" s="434">
        <f t="shared" si="247"/>
        <v>0</v>
      </c>
      <c r="OP47" s="434"/>
      <c r="OQ47" s="435"/>
      <c r="OR47" s="589"/>
      <c r="OS47" s="434">
        <f t="shared" si="248"/>
        <v>0</v>
      </c>
      <c r="OT47" s="434"/>
      <c r="OU47" s="435"/>
      <c r="OV47" s="589"/>
      <c r="OW47" s="484">
        <f t="shared" ref="OW47:OW48" si="261">MD47+JK47+GR47+DY47+BF47</f>
        <v>0</v>
      </c>
      <c r="OX47" s="434"/>
      <c r="OY47" s="435"/>
      <c r="OZ47" s="435"/>
      <c r="PA47" s="616">
        <f t="shared" ref="PA47:PA48" si="262">MH47+JO47+GV47+EC47+BJ47</f>
        <v>0</v>
      </c>
      <c r="PB47" s="617"/>
      <c r="PC47" s="617"/>
      <c r="PD47" s="618"/>
      <c r="PE47" s="616">
        <f t="shared" ref="PE47:PE48" si="263">ML47+JS47+GZ47+EG47+BN47</f>
        <v>0</v>
      </c>
      <c r="PF47" s="617"/>
      <c r="PG47" s="617"/>
      <c r="PH47" s="619"/>
    </row>
    <row r="48" spans="3:424" s="100" customFormat="1" ht="19.5" customHeight="1" x14ac:dyDescent="0.15">
      <c r="C48" s="785"/>
      <c r="D48" s="786"/>
      <c r="E48" s="763"/>
      <c r="F48" s="764"/>
      <c r="G48" s="765" t="s">
        <v>154</v>
      </c>
      <c r="H48" s="766"/>
      <c r="I48" s="766"/>
      <c r="J48" s="766"/>
      <c r="K48" s="766"/>
      <c r="L48" s="766"/>
      <c r="M48" s="766"/>
      <c r="N48" s="766"/>
      <c r="O48" s="767"/>
      <c r="P48" s="768"/>
      <c r="Q48" s="769"/>
      <c r="R48" s="770"/>
      <c r="S48" s="770"/>
      <c r="T48" s="769"/>
      <c r="U48" s="769"/>
      <c r="V48" s="770"/>
      <c r="W48" s="771"/>
      <c r="X48" s="769"/>
      <c r="Y48" s="769"/>
      <c r="Z48" s="770"/>
      <c r="AA48" s="771"/>
      <c r="AB48" s="772" t="s">
        <v>58</v>
      </c>
      <c r="AC48" s="773"/>
      <c r="AD48" s="774"/>
      <c r="AE48" s="426"/>
      <c r="AF48" s="427"/>
      <c r="AG48" s="428"/>
      <c r="AH48" s="484">
        <f t="shared" si="237"/>
        <v>0</v>
      </c>
      <c r="AI48" s="434"/>
      <c r="AJ48" s="435"/>
      <c r="AK48" s="435"/>
      <c r="AL48" s="434">
        <f t="shared" si="238"/>
        <v>0</v>
      </c>
      <c r="AM48" s="434"/>
      <c r="AN48" s="435"/>
      <c r="AO48" s="589"/>
      <c r="AP48" s="434">
        <f t="shared" si="239"/>
        <v>0</v>
      </c>
      <c r="AQ48" s="434"/>
      <c r="AR48" s="435"/>
      <c r="AS48" s="589"/>
      <c r="AT48" s="916"/>
      <c r="AU48" s="914"/>
      <c r="AV48" s="914"/>
      <c r="AW48" s="914"/>
      <c r="AX48" s="914"/>
      <c r="AY48" s="914"/>
      <c r="AZ48" s="914"/>
      <c r="BA48" s="914"/>
      <c r="BB48" s="914"/>
      <c r="BC48" s="914"/>
      <c r="BD48" s="914"/>
      <c r="BE48" s="915"/>
      <c r="BF48" s="484"/>
      <c r="BG48" s="434"/>
      <c r="BH48" s="435"/>
      <c r="BI48" s="435"/>
      <c r="BJ48" s="616"/>
      <c r="BK48" s="617"/>
      <c r="BL48" s="617"/>
      <c r="BM48" s="618"/>
      <c r="BN48" s="616"/>
      <c r="BO48" s="617"/>
      <c r="BP48" s="617"/>
      <c r="BQ48" s="619"/>
      <c r="BV48" s="785"/>
      <c r="BW48" s="786"/>
      <c r="BX48" s="763"/>
      <c r="BY48" s="764"/>
      <c r="BZ48" s="765" t="s">
        <v>154</v>
      </c>
      <c r="CA48" s="766"/>
      <c r="CB48" s="766"/>
      <c r="CC48" s="766"/>
      <c r="CD48" s="766"/>
      <c r="CE48" s="766"/>
      <c r="CF48" s="766"/>
      <c r="CG48" s="766"/>
      <c r="CH48" s="767"/>
      <c r="CI48" s="768"/>
      <c r="CJ48" s="769"/>
      <c r="CK48" s="770"/>
      <c r="CL48" s="770"/>
      <c r="CM48" s="769"/>
      <c r="CN48" s="769"/>
      <c r="CO48" s="770"/>
      <c r="CP48" s="771"/>
      <c r="CQ48" s="769"/>
      <c r="CR48" s="769"/>
      <c r="CS48" s="770"/>
      <c r="CT48" s="771"/>
      <c r="CU48" s="772" t="s">
        <v>58</v>
      </c>
      <c r="CV48" s="773"/>
      <c r="CW48" s="774"/>
      <c r="CX48" s="426"/>
      <c r="CY48" s="427"/>
      <c r="CZ48" s="428"/>
      <c r="DA48" s="484">
        <f t="shared" si="240"/>
        <v>0</v>
      </c>
      <c r="DB48" s="434"/>
      <c r="DC48" s="435"/>
      <c r="DD48" s="435"/>
      <c r="DE48" s="434">
        <f t="shared" si="250"/>
        <v>0</v>
      </c>
      <c r="DF48" s="434"/>
      <c r="DG48" s="435"/>
      <c r="DH48" s="589"/>
      <c r="DI48" s="434">
        <f t="shared" si="251"/>
        <v>0</v>
      </c>
      <c r="DJ48" s="434"/>
      <c r="DK48" s="435"/>
      <c r="DL48" s="589"/>
      <c r="DM48" s="916"/>
      <c r="DN48" s="914"/>
      <c r="DO48" s="914"/>
      <c r="DP48" s="914"/>
      <c r="DQ48" s="903"/>
      <c r="DR48" s="903"/>
      <c r="DS48" s="903"/>
      <c r="DT48" s="903"/>
      <c r="DU48" s="903"/>
      <c r="DV48" s="903"/>
      <c r="DW48" s="903"/>
      <c r="DX48" s="904"/>
      <c r="DY48" s="484"/>
      <c r="DZ48" s="434"/>
      <c r="EA48" s="435"/>
      <c r="EB48" s="435"/>
      <c r="EC48" s="616"/>
      <c r="ED48" s="617"/>
      <c r="EE48" s="617"/>
      <c r="EF48" s="618"/>
      <c r="EG48" s="616"/>
      <c r="EH48" s="617"/>
      <c r="EI48" s="617"/>
      <c r="EJ48" s="619"/>
      <c r="EO48" s="785"/>
      <c r="EP48" s="786"/>
      <c r="EQ48" s="763"/>
      <c r="ER48" s="764"/>
      <c r="ES48" s="765" t="s">
        <v>154</v>
      </c>
      <c r="ET48" s="766"/>
      <c r="EU48" s="766"/>
      <c r="EV48" s="766"/>
      <c r="EW48" s="766"/>
      <c r="EX48" s="766"/>
      <c r="EY48" s="766"/>
      <c r="EZ48" s="766"/>
      <c r="FA48" s="767"/>
      <c r="FB48" s="768"/>
      <c r="FC48" s="769"/>
      <c r="FD48" s="770"/>
      <c r="FE48" s="770"/>
      <c r="FF48" s="769"/>
      <c r="FG48" s="769"/>
      <c r="FH48" s="770"/>
      <c r="FI48" s="771"/>
      <c r="FJ48" s="769"/>
      <c r="FK48" s="769"/>
      <c r="FL48" s="770"/>
      <c r="FM48" s="771"/>
      <c r="FN48" s="772" t="s">
        <v>58</v>
      </c>
      <c r="FO48" s="773"/>
      <c r="FP48" s="774"/>
      <c r="FQ48" s="426"/>
      <c r="FR48" s="427"/>
      <c r="FS48" s="428"/>
      <c r="FT48" s="484">
        <f t="shared" si="241"/>
        <v>0</v>
      </c>
      <c r="FU48" s="434"/>
      <c r="FV48" s="435"/>
      <c r="FW48" s="435"/>
      <c r="FX48" s="434">
        <f t="shared" si="252"/>
        <v>0</v>
      </c>
      <c r="FY48" s="434"/>
      <c r="FZ48" s="435"/>
      <c r="GA48" s="589"/>
      <c r="GB48" s="434">
        <f t="shared" si="253"/>
        <v>0</v>
      </c>
      <c r="GC48" s="434"/>
      <c r="GD48" s="435"/>
      <c r="GE48" s="589"/>
      <c r="GF48" s="916"/>
      <c r="GG48" s="914"/>
      <c r="GH48" s="914"/>
      <c r="GI48" s="914"/>
      <c r="GJ48" s="903"/>
      <c r="GK48" s="903"/>
      <c r="GL48" s="903"/>
      <c r="GM48" s="903"/>
      <c r="GN48" s="903"/>
      <c r="GO48" s="903"/>
      <c r="GP48" s="903"/>
      <c r="GQ48" s="904"/>
      <c r="GR48" s="484"/>
      <c r="GS48" s="434"/>
      <c r="GT48" s="435"/>
      <c r="GU48" s="435"/>
      <c r="GV48" s="616"/>
      <c r="GW48" s="617"/>
      <c r="GX48" s="617"/>
      <c r="GY48" s="618"/>
      <c r="GZ48" s="616"/>
      <c r="HA48" s="617"/>
      <c r="HB48" s="617"/>
      <c r="HC48" s="619"/>
      <c r="HH48" s="785"/>
      <c r="HI48" s="786"/>
      <c r="HJ48" s="763"/>
      <c r="HK48" s="764"/>
      <c r="HL48" s="765" t="s">
        <v>154</v>
      </c>
      <c r="HM48" s="766"/>
      <c r="HN48" s="766"/>
      <c r="HO48" s="766"/>
      <c r="HP48" s="766"/>
      <c r="HQ48" s="766"/>
      <c r="HR48" s="766"/>
      <c r="HS48" s="766"/>
      <c r="HT48" s="767"/>
      <c r="HU48" s="768"/>
      <c r="HV48" s="769"/>
      <c r="HW48" s="770"/>
      <c r="HX48" s="770"/>
      <c r="HY48" s="769"/>
      <c r="HZ48" s="769"/>
      <c r="IA48" s="770"/>
      <c r="IB48" s="771"/>
      <c r="IC48" s="769"/>
      <c r="ID48" s="769"/>
      <c r="IE48" s="770"/>
      <c r="IF48" s="771"/>
      <c r="IG48" s="772" t="s">
        <v>58</v>
      </c>
      <c r="IH48" s="773"/>
      <c r="II48" s="774"/>
      <c r="IJ48" s="426"/>
      <c r="IK48" s="427"/>
      <c r="IL48" s="428"/>
      <c r="IM48" s="484">
        <f t="shared" si="242"/>
        <v>0</v>
      </c>
      <c r="IN48" s="434"/>
      <c r="IO48" s="435"/>
      <c r="IP48" s="435"/>
      <c r="IQ48" s="434">
        <f t="shared" si="254"/>
        <v>0</v>
      </c>
      <c r="IR48" s="434"/>
      <c r="IS48" s="435"/>
      <c r="IT48" s="589"/>
      <c r="IU48" s="434">
        <f t="shared" si="255"/>
        <v>0</v>
      </c>
      <c r="IV48" s="434"/>
      <c r="IW48" s="435"/>
      <c r="IX48" s="589"/>
      <c r="IY48" s="916"/>
      <c r="IZ48" s="914"/>
      <c r="JA48" s="914"/>
      <c r="JB48" s="914"/>
      <c r="JC48" s="903"/>
      <c r="JD48" s="903"/>
      <c r="JE48" s="903"/>
      <c r="JF48" s="903"/>
      <c r="JG48" s="903"/>
      <c r="JH48" s="903"/>
      <c r="JI48" s="903"/>
      <c r="JJ48" s="904"/>
      <c r="JK48" s="484"/>
      <c r="JL48" s="434"/>
      <c r="JM48" s="435"/>
      <c r="JN48" s="435"/>
      <c r="JO48" s="616"/>
      <c r="JP48" s="617"/>
      <c r="JQ48" s="617"/>
      <c r="JR48" s="618"/>
      <c r="JS48" s="616"/>
      <c r="JT48" s="617"/>
      <c r="JU48" s="617"/>
      <c r="JV48" s="619"/>
      <c r="KA48" s="785"/>
      <c r="KB48" s="786"/>
      <c r="KC48" s="763"/>
      <c r="KD48" s="764"/>
      <c r="KE48" s="765" t="s">
        <v>154</v>
      </c>
      <c r="KF48" s="766"/>
      <c r="KG48" s="766"/>
      <c r="KH48" s="766"/>
      <c r="KI48" s="766"/>
      <c r="KJ48" s="766"/>
      <c r="KK48" s="766"/>
      <c r="KL48" s="766"/>
      <c r="KM48" s="767"/>
      <c r="KN48" s="768"/>
      <c r="KO48" s="769"/>
      <c r="KP48" s="770"/>
      <c r="KQ48" s="770"/>
      <c r="KR48" s="769"/>
      <c r="KS48" s="769"/>
      <c r="KT48" s="770"/>
      <c r="KU48" s="771"/>
      <c r="KV48" s="769"/>
      <c r="KW48" s="769"/>
      <c r="KX48" s="770"/>
      <c r="KY48" s="771"/>
      <c r="KZ48" s="772" t="s">
        <v>58</v>
      </c>
      <c r="LA48" s="773"/>
      <c r="LB48" s="774"/>
      <c r="LC48" s="426"/>
      <c r="LD48" s="427"/>
      <c r="LE48" s="428"/>
      <c r="LF48" s="484">
        <f t="shared" si="243"/>
        <v>0</v>
      </c>
      <c r="LG48" s="434"/>
      <c r="LH48" s="435"/>
      <c r="LI48" s="435"/>
      <c r="LJ48" s="434">
        <f t="shared" si="256"/>
        <v>0</v>
      </c>
      <c r="LK48" s="434"/>
      <c r="LL48" s="435"/>
      <c r="LM48" s="589"/>
      <c r="LN48" s="434">
        <f t="shared" si="257"/>
        <v>0</v>
      </c>
      <c r="LO48" s="434"/>
      <c r="LP48" s="435"/>
      <c r="LQ48" s="589"/>
      <c r="LR48" s="902"/>
      <c r="LS48" s="903"/>
      <c r="LT48" s="903"/>
      <c r="LU48" s="903"/>
      <c r="LV48" s="903"/>
      <c r="LW48" s="903"/>
      <c r="LX48" s="903"/>
      <c r="LY48" s="903"/>
      <c r="LZ48" s="903"/>
      <c r="MA48" s="903"/>
      <c r="MB48" s="903"/>
      <c r="MC48" s="904"/>
      <c r="MD48" s="484"/>
      <c r="ME48" s="434"/>
      <c r="MF48" s="435"/>
      <c r="MG48" s="435"/>
      <c r="MH48" s="616"/>
      <c r="MI48" s="617"/>
      <c r="MJ48" s="617"/>
      <c r="MK48" s="618"/>
      <c r="ML48" s="616"/>
      <c r="MM48" s="617"/>
      <c r="MN48" s="617"/>
      <c r="MO48" s="619"/>
      <c r="NS48" s="882">
        <f t="shared" si="244"/>
        <v>0</v>
      </c>
      <c r="NT48" s="883"/>
      <c r="NU48" s="884"/>
      <c r="NV48" s="884"/>
      <c r="NW48" s="883">
        <f t="shared" si="245"/>
        <v>0</v>
      </c>
      <c r="NX48" s="883"/>
      <c r="NY48" s="884"/>
      <c r="NZ48" s="885"/>
      <c r="OA48" s="883">
        <f t="shared" si="246"/>
        <v>0</v>
      </c>
      <c r="OB48" s="883"/>
      <c r="OC48" s="884"/>
      <c r="OD48" s="885"/>
      <c r="OE48" s="772" t="s">
        <v>58</v>
      </c>
      <c r="OF48" s="773"/>
      <c r="OG48" s="774"/>
      <c r="OH48" s="426"/>
      <c r="OI48" s="427"/>
      <c r="OJ48" s="428"/>
      <c r="OK48" s="484">
        <f t="shared" si="258"/>
        <v>0</v>
      </c>
      <c r="OL48" s="434"/>
      <c r="OM48" s="435"/>
      <c r="ON48" s="435"/>
      <c r="OO48" s="434">
        <f t="shared" si="247"/>
        <v>0</v>
      </c>
      <c r="OP48" s="434"/>
      <c r="OQ48" s="435"/>
      <c r="OR48" s="589"/>
      <c r="OS48" s="434">
        <f t="shared" si="248"/>
        <v>0</v>
      </c>
      <c r="OT48" s="434"/>
      <c r="OU48" s="435"/>
      <c r="OV48" s="589"/>
      <c r="OW48" s="484">
        <f t="shared" si="261"/>
        <v>0</v>
      </c>
      <c r="OX48" s="434"/>
      <c r="OY48" s="435"/>
      <c r="OZ48" s="435"/>
      <c r="PA48" s="616">
        <f t="shared" si="262"/>
        <v>0</v>
      </c>
      <c r="PB48" s="617"/>
      <c r="PC48" s="617"/>
      <c r="PD48" s="618"/>
      <c r="PE48" s="616">
        <f t="shared" si="263"/>
        <v>0</v>
      </c>
      <c r="PF48" s="617"/>
      <c r="PG48" s="617"/>
      <c r="PH48" s="619"/>
    </row>
    <row r="49" spans="3:424" s="100" customFormat="1" ht="19.5" customHeight="1" x14ac:dyDescent="0.15">
      <c r="C49" s="785"/>
      <c r="D49" s="786"/>
      <c r="E49" s="754" t="s">
        <v>105</v>
      </c>
      <c r="F49" s="754"/>
      <c r="G49" s="755"/>
      <c r="H49" s="755"/>
      <c r="I49" s="755"/>
      <c r="J49" s="755"/>
      <c r="K49" s="755"/>
      <c r="L49" s="755"/>
      <c r="M49" s="755"/>
      <c r="N49" s="755"/>
      <c r="O49" s="755"/>
      <c r="P49" s="579"/>
      <c r="Q49" s="580"/>
      <c r="R49" s="581"/>
      <c r="S49" s="581"/>
      <c r="T49" s="580"/>
      <c r="U49" s="580"/>
      <c r="V49" s="581"/>
      <c r="W49" s="582"/>
      <c r="X49" s="580"/>
      <c r="Y49" s="580"/>
      <c r="Z49" s="581"/>
      <c r="AA49" s="582"/>
      <c r="AB49" s="583"/>
      <c r="AC49" s="584"/>
      <c r="AD49" s="585"/>
      <c r="AE49" s="578"/>
      <c r="AF49" s="474"/>
      <c r="AG49" s="475"/>
      <c r="AH49" s="484">
        <f>SUM(AH42,AH44,AH46,AH47,AH48)</f>
        <v>0</v>
      </c>
      <c r="AI49" s="434"/>
      <c r="AJ49" s="435"/>
      <c r="AK49" s="435"/>
      <c r="AL49" s="434">
        <f>SUM(AL42,AL44,AL46,AL47,AL48)</f>
        <v>0</v>
      </c>
      <c r="AM49" s="434"/>
      <c r="AN49" s="435"/>
      <c r="AO49" s="589"/>
      <c r="AP49" s="616">
        <f>SUM(AP42,AP44,AP46,AP47,AP48)</f>
        <v>0</v>
      </c>
      <c r="AQ49" s="617"/>
      <c r="AR49" s="617"/>
      <c r="AS49" s="619"/>
      <c r="AT49" s="756"/>
      <c r="AU49" s="757"/>
      <c r="AV49" s="757"/>
      <c r="AW49" s="757"/>
      <c r="AX49" s="757"/>
      <c r="AY49" s="757"/>
      <c r="AZ49" s="757"/>
      <c r="BA49" s="757"/>
      <c r="BB49" s="757"/>
      <c r="BC49" s="757"/>
      <c r="BD49" s="757"/>
      <c r="BE49" s="758"/>
      <c r="BF49" s="484">
        <f>SUM(BF42,BF44,BF47,BF48)</f>
        <v>0</v>
      </c>
      <c r="BG49" s="434"/>
      <c r="BH49" s="435"/>
      <c r="BI49" s="435"/>
      <c r="BJ49" s="616">
        <f t="shared" ref="BJ49" si="264">SUM(BJ42,BJ44,BJ47,BJ48)</f>
        <v>0</v>
      </c>
      <c r="BK49" s="617"/>
      <c r="BL49" s="617"/>
      <c r="BM49" s="618"/>
      <c r="BN49" s="616">
        <f t="shared" ref="BN49" si="265">SUM(BN42,BN44,BN47,BN48)</f>
        <v>0</v>
      </c>
      <c r="BO49" s="617"/>
      <c r="BP49" s="617"/>
      <c r="BQ49" s="619"/>
      <c r="BV49" s="785"/>
      <c r="BW49" s="786"/>
      <c r="BX49" s="754" t="s">
        <v>105</v>
      </c>
      <c r="BY49" s="754"/>
      <c r="BZ49" s="755"/>
      <c r="CA49" s="755"/>
      <c r="CB49" s="755"/>
      <c r="CC49" s="755"/>
      <c r="CD49" s="755"/>
      <c r="CE49" s="755"/>
      <c r="CF49" s="755"/>
      <c r="CG49" s="755"/>
      <c r="CH49" s="755"/>
      <c r="CI49" s="579"/>
      <c r="CJ49" s="580"/>
      <c r="CK49" s="581"/>
      <c r="CL49" s="581"/>
      <c r="CM49" s="580"/>
      <c r="CN49" s="580"/>
      <c r="CO49" s="581"/>
      <c r="CP49" s="582"/>
      <c r="CQ49" s="580"/>
      <c r="CR49" s="580"/>
      <c r="CS49" s="581"/>
      <c r="CT49" s="582"/>
      <c r="CU49" s="583"/>
      <c r="CV49" s="584"/>
      <c r="CW49" s="585"/>
      <c r="CX49" s="749"/>
      <c r="CY49" s="750"/>
      <c r="CZ49" s="751"/>
      <c r="DA49" s="484">
        <f>SUM(DA42,DA44,DA46,DA47,DA48)</f>
        <v>0</v>
      </c>
      <c r="DB49" s="434"/>
      <c r="DC49" s="435"/>
      <c r="DD49" s="435"/>
      <c r="DE49" s="434">
        <f>SUM(DE42,DE44,DE46,DE47,DE48)</f>
        <v>0</v>
      </c>
      <c r="DF49" s="434"/>
      <c r="DG49" s="435"/>
      <c r="DH49" s="589"/>
      <c r="DI49" s="616">
        <f>SUM(DI42,DI44,DI46,DI47,DI48)</f>
        <v>0</v>
      </c>
      <c r="DJ49" s="617"/>
      <c r="DK49" s="617"/>
      <c r="DL49" s="619"/>
      <c r="DM49" s="756"/>
      <c r="DN49" s="757"/>
      <c r="DO49" s="757"/>
      <c r="DP49" s="757"/>
      <c r="DQ49" s="757"/>
      <c r="DR49" s="757"/>
      <c r="DS49" s="757"/>
      <c r="DT49" s="757"/>
      <c r="DU49" s="757"/>
      <c r="DV49" s="757"/>
      <c r="DW49" s="757"/>
      <c r="DX49" s="758"/>
      <c r="DY49" s="484">
        <f>SUM(DY42,DY44,DY46,DY47,DY48)</f>
        <v>0</v>
      </c>
      <c r="DZ49" s="434"/>
      <c r="EA49" s="435"/>
      <c r="EB49" s="435"/>
      <c r="EC49" s="434">
        <f>SUM(EC42,EC44,EC46,EC47,EC48)</f>
        <v>0</v>
      </c>
      <c r="ED49" s="434"/>
      <c r="EE49" s="435"/>
      <c r="EF49" s="589"/>
      <c r="EG49" s="616">
        <f>SUM(EG42,EG44,EG46,EG47,EG48)</f>
        <v>0</v>
      </c>
      <c r="EH49" s="617"/>
      <c r="EI49" s="617"/>
      <c r="EJ49" s="619"/>
      <c r="EO49" s="785"/>
      <c r="EP49" s="786"/>
      <c r="EQ49" s="754" t="s">
        <v>105</v>
      </c>
      <c r="ER49" s="754"/>
      <c r="ES49" s="755"/>
      <c r="ET49" s="755"/>
      <c r="EU49" s="755"/>
      <c r="EV49" s="755"/>
      <c r="EW49" s="755"/>
      <c r="EX49" s="755"/>
      <c r="EY49" s="755"/>
      <c r="EZ49" s="755"/>
      <c r="FA49" s="755"/>
      <c r="FB49" s="579"/>
      <c r="FC49" s="580"/>
      <c r="FD49" s="581"/>
      <c r="FE49" s="581"/>
      <c r="FF49" s="580"/>
      <c r="FG49" s="580"/>
      <c r="FH49" s="581"/>
      <c r="FI49" s="582"/>
      <c r="FJ49" s="580"/>
      <c r="FK49" s="580"/>
      <c r="FL49" s="581"/>
      <c r="FM49" s="582"/>
      <c r="FN49" s="583"/>
      <c r="FO49" s="584"/>
      <c r="FP49" s="585"/>
      <c r="FQ49" s="749"/>
      <c r="FR49" s="750"/>
      <c r="FS49" s="751"/>
      <c r="FT49" s="484">
        <f>FT42+FT44+FT46+FT47+FT48</f>
        <v>0</v>
      </c>
      <c r="FU49" s="434"/>
      <c r="FV49" s="435"/>
      <c r="FW49" s="435"/>
      <c r="FX49" s="434">
        <f>FX42+FX44+FX46+FX47+FX48</f>
        <v>0</v>
      </c>
      <c r="FY49" s="434"/>
      <c r="FZ49" s="435"/>
      <c r="GA49" s="589"/>
      <c r="GB49" s="434">
        <f t="shared" ref="GB49" si="266">GB42+GB44+GB46+GB47+GB48</f>
        <v>0</v>
      </c>
      <c r="GC49" s="434"/>
      <c r="GD49" s="435"/>
      <c r="GE49" s="436"/>
      <c r="GF49" s="756"/>
      <c r="GG49" s="757"/>
      <c r="GH49" s="757"/>
      <c r="GI49" s="757"/>
      <c r="GJ49" s="757"/>
      <c r="GK49" s="757"/>
      <c r="GL49" s="757"/>
      <c r="GM49" s="757"/>
      <c r="GN49" s="757"/>
      <c r="GO49" s="757"/>
      <c r="GP49" s="757"/>
      <c r="GQ49" s="758"/>
      <c r="GR49" s="484">
        <f>GR42+GR44+GR46+GR47+GR48</f>
        <v>0</v>
      </c>
      <c r="GS49" s="434"/>
      <c r="GT49" s="435"/>
      <c r="GU49" s="435"/>
      <c r="GV49" s="434">
        <f>GV42+GV44+GV46+GV47+GV48</f>
        <v>0</v>
      </c>
      <c r="GW49" s="434"/>
      <c r="GX49" s="435"/>
      <c r="GY49" s="589"/>
      <c r="GZ49" s="434">
        <f t="shared" ref="GZ49" si="267">GZ42+GZ44+GZ46+GZ47+GZ48</f>
        <v>0</v>
      </c>
      <c r="HA49" s="434"/>
      <c r="HB49" s="435"/>
      <c r="HC49" s="436"/>
      <c r="HH49" s="785"/>
      <c r="HI49" s="786"/>
      <c r="HJ49" s="754" t="s">
        <v>105</v>
      </c>
      <c r="HK49" s="754"/>
      <c r="HL49" s="755"/>
      <c r="HM49" s="755"/>
      <c r="HN49" s="755"/>
      <c r="HO49" s="755"/>
      <c r="HP49" s="755"/>
      <c r="HQ49" s="755"/>
      <c r="HR49" s="755"/>
      <c r="HS49" s="755"/>
      <c r="HT49" s="755"/>
      <c r="HU49" s="579"/>
      <c r="HV49" s="580"/>
      <c r="HW49" s="581"/>
      <c r="HX49" s="581"/>
      <c r="HY49" s="580"/>
      <c r="HZ49" s="580"/>
      <c r="IA49" s="581"/>
      <c r="IB49" s="582"/>
      <c r="IC49" s="580"/>
      <c r="ID49" s="580"/>
      <c r="IE49" s="581"/>
      <c r="IF49" s="582"/>
      <c r="IG49" s="583"/>
      <c r="IH49" s="584"/>
      <c r="II49" s="585"/>
      <c r="IJ49" s="749"/>
      <c r="IK49" s="750"/>
      <c r="IL49" s="751"/>
      <c r="IM49" s="484">
        <f>IM42+IM44+IM46+IM47+IM48</f>
        <v>0</v>
      </c>
      <c r="IN49" s="434"/>
      <c r="IO49" s="435"/>
      <c r="IP49" s="435"/>
      <c r="IQ49" s="434">
        <f>IQ42+IQ44+IQ46+IQ47+IQ48</f>
        <v>0</v>
      </c>
      <c r="IR49" s="434"/>
      <c r="IS49" s="435"/>
      <c r="IT49" s="589"/>
      <c r="IU49" s="434">
        <f t="shared" ref="IU49" si="268">IU42+IU44+IU46+IU47+IU48</f>
        <v>0</v>
      </c>
      <c r="IV49" s="434"/>
      <c r="IW49" s="435"/>
      <c r="IX49" s="436"/>
      <c r="IY49" s="756"/>
      <c r="IZ49" s="757"/>
      <c r="JA49" s="757"/>
      <c r="JB49" s="757"/>
      <c r="JC49" s="757"/>
      <c r="JD49" s="757"/>
      <c r="JE49" s="757"/>
      <c r="JF49" s="757"/>
      <c r="JG49" s="757"/>
      <c r="JH49" s="757"/>
      <c r="JI49" s="757"/>
      <c r="JJ49" s="758"/>
      <c r="JK49" s="484">
        <f>SUM(JK42,JK44,JK47,JK48)</f>
        <v>0</v>
      </c>
      <c r="JL49" s="434"/>
      <c r="JM49" s="435"/>
      <c r="JN49" s="435"/>
      <c r="JO49" s="616">
        <f t="shared" ref="JO49" si="269">SUM(JO42,JO44,JO47,JO48)</f>
        <v>0</v>
      </c>
      <c r="JP49" s="617"/>
      <c r="JQ49" s="617"/>
      <c r="JR49" s="618"/>
      <c r="JS49" s="616">
        <f t="shared" ref="JS49" si="270">SUM(JS42,JS44,JS47,JS48)</f>
        <v>0</v>
      </c>
      <c r="JT49" s="617"/>
      <c r="JU49" s="617"/>
      <c r="JV49" s="619"/>
      <c r="KA49" s="785"/>
      <c r="KB49" s="786"/>
      <c r="KC49" s="754" t="s">
        <v>105</v>
      </c>
      <c r="KD49" s="754"/>
      <c r="KE49" s="755"/>
      <c r="KF49" s="755"/>
      <c r="KG49" s="755"/>
      <c r="KH49" s="755"/>
      <c r="KI49" s="755"/>
      <c r="KJ49" s="755"/>
      <c r="KK49" s="755"/>
      <c r="KL49" s="755"/>
      <c r="KM49" s="755"/>
      <c r="KN49" s="579"/>
      <c r="KO49" s="580"/>
      <c r="KP49" s="581"/>
      <c r="KQ49" s="581"/>
      <c r="KR49" s="580"/>
      <c r="KS49" s="580"/>
      <c r="KT49" s="581"/>
      <c r="KU49" s="582"/>
      <c r="KV49" s="580"/>
      <c r="KW49" s="580"/>
      <c r="KX49" s="581"/>
      <c r="KY49" s="582"/>
      <c r="KZ49" s="583"/>
      <c r="LA49" s="584"/>
      <c r="LB49" s="585"/>
      <c r="LC49" s="749"/>
      <c r="LD49" s="750"/>
      <c r="LE49" s="751"/>
      <c r="LF49" s="484">
        <f>LF42+LF44+LF46+LF47+LF48</f>
        <v>0</v>
      </c>
      <c r="LG49" s="434"/>
      <c r="LH49" s="435"/>
      <c r="LI49" s="435"/>
      <c r="LJ49" s="434">
        <f>LJ42+LJ44+LJ46+LJ47+LJ48</f>
        <v>0</v>
      </c>
      <c r="LK49" s="434"/>
      <c r="LL49" s="435"/>
      <c r="LM49" s="589"/>
      <c r="LN49" s="434">
        <f t="shared" ref="LN49" si="271">LN42+LN44+LN46+LN47+LN48</f>
        <v>0</v>
      </c>
      <c r="LO49" s="434"/>
      <c r="LP49" s="435"/>
      <c r="LQ49" s="436"/>
      <c r="LR49" s="756"/>
      <c r="LS49" s="757"/>
      <c r="LT49" s="757"/>
      <c r="LU49" s="757"/>
      <c r="LV49" s="757"/>
      <c r="LW49" s="757"/>
      <c r="LX49" s="757"/>
      <c r="LY49" s="757"/>
      <c r="LZ49" s="757"/>
      <c r="MA49" s="757"/>
      <c r="MB49" s="757"/>
      <c r="MC49" s="758"/>
      <c r="MD49" s="484">
        <f>SUM(MD42,MD44,MD47,MD48)</f>
        <v>0</v>
      </c>
      <c r="ME49" s="434"/>
      <c r="MF49" s="435"/>
      <c r="MG49" s="435"/>
      <c r="MH49" s="616">
        <f t="shared" ref="MH49" si="272">SUM(MH42,MH44,MH47,MH48)</f>
        <v>0</v>
      </c>
      <c r="MI49" s="617"/>
      <c r="MJ49" s="617"/>
      <c r="MK49" s="618"/>
      <c r="ML49" s="616">
        <f t="shared" ref="ML49" si="273">SUM(ML42,ML44,ML47,ML48)</f>
        <v>0</v>
      </c>
      <c r="MM49" s="617"/>
      <c r="MN49" s="617"/>
      <c r="MO49" s="619"/>
      <c r="NS49" s="579"/>
      <c r="NT49" s="580"/>
      <c r="NU49" s="581"/>
      <c r="NV49" s="581"/>
      <c r="NW49" s="580"/>
      <c r="NX49" s="580"/>
      <c r="NY49" s="581"/>
      <c r="NZ49" s="582"/>
      <c r="OA49" s="580"/>
      <c r="OB49" s="580"/>
      <c r="OC49" s="581"/>
      <c r="OD49" s="582"/>
      <c r="OE49" s="583"/>
      <c r="OF49" s="584"/>
      <c r="OG49" s="585"/>
      <c r="OH49" s="749"/>
      <c r="OI49" s="750"/>
      <c r="OJ49" s="751"/>
      <c r="OK49" s="484">
        <f>SUM(OK42,OK44,OK46,OK47,OK48)</f>
        <v>0</v>
      </c>
      <c r="OL49" s="434"/>
      <c r="OM49" s="435"/>
      <c r="ON49" s="435"/>
      <c r="OO49" s="434">
        <f>SUM(OO42,OO44,OO46,OO47,OO48)</f>
        <v>0</v>
      </c>
      <c r="OP49" s="434"/>
      <c r="OQ49" s="435"/>
      <c r="OR49" s="589"/>
      <c r="OS49" s="434">
        <f>SUM(OS42,OS44,OS46,OS47,OS48)</f>
        <v>0</v>
      </c>
      <c r="OT49" s="434"/>
      <c r="OU49" s="435"/>
      <c r="OV49" s="589"/>
      <c r="OW49" s="484">
        <f>SUM(OW42,OW44,OW47,OW48)</f>
        <v>0</v>
      </c>
      <c r="OX49" s="434"/>
      <c r="OY49" s="435"/>
      <c r="OZ49" s="435"/>
      <c r="PA49" s="616">
        <f t="shared" ref="PA49" si="274">SUM(PA42,PA44,PA47,PA48)</f>
        <v>0</v>
      </c>
      <c r="PB49" s="617"/>
      <c r="PC49" s="617"/>
      <c r="PD49" s="618"/>
      <c r="PE49" s="616">
        <f t="shared" ref="PE49" si="275">SUM(PE42,PE44,PE47,PE48)</f>
        <v>0</v>
      </c>
      <c r="PF49" s="617"/>
      <c r="PG49" s="617"/>
      <c r="PH49" s="619"/>
    </row>
    <row r="50" spans="3:424" s="100" customFormat="1" ht="19.5" customHeight="1" x14ac:dyDescent="0.15">
      <c r="C50" s="787"/>
      <c r="D50" s="788"/>
      <c r="E50" s="744"/>
      <c r="F50" s="745"/>
      <c r="G50" s="746" t="s">
        <v>147</v>
      </c>
      <c r="H50" s="747"/>
      <c r="I50" s="747"/>
      <c r="J50" s="747"/>
      <c r="K50" s="747"/>
      <c r="L50" s="747"/>
      <c r="M50" s="747"/>
      <c r="N50" s="747"/>
      <c r="O50" s="748"/>
      <c r="P50" s="579"/>
      <c r="Q50" s="580"/>
      <c r="R50" s="581"/>
      <c r="S50" s="581"/>
      <c r="T50" s="580"/>
      <c r="U50" s="580"/>
      <c r="V50" s="581"/>
      <c r="W50" s="582"/>
      <c r="X50" s="580"/>
      <c r="Y50" s="580"/>
      <c r="Z50" s="581"/>
      <c r="AA50" s="582"/>
      <c r="AB50" s="583"/>
      <c r="AC50" s="584"/>
      <c r="AD50" s="585"/>
      <c r="AE50" s="578"/>
      <c r="AF50" s="474"/>
      <c r="AG50" s="475"/>
      <c r="AH50" s="484">
        <f>AH43+AH45+AH46</f>
        <v>0</v>
      </c>
      <c r="AI50" s="434"/>
      <c r="AJ50" s="435"/>
      <c r="AK50" s="435"/>
      <c r="AL50" s="434">
        <f>AL43+AL45+AL46</f>
        <v>0</v>
      </c>
      <c r="AM50" s="434"/>
      <c r="AN50" s="435"/>
      <c r="AO50" s="589"/>
      <c r="AP50" s="434">
        <f t="shared" ref="AP50" si="276">AP43+AP45+AP46</f>
        <v>0</v>
      </c>
      <c r="AQ50" s="434"/>
      <c r="AR50" s="435"/>
      <c r="AS50" s="436"/>
      <c r="AT50" s="421"/>
      <c r="AU50" s="422"/>
      <c r="AV50" s="422"/>
      <c r="AW50" s="422"/>
      <c r="AX50" s="422"/>
      <c r="AY50" s="422"/>
      <c r="AZ50" s="422"/>
      <c r="BA50" s="422"/>
      <c r="BB50" s="422"/>
      <c r="BC50" s="422"/>
      <c r="BD50" s="422"/>
      <c r="BE50" s="590"/>
      <c r="BF50" s="484">
        <f>BF43+BF45+BF46</f>
        <v>0</v>
      </c>
      <c r="BG50" s="434"/>
      <c r="BH50" s="435"/>
      <c r="BI50" s="435"/>
      <c r="BJ50" s="434">
        <f>BJ43+BJ45+BJ46</f>
        <v>0</v>
      </c>
      <c r="BK50" s="434"/>
      <c r="BL50" s="435"/>
      <c r="BM50" s="589"/>
      <c r="BN50" s="434">
        <f t="shared" ref="BN50" si="277">BN43+BN45+BN46</f>
        <v>0</v>
      </c>
      <c r="BO50" s="434"/>
      <c r="BP50" s="435"/>
      <c r="BQ50" s="436"/>
      <c r="BV50" s="787"/>
      <c r="BW50" s="788"/>
      <c r="BX50" s="744"/>
      <c r="BY50" s="745"/>
      <c r="BZ50" s="746" t="s">
        <v>147</v>
      </c>
      <c r="CA50" s="747"/>
      <c r="CB50" s="747"/>
      <c r="CC50" s="747"/>
      <c r="CD50" s="747"/>
      <c r="CE50" s="747"/>
      <c r="CF50" s="747"/>
      <c r="CG50" s="747"/>
      <c r="CH50" s="748"/>
      <c r="CI50" s="579"/>
      <c r="CJ50" s="580"/>
      <c r="CK50" s="581"/>
      <c r="CL50" s="581"/>
      <c r="CM50" s="580"/>
      <c r="CN50" s="580"/>
      <c r="CO50" s="581"/>
      <c r="CP50" s="582"/>
      <c r="CQ50" s="580"/>
      <c r="CR50" s="580"/>
      <c r="CS50" s="581"/>
      <c r="CT50" s="582"/>
      <c r="CU50" s="583"/>
      <c r="CV50" s="584"/>
      <c r="CW50" s="585"/>
      <c r="CX50" s="749"/>
      <c r="CY50" s="750"/>
      <c r="CZ50" s="751"/>
      <c r="DA50" s="484">
        <f>DA43+DA45+DA46</f>
        <v>0</v>
      </c>
      <c r="DB50" s="434"/>
      <c r="DC50" s="435"/>
      <c r="DD50" s="435"/>
      <c r="DE50" s="434">
        <f>DE43+DE45+DE46</f>
        <v>0</v>
      </c>
      <c r="DF50" s="434"/>
      <c r="DG50" s="435"/>
      <c r="DH50" s="589"/>
      <c r="DI50" s="434">
        <f t="shared" ref="DI50" si="278">DI43+DI45+DI46</f>
        <v>0</v>
      </c>
      <c r="DJ50" s="434"/>
      <c r="DK50" s="435"/>
      <c r="DL50" s="436"/>
      <c r="DM50" s="872"/>
      <c r="DN50" s="873"/>
      <c r="DO50" s="873"/>
      <c r="DP50" s="873"/>
      <c r="DQ50" s="873"/>
      <c r="DR50" s="873"/>
      <c r="DS50" s="873"/>
      <c r="DT50" s="873"/>
      <c r="DU50" s="873"/>
      <c r="DV50" s="873"/>
      <c r="DW50" s="873"/>
      <c r="DX50" s="874"/>
      <c r="DY50" s="484">
        <f>DY43+DY45+DY46</f>
        <v>0</v>
      </c>
      <c r="DZ50" s="434"/>
      <c r="EA50" s="435"/>
      <c r="EB50" s="435"/>
      <c r="EC50" s="434">
        <f>EC43+EC45+EC46</f>
        <v>0</v>
      </c>
      <c r="ED50" s="434"/>
      <c r="EE50" s="435"/>
      <c r="EF50" s="589"/>
      <c r="EG50" s="434">
        <f t="shared" ref="EG50" si="279">EG43+EG45+EG46</f>
        <v>0</v>
      </c>
      <c r="EH50" s="434"/>
      <c r="EI50" s="435"/>
      <c r="EJ50" s="436"/>
      <c r="EO50" s="787"/>
      <c r="EP50" s="788"/>
      <c r="EQ50" s="744"/>
      <c r="ER50" s="745"/>
      <c r="ES50" s="746" t="s">
        <v>147</v>
      </c>
      <c r="ET50" s="747"/>
      <c r="EU50" s="747"/>
      <c r="EV50" s="747"/>
      <c r="EW50" s="747"/>
      <c r="EX50" s="747"/>
      <c r="EY50" s="747"/>
      <c r="EZ50" s="747"/>
      <c r="FA50" s="748"/>
      <c r="FB50" s="579"/>
      <c r="FC50" s="580"/>
      <c r="FD50" s="581"/>
      <c r="FE50" s="581"/>
      <c r="FF50" s="580"/>
      <c r="FG50" s="580"/>
      <c r="FH50" s="581"/>
      <c r="FI50" s="582"/>
      <c r="FJ50" s="580"/>
      <c r="FK50" s="580"/>
      <c r="FL50" s="581"/>
      <c r="FM50" s="582"/>
      <c r="FN50" s="583"/>
      <c r="FO50" s="584"/>
      <c r="FP50" s="585"/>
      <c r="FQ50" s="749"/>
      <c r="FR50" s="750"/>
      <c r="FS50" s="751"/>
      <c r="FT50" s="484">
        <f>FT43+FT45+FT46</f>
        <v>0</v>
      </c>
      <c r="FU50" s="434"/>
      <c r="FV50" s="435"/>
      <c r="FW50" s="435"/>
      <c r="FX50" s="434">
        <f>FX43+FX45+FX46</f>
        <v>0</v>
      </c>
      <c r="FY50" s="434"/>
      <c r="FZ50" s="435"/>
      <c r="GA50" s="589"/>
      <c r="GB50" s="434">
        <f t="shared" ref="GB50" si="280">GB43+GB45+GB46</f>
        <v>0</v>
      </c>
      <c r="GC50" s="434"/>
      <c r="GD50" s="435"/>
      <c r="GE50" s="436"/>
      <c r="GF50" s="872"/>
      <c r="GG50" s="873"/>
      <c r="GH50" s="873"/>
      <c r="GI50" s="873"/>
      <c r="GJ50" s="873"/>
      <c r="GK50" s="873"/>
      <c r="GL50" s="873"/>
      <c r="GM50" s="873"/>
      <c r="GN50" s="873"/>
      <c r="GO50" s="873"/>
      <c r="GP50" s="873"/>
      <c r="GQ50" s="874"/>
      <c r="GR50" s="484">
        <f>GR43+GR45+GR46</f>
        <v>0</v>
      </c>
      <c r="GS50" s="434"/>
      <c r="GT50" s="435"/>
      <c r="GU50" s="435"/>
      <c r="GV50" s="434">
        <f>GV43+GV45+GV46</f>
        <v>0</v>
      </c>
      <c r="GW50" s="434"/>
      <c r="GX50" s="435"/>
      <c r="GY50" s="589"/>
      <c r="GZ50" s="434">
        <f t="shared" ref="GZ50" si="281">GZ43+GZ45+GZ46</f>
        <v>0</v>
      </c>
      <c r="HA50" s="434"/>
      <c r="HB50" s="435"/>
      <c r="HC50" s="436"/>
      <c r="HH50" s="787"/>
      <c r="HI50" s="788"/>
      <c r="HJ50" s="744"/>
      <c r="HK50" s="745"/>
      <c r="HL50" s="746" t="s">
        <v>147</v>
      </c>
      <c r="HM50" s="747"/>
      <c r="HN50" s="747"/>
      <c r="HO50" s="747"/>
      <c r="HP50" s="747"/>
      <c r="HQ50" s="747"/>
      <c r="HR50" s="747"/>
      <c r="HS50" s="747"/>
      <c r="HT50" s="748"/>
      <c r="HU50" s="579"/>
      <c r="HV50" s="580"/>
      <c r="HW50" s="581"/>
      <c r="HX50" s="581"/>
      <c r="HY50" s="580"/>
      <c r="HZ50" s="580"/>
      <c r="IA50" s="581"/>
      <c r="IB50" s="582"/>
      <c r="IC50" s="580"/>
      <c r="ID50" s="580"/>
      <c r="IE50" s="581"/>
      <c r="IF50" s="582"/>
      <c r="IG50" s="583"/>
      <c r="IH50" s="584"/>
      <c r="II50" s="585"/>
      <c r="IJ50" s="749"/>
      <c r="IK50" s="750"/>
      <c r="IL50" s="751"/>
      <c r="IM50" s="484">
        <f>IM43+IM45+IM46</f>
        <v>0</v>
      </c>
      <c r="IN50" s="434"/>
      <c r="IO50" s="435"/>
      <c r="IP50" s="435"/>
      <c r="IQ50" s="434">
        <f>IQ43+IQ45+IQ46</f>
        <v>0</v>
      </c>
      <c r="IR50" s="434"/>
      <c r="IS50" s="435"/>
      <c r="IT50" s="589"/>
      <c r="IU50" s="434">
        <f t="shared" ref="IU50" si="282">IU43+IU45+IU46</f>
        <v>0</v>
      </c>
      <c r="IV50" s="434"/>
      <c r="IW50" s="435"/>
      <c r="IX50" s="436"/>
      <c r="IY50" s="872"/>
      <c r="IZ50" s="873"/>
      <c r="JA50" s="873"/>
      <c r="JB50" s="873"/>
      <c r="JC50" s="873"/>
      <c r="JD50" s="873"/>
      <c r="JE50" s="873"/>
      <c r="JF50" s="873"/>
      <c r="JG50" s="873"/>
      <c r="JH50" s="873"/>
      <c r="JI50" s="873"/>
      <c r="JJ50" s="874"/>
      <c r="JK50" s="484">
        <f>JK43+JK45+JK46</f>
        <v>0</v>
      </c>
      <c r="JL50" s="434"/>
      <c r="JM50" s="435"/>
      <c r="JN50" s="435"/>
      <c r="JO50" s="434">
        <f>JO43+JO45+JO46</f>
        <v>0</v>
      </c>
      <c r="JP50" s="434"/>
      <c r="JQ50" s="435"/>
      <c r="JR50" s="589"/>
      <c r="JS50" s="434">
        <f t="shared" ref="JS50" si="283">JS43+JS45+JS46</f>
        <v>0</v>
      </c>
      <c r="JT50" s="434"/>
      <c r="JU50" s="435"/>
      <c r="JV50" s="436"/>
      <c r="KA50" s="787"/>
      <c r="KB50" s="788"/>
      <c r="KC50" s="744"/>
      <c r="KD50" s="745"/>
      <c r="KE50" s="746" t="s">
        <v>147</v>
      </c>
      <c r="KF50" s="747"/>
      <c r="KG50" s="747"/>
      <c r="KH50" s="747"/>
      <c r="KI50" s="747"/>
      <c r="KJ50" s="747"/>
      <c r="KK50" s="747"/>
      <c r="KL50" s="747"/>
      <c r="KM50" s="748"/>
      <c r="KN50" s="579"/>
      <c r="KO50" s="580"/>
      <c r="KP50" s="581"/>
      <c r="KQ50" s="581"/>
      <c r="KR50" s="580"/>
      <c r="KS50" s="580"/>
      <c r="KT50" s="581"/>
      <c r="KU50" s="582"/>
      <c r="KV50" s="580"/>
      <c r="KW50" s="580"/>
      <c r="KX50" s="581"/>
      <c r="KY50" s="582"/>
      <c r="KZ50" s="583"/>
      <c r="LA50" s="584"/>
      <c r="LB50" s="585"/>
      <c r="LC50" s="749"/>
      <c r="LD50" s="750"/>
      <c r="LE50" s="751"/>
      <c r="LF50" s="484">
        <f>LF43+LF45+LF46</f>
        <v>0</v>
      </c>
      <c r="LG50" s="434"/>
      <c r="LH50" s="435"/>
      <c r="LI50" s="435"/>
      <c r="LJ50" s="434">
        <f>LJ43+LJ45+LJ46</f>
        <v>0</v>
      </c>
      <c r="LK50" s="434"/>
      <c r="LL50" s="435"/>
      <c r="LM50" s="589"/>
      <c r="LN50" s="434">
        <f t="shared" ref="LN50" si="284">LN43+LN45+LN46</f>
        <v>0</v>
      </c>
      <c r="LO50" s="434"/>
      <c r="LP50" s="435"/>
      <c r="LQ50" s="436"/>
      <c r="LR50" s="872"/>
      <c r="LS50" s="873"/>
      <c r="LT50" s="873"/>
      <c r="LU50" s="873"/>
      <c r="LV50" s="873"/>
      <c r="LW50" s="873"/>
      <c r="LX50" s="873"/>
      <c r="LY50" s="873"/>
      <c r="LZ50" s="873"/>
      <c r="MA50" s="873"/>
      <c r="MB50" s="873"/>
      <c r="MC50" s="874"/>
      <c r="MD50" s="484">
        <f>MD43+MD45+MD46</f>
        <v>0</v>
      </c>
      <c r="ME50" s="434"/>
      <c r="MF50" s="435"/>
      <c r="MG50" s="435"/>
      <c r="MH50" s="434">
        <f>MH43+MH45+MH46</f>
        <v>0</v>
      </c>
      <c r="MI50" s="434"/>
      <c r="MJ50" s="435"/>
      <c r="MK50" s="589"/>
      <c r="ML50" s="434">
        <f t="shared" ref="ML50" si="285">ML43+ML45+ML46</f>
        <v>0</v>
      </c>
      <c r="MM50" s="434"/>
      <c r="MN50" s="435"/>
      <c r="MO50" s="436"/>
      <c r="NS50" s="579"/>
      <c r="NT50" s="580"/>
      <c r="NU50" s="581"/>
      <c r="NV50" s="581"/>
      <c r="NW50" s="580"/>
      <c r="NX50" s="580"/>
      <c r="NY50" s="581"/>
      <c r="NZ50" s="582"/>
      <c r="OA50" s="580"/>
      <c r="OB50" s="580"/>
      <c r="OC50" s="581"/>
      <c r="OD50" s="582"/>
      <c r="OE50" s="583"/>
      <c r="OF50" s="584"/>
      <c r="OG50" s="585"/>
      <c r="OH50" s="749"/>
      <c r="OI50" s="750"/>
      <c r="OJ50" s="751"/>
      <c r="OK50" s="484">
        <f t="shared" ref="OK50" si="286">NS50*OH50</f>
        <v>0</v>
      </c>
      <c r="OL50" s="434"/>
      <c r="OM50" s="435"/>
      <c r="ON50" s="435"/>
      <c r="OO50" s="434">
        <f t="shared" ref="OO50" si="287">NW50*OH50</f>
        <v>0</v>
      </c>
      <c r="OP50" s="434"/>
      <c r="OQ50" s="435"/>
      <c r="OR50" s="589"/>
      <c r="OS50" s="434">
        <f t="shared" ref="OS50" si="288">OA50*OH50</f>
        <v>0</v>
      </c>
      <c r="OT50" s="434"/>
      <c r="OU50" s="435"/>
      <c r="OV50" s="589"/>
      <c r="OW50" s="484">
        <f t="shared" ref="OW50" si="289">NS50*NH$52</f>
        <v>0</v>
      </c>
      <c r="OX50" s="434"/>
      <c r="OY50" s="435"/>
      <c r="OZ50" s="435"/>
      <c r="PA50" s="616">
        <f t="shared" ref="PA50" si="290">NW50*NL$52</f>
        <v>0</v>
      </c>
      <c r="PB50" s="617"/>
      <c r="PC50" s="617"/>
      <c r="PD50" s="618"/>
      <c r="PE50" s="616">
        <f t="shared" ref="PE50" si="291">OA50*NP$52</f>
        <v>0</v>
      </c>
      <c r="PF50" s="617"/>
      <c r="PG50" s="617"/>
      <c r="PH50" s="619"/>
    </row>
    <row r="51" spans="3:424" s="100" customFormat="1" ht="21" customHeight="1" x14ac:dyDescent="0.15">
      <c r="D51" s="110"/>
      <c r="E51" s="111"/>
      <c r="F51" s="112"/>
      <c r="G51" s="110"/>
      <c r="H51" s="110"/>
      <c r="I51" s="110"/>
      <c r="J51" s="110"/>
      <c r="K51" s="110"/>
      <c r="L51" s="110"/>
      <c r="M51" s="110"/>
      <c r="N51" s="110"/>
      <c r="O51" s="110"/>
      <c r="P51" s="112"/>
      <c r="Q51" s="110"/>
      <c r="R51" s="110"/>
      <c r="S51" s="110"/>
      <c r="T51" s="743" t="s">
        <v>82</v>
      </c>
      <c r="U51" s="743"/>
      <c r="V51" s="743"/>
      <c r="W51" s="743"/>
      <c r="X51" s="743"/>
      <c r="Y51" s="743"/>
      <c r="Z51" s="743"/>
      <c r="AA51" s="743"/>
      <c r="AB51" s="743"/>
      <c r="AC51" s="743"/>
      <c r="AD51" s="743"/>
      <c r="AE51" s="742"/>
      <c r="AF51" s="742"/>
      <c r="AG51" s="742"/>
      <c r="AH51" s="484">
        <f>SUM(AH25,AH31,AH39,AH49)</f>
        <v>0</v>
      </c>
      <c r="AI51" s="434"/>
      <c r="AJ51" s="435"/>
      <c r="AK51" s="435"/>
      <c r="AL51" s="434">
        <f>SUM(AL25,AL31,AL39,AL49)</f>
        <v>0</v>
      </c>
      <c r="AM51" s="434"/>
      <c r="AN51" s="435"/>
      <c r="AO51" s="589"/>
      <c r="AP51" s="434">
        <f t="shared" ref="AP51" si="292">SUM(AP25,AP31,AP39,AP49)</f>
        <v>0</v>
      </c>
      <c r="AQ51" s="434"/>
      <c r="AR51" s="435"/>
      <c r="AS51" s="589"/>
      <c r="AT51" s="604" t="s">
        <v>106</v>
      </c>
      <c r="AU51" s="605"/>
      <c r="AV51" s="605"/>
      <c r="AW51" s="605"/>
      <c r="AX51" s="606"/>
      <c r="AY51" s="606"/>
      <c r="AZ51" s="606"/>
      <c r="BA51" s="606"/>
      <c r="BB51" s="606"/>
      <c r="BC51" s="606"/>
      <c r="BD51" s="606"/>
      <c r="BE51" s="607"/>
      <c r="BF51" s="484">
        <f t="shared" ref="BF51" si="293">SUM(BF25,BF31,BF39,BF49)</f>
        <v>0</v>
      </c>
      <c r="BG51" s="434"/>
      <c r="BH51" s="435"/>
      <c r="BI51" s="435"/>
      <c r="BJ51" s="434">
        <f t="shared" ref="BJ51" si="294">SUM(BJ25,BJ31,BJ39,BJ49)</f>
        <v>0</v>
      </c>
      <c r="BK51" s="434"/>
      <c r="BL51" s="435"/>
      <c r="BM51" s="589"/>
      <c r="BN51" s="434">
        <f t="shared" ref="BN51" si="295">SUM(BN25,BN31,BN39,BN49)</f>
        <v>0</v>
      </c>
      <c r="BO51" s="434"/>
      <c r="BP51" s="435"/>
      <c r="BQ51" s="436"/>
      <c r="BW51" s="110"/>
      <c r="BX51" s="111"/>
      <c r="BY51" s="112"/>
      <c r="BZ51" s="110"/>
      <c r="CA51" s="110"/>
      <c r="CB51" s="110"/>
      <c r="CC51" s="110"/>
      <c r="CD51" s="110"/>
      <c r="CE51" s="110"/>
      <c r="CF51" s="110"/>
      <c r="CG51" s="110"/>
      <c r="CH51" s="110"/>
      <c r="CI51" s="112"/>
      <c r="CJ51" s="110"/>
      <c r="CK51" s="110"/>
      <c r="CL51" s="110"/>
      <c r="CM51" s="743" t="s">
        <v>82</v>
      </c>
      <c r="CN51" s="743"/>
      <c r="CO51" s="743"/>
      <c r="CP51" s="743"/>
      <c r="CQ51" s="743"/>
      <c r="CR51" s="743"/>
      <c r="CS51" s="743"/>
      <c r="CT51" s="743"/>
      <c r="CU51" s="743"/>
      <c r="CV51" s="743"/>
      <c r="CW51" s="743"/>
      <c r="CX51" s="742"/>
      <c r="CY51" s="742"/>
      <c r="CZ51" s="742"/>
      <c r="DA51" s="484">
        <f>SUM(DA25,DA31,DA39,DA49)</f>
        <v>0</v>
      </c>
      <c r="DB51" s="434"/>
      <c r="DC51" s="435"/>
      <c r="DD51" s="435"/>
      <c r="DE51" s="434">
        <f>SUM(DE25,DE31,DE39,DE49)</f>
        <v>0</v>
      </c>
      <c r="DF51" s="434"/>
      <c r="DG51" s="435"/>
      <c r="DH51" s="589"/>
      <c r="DI51" s="434">
        <f t="shared" ref="DI51" si="296">SUM(DI25,DI31,DI39,DI49)</f>
        <v>0</v>
      </c>
      <c r="DJ51" s="434"/>
      <c r="DK51" s="435"/>
      <c r="DL51" s="589"/>
      <c r="DM51" s="604" t="s">
        <v>106</v>
      </c>
      <c r="DN51" s="605"/>
      <c r="DO51" s="605"/>
      <c r="DP51" s="605"/>
      <c r="DQ51" s="606"/>
      <c r="DR51" s="606"/>
      <c r="DS51" s="606"/>
      <c r="DT51" s="606"/>
      <c r="DU51" s="606"/>
      <c r="DV51" s="606"/>
      <c r="DW51" s="606"/>
      <c r="DX51" s="607"/>
      <c r="DY51" s="484">
        <f t="shared" ref="DY51" si="297">SUM(DY25,DY31,DY39,DY49)</f>
        <v>0</v>
      </c>
      <c r="DZ51" s="434"/>
      <c r="EA51" s="435"/>
      <c r="EB51" s="435"/>
      <c r="EC51" s="434">
        <f t="shared" ref="EC51" si="298">SUM(EC25,EC31,EC39,EC49)</f>
        <v>0</v>
      </c>
      <c r="ED51" s="434"/>
      <c r="EE51" s="435"/>
      <c r="EF51" s="589"/>
      <c r="EG51" s="434">
        <f t="shared" ref="EG51" si="299">SUM(EG25,EG31,EG39,EG49)</f>
        <v>0</v>
      </c>
      <c r="EH51" s="434"/>
      <c r="EI51" s="435"/>
      <c r="EJ51" s="436"/>
      <c r="EP51" s="110"/>
      <c r="EQ51" s="111"/>
      <c r="ER51" s="112"/>
      <c r="ES51" s="110"/>
      <c r="ET51" s="110"/>
      <c r="EU51" s="110"/>
      <c r="EV51" s="110"/>
      <c r="EW51" s="110"/>
      <c r="EX51" s="110"/>
      <c r="EY51" s="110"/>
      <c r="EZ51" s="110"/>
      <c r="FA51" s="110"/>
      <c r="FB51" s="112"/>
      <c r="FC51" s="110"/>
      <c r="FD51" s="110"/>
      <c r="FE51" s="110"/>
      <c r="FF51" s="743" t="s">
        <v>82</v>
      </c>
      <c r="FG51" s="743"/>
      <c r="FH51" s="743"/>
      <c r="FI51" s="743"/>
      <c r="FJ51" s="743"/>
      <c r="FK51" s="743"/>
      <c r="FL51" s="743"/>
      <c r="FM51" s="743"/>
      <c r="FN51" s="743"/>
      <c r="FO51" s="743"/>
      <c r="FP51" s="743"/>
      <c r="FQ51" s="742"/>
      <c r="FR51" s="742"/>
      <c r="FS51" s="742"/>
      <c r="FT51" s="484">
        <f>SUM(FT25,FT31,FT39,FT49)</f>
        <v>0</v>
      </c>
      <c r="FU51" s="434"/>
      <c r="FV51" s="435"/>
      <c r="FW51" s="435"/>
      <c r="FX51" s="434">
        <f>SUM(FX25,FX31,FX39,FX49)</f>
        <v>0</v>
      </c>
      <c r="FY51" s="434"/>
      <c r="FZ51" s="435"/>
      <c r="GA51" s="589"/>
      <c r="GB51" s="434">
        <f t="shared" ref="GB51" si="300">SUM(GB25,GB31,GB39,GB49)</f>
        <v>0</v>
      </c>
      <c r="GC51" s="434"/>
      <c r="GD51" s="435"/>
      <c r="GE51" s="589"/>
      <c r="GF51" s="604" t="s">
        <v>106</v>
      </c>
      <c r="GG51" s="605"/>
      <c r="GH51" s="605"/>
      <c r="GI51" s="605"/>
      <c r="GJ51" s="606"/>
      <c r="GK51" s="606"/>
      <c r="GL51" s="606"/>
      <c r="GM51" s="606"/>
      <c r="GN51" s="606"/>
      <c r="GO51" s="606"/>
      <c r="GP51" s="606"/>
      <c r="GQ51" s="607"/>
      <c r="GR51" s="484">
        <f t="shared" ref="GR51" si="301">SUM(GR25,GR31,GR39,GR49)</f>
        <v>0</v>
      </c>
      <c r="GS51" s="434"/>
      <c r="GT51" s="435"/>
      <c r="GU51" s="435"/>
      <c r="GV51" s="434">
        <f t="shared" ref="GV51" si="302">SUM(GV25,GV31,GV39,GV49)</f>
        <v>0</v>
      </c>
      <c r="GW51" s="434"/>
      <c r="GX51" s="435"/>
      <c r="GY51" s="589"/>
      <c r="GZ51" s="434">
        <f t="shared" ref="GZ51" si="303">SUM(GZ25,GZ31,GZ39,GZ49)</f>
        <v>0</v>
      </c>
      <c r="HA51" s="434"/>
      <c r="HB51" s="435"/>
      <c r="HC51" s="436"/>
      <c r="HI51" s="110"/>
      <c r="HJ51" s="111"/>
      <c r="HK51" s="112"/>
      <c r="HL51" s="110"/>
      <c r="HM51" s="110"/>
      <c r="HN51" s="110"/>
      <c r="HO51" s="110"/>
      <c r="HP51" s="110"/>
      <c r="HQ51" s="110"/>
      <c r="HR51" s="110"/>
      <c r="HS51" s="110"/>
      <c r="HT51" s="110"/>
      <c r="HU51" s="112"/>
      <c r="HV51" s="110"/>
      <c r="HW51" s="110"/>
      <c r="HX51" s="110"/>
      <c r="HY51" s="743" t="s">
        <v>82</v>
      </c>
      <c r="HZ51" s="743"/>
      <c r="IA51" s="743"/>
      <c r="IB51" s="743"/>
      <c r="IC51" s="743"/>
      <c r="ID51" s="743"/>
      <c r="IE51" s="743"/>
      <c r="IF51" s="743"/>
      <c r="IG51" s="743"/>
      <c r="IH51" s="743"/>
      <c r="II51" s="743"/>
      <c r="IJ51" s="742"/>
      <c r="IK51" s="742"/>
      <c r="IL51" s="742"/>
      <c r="IM51" s="484">
        <f>SUM(IM25,IM31,IM39,IM49)</f>
        <v>0</v>
      </c>
      <c r="IN51" s="434"/>
      <c r="IO51" s="435"/>
      <c r="IP51" s="435"/>
      <c r="IQ51" s="434">
        <f>SUM(IQ25,IQ31,IQ39,IQ49)</f>
        <v>0</v>
      </c>
      <c r="IR51" s="434"/>
      <c r="IS51" s="435"/>
      <c r="IT51" s="589"/>
      <c r="IU51" s="434">
        <f t="shared" ref="IU51" si="304">SUM(IU25,IU31,IU39,IU49)</f>
        <v>0</v>
      </c>
      <c r="IV51" s="434"/>
      <c r="IW51" s="435"/>
      <c r="IX51" s="589"/>
      <c r="IY51" s="604" t="s">
        <v>106</v>
      </c>
      <c r="IZ51" s="605"/>
      <c r="JA51" s="605"/>
      <c r="JB51" s="605"/>
      <c r="JC51" s="606"/>
      <c r="JD51" s="606"/>
      <c r="JE51" s="606"/>
      <c r="JF51" s="606"/>
      <c r="JG51" s="606"/>
      <c r="JH51" s="606"/>
      <c r="JI51" s="606"/>
      <c r="JJ51" s="607"/>
      <c r="JK51" s="484">
        <f t="shared" ref="JK51" si="305">SUM(JK25,JK31,JK39,JK49)</f>
        <v>0</v>
      </c>
      <c r="JL51" s="434"/>
      <c r="JM51" s="435"/>
      <c r="JN51" s="435"/>
      <c r="JO51" s="434">
        <f t="shared" ref="JO51" si="306">SUM(JO25,JO31,JO39,JO49)</f>
        <v>0</v>
      </c>
      <c r="JP51" s="434"/>
      <c r="JQ51" s="435"/>
      <c r="JR51" s="589"/>
      <c r="JS51" s="434">
        <f t="shared" ref="JS51" si="307">SUM(JS25,JS31,JS39,JS49)</f>
        <v>0</v>
      </c>
      <c r="JT51" s="434"/>
      <c r="JU51" s="435"/>
      <c r="JV51" s="436"/>
      <c r="KB51" s="110"/>
      <c r="KC51" s="111"/>
      <c r="KD51" s="112"/>
      <c r="KE51" s="110"/>
      <c r="KF51" s="110"/>
      <c r="KG51" s="110"/>
      <c r="KH51" s="110"/>
      <c r="KI51" s="110"/>
      <c r="KJ51" s="110"/>
      <c r="KK51" s="110"/>
      <c r="KL51" s="110"/>
      <c r="KM51" s="110"/>
      <c r="KN51" s="112"/>
      <c r="KO51" s="110"/>
      <c r="KP51" s="110"/>
      <c r="KQ51" s="110"/>
      <c r="KR51" s="743" t="s">
        <v>82</v>
      </c>
      <c r="KS51" s="743"/>
      <c r="KT51" s="743"/>
      <c r="KU51" s="743"/>
      <c r="KV51" s="743"/>
      <c r="KW51" s="743"/>
      <c r="KX51" s="743"/>
      <c r="KY51" s="743"/>
      <c r="KZ51" s="743"/>
      <c r="LA51" s="743"/>
      <c r="LB51" s="743"/>
      <c r="LC51" s="742"/>
      <c r="LD51" s="742"/>
      <c r="LE51" s="742"/>
      <c r="LF51" s="484">
        <f>SUM(LF25,LF31,LF39,LF49)</f>
        <v>0</v>
      </c>
      <c r="LG51" s="434"/>
      <c r="LH51" s="435"/>
      <c r="LI51" s="435"/>
      <c r="LJ51" s="434">
        <f>SUM(LJ25,LJ31,LJ39,LJ49)</f>
        <v>0</v>
      </c>
      <c r="LK51" s="434"/>
      <c r="LL51" s="435"/>
      <c r="LM51" s="589"/>
      <c r="LN51" s="434">
        <f t="shared" ref="LN51" si="308">SUM(LN25,LN31,LN39,LN49)</f>
        <v>0</v>
      </c>
      <c r="LO51" s="434"/>
      <c r="LP51" s="435"/>
      <c r="LQ51" s="589"/>
      <c r="LR51" s="604" t="s">
        <v>106</v>
      </c>
      <c r="LS51" s="605"/>
      <c r="LT51" s="605"/>
      <c r="LU51" s="605"/>
      <c r="LV51" s="606"/>
      <c r="LW51" s="606"/>
      <c r="LX51" s="606"/>
      <c r="LY51" s="606"/>
      <c r="LZ51" s="606"/>
      <c r="MA51" s="606"/>
      <c r="MB51" s="606"/>
      <c r="MC51" s="607"/>
      <c r="MD51" s="484">
        <f t="shared" ref="MD51" si="309">SUM(MD25,MD31,MD39,MD49)</f>
        <v>0</v>
      </c>
      <c r="ME51" s="434"/>
      <c r="MF51" s="435"/>
      <c r="MG51" s="435"/>
      <c r="MH51" s="434">
        <f t="shared" ref="MH51" si="310">SUM(MH25,MH31,MH39,MH49)</f>
        <v>0</v>
      </c>
      <c r="MI51" s="434"/>
      <c r="MJ51" s="435"/>
      <c r="MK51" s="589"/>
      <c r="ML51" s="434">
        <f t="shared" ref="ML51" si="311">SUM(ML25,ML31,ML39,ML49)</f>
        <v>0</v>
      </c>
      <c r="MM51" s="434"/>
      <c r="MN51" s="435"/>
      <c r="MO51" s="436"/>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row>
    <row r="52" spans="3:424" s="100" customFormat="1" ht="21" customHeight="1" x14ac:dyDescent="0.15">
      <c r="D52" s="110"/>
      <c r="E52" s="113"/>
      <c r="F52" s="113"/>
      <c r="G52" s="113"/>
      <c r="H52" s="113"/>
      <c r="I52" s="113"/>
      <c r="J52" s="113"/>
      <c r="K52" s="113"/>
      <c r="L52" s="113"/>
      <c r="M52" s="113"/>
      <c r="N52" s="113"/>
      <c r="O52" s="113"/>
      <c r="P52" s="113"/>
      <c r="Q52" s="110"/>
      <c r="R52" s="110"/>
      <c r="S52" s="110"/>
      <c r="T52" s="742" t="s">
        <v>83</v>
      </c>
      <c r="U52" s="742"/>
      <c r="V52" s="742"/>
      <c r="W52" s="742"/>
      <c r="X52" s="742"/>
      <c r="Y52" s="742"/>
      <c r="Z52" s="742"/>
      <c r="AA52" s="742"/>
      <c r="AB52" s="742"/>
      <c r="AC52" s="742"/>
      <c r="AD52" s="742"/>
      <c r="AE52" s="742"/>
      <c r="AF52" s="742"/>
      <c r="AG52" s="742"/>
      <c r="AH52" s="506">
        <v>2.58E-2</v>
      </c>
      <c r="AI52" s="507"/>
      <c r="AJ52" s="507"/>
      <c r="AK52" s="507"/>
      <c r="AL52" s="507"/>
      <c r="AM52" s="507"/>
      <c r="AN52" s="507"/>
      <c r="AO52" s="507"/>
      <c r="AP52" s="507"/>
      <c r="AQ52" s="507"/>
      <c r="AR52" s="507"/>
      <c r="AS52" s="508"/>
      <c r="AT52" s="148"/>
      <c r="AU52" s="608" t="s">
        <v>175</v>
      </c>
      <c r="AV52" s="609"/>
      <c r="AW52" s="609"/>
      <c r="AX52" s="610"/>
      <c r="AY52" s="610"/>
      <c r="AZ52" s="610"/>
      <c r="BA52" s="610"/>
      <c r="BB52" s="610"/>
      <c r="BC52" s="610"/>
      <c r="BD52" s="610"/>
      <c r="BE52" s="611"/>
      <c r="BF52" s="602">
        <f>BF39+BF31+BF25</f>
        <v>0</v>
      </c>
      <c r="BG52" s="597"/>
      <c r="BH52" s="598"/>
      <c r="BI52" s="598"/>
      <c r="BJ52" s="597">
        <f t="shared" ref="BJ52" si="312">BJ39+BJ31+BJ25</f>
        <v>0</v>
      </c>
      <c r="BK52" s="597"/>
      <c r="BL52" s="598"/>
      <c r="BM52" s="599"/>
      <c r="BN52" s="597">
        <f t="shared" ref="BN52" si="313">BN39+BN31+BN25</f>
        <v>0</v>
      </c>
      <c r="BO52" s="597"/>
      <c r="BP52" s="598"/>
      <c r="BQ52" s="603"/>
      <c r="BW52" s="110"/>
      <c r="BX52" s="113"/>
      <c r="BY52" s="113"/>
      <c r="BZ52" s="113"/>
      <c r="CA52" s="113"/>
      <c r="CB52" s="113"/>
      <c r="CC52" s="113"/>
      <c r="CD52" s="113"/>
      <c r="CE52" s="113"/>
      <c r="CF52" s="113"/>
      <c r="CG52" s="113"/>
      <c r="CH52" s="113"/>
      <c r="CI52" s="113"/>
      <c r="CJ52" s="110"/>
      <c r="CK52" s="110"/>
      <c r="CL52" s="110"/>
      <c r="CM52" s="742" t="s">
        <v>83</v>
      </c>
      <c r="CN52" s="742"/>
      <c r="CO52" s="742"/>
      <c r="CP52" s="742"/>
      <c r="CQ52" s="742"/>
      <c r="CR52" s="742"/>
      <c r="CS52" s="742"/>
      <c r="CT52" s="742"/>
      <c r="CU52" s="742"/>
      <c r="CV52" s="742"/>
      <c r="CW52" s="742"/>
      <c r="CX52" s="742"/>
      <c r="CY52" s="742"/>
      <c r="CZ52" s="742"/>
      <c r="DA52" s="506">
        <v>2.58E-2</v>
      </c>
      <c r="DB52" s="507"/>
      <c r="DC52" s="507"/>
      <c r="DD52" s="507"/>
      <c r="DE52" s="507"/>
      <c r="DF52" s="507"/>
      <c r="DG52" s="507"/>
      <c r="DH52" s="507"/>
      <c r="DI52" s="507"/>
      <c r="DJ52" s="507"/>
      <c r="DK52" s="507"/>
      <c r="DL52" s="508"/>
      <c r="DM52" s="148"/>
      <c r="DN52" s="608" t="s">
        <v>175</v>
      </c>
      <c r="DO52" s="609"/>
      <c r="DP52" s="609"/>
      <c r="DQ52" s="610"/>
      <c r="DR52" s="610"/>
      <c r="DS52" s="610"/>
      <c r="DT52" s="610"/>
      <c r="DU52" s="610"/>
      <c r="DV52" s="610"/>
      <c r="DW52" s="610"/>
      <c r="DX52" s="611"/>
      <c r="DY52" s="602">
        <f>DY39+DY31+DY25</f>
        <v>0</v>
      </c>
      <c r="DZ52" s="597"/>
      <c r="EA52" s="598"/>
      <c r="EB52" s="598"/>
      <c r="EC52" s="597">
        <f t="shared" ref="EC52" si="314">EC39+EC31+EC25</f>
        <v>0</v>
      </c>
      <c r="ED52" s="597"/>
      <c r="EE52" s="598"/>
      <c r="EF52" s="599"/>
      <c r="EG52" s="597">
        <f t="shared" ref="EG52" si="315">EG39+EG31+EG25</f>
        <v>0</v>
      </c>
      <c r="EH52" s="597"/>
      <c r="EI52" s="598"/>
      <c r="EJ52" s="603"/>
      <c r="EP52" s="110"/>
      <c r="EQ52" s="113"/>
      <c r="ER52" s="113"/>
      <c r="ES52" s="113"/>
      <c r="ET52" s="113"/>
      <c r="EU52" s="113"/>
      <c r="EV52" s="113"/>
      <c r="EW52" s="113"/>
      <c r="EX52" s="113"/>
      <c r="EY52" s="113"/>
      <c r="EZ52" s="113"/>
      <c r="FA52" s="113"/>
      <c r="FB52" s="113"/>
      <c r="FC52" s="110"/>
      <c r="FD52" s="110"/>
      <c r="FE52" s="110"/>
      <c r="FF52" s="742" t="s">
        <v>83</v>
      </c>
      <c r="FG52" s="742"/>
      <c r="FH52" s="742"/>
      <c r="FI52" s="742"/>
      <c r="FJ52" s="742"/>
      <c r="FK52" s="742"/>
      <c r="FL52" s="742"/>
      <c r="FM52" s="742"/>
      <c r="FN52" s="742"/>
      <c r="FO52" s="742"/>
      <c r="FP52" s="742"/>
      <c r="FQ52" s="742"/>
      <c r="FR52" s="742"/>
      <c r="FS52" s="742"/>
      <c r="FT52" s="506">
        <v>2.58E-2</v>
      </c>
      <c r="FU52" s="507"/>
      <c r="FV52" s="507"/>
      <c r="FW52" s="507"/>
      <c r="FX52" s="507"/>
      <c r="FY52" s="507"/>
      <c r="FZ52" s="507"/>
      <c r="GA52" s="507"/>
      <c r="GB52" s="507"/>
      <c r="GC52" s="507"/>
      <c r="GD52" s="507"/>
      <c r="GE52" s="508"/>
      <c r="GF52" s="148"/>
      <c r="GG52" s="608" t="s">
        <v>175</v>
      </c>
      <c r="GH52" s="609"/>
      <c r="GI52" s="609"/>
      <c r="GJ52" s="610"/>
      <c r="GK52" s="610"/>
      <c r="GL52" s="610"/>
      <c r="GM52" s="610"/>
      <c r="GN52" s="610"/>
      <c r="GO52" s="610"/>
      <c r="GP52" s="610"/>
      <c r="GQ52" s="611"/>
      <c r="GR52" s="602">
        <f>GR39+GR31+GR25</f>
        <v>0</v>
      </c>
      <c r="GS52" s="597"/>
      <c r="GT52" s="598"/>
      <c r="GU52" s="598"/>
      <c r="GV52" s="597">
        <f t="shared" ref="GV52" si="316">GV39+GV31+GV25</f>
        <v>0</v>
      </c>
      <c r="GW52" s="597"/>
      <c r="GX52" s="598"/>
      <c r="GY52" s="599"/>
      <c r="GZ52" s="597">
        <f t="shared" ref="GZ52" si="317">GZ39+GZ31+GZ25</f>
        <v>0</v>
      </c>
      <c r="HA52" s="597"/>
      <c r="HB52" s="598"/>
      <c r="HC52" s="603"/>
      <c r="HI52" s="110"/>
      <c r="HJ52" s="113"/>
      <c r="HK52" s="113"/>
      <c r="HL52" s="113"/>
      <c r="HM52" s="113"/>
      <c r="HN52" s="113"/>
      <c r="HO52" s="113"/>
      <c r="HP52" s="113"/>
      <c r="HQ52" s="113"/>
      <c r="HR52" s="113"/>
      <c r="HS52" s="113"/>
      <c r="HT52" s="113"/>
      <c r="HU52" s="113"/>
      <c r="HV52" s="110"/>
      <c r="HW52" s="110"/>
      <c r="HX52" s="110"/>
      <c r="HY52" s="742" t="s">
        <v>83</v>
      </c>
      <c r="HZ52" s="742"/>
      <c r="IA52" s="742"/>
      <c r="IB52" s="742"/>
      <c r="IC52" s="742"/>
      <c r="ID52" s="742"/>
      <c r="IE52" s="742"/>
      <c r="IF52" s="742"/>
      <c r="IG52" s="742"/>
      <c r="IH52" s="742"/>
      <c r="II52" s="742"/>
      <c r="IJ52" s="742"/>
      <c r="IK52" s="742"/>
      <c r="IL52" s="742"/>
      <c r="IM52" s="506">
        <v>2.58E-2</v>
      </c>
      <c r="IN52" s="507"/>
      <c r="IO52" s="507"/>
      <c r="IP52" s="507"/>
      <c r="IQ52" s="507"/>
      <c r="IR52" s="507"/>
      <c r="IS52" s="507"/>
      <c r="IT52" s="507"/>
      <c r="IU52" s="507"/>
      <c r="IV52" s="507"/>
      <c r="IW52" s="507"/>
      <c r="IX52" s="508"/>
      <c r="IY52" s="148"/>
      <c r="IZ52" s="608" t="s">
        <v>175</v>
      </c>
      <c r="JA52" s="609"/>
      <c r="JB52" s="609"/>
      <c r="JC52" s="610"/>
      <c r="JD52" s="610"/>
      <c r="JE52" s="610"/>
      <c r="JF52" s="610"/>
      <c r="JG52" s="610"/>
      <c r="JH52" s="610"/>
      <c r="JI52" s="610"/>
      <c r="JJ52" s="611"/>
      <c r="JK52" s="602">
        <f>JK39+JK31+JK25</f>
        <v>0</v>
      </c>
      <c r="JL52" s="597"/>
      <c r="JM52" s="598"/>
      <c r="JN52" s="598"/>
      <c r="JO52" s="597">
        <f t="shared" ref="JO52" si="318">JO39+JO31+JO25</f>
        <v>0</v>
      </c>
      <c r="JP52" s="597"/>
      <c r="JQ52" s="598"/>
      <c r="JR52" s="599"/>
      <c r="JS52" s="597">
        <f t="shared" ref="JS52" si="319">JS39+JS31+JS25</f>
        <v>0</v>
      </c>
      <c r="JT52" s="597"/>
      <c r="JU52" s="598"/>
      <c r="JV52" s="603"/>
      <c r="KB52" s="110"/>
      <c r="KC52" s="113"/>
      <c r="KD52" s="113"/>
      <c r="KE52" s="113"/>
      <c r="KF52" s="113"/>
      <c r="KG52" s="113"/>
      <c r="KH52" s="113"/>
      <c r="KI52" s="113"/>
      <c r="KJ52" s="113"/>
      <c r="KK52" s="113"/>
      <c r="KL52" s="113"/>
      <c r="KM52" s="113"/>
      <c r="KN52" s="113"/>
      <c r="KO52" s="110"/>
      <c r="KP52" s="110"/>
      <c r="KQ52" s="110"/>
      <c r="KR52" s="742" t="s">
        <v>83</v>
      </c>
      <c r="KS52" s="742"/>
      <c r="KT52" s="742"/>
      <c r="KU52" s="742"/>
      <c r="KV52" s="742"/>
      <c r="KW52" s="742"/>
      <c r="KX52" s="742"/>
      <c r="KY52" s="742"/>
      <c r="KZ52" s="742"/>
      <c r="LA52" s="742"/>
      <c r="LB52" s="742"/>
      <c r="LC52" s="742"/>
      <c r="LD52" s="742"/>
      <c r="LE52" s="742"/>
      <c r="LF52" s="506">
        <v>2.58E-2</v>
      </c>
      <c r="LG52" s="507"/>
      <c r="LH52" s="507"/>
      <c r="LI52" s="507"/>
      <c r="LJ52" s="507"/>
      <c r="LK52" s="507"/>
      <c r="LL52" s="507"/>
      <c r="LM52" s="507"/>
      <c r="LN52" s="507"/>
      <c r="LO52" s="507"/>
      <c r="LP52" s="507"/>
      <c r="LQ52" s="508"/>
      <c r="LR52" s="148"/>
      <c r="LS52" s="608" t="s">
        <v>175</v>
      </c>
      <c r="LT52" s="609"/>
      <c r="LU52" s="609"/>
      <c r="LV52" s="610"/>
      <c r="LW52" s="610"/>
      <c r="LX52" s="610"/>
      <c r="LY52" s="610"/>
      <c r="LZ52" s="610"/>
      <c r="MA52" s="610"/>
      <c r="MB52" s="610"/>
      <c r="MC52" s="611"/>
      <c r="MD52" s="602">
        <f>MD39+MD31+MD25</f>
        <v>0</v>
      </c>
      <c r="ME52" s="597"/>
      <c r="MF52" s="598"/>
      <c r="MG52" s="598"/>
      <c r="MH52" s="597">
        <f t="shared" ref="MH52" si="320">MH39+MH31+MH25</f>
        <v>0</v>
      </c>
      <c r="MI52" s="597"/>
      <c r="MJ52" s="598"/>
      <c r="MK52" s="599"/>
      <c r="ML52" s="597">
        <f t="shared" ref="ML52" si="321">ML39+ML31+ML25</f>
        <v>0</v>
      </c>
      <c r="MM52" s="597"/>
      <c r="MN52" s="598"/>
      <c r="MO52" s="603"/>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row>
    <row r="53" spans="3:424" s="100" customFormat="1" ht="21" customHeight="1" x14ac:dyDescent="0.15">
      <c r="D53" s="110"/>
      <c r="E53" s="114"/>
      <c r="F53" s="114"/>
      <c r="G53" s="114"/>
      <c r="H53" s="114"/>
      <c r="I53" s="114"/>
      <c r="J53" s="114"/>
      <c r="K53" s="114"/>
      <c r="L53" s="114"/>
      <c r="M53" s="114"/>
      <c r="N53" s="114"/>
      <c r="O53" s="114"/>
      <c r="P53" s="114"/>
      <c r="Q53" s="110"/>
      <c r="R53" s="110"/>
      <c r="S53" s="110"/>
      <c r="T53" s="742" t="s">
        <v>84</v>
      </c>
      <c r="U53" s="742"/>
      <c r="V53" s="742"/>
      <c r="W53" s="742"/>
      <c r="X53" s="742"/>
      <c r="Y53" s="742"/>
      <c r="Z53" s="742"/>
      <c r="AA53" s="742"/>
      <c r="AB53" s="742"/>
      <c r="AC53" s="742"/>
      <c r="AD53" s="742"/>
      <c r="AE53" s="742"/>
      <c r="AF53" s="742"/>
      <c r="AG53" s="742"/>
      <c r="AH53" s="602">
        <f>AH51*$AH$52</f>
        <v>0</v>
      </c>
      <c r="AI53" s="597"/>
      <c r="AJ53" s="598"/>
      <c r="AK53" s="598"/>
      <c r="AL53" s="597">
        <f t="shared" ref="AL53" si="322">AL51*$AH$52</f>
        <v>0</v>
      </c>
      <c r="AM53" s="597"/>
      <c r="AN53" s="598"/>
      <c r="AO53" s="599"/>
      <c r="AP53" s="597">
        <f t="shared" ref="AP53" si="323">AP51*$AH$52</f>
        <v>0</v>
      </c>
      <c r="AQ53" s="597"/>
      <c r="AR53" s="598"/>
      <c r="AS53" s="599"/>
      <c r="AT53" s="149"/>
      <c r="AU53" s="612" t="s">
        <v>13</v>
      </c>
      <c r="AV53" s="613"/>
      <c r="AW53" s="613"/>
      <c r="AX53" s="614"/>
      <c r="AY53" s="614"/>
      <c r="AZ53" s="614"/>
      <c r="BA53" s="614"/>
      <c r="BB53" s="614"/>
      <c r="BC53" s="614"/>
      <c r="BD53" s="614"/>
      <c r="BE53" s="615"/>
      <c r="BF53" s="602">
        <f>BF49</f>
        <v>0</v>
      </c>
      <c r="BG53" s="597"/>
      <c r="BH53" s="598"/>
      <c r="BI53" s="598"/>
      <c r="BJ53" s="597">
        <f t="shared" ref="BJ53" si="324">BJ49</f>
        <v>0</v>
      </c>
      <c r="BK53" s="597"/>
      <c r="BL53" s="598"/>
      <c r="BM53" s="599"/>
      <c r="BN53" s="597">
        <f t="shared" ref="BN53" si="325">BN49</f>
        <v>0</v>
      </c>
      <c r="BO53" s="597"/>
      <c r="BP53" s="598"/>
      <c r="BQ53" s="603"/>
      <c r="BW53" s="110"/>
      <c r="BX53" s="114"/>
      <c r="BY53" s="114"/>
      <c r="BZ53" s="114"/>
      <c r="CA53" s="114"/>
      <c r="CB53" s="114"/>
      <c r="CC53" s="114"/>
      <c r="CD53" s="114"/>
      <c r="CE53" s="114"/>
      <c r="CF53" s="114"/>
      <c r="CG53" s="114"/>
      <c r="CH53" s="114"/>
      <c r="CI53" s="114"/>
      <c r="CJ53" s="110"/>
      <c r="CK53" s="110"/>
      <c r="CL53" s="110"/>
      <c r="CM53" s="742" t="s">
        <v>84</v>
      </c>
      <c r="CN53" s="742"/>
      <c r="CO53" s="742"/>
      <c r="CP53" s="742"/>
      <c r="CQ53" s="742"/>
      <c r="CR53" s="742"/>
      <c r="CS53" s="742"/>
      <c r="CT53" s="742"/>
      <c r="CU53" s="742"/>
      <c r="CV53" s="742"/>
      <c r="CW53" s="742"/>
      <c r="CX53" s="742"/>
      <c r="CY53" s="742"/>
      <c r="CZ53" s="742"/>
      <c r="DA53" s="602">
        <f>DA51*$AH$52</f>
        <v>0</v>
      </c>
      <c r="DB53" s="597"/>
      <c r="DC53" s="598"/>
      <c r="DD53" s="598"/>
      <c r="DE53" s="597">
        <f t="shared" ref="DE53" si="326">DE51*$AH$52</f>
        <v>0</v>
      </c>
      <c r="DF53" s="597"/>
      <c r="DG53" s="598"/>
      <c r="DH53" s="599"/>
      <c r="DI53" s="597">
        <f t="shared" ref="DI53" si="327">DI51*$AH$52</f>
        <v>0</v>
      </c>
      <c r="DJ53" s="597"/>
      <c r="DK53" s="598"/>
      <c r="DL53" s="599"/>
      <c r="DM53" s="149"/>
      <c r="DN53" s="612" t="s">
        <v>13</v>
      </c>
      <c r="DO53" s="613"/>
      <c r="DP53" s="613"/>
      <c r="DQ53" s="614"/>
      <c r="DR53" s="614"/>
      <c r="DS53" s="614"/>
      <c r="DT53" s="614"/>
      <c r="DU53" s="614"/>
      <c r="DV53" s="614"/>
      <c r="DW53" s="614"/>
      <c r="DX53" s="615"/>
      <c r="DY53" s="602">
        <f>DY49</f>
        <v>0</v>
      </c>
      <c r="DZ53" s="597"/>
      <c r="EA53" s="598"/>
      <c r="EB53" s="598"/>
      <c r="EC53" s="597">
        <f t="shared" ref="EC53" si="328">EC49</f>
        <v>0</v>
      </c>
      <c r="ED53" s="597"/>
      <c r="EE53" s="598"/>
      <c r="EF53" s="599"/>
      <c r="EG53" s="597">
        <f t="shared" ref="EG53" si="329">EG49</f>
        <v>0</v>
      </c>
      <c r="EH53" s="597"/>
      <c r="EI53" s="598"/>
      <c r="EJ53" s="603"/>
      <c r="EP53" s="110"/>
      <c r="EQ53" s="114"/>
      <c r="ER53" s="114"/>
      <c r="ES53" s="114"/>
      <c r="ET53" s="114"/>
      <c r="EU53" s="114"/>
      <c r="EV53" s="114"/>
      <c r="EW53" s="114"/>
      <c r="EX53" s="114"/>
      <c r="EY53" s="114"/>
      <c r="EZ53" s="114"/>
      <c r="FA53" s="114"/>
      <c r="FB53" s="114"/>
      <c r="FC53" s="110"/>
      <c r="FD53" s="110"/>
      <c r="FE53" s="110"/>
      <c r="FF53" s="742" t="s">
        <v>84</v>
      </c>
      <c r="FG53" s="742"/>
      <c r="FH53" s="742"/>
      <c r="FI53" s="742"/>
      <c r="FJ53" s="742"/>
      <c r="FK53" s="742"/>
      <c r="FL53" s="742"/>
      <c r="FM53" s="742"/>
      <c r="FN53" s="742"/>
      <c r="FO53" s="742"/>
      <c r="FP53" s="742"/>
      <c r="FQ53" s="742"/>
      <c r="FR53" s="742"/>
      <c r="FS53" s="742"/>
      <c r="FT53" s="602">
        <f>FT51*$AH$52</f>
        <v>0</v>
      </c>
      <c r="FU53" s="597"/>
      <c r="FV53" s="598"/>
      <c r="FW53" s="598"/>
      <c r="FX53" s="597">
        <f t="shared" ref="FX53" si="330">FX51*$AH$52</f>
        <v>0</v>
      </c>
      <c r="FY53" s="597"/>
      <c r="FZ53" s="598"/>
      <c r="GA53" s="599"/>
      <c r="GB53" s="597">
        <f t="shared" ref="GB53" si="331">GB51*$AH$52</f>
        <v>0</v>
      </c>
      <c r="GC53" s="597"/>
      <c r="GD53" s="598"/>
      <c r="GE53" s="599"/>
      <c r="GF53" s="149"/>
      <c r="GG53" s="612" t="s">
        <v>13</v>
      </c>
      <c r="GH53" s="613"/>
      <c r="GI53" s="613"/>
      <c r="GJ53" s="614"/>
      <c r="GK53" s="614"/>
      <c r="GL53" s="614"/>
      <c r="GM53" s="614"/>
      <c r="GN53" s="614"/>
      <c r="GO53" s="614"/>
      <c r="GP53" s="614"/>
      <c r="GQ53" s="615"/>
      <c r="GR53" s="602">
        <f>GR49</f>
        <v>0</v>
      </c>
      <c r="GS53" s="597"/>
      <c r="GT53" s="598"/>
      <c r="GU53" s="598"/>
      <c r="GV53" s="597">
        <f t="shared" ref="GV53" si="332">GV49</f>
        <v>0</v>
      </c>
      <c r="GW53" s="597"/>
      <c r="GX53" s="598"/>
      <c r="GY53" s="599"/>
      <c r="GZ53" s="597">
        <f t="shared" ref="GZ53" si="333">GZ49</f>
        <v>0</v>
      </c>
      <c r="HA53" s="597"/>
      <c r="HB53" s="598"/>
      <c r="HC53" s="603"/>
      <c r="HI53" s="110"/>
      <c r="HJ53" s="114"/>
      <c r="HK53" s="114"/>
      <c r="HL53" s="114"/>
      <c r="HM53" s="114"/>
      <c r="HN53" s="114"/>
      <c r="HO53" s="114"/>
      <c r="HP53" s="114"/>
      <c r="HQ53" s="114"/>
      <c r="HR53" s="114"/>
      <c r="HS53" s="114"/>
      <c r="HT53" s="114"/>
      <c r="HU53" s="114"/>
      <c r="HV53" s="110"/>
      <c r="HW53" s="110"/>
      <c r="HX53" s="110"/>
      <c r="HY53" s="742" t="s">
        <v>84</v>
      </c>
      <c r="HZ53" s="742"/>
      <c r="IA53" s="742"/>
      <c r="IB53" s="742"/>
      <c r="IC53" s="742"/>
      <c r="ID53" s="742"/>
      <c r="IE53" s="742"/>
      <c r="IF53" s="742"/>
      <c r="IG53" s="742"/>
      <c r="IH53" s="742"/>
      <c r="II53" s="742"/>
      <c r="IJ53" s="742"/>
      <c r="IK53" s="742"/>
      <c r="IL53" s="742"/>
      <c r="IM53" s="602">
        <f>IM51*$AH$52</f>
        <v>0</v>
      </c>
      <c r="IN53" s="597"/>
      <c r="IO53" s="598"/>
      <c r="IP53" s="598"/>
      <c r="IQ53" s="597">
        <f t="shared" ref="IQ53" si="334">IQ51*$AH$52</f>
        <v>0</v>
      </c>
      <c r="IR53" s="597"/>
      <c r="IS53" s="598"/>
      <c r="IT53" s="599"/>
      <c r="IU53" s="597">
        <f t="shared" ref="IU53" si="335">IU51*$AH$52</f>
        <v>0</v>
      </c>
      <c r="IV53" s="597"/>
      <c r="IW53" s="598"/>
      <c r="IX53" s="599"/>
      <c r="IY53" s="149"/>
      <c r="IZ53" s="612" t="s">
        <v>13</v>
      </c>
      <c r="JA53" s="613"/>
      <c r="JB53" s="613"/>
      <c r="JC53" s="614"/>
      <c r="JD53" s="614"/>
      <c r="JE53" s="614"/>
      <c r="JF53" s="614"/>
      <c r="JG53" s="614"/>
      <c r="JH53" s="614"/>
      <c r="JI53" s="614"/>
      <c r="JJ53" s="615"/>
      <c r="JK53" s="602">
        <f>JK49</f>
        <v>0</v>
      </c>
      <c r="JL53" s="597"/>
      <c r="JM53" s="598"/>
      <c r="JN53" s="598"/>
      <c r="JO53" s="597">
        <f t="shared" ref="JO53" si="336">JO49</f>
        <v>0</v>
      </c>
      <c r="JP53" s="597"/>
      <c r="JQ53" s="598"/>
      <c r="JR53" s="599"/>
      <c r="JS53" s="597">
        <f t="shared" ref="JS53" si="337">JS49</f>
        <v>0</v>
      </c>
      <c r="JT53" s="597"/>
      <c r="JU53" s="598"/>
      <c r="JV53" s="603"/>
      <c r="KB53" s="110"/>
      <c r="KC53" s="114"/>
      <c r="KD53" s="114"/>
      <c r="KE53" s="114"/>
      <c r="KF53" s="114"/>
      <c r="KG53" s="114"/>
      <c r="KH53" s="114"/>
      <c r="KI53" s="114"/>
      <c r="KJ53" s="114"/>
      <c r="KK53" s="114"/>
      <c r="KL53" s="114"/>
      <c r="KM53" s="114"/>
      <c r="KN53" s="114"/>
      <c r="KO53" s="110"/>
      <c r="KP53" s="110"/>
      <c r="KQ53" s="110"/>
      <c r="KR53" s="742" t="s">
        <v>84</v>
      </c>
      <c r="KS53" s="742"/>
      <c r="KT53" s="742"/>
      <c r="KU53" s="742"/>
      <c r="KV53" s="742"/>
      <c r="KW53" s="742"/>
      <c r="KX53" s="742"/>
      <c r="KY53" s="742"/>
      <c r="KZ53" s="742"/>
      <c r="LA53" s="742"/>
      <c r="LB53" s="742"/>
      <c r="LC53" s="742"/>
      <c r="LD53" s="742"/>
      <c r="LE53" s="742"/>
      <c r="LF53" s="602">
        <f>LF51*$AH$52</f>
        <v>0</v>
      </c>
      <c r="LG53" s="597"/>
      <c r="LH53" s="598"/>
      <c r="LI53" s="598"/>
      <c r="LJ53" s="597">
        <f t="shared" ref="LJ53" si="338">LJ51*$AH$52</f>
        <v>0</v>
      </c>
      <c r="LK53" s="597"/>
      <c r="LL53" s="598"/>
      <c r="LM53" s="599"/>
      <c r="LN53" s="597">
        <f t="shared" ref="LN53" si="339">LN51*$AH$52</f>
        <v>0</v>
      </c>
      <c r="LO53" s="597"/>
      <c r="LP53" s="598"/>
      <c r="LQ53" s="599"/>
      <c r="LR53" s="149"/>
      <c r="LS53" s="612" t="s">
        <v>13</v>
      </c>
      <c r="LT53" s="613"/>
      <c r="LU53" s="613"/>
      <c r="LV53" s="614"/>
      <c r="LW53" s="614"/>
      <c r="LX53" s="614"/>
      <c r="LY53" s="614"/>
      <c r="LZ53" s="614"/>
      <c r="MA53" s="614"/>
      <c r="MB53" s="614"/>
      <c r="MC53" s="615"/>
      <c r="MD53" s="602">
        <f>MD49</f>
        <v>0</v>
      </c>
      <c r="ME53" s="597"/>
      <c r="MF53" s="598"/>
      <c r="MG53" s="598"/>
      <c r="MH53" s="597">
        <f t="shared" ref="MH53" si="340">MH49</f>
        <v>0</v>
      </c>
      <c r="MI53" s="597"/>
      <c r="MJ53" s="598"/>
      <c r="MK53" s="599"/>
      <c r="ML53" s="597">
        <f t="shared" ref="ML53" si="341">ML49</f>
        <v>0</v>
      </c>
      <c r="MM53" s="597"/>
      <c r="MN53" s="598"/>
      <c r="MO53" s="603"/>
      <c r="OU53" s="216"/>
      <c r="OV53" s="216"/>
      <c r="OW53" s="216"/>
      <c r="OX53" s="216"/>
      <c r="OY53" s="216"/>
      <c r="OZ53" s="216"/>
      <c r="PA53" s="216"/>
      <c r="PB53" s="216"/>
      <c r="PC53" s="216"/>
      <c r="PD53" s="216"/>
      <c r="PE53" s="216"/>
      <c r="PF53" s="216"/>
      <c r="PG53" s="216"/>
      <c r="PH53" s="216"/>
    </row>
    <row r="54" spans="3:424" s="100" customFormat="1" ht="33.75" customHeight="1" x14ac:dyDescent="0.15">
      <c r="D54" s="115"/>
      <c r="E54" s="116"/>
      <c r="F54" s="116"/>
      <c r="G54" s="116"/>
      <c r="H54" s="116"/>
      <c r="I54" s="116"/>
      <c r="J54" s="116"/>
      <c r="K54" s="116"/>
      <c r="L54" s="116"/>
      <c r="M54" s="116"/>
      <c r="N54" s="116"/>
      <c r="O54" s="116"/>
      <c r="P54" s="116"/>
      <c r="Q54" s="115"/>
      <c r="R54" s="115"/>
      <c r="S54" s="115"/>
      <c r="T54" s="736" t="s">
        <v>174</v>
      </c>
      <c r="U54" s="736"/>
      <c r="V54" s="736"/>
      <c r="W54" s="736"/>
      <c r="X54" s="736"/>
      <c r="Y54" s="736"/>
      <c r="Z54" s="736"/>
      <c r="AA54" s="736"/>
      <c r="AB54" s="736"/>
      <c r="AC54" s="736"/>
      <c r="AD54" s="736"/>
      <c r="AE54" s="736"/>
      <c r="AF54" s="736"/>
      <c r="AG54" s="736"/>
      <c r="AH54" s="737"/>
      <c r="AI54" s="738"/>
      <c r="AJ54" s="738"/>
      <c r="AK54" s="739"/>
      <c r="AL54" s="740" t="str">
        <f>IFERROR((AL53/AH53-1)*100, "")</f>
        <v/>
      </c>
      <c r="AM54" s="740"/>
      <c r="AN54" s="741"/>
      <c r="AO54" s="117" t="s">
        <v>51</v>
      </c>
      <c r="AP54" s="740" t="str">
        <f>IFERROR((AP53/AH53-1)*100, "")</f>
        <v/>
      </c>
      <c r="AQ54" s="740"/>
      <c r="AR54" s="741"/>
      <c r="AS54" s="118" t="s">
        <v>51</v>
      </c>
      <c r="AT54" s="630" t="s">
        <v>173</v>
      </c>
      <c r="AU54" s="631"/>
      <c r="AV54" s="632"/>
      <c r="AW54" s="632"/>
      <c r="AX54" s="633"/>
      <c r="AY54" s="633"/>
      <c r="AZ54" s="633"/>
      <c r="BA54" s="633"/>
      <c r="BB54" s="633"/>
      <c r="BC54" s="633"/>
      <c r="BD54" s="633"/>
      <c r="BE54" s="634"/>
      <c r="BF54" s="737"/>
      <c r="BG54" s="738"/>
      <c r="BH54" s="738"/>
      <c r="BI54" s="739"/>
      <c r="BJ54" s="740" t="str">
        <f>IFERROR((BJ51/BF51-1)*100, "")</f>
        <v/>
      </c>
      <c r="BK54" s="740"/>
      <c r="BL54" s="741"/>
      <c r="BM54" s="117" t="s">
        <v>51</v>
      </c>
      <c r="BN54" s="740" t="str">
        <f>IFERROR((BN51/BF51-1)*100, "")</f>
        <v/>
      </c>
      <c r="BO54" s="740"/>
      <c r="BP54" s="741"/>
      <c r="BQ54" s="118" t="s">
        <v>51</v>
      </c>
      <c r="BR54" s="119"/>
      <c r="BW54" s="115"/>
      <c r="BX54" s="116"/>
      <c r="BY54" s="116"/>
      <c r="BZ54" s="116"/>
      <c r="CA54" s="116"/>
      <c r="CB54" s="116"/>
      <c r="CC54" s="116"/>
      <c r="CD54" s="116"/>
      <c r="CE54" s="116"/>
      <c r="CF54" s="116"/>
      <c r="CG54" s="116"/>
      <c r="CH54" s="116"/>
      <c r="CI54" s="116"/>
      <c r="CJ54" s="115"/>
      <c r="CK54" s="115"/>
      <c r="CL54" s="115"/>
      <c r="CM54" s="736" t="s">
        <v>174</v>
      </c>
      <c r="CN54" s="736"/>
      <c r="CO54" s="736"/>
      <c r="CP54" s="736"/>
      <c r="CQ54" s="736"/>
      <c r="CR54" s="736"/>
      <c r="CS54" s="736"/>
      <c r="CT54" s="736"/>
      <c r="CU54" s="736"/>
      <c r="CV54" s="736"/>
      <c r="CW54" s="736"/>
      <c r="CX54" s="736"/>
      <c r="CY54" s="736"/>
      <c r="CZ54" s="736"/>
      <c r="DA54" s="737"/>
      <c r="DB54" s="738"/>
      <c r="DC54" s="738"/>
      <c r="DD54" s="739"/>
      <c r="DE54" s="740" t="str">
        <f>IFERROR((DE53/DA53-1)*100, "")</f>
        <v/>
      </c>
      <c r="DF54" s="740"/>
      <c r="DG54" s="741"/>
      <c r="DH54" s="117" t="s">
        <v>51</v>
      </c>
      <c r="DI54" s="740" t="str">
        <f>IFERROR((DI53/DA53-1)*100, "")</f>
        <v/>
      </c>
      <c r="DJ54" s="740"/>
      <c r="DK54" s="741"/>
      <c r="DL54" s="118" t="s">
        <v>51</v>
      </c>
      <c r="DM54" s="630" t="s">
        <v>173</v>
      </c>
      <c r="DN54" s="631"/>
      <c r="DO54" s="632"/>
      <c r="DP54" s="632"/>
      <c r="DQ54" s="633"/>
      <c r="DR54" s="633"/>
      <c r="DS54" s="633"/>
      <c r="DT54" s="633"/>
      <c r="DU54" s="633"/>
      <c r="DV54" s="633"/>
      <c r="DW54" s="633"/>
      <c r="DX54" s="634"/>
      <c r="DY54" s="737"/>
      <c r="DZ54" s="738"/>
      <c r="EA54" s="738"/>
      <c r="EB54" s="739"/>
      <c r="EC54" s="740" t="str">
        <f>IFERROR((EC51/DY51-1)*100, "")</f>
        <v/>
      </c>
      <c r="ED54" s="740"/>
      <c r="EE54" s="741"/>
      <c r="EF54" s="117" t="s">
        <v>51</v>
      </c>
      <c r="EG54" s="740" t="str">
        <f>IFERROR((EG51/DY51-1)*100, "")</f>
        <v/>
      </c>
      <c r="EH54" s="740"/>
      <c r="EI54" s="741"/>
      <c r="EJ54" s="118" t="s">
        <v>51</v>
      </c>
      <c r="EK54" s="119"/>
      <c r="EP54" s="115"/>
      <c r="EQ54" s="116"/>
      <c r="ER54" s="116"/>
      <c r="ES54" s="116"/>
      <c r="ET54" s="116"/>
      <c r="EU54" s="116"/>
      <c r="EV54" s="116"/>
      <c r="EW54" s="116"/>
      <c r="EX54" s="116"/>
      <c r="EY54" s="116"/>
      <c r="EZ54" s="116"/>
      <c r="FA54" s="116"/>
      <c r="FB54" s="116"/>
      <c r="FC54" s="115"/>
      <c r="FD54" s="115"/>
      <c r="FE54" s="115"/>
      <c r="FF54" s="736" t="s">
        <v>174</v>
      </c>
      <c r="FG54" s="736"/>
      <c r="FH54" s="736"/>
      <c r="FI54" s="736"/>
      <c r="FJ54" s="736"/>
      <c r="FK54" s="736"/>
      <c r="FL54" s="736"/>
      <c r="FM54" s="736"/>
      <c r="FN54" s="736"/>
      <c r="FO54" s="736"/>
      <c r="FP54" s="736"/>
      <c r="FQ54" s="736"/>
      <c r="FR54" s="736"/>
      <c r="FS54" s="736"/>
      <c r="FT54" s="737"/>
      <c r="FU54" s="738"/>
      <c r="FV54" s="738"/>
      <c r="FW54" s="739"/>
      <c r="FX54" s="740" t="str">
        <f>IFERROR((FX53/FT53-1)*100, "")</f>
        <v/>
      </c>
      <c r="FY54" s="740"/>
      <c r="FZ54" s="741"/>
      <c r="GA54" s="117" t="s">
        <v>51</v>
      </c>
      <c r="GB54" s="740" t="str">
        <f>IFERROR((GB53/FT53-1)*100, "")</f>
        <v/>
      </c>
      <c r="GC54" s="740"/>
      <c r="GD54" s="741"/>
      <c r="GE54" s="118" t="s">
        <v>51</v>
      </c>
      <c r="GF54" s="630" t="s">
        <v>173</v>
      </c>
      <c r="GG54" s="631"/>
      <c r="GH54" s="632"/>
      <c r="GI54" s="632"/>
      <c r="GJ54" s="633"/>
      <c r="GK54" s="633"/>
      <c r="GL54" s="633"/>
      <c r="GM54" s="633"/>
      <c r="GN54" s="633"/>
      <c r="GO54" s="633"/>
      <c r="GP54" s="633"/>
      <c r="GQ54" s="634"/>
      <c r="GR54" s="737"/>
      <c r="GS54" s="738"/>
      <c r="GT54" s="738"/>
      <c r="GU54" s="739"/>
      <c r="GV54" s="740" t="str">
        <f>IFERROR((GV51/GR51-1)*100, "")</f>
        <v/>
      </c>
      <c r="GW54" s="740"/>
      <c r="GX54" s="741"/>
      <c r="GY54" s="117" t="s">
        <v>51</v>
      </c>
      <c r="GZ54" s="740" t="str">
        <f>IFERROR((GZ51/GR51-1)*100, "")</f>
        <v/>
      </c>
      <c r="HA54" s="740"/>
      <c r="HB54" s="741"/>
      <c r="HC54" s="118" t="s">
        <v>51</v>
      </c>
      <c r="HD54" s="119"/>
      <c r="HI54" s="115"/>
      <c r="HJ54" s="116"/>
      <c r="HK54" s="116"/>
      <c r="HL54" s="116"/>
      <c r="HM54" s="116"/>
      <c r="HN54" s="116"/>
      <c r="HO54" s="116"/>
      <c r="HP54" s="116"/>
      <c r="HQ54" s="116"/>
      <c r="HR54" s="116"/>
      <c r="HS54" s="116"/>
      <c r="HT54" s="116"/>
      <c r="HU54" s="116"/>
      <c r="HV54" s="115"/>
      <c r="HW54" s="115"/>
      <c r="HX54" s="115"/>
      <c r="HY54" s="736" t="s">
        <v>174</v>
      </c>
      <c r="HZ54" s="736"/>
      <c r="IA54" s="736"/>
      <c r="IB54" s="736"/>
      <c r="IC54" s="736"/>
      <c r="ID54" s="736"/>
      <c r="IE54" s="736"/>
      <c r="IF54" s="736"/>
      <c r="IG54" s="736"/>
      <c r="IH54" s="736"/>
      <c r="II54" s="736"/>
      <c r="IJ54" s="736"/>
      <c r="IK54" s="736"/>
      <c r="IL54" s="736"/>
      <c r="IM54" s="737"/>
      <c r="IN54" s="738"/>
      <c r="IO54" s="738"/>
      <c r="IP54" s="739"/>
      <c r="IQ54" s="740" t="str">
        <f>IFERROR((IQ53/IM53-1)*100, "")</f>
        <v/>
      </c>
      <c r="IR54" s="740"/>
      <c r="IS54" s="741"/>
      <c r="IT54" s="117" t="s">
        <v>51</v>
      </c>
      <c r="IU54" s="740" t="str">
        <f>IFERROR((IU53/IM53-1)*100, "")</f>
        <v/>
      </c>
      <c r="IV54" s="740"/>
      <c r="IW54" s="741"/>
      <c r="IX54" s="118" t="s">
        <v>51</v>
      </c>
      <c r="IY54" s="630" t="s">
        <v>173</v>
      </c>
      <c r="IZ54" s="631"/>
      <c r="JA54" s="632"/>
      <c r="JB54" s="632"/>
      <c r="JC54" s="633"/>
      <c r="JD54" s="633"/>
      <c r="JE54" s="633"/>
      <c r="JF54" s="633"/>
      <c r="JG54" s="633"/>
      <c r="JH54" s="633"/>
      <c r="JI54" s="633"/>
      <c r="JJ54" s="634"/>
      <c r="JK54" s="737"/>
      <c r="JL54" s="738"/>
      <c r="JM54" s="738"/>
      <c r="JN54" s="739"/>
      <c r="JO54" s="740" t="str">
        <f>IFERROR((JO51/JK51-1)*100, "")</f>
        <v/>
      </c>
      <c r="JP54" s="740"/>
      <c r="JQ54" s="741"/>
      <c r="JR54" s="117" t="s">
        <v>51</v>
      </c>
      <c r="JS54" s="740" t="str">
        <f>IFERROR((JS51/JK51-1)*100, "")</f>
        <v/>
      </c>
      <c r="JT54" s="740"/>
      <c r="JU54" s="741"/>
      <c r="JV54" s="118" t="s">
        <v>51</v>
      </c>
      <c r="JW54" s="119"/>
      <c r="KB54" s="115"/>
      <c r="KC54" s="116"/>
      <c r="KD54" s="116"/>
      <c r="KE54" s="116"/>
      <c r="KF54" s="116"/>
      <c r="KG54" s="116"/>
      <c r="KH54" s="116"/>
      <c r="KI54" s="116"/>
      <c r="KJ54" s="116"/>
      <c r="KK54" s="116"/>
      <c r="KL54" s="116"/>
      <c r="KM54" s="116"/>
      <c r="KN54" s="116"/>
      <c r="KO54" s="115"/>
      <c r="KP54" s="115"/>
      <c r="KQ54" s="115"/>
      <c r="KR54" s="736" t="s">
        <v>174</v>
      </c>
      <c r="KS54" s="736"/>
      <c r="KT54" s="736"/>
      <c r="KU54" s="736"/>
      <c r="KV54" s="736"/>
      <c r="KW54" s="736"/>
      <c r="KX54" s="736"/>
      <c r="KY54" s="736"/>
      <c r="KZ54" s="736"/>
      <c r="LA54" s="736"/>
      <c r="LB54" s="736"/>
      <c r="LC54" s="736"/>
      <c r="LD54" s="736"/>
      <c r="LE54" s="736"/>
      <c r="LF54" s="737"/>
      <c r="LG54" s="738"/>
      <c r="LH54" s="738"/>
      <c r="LI54" s="739"/>
      <c r="LJ54" s="740" t="str">
        <f>IFERROR((LJ53/LF53-1)*100, "")</f>
        <v/>
      </c>
      <c r="LK54" s="740"/>
      <c r="LL54" s="741"/>
      <c r="LM54" s="117" t="s">
        <v>51</v>
      </c>
      <c r="LN54" s="740" t="str">
        <f>IFERROR((LN53/LF53-1)*100, "")</f>
        <v/>
      </c>
      <c r="LO54" s="740"/>
      <c r="LP54" s="741"/>
      <c r="LQ54" s="118" t="s">
        <v>51</v>
      </c>
      <c r="LR54" s="630" t="s">
        <v>173</v>
      </c>
      <c r="LS54" s="631"/>
      <c r="LT54" s="632"/>
      <c r="LU54" s="632"/>
      <c r="LV54" s="633"/>
      <c r="LW54" s="633"/>
      <c r="LX54" s="633"/>
      <c r="LY54" s="633"/>
      <c r="LZ54" s="633"/>
      <c r="MA54" s="633"/>
      <c r="MB54" s="633"/>
      <c r="MC54" s="634"/>
      <c r="MD54" s="737"/>
      <c r="ME54" s="738"/>
      <c r="MF54" s="738"/>
      <c r="MG54" s="739"/>
      <c r="MH54" s="740" t="str">
        <f>IFERROR((MH51/MD51-1)*100, "")</f>
        <v/>
      </c>
      <c r="MI54" s="740"/>
      <c r="MJ54" s="741"/>
      <c r="MK54" s="117" t="s">
        <v>51</v>
      </c>
      <c r="ML54" s="740" t="str">
        <f>IFERROR((ML51/MD51-1)*100, "")</f>
        <v/>
      </c>
      <c r="MM54" s="740"/>
      <c r="MN54" s="741"/>
      <c r="MO54" s="118" t="s">
        <v>51</v>
      </c>
      <c r="MP54" s="119"/>
      <c r="NS54" s="102"/>
      <c r="NT54" s="102"/>
      <c r="NU54" s="102"/>
      <c r="NV54" s="102"/>
      <c r="NW54" s="102"/>
      <c r="NX54" s="102"/>
      <c r="NY54" s="102"/>
      <c r="NZ54" s="102"/>
      <c r="OA54" s="102"/>
      <c r="OB54" s="102"/>
      <c r="OC54" s="102"/>
      <c r="OD54" s="102"/>
      <c r="OE54" s="102"/>
      <c r="OF54" s="102"/>
      <c r="OG54" s="102"/>
      <c r="OH54" s="102"/>
      <c r="OI54" s="102"/>
      <c r="OJ54" s="102"/>
      <c r="OK54" s="102"/>
      <c r="OL54" s="102"/>
      <c r="OM54" s="102"/>
      <c r="ON54" s="102"/>
      <c r="OO54" s="102"/>
      <c r="OP54" s="102"/>
      <c r="OQ54" s="102"/>
      <c r="OR54" s="102"/>
      <c r="OS54" s="102"/>
      <c r="OT54" s="102"/>
      <c r="OU54" s="102"/>
      <c r="OV54" s="102"/>
      <c r="OW54" s="102"/>
      <c r="OX54" s="102"/>
      <c r="OY54" s="102"/>
      <c r="OZ54" s="102"/>
      <c r="PA54" s="102"/>
      <c r="PB54" s="102"/>
      <c r="PC54" s="102"/>
      <c r="PD54" s="102"/>
      <c r="PE54" s="102"/>
      <c r="PF54" s="102"/>
      <c r="PG54" s="102"/>
      <c r="PH54" s="102"/>
    </row>
    <row r="55" spans="3:424" s="123" customFormat="1" ht="12.75" customHeight="1" x14ac:dyDescent="0.15">
      <c r="C55" s="120" t="s">
        <v>41</v>
      </c>
      <c r="E55" s="121">
        <v>1</v>
      </c>
      <c r="F55" s="121"/>
      <c r="G55" s="527" t="s">
        <v>162</v>
      </c>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233"/>
      <c r="BV55" s="120" t="s">
        <v>41</v>
      </c>
      <c r="BX55" s="121">
        <v>1</v>
      </c>
      <c r="BY55" s="121"/>
      <c r="BZ55" s="527" t="s">
        <v>162</v>
      </c>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233"/>
      <c r="EO55" s="120" t="s">
        <v>41</v>
      </c>
      <c r="EQ55" s="121">
        <v>1</v>
      </c>
      <c r="ER55" s="121"/>
      <c r="ES55" s="527" t="s">
        <v>162</v>
      </c>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7"/>
      <c r="GS55" s="527"/>
      <c r="GT55" s="527"/>
      <c r="GU55" s="527"/>
      <c r="GV55" s="527"/>
      <c r="GW55" s="527"/>
      <c r="GX55" s="527"/>
      <c r="GY55" s="527"/>
      <c r="GZ55" s="527"/>
      <c r="HA55" s="527"/>
      <c r="HB55" s="527"/>
      <c r="HC55" s="527"/>
      <c r="HD55" s="233"/>
      <c r="HH55" s="120" t="s">
        <v>41</v>
      </c>
      <c r="HJ55" s="121">
        <v>1</v>
      </c>
      <c r="HK55" s="121"/>
      <c r="HL55" s="527" t="s">
        <v>162</v>
      </c>
      <c r="HM55" s="527"/>
      <c r="HN55" s="527"/>
      <c r="HO55" s="527"/>
      <c r="HP55" s="527"/>
      <c r="HQ55" s="527"/>
      <c r="HR55" s="527"/>
      <c r="HS55" s="527"/>
      <c r="HT55" s="527"/>
      <c r="HU55" s="527"/>
      <c r="HV55" s="527"/>
      <c r="HW55" s="527"/>
      <c r="HX55" s="527"/>
      <c r="HY55" s="527"/>
      <c r="HZ55" s="527"/>
      <c r="IA55" s="527"/>
      <c r="IB55" s="527"/>
      <c r="IC55" s="527"/>
      <c r="ID55" s="527"/>
      <c r="IE55" s="527"/>
      <c r="IF55" s="527"/>
      <c r="IG55" s="527"/>
      <c r="IH55" s="527"/>
      <c r="II55" s="527"/>
      <c r="IJ55" s="527"/>
      <c r="IK55" s="527"/>
      <c r="IL55" s="527"/>
      <c r="IM55" s="527"/>
      <c r="IN55" s="527"/>
      <c r="IO55" s="527"/>
      <c r="IP55" s="527"/>
      <c r="IQ55" s="527"/>
      <c r="IR55" s="527"/>
      <c r="IS55" s="527"/>
      <c r="IT55" s="527"/>
      <c r="IU55" s="527"/>
      <c r="IV55" s="527"/>
      <c r="IW55" s="527"/>
      <c r="IX55" s="527"/>
      <c r="IY55" s="527"/>
      <c r="IZ55" s="527"/>
      <c r="JA55" s="527"/>
      <c r="JB55" s="527"/>
      <c r="JC55" s="527"/>
      <c r="JD55" s="527"/>
      <c r="JE55" s="527"/>
      <c r="JF55" s="527"/>
      <c r="JG55" s="527"/>
      <c r="JH55" s="527"/>
      <c r="JI55" s="527"/>
      <c r="JJ55" s="527"/>
      <c r="JK55" s="527"/>
      <c r="JL55" s="527"/>
      <c r="JM55" s="527"/>
      <c r="JN55" s="527"/>
      <c r="JO55" s="527"/>
      <c r="JP55" s="527"/>
      <c r="JQ55" s="527"/>
      <c r="JR55" s="527"/>
      <c r="JS55" s="527"/>
      <c r="JT55" s="527"/>
      <c r="JU55" s="527"/>
      <c r="JV55" s="527"/>
      <c r="JW55" s="233"/>
      <c r="KA55" s="120" t="s">
        <v>41</v>
      </c>
      <c r="KC55" s="121">
        <v>1</v>
      </c>
      <c r="KD55" s="121"/>
      <c r="KE55" s="527" t="s">
        <v>162</v>
      </c>
      <c r="KF55" s="527"/>
      <c r="KG55" s="527"/>
      <c r="KH55" s="527"/>
      <c r="KI55" s="527"/>
      <c r="KJ55" s="527"/>
      <c r="KK55" s="527"/>
      <c r="KL55" s="527"/>
      <c r="KM55" s="527"/>
      <c r="KN55" s="527"/>
      <c r="KO55" s="527"/>
      <c r="KP55" s="527"/>
      <c r="KQ55" s="527"/>
      <c r="KR55" s="527"/>
      <c r="KS55" s="527"/>
      <c r="KT55" s="527"/>
      <c r="KU55" s="527"/>
      <c r="KV55" s="527"/>
      <c r="KW55" s="527"/>
      <c r="KX55" s="527"/>
      <c r="KY55" s="527"/>
      <c r="KZ55" s="527"/>
      <c r="LA55" s="527"/>
      <c r="LB55" s="527"/>
      <c r="LC55" s="527"/>
      <c r="LD55" s="527"/>
      <c r="LE55" s="527"/>
      <c r="LF55" s="527"/>
      <c r="LG55" s="527"/>
      <c r="LH55" s="527"/>
      <c r="LI55" s="527"/>
      <c r="LJ55" s="527"/>
      <c r="LK55" s="527"/>
      <c r="LL55" s="527"/>
      <c r="LM55" s="527"/>
      <c r="LN55" s="527"/>
      <c r="LO55" s="527"/>
      <c r="LP55" s="527"/>
      <c r="LQ55" s="527"/>
      <c r="LR55" s="527"/>
      <c r="LS55" s="527"/>
      <c r="LT55" s="527"/>
      <c r="LU55" s="527"/>
      <c r="LV55" s="527"/>
      <c r="LW55" s="527"/>
      <c r="LX55" s="527"/>
      <c r="LY55" s="527"/>
      <c r="LZ55" s="527"/>
      <c r="MA55" s="527"/>
      <c r="MB55" s="527"/>
      <c r="MC55" s="527"/>
      <c r="MD55" s="527"/>
      <c r="ME55" s="527"/>
      <c r="MF55" s="527"/>
      <c r="MG55" s="527"/>
      <c r="MH55" s="527"/>
      <c r="MI55" s="527"/>
      <c r="MJ55" s="527"/>
      <c r="MK55" s="527"/>
      <c r="ML55" s="527"/>
      <c r="MM55" s="527"/>
      <c r="MN55" s="527"/>
      <c r="MO55" s="527"/>
      <c r="MP55" s="233"/>
      <c r="NS55" s="102"/>
      <c r="NT55" s="102"/>
      <c r="NU55" s="102"/>
      <c r="NV55" s="102"/>
      <c r="NW55" s="102"/>
      <c r="NX55" s="102"/>
      <c r="NY55" s="102"/>
      <c r="NZ55" s="102"/>
      <c r="OA55" s="102"/>
      <c r="OB55" s="102"/>
      <c r="OC55" s="102"/>
      <c r="OD55" s="102"/>
      <c r="OE55" s="102"/>
      <c r="OF55" s="102"/>
      <c r="OG55" s="102"/>
      <c r="OH55" s="102"/>
      <c r="OI55" s="102"/>
      <c r="OJ55" s="102"/>
      <c r="OK55" s="102"/>
      <c r="OL55" s="102"/>
      <c r="OM55" s="102"/>
      <c r="ON55" s="102"/>
      <c r="OO55" s="102"/>
      <c r="OP55" s="102"/>
      <c r="OQ55" s="102"/>
      <c r="OR55" s="102"/>
      <c r="OS55" s="102"/>
      <c r="OT55" s="102"/>
      <c r="OU55" s="102"/>
      <c r="OV55" s="102"/>
      <c r="OW55" s="102"/>
      <c r="OX55" s="102"/>
      <c r="OY55" s="102"/>
      <c r="OZ55" s="102"/>
      <c r="PA55" s="102"/>
      <c r="PB55" s="102"/>
      <c r="PC55" s="102"/>
      <c r="PD55" s="102"/>
      <c r="PE55" s="102"/>
      <c r="PF55" s="102"/>
      <c r="PG55" s="102"/>
      <c r="PH55" s="102"/>
    </row>
    <row r="56" spans="3:424" s="123" customFormat="1" ht="62.25" customHeight="1" x14ac:dyDescent="0.15">
      <c r="D56" s="124"/>
      <c r="E56" s="125">
        <v>2</v>
      </c>
      <c r="F56" s="125"/>
      <c r="G56" s="527" t="s">
        <v>208</v>
      </c>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233"/>
      <c r="BW56" s="124"/>
      <c r="BX56" s="125">
        <v>2</v>
      </c>
      <c r="BY56" s="125"/>
      <c r="BZ56" s="527" t="s">
        <v>208</v>
      </c>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233"/>
      <c r="EP56" s="124"/>
      <c r="EQ56" s="125">
        <v>2</v>
      </c>
      <c r="ER56" s="125"/>
      <c r="ES56" s="527" t="s">
        <v>208</v>
      </c>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233"/>
      <c r="HI56" s="124"/>
      <c r="HJ56" s="125">
        <v>2</v>
      </c>
      <c r="HK56" s="125"/>
      <c r="HL56" s="527" t="s">
        <v>208</v>
      </c>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27"/>
      <c r="IK56" s="527"/>
      <c r="IL56" s="527"/>
      <c r="IM56" s="527"/>
      <c r="IN56" s="527"/>
      <c r="IO56" s="527"/>
      <c r="IP56" s="527"/>
      <c r="IQ56" s="527"/>
      <c r="IR56" s="527"/>
      <c r="IS56" s="527"/>
      <c r="IT56" s="527"/>
      <c r="IU56" s="527"/>
      <c r="IV56" s="527"/>
      <c r="IW56" s="527"/>
      <c r="IX56" s="527"/>
      <c r="IY56" s="527"/>
      <c r="IZ56" s="527"/>
      <c r="JA56" s="527"/>
      <c r="JB56" s="527"/>
      <c r="JC56" s="527"/>
      <c r="JD56" s="527"/>
      <c r="JE56" s="527"/>
      <c r="JF56" s="527"/>
      <c r="JG56" s="527"/>
      <c r="JH56" s="527"/>
      <c r="JI56" s="527"/>
      <c r="JJ56" s="527"/>
      <c r="JK56" s="527"/>
      <c r="JL56" s="527"/>
      <c r="JM56" s="527"/>
      <c r="JN56" s="527"/>
      <c r="JO56" s="527"/>
      <c r="JP56" s="527"/>
      <c r="JQ56" s="527"/>
      <c r="JR56" s="527"/>
      <c r="JS56" s="527"/>
      <c r="JT56" s="527"/>
      <c r="JU56" s="527"/>
      <c r="JV56" s="527"/>
      <c r="JW56" s="233"/>
      <c r="KB56" s="124"/>
      <c r="KC56" s="125">
        <v>2</v>
      </c>
      <c r="KD56" s="125"/>
      <c r="KE56" s="527" t="s">
        <v>208</v>
      </c>
      <c r="KF56" s="527"/>
      <c r="KG56" s="527"/>
      <c r="KH56" s="527"/>
      <c r="KI56" s="527"/>
      <c r="KJ56" s="527"/>
      <c r="KK56" s="527"/>
      <c r="KL56" s="527"/>
      <c r="KM56" s="527"/>
      <c r="KN56" s="527"/>
      <c r="KO56" s="527"/>
      <c r="KP56" s="527"/>
      <c r="KQ56" s="527"/>
      <c r="KR56" s="527"/>
      <c r="KS56" s="527"/>
      <c r="KT56" s="527"/>
      <c r="KU56" s="527"/>
      <c r="KV56" s="527"/>
      <c r="KW56" s="527"/>
      <c r="KX56" s="527"/>
      <c r="KY56" s="527"/>
      <c r="KZ56" s="527"/>
      <c r="LA56" s="527"/>
      <c r="LB56" s="527"/>
      <c r="LC56" s="527"/>
      <c r="LD56" s="527"/>
      <c r="LE56" s="527"/>
      <c r="LF56" s="527"/>
      <c r="LG56" s="527"/>
      <c r="LH56" s="527"/>
      <c r="LI56" s="527"/>
      <c r="LJ56" s="527"/>
      <c r="LK56" s="527"/>
      <c r="LL56" s="527"/>
      <c r="LM56" s="527"/>
      <c r="LN56" s="527"/>
      <c r="LO56" s="527"/>
      <c r="LP56" s="527"/>
      <c r="LQ56" s="527"/>
      <c r="LR56" s="527"/>
      <c r="LS56" s="527"/>
      <c r="LT56" s="527"/>
      <c r="LU56" s="527"/>
      <c r="LV56" s="527"/>
      <c r="LW56" s="527"/>
      <c r="LX56" s="527"/>
      <c r="LY56" s="527"/>
      <c r="LZ56" s="527"/>
      <c r="MA56" s="527"/>
      <c r="MB56" s="527"/>
      <c r="MC56" s="527"/>
      <c r="MD56" s="527"/>
      <c r="ME56" s="527"/>
      <c r="MF56" s="527"/>
      <c r="MG56" s="527"/>
      <c r="MH56" s="527"/>
      <c r="MI56" s="527"/>
      <c r="MJ56" s="527"/>
      <c r="MK56" s="527"/>
      <c r="ML56" s="527"/>
      <c r="MM56" s="527"/>
      <c r="MN56" s="527"/>
      <c r="MO56" s="527"/>
      <c r="MP56" s="233"/>
      <c r="NS56" s="102"/>
      <c r="NT56" s="102"/>
      <c r="NU56" s="102"/>
      <c r="NV56" s="102"/>
      <c r="NW56" s="102"/>
      <c r="NX56" s="102"/>
      <c r="NY56" s="102"/>
      <c r="NZ56" s="102"/>
      <c r="OA56" s="102"/>
      <c r="OB56" s="102"/>
      <c r="OC56" s="102"/>
      <c r="OD56" s="102"/>
      <c r="OE56" s="102"/>
      <c r="OF56" s="102"/>
      <c r="OG56" s="102"/>
      <c r="OH56" s="102"/>
      <c r="OI56" s="102"/>
      <c r="OJ56" s="102"/>
      <c r="OK56" s="102"/>
      <c r="OL56" s="102"/>
      <c r="OM56" s="102"/>
      <c r="ON56" s="102"/>
      <c r="OO56" s="102"/>
      <c r="OP56" s="102"/>
      <c r="OQ56" s="102"/>
      <c r="OR56" s="102"/>
      <c r="OS56" s="102"/>
      <c r="OT56" s="102"/>
      <c r="OU56" s="102"/>
      <c r="OV56" s="102"/>
      <c r="OW56" s="102"/>
      <c r="OX56" s="102"/>
      <c r="OY56" s="102"/>
      <c r="OZ56" s="102"/>
      <c r="PA56" s="102"/>
      <c r="PB56" s="102"/>
      <c r="PC56" s="102"/>
      <c r="PD56" s="102"/>
      <c r="PE56" s="102"/>
      <c r="PF56" s="102"/>
      <c r="PG56" s="102"/>
      <c r="PH56" s="102"/>
    </row>
    <row r="57" spans="3:424" s="100" customFormat="1" ht="12.75" customHeight="1" x14ac:dyDescent="0.15">
      <c r="D57" s="126"/>
      <c r="E57" s="127">
        <v>3</v>
      </c>
      <c r="F57" s="127"/>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735"/>
      <c r="AW57" s="735"/>
      <c r="AX57" s="735"/>
      <c r="AY57" s="735"/>
      <c r="AZ57" s="735"/>
      <c r="BA57" s="735"/>
      <c r="BB57" s="735"/>
      <c r="BC57" s="735"/>
      <c r="BD57" s="98"/>
      <c r="BE57" s="98"/>
      <c r="BF57" s="216"/>
      <c r="BG57" s="216"/>
      <c r="BH57" s="216"/>
      <c r="BI57" s="216"/>
      <c r="BJ57" s="216"/>
      <c r="BK57" s="216"/>
      <c r="BL57" s="216"/>
      <c r="BM57" s="216"/>
      <c r="BN57" s="216"/>
      <c r="BO57" s="216"/>
      <c r="BP57" s="216"/>
      <c r="BQ57" s="216"/>
      <c r="BR57" s="216"/>
      <c r="BW57" s="126"/>
      <c r="BX57" s="127">
        <v>3</v>
      </c>
      <c r="BY57" s="127"/>
      <c r="BZ57" s="735" t="s">
        <v>138</v>
      </c>
      <c r="CA57" s="735"/>
      <c r="CB57" s="735"/>
      <c r="CC57" s="735"/>
      <c r="CD57" s="735"/>
      <c r="CE57" s="735"/>
      <c r="CF57" s="735"/>
      <c r="CG57" s="735"/>
      <c r="CH57" s="735"/>
      <c r="CI57" s="735"/>
      <c r="CJ57" s="735"/>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c r="DV57" s="735"/>
      <c r="DW57" s="98"/>
      <c r="DX57" s="98"/>
      <c r="DY57" s="216"/>
      <c r="DZ57" s="216"/>
      <c r="EA57" s="216"/>
      <c r="EB57" s="216"/>
      <c r="EC57" s="216"/>
      <c r="ED57" s="216"/>
      <c r="EE57" s="216"/>
      <c r="EF57" s="216"/>
      <c r="EG57" s="216"/>
      <c r="EH57" s="216"/>
      <c r="EI57" s="216"/>
      <c r="EJ57" s="216"/>
      <c r="EK57" s="216"/>
      <c r="EP57" s="126"/>
      <c r="EQ57" s="127">
        <v>3</v>
      </c>
      <c r="ER57" s="127"/>
      <c r="ES57" s="735" t="s">
        <v>138</v>
      </c>
      <c r="ET57" s="735"/>
      <c r="EU57" s="735"/>
      <c r="EV57" s="735"/>
      <c r="EW57" s="735"/>
      <c r="EX57" s="735"/>
      <c r="EY57" s="735"/>
      <c r="EZ57" s="735"/>
      <c r="FA57" s="735"/>
      <c r="FB57" s="735"/>
      <c r="FC57" s="735"/>
      <c r="FD57" s="735"/>
      <c r="FE57" s="735"/>
      <c r="FF57" s="735"/>
      <c r="FG57" s="735"/>
      <c r="FH57" s="735"/>
      <c r="FI57" s="735"/>
      <c r="FJ57" s="735"/>
      <c r="FK57" s="735"/>
      <c r="FL57" s="735"/>
      <c r="FM57" s="735"/>
      <c r="FN57" s="735"/>
      <c r="FO57" s="735"/>
      <c r="FP57" s="735"/>
      <c r="FQ57" s="735"/>
      <c r="FR57" s="735"/>
      <c r="FS57" s="735"/>
      <c r="FT57" s="735"/>
      <c r="FU57" s="735"/>
      <c r="FV57" s="735"/>
      <c r="FW57" s="735"/>
      <c r="FX57" s="735"/>
      <c r="FY57" s="735"/>
      <c r="FZ57" s="735"/>
      <c r="GA57" s="735"/>
      <c r="GB57" s="735"/>
      <c r="GC57" s="735"/>
      <c r="GD57" s="735"/>
      <c r="GE57" s="735"/>
      <c r="GF57" s="735"/>
      <c r="GG57" s="735"/>
      <c r="GH57" s="735"/>
      <c r="GI57" s="735"/>
      <c r="GJ57" s="735"/>
      <c r="GK57" s="735"/>
      <c r="GL57" s="735"/>
      <c r="GM57" s="735"/>
      <c r="GN57" s="735"/>
      <c r="GO57" s="735"/>
      <c r="GP57" s="98"/>
      <c r="GQ57" s="98"/>
      <c r="GR57" s="216"/>
      <c r="GS57" s="216"/>
      <c r="GT57" s="216"/>
      <c r="GU57" s="216"/>
      <c r="GV57" s="216"/>
      <c r="GW57" s="216"/>
      <c r="GX57" s="216"/>
      <c r="GY57" s="216"/>
      <c r="GZ57" s="216"/>
      <c r="HA57" s="216"/>
      <c r="HB57" s="216"/>
      <c r="HC57" s="216"/>
      <c r="HD57" s="216"/>
      <c r="HI57" s="126"/>
      <c r="HJ57" s="127">
        <v>3</v>
      </c>
      <c r="HK57" s="127"/>
      <c r="HL57" s="735" t="s">
        <v>138</v>
      </c>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c r="IV57" s="735"/>
      <c r="IW57" s="735"/>
      <c r="IX57" s="735"/>
      <c r="IY57" s="735"/>
      <c r="IZ57" s="735"/>
      <c r="JA57" s="735"/>
      <c r="JB57" s="735"/>
      <c r="JC57" s="735"/>
      <c r="JD57" s="735"/>
      <c r="JE57" s="735"/>
      <c r="JF57" s="735"/>
      <c r="JG57" s="735"/>
      <c r="JH57" s="735"/>
      <c r="JI57" s="98"/>
      <c r="JJ57" s="98"/>
      <c r="JK57" s="216"/>
      <c r="JL57" s="216"/>
      <c r="JM57" s="216"/>
      <c r="JN57" s="216"/>
      <c r="JO57" s="216"/>
      <c r="JP57" s="216"/>
      <c r="JQ57" s="216"/>
      <c r="JR57" s="216"/>
      <c r="JS57" s="216"/>
      <c r="JT57" s="216"/>
      <c r="JU57" s="216"/>
      <c r="JV57" s="216"/>
      <c r="JW57" s="216"/>
      <c r="KB57" s="126"/>
      <c r="KC57" s="127">
        <v>3</v>
      </c>
      <c r="KD57" s="127"/>
      <c r="KE57" s="735" t="s">
        <v>138</v>
      </c>
      <c r="KF57" s="735"/>
      <c r="KG57" s="735"/>
      <c r="KH57" s="735"/>
      <c r="KI57" s="735"/>
      <c r="KJ57" s="735"/>
      <c r="KK57" s="735"/>
      <c r="KL57" s="735"/>
      <c r="KM57" s="735"/>
      <c r="KN57" s="735"/>
      <c r="KO57" s="735"/>
      <c r="KP57" s="735"/>
      <c r="KQ57" s="735"/>
      <c r="KR57" s="735"/>
      <c r="KS57" s="735"/>
      <c r="KT57" s="735"/>
      <c r="KU57" s="735"/>
      <c r="KV57" s="735"/>
      <c r="KW57" s="735"/>
      <c r="KX57" s="735"/>
      <c r="KY57" s="735"/>
      <c r="KZ57" s="735"/>
      <c r="LA57" s="735"/>
      <c r="LB57" s="735"/>
      <c r="LC57" s="735"/>
      <c r="LD57" s="735"/>
      <c r="LE57" s="735"/>
      <c r="LF57" s="735"/>
      <c r="LG57" s="735"/>
      <c r="LH57" s="735"/>
      <c r="LI57" s="735"/>
      <c r="LJ57" s="735"/>
      <c r="LK57" s="735"/>
      <c r="LL57" s="735"/>
      <c r="LM57" s="735"/>
      <c r="LN57" s="735"/>
      <c r="LO57" s="735"/>
      <c r="LP57" s="735"/>
      <c r="LQ57" s="735"/>
      <c r="LR57" s="735"/>
      <c r="LS57" s="735"/>
      <c r="LT57" s="735"/>
      <c r="LU57" s="735"/>
      <c r="LV57" s="735"/>
      <c r="LW57" s="735"/>
      <c r="LX57" s="735"/>
      <c r="LY57" s="735"/>
      <c r="LZ57" s="735"/>
      <c r="MA57" s="735"/>
      <c r="MB57" s="98"/>
      <c r="MC57" s="98"/>
      <c r="MD57" s="216"/>
      <c r="ME57" s="216"/>
      <c r="MF57" s="216"/>
      <c r="MG57" s="216"/>
      <c r="MH57" s="216"/>
      <c r="MI57" s="216"/>
      <c r="MJ57" s="216"/>
      <c r="MK57" s="216"/>
      <c r="ML57" s="216"/>
      <c r="MM57" s="216"/>
      <c r="MN57" s="216"/>
      <c r="MO57" s="216"/>
      <c r="MP57" s="216"/>
      <c r="NS57" s="102"/>
      <c r="NT57" s="102"/>
      <c r="NU57" s="102"/>
      <c r="NV57" s="102"/>
      <c r="NW57" s="102"/>
      <c r="NX57" s="102"/>
      <c r="NY57" s="102"/>
      <c r="NZ57" s="102"/>
      <c r="OA57" s="102"/>
      <c r="OB57" s="102"/>
      <c r="OC57" s="102"/>
      <c r="OD57" s="102"/>
      <c r="OE57" s="102"/>
      <c r="OF57" s="102"/>
      <c r="OG57" s="102"/>
      <c r="OH57" s="102"/>
      <c r="OI57" s="102"/>
      <c r="OJ57" s="102"/>
      <c r="OK57" s="102"/>
      <c r="OL57" s="102"/>
      <c r="OM57" s="102"/>
      <c r="ON57" s="102"/>
      <c r="OO57" s="102"/>
      <c r="OP57" s="102"/>
      <c r="OQ57" s="102"/>
      <c r="OR57" s="102"/>
      <c r="OS57" s="102"/>
      <c r="OT57" s="102"/>
      <c r="OU57" s="102"/>
      <c r="OV57" s="102"/>
      <c r="OW57" s="102"/>
      <c r="OX57" s="102"/>
      <c r="OY57" s="102"/>
      <c r="OZ57" s="102"/>
      <c r="PA57" s="102"/>
      <c r="PB57" s="102"/>
      <c r="PC57" s="102"/>
      <c r="PD57" s="102"/>
      <c r="PE57" s="102"/>
      <c r="PF57" s="102"/>
      <c r="PG57" s="102"/>
      <c r="PH57" s="102"/>
    </row>
    <row r="58" spans="3:424" x14ac:dyDescent="0.15">
      <c r="AT58" s="102"/>
      <c r="AU58" s="102"/>
      <c r="AV58" s="102"/>
      <c r="AW58" s="102"/>
      <c r="AX58" s="214"/>
      <c r="AY58" s="214"/>
      <c r="AZ58" s="214"/>
      <c r="BA58" s="214"/>
      <c r="BB58" s="214"/>
      <c r="BC58" s="214"/>
      <c r="BD58" s="214"/>
      <c r="BE58" s="214"/>
      <c r="DM58" s="102"/>
      <c r="DN58" s="102"/>
      <c r="DO58" s="102"/>
      <c r="DP58" s="102"/>
      <c r="DQ58" s="214"/>
      <c r="DR58" s="214"/>
      <c r="DS58" s="214"/>
      <c r="DT58" s="214"/>
      <c r="DU58" s="214"/>
      <c r="DV58" s="214"/>
      <c r="DW58" s="214"/>
      <c r="DX58" s="214"/>
      <c r="GF58" s="102"/>
      <c r="GG58" s="102"/>
      <c r="GH58" s="102"/>
      <c r="GI58" s="102"/>
      <c r="GJ58" s="214"/>
      <c r="GK58" s="214"/>
      <c r="GL58" s="214"/>
      <c r="GM58" s="214"/>
      <c r="GN58" s="214"/>
      <c r="GO58" s="214"/>
      <c r="GP58" s="214"/>
      <c r="GQ58" s="214"/>
      <c r="IY58" s="102"/>
      <c r="IZ58" s="102"/>
      <c r="JA58" s="102"/>
      <c r="JB58" s="102"/>
      <c r="JC58" s="214"/>
      <c r="JD58" s="214"/>
      <c r="JE58" s="214"/>
      <c r="JF58" s="214"/>
      <c r="JG58" s="214"/>
      <c r="JH58" s="214"/>
      <c r="JI58" s="214"/>
      <c r="JJ58" s="214"/>
      <c r="LR58" s="102"/>
      <c r="LS58" s="102"/>
      <c r="LT58" s="102"/>
      <c r="LU58" s="102"/>
      <c r="LV58" s="214"/>
      <c r="LW58" s="214"/>
      <c r="LX58" s="214"/>
      <c r="LY58" s="214"/>
      <c r="LZ58" s="214"/>
      <c r="MA58" s="214"/>
      <c r="MB58" s="214"/>
      <c r="MC58" s="214"/>
    </row>
  </sheetData>
  <mergeCells count="3587">
    <mergeCell ref="OO50:OR50"/>
    <mergeCell ref="OS50:OV50"/>
    <mergeCell ref="OW50:OZ50"/>
    <mergeCell ref="PA50:PD50"/>
    <mergeCell ref="PE50:PH50"/>
    <mergeCell ref="NS50:NV50"/>
    <mergeCell ref="NW50:NZ50"/>
    <mergeCell ref="OA50:OD50"/>
    <mergeCell ref="OE50:OG50"/>
    <mergeCell ref="OH50:OJ50"/>
    <mergeCell ref="OK50:ON50"/>
    <mergeCell ref="OK49:ON49"/>
    <mergeCell ref="OO49:OR49"/>
    <mergeCell ref="OS49:OV49"/>
    <mergeCell ref="OW49:OZ49"/>
    <mergeCell ref="PA49:PD49"/>
    <mergeCell ref="PE49:PH49"/>
    <mergeCell ref="OO48:OR48"/>
    <mergeCell ref="OS48:OV48"/>
    <mergeCell ref="OW48:OZ48"/>
    <mergeCell ref="PA48:PD48"/>
    <mergeCell ref="PE48:PH48"/>
    <mergeCell ref="NS49:NV49"/>
    <mergeCell ref="NW49:NZ49"/>
    <mergeCell ref="OA49:OD49"/>
    <mergeCell ref="OE49:OG49"/>
    <mergeCell ref="OH49:OJ49"/>
    <mergeCell ref="NS48:NV48"/>
    <mergeCell ref="NW48:NZ48"/>
    <mergeCell ref="OA48:OD48"/>
    <mergeCell ref="OE48:OG48"/>
    <mergeCell ref="OH48:OJ48"/>
    <mergeCell ref="OK48:ON48"/>
    <mergeCell ref="OK47:ON47"/>
    <mergeCell ref="OO47:OR47"/>
    <mergeCell ref="OS47:OV47"/>
    <mergeCell ref="OW47:OZ47"/>
    <mergeCell ref="PA47:PD47"/>
    <mergeCell ref="PE47:PH47"/>
    <mergeCell ref="OO46:OR46"/>
    <mergeCell ref="OS46:OV46"/>
    <mergeCell ref="OW46:OZ46"/>
    <mergeCell ref="PA46:PD46"/>
    <mergeCell ref="PE46:PH46"/>
    <mergeCell ref="NS47:NV47"/>
    <mergeCell ref="NW47:NZ47"/>
    <mergeCell ref="OA47:OD47"/>
    <mergeCell ref="OE47:OG47"/>
    <mergeCell ref="OH47:OJ47"/>
    <mergeCell ref="NS46:NV46"/>
    <mergeCell ref="NW46:NZ46"/>
    <mergeCell ref="OA46:OD46"/>
    <mergeCell ref="OE46:OG46"/>
    <mergeCell ref="OH46:OJ46"/>
    <mergeCell ref="OK46:ON46"/>
    <mergeCell ref="OK45:ON45"/>
    <mergeCell ref="OO45:OR45"/>
    <mergeCell ref="OS45:OV45"/>
    <mergeCell ref="OW45:OZ45"/>
    <mergeCell ref="PA45:PD45"/>
    <mergeCell ref="PE45:PH45"/>
    <mergeCell ref="OO44:OR44"/>
    <mergeCell ref="OS44:OV44"/>
    <mergeCell ref="OW44:OZ44"/>
    <mergeCell ref="PA44:PD44"/>
    <mergeCell ref="PE44:PH44"/>
    <mergeCell ref="NS45:NV45"/>
    <mergeCell ref="NW45:NZ45"/>
    <mergeCell ref="OA45:OD45"/>
    <mergeCell ref="OE45:OG45"/>
    <mergeCell ref="OH45:OJ45"/>
    <mergeCell ref="NS44:NV44"/>
    <mergeCell ref="NW44:NZ44"/>
    <mergeCell ref="OA44:OD44"/>
    <mergeCell ref="OE44:OG44"/>
    <mergeCell ref="OH44:OJ44"/>
    <mergeCell ref="OK44:ON44"/>
    <mergeCell ref="OK43:ON43"/>
    <mergeCell ref="OO43:OR43"/>
    <mergeCell ref="OS43:OV43"/>
    <mergeCell ref="OW43:OZ43"/>
    <mergeCell ref="PA43:PD43"/>
    <mergeCell ref="PE43:PH43"/>
    <mergeCell ref="OO42:OR42"/>
    <mergeCell ref="OS42:OV42"/>
    <mergeCell ref="OW42:OZ42"/>
    <mergeCell ref="PA42:PD42"/>
    <mergeCell ref="PE42:PH42"/>
    <mergeCell ref="NS43:NV43"/>
    <mergeCell ref="NW43:NZ43"/>
    <mergeCell ref="OA43:OD43"/>
    <mergeCell ref="OE43:OG43"/>
    <mergeCell ref="OH43:OJ43"/>
    <mergeCell ref="NS42:NV42"/>
    <mergeCell ref="NW42:NZ42"/>
    <mergeCell ref="OA42:OD42"/>
    <mergeCell ref="OE42:OG42"/>
    <mergeCell ref="OH42:OJ42"/>
    <mergeCell ref="OK42:ON42"/>
    <mergeCell ref="OK40:ON40"/>
    <mergeCell ref="OO40:OR40"/>
    <mergeCell ref="OS40:OV40"/>
    <mergeCell ref="OW40:OZ40"/>
    <mergeCell ref="PA40:PD40"/>
    <mergeCell ref="PE40:PH40"/>
    <mergeCell ref="OO39:OR39"/>
    <mergeCell ref="OS39:OV39"/>
    <mergeCell ref="OW39:OZ39"/>
    <mergeCell ref="PA39:PD39"/>
    <mergeCell ref="PE39:PH39"/>
    <mergeCell ref="NS40:NV40"/>
    <mergeCell ref="NW40:NZ40"/>
    <mergeCell ref="OA40:OD40"/>
    <mergeCell ref="OE40:OG40"/>
    <mergeCell ref="OH40:OJ40"/>
    <mergeCell ref="NS39:NV39"/>
    <mergeCell ref="NW39:NZ39"/>
    <mergeCell ref="OA39:OD39"/>
    <mergeCell ref="OE39:OG39"/>
    <mergeCell ref="OH39:OJ39"/>
    <mergeCell ref="OK39:ON39"/>
    <mergeCell ref="OK38:ON38"/>
    <mergeCell ref="OO38:OR38"/>
    <mergeCell ref="OS38:OV38"/>
    <mergeCell ref="OW38:OZ38"/>
    <mergeCell ref="PA38:PD38"/>
    <mergeCell ref="PE38:PH38"/>
    <mergeCell ref="OO37:OR37"/>
    <mergeCell ref="OS37:OV37"/>
    <mergeCell ref="OW37:OZ37"/>
    <mergeCell ref="PA37:PD37"/>
    <mergeCell ref="PE37:PH37"/>
    <mergeCell ref="NS38:NV38"/>
    <mergeCell ref="NW38:NZ38"/>
    <mergeCell ref="OA38:OD38"/>
    <mergeCell ref="OE38:OG38"/>
    <mergeCell ref="OH38:OJ38"/>
    <mergeCell ref="NS37:NV37"/>
    <mergeCell ref="NW37:NZ37"/>
    <mergeCell ref="OA37:OD37"/>
    <mergeCell ref="OE37:OG37"/>
    <mergeCell ref="OH37:OJ37"/>
    <mergeCell ref="OK37:ON37"/>
    <mergeCell ref="OK36:ON36"/>
    <mergeCell ref="OO36:OR36"/>
    <mergeCell ref="OS36:OV36"/>
    <mergeCell ref="OW36:OZ36"/>
    <mergeCell ref="PA36:PD36"/>
    <mergeCell ref="PE36:PH36"/>
    <mergeCell ref="OO35:OR35"/>
    <mergeCell ref="OS35:OV35"/>
    <mergeCell ref="OW35:OZ35"/>
    <mergeCell ref="PA35:PD35"/>
    <mergeCell ref="PE35:PH35"/>
    <mergeCell ref="NS36:NV36"/>
    <mergeCell ref="NW36:NZ36"/>
    <mergeCell ref="OA36:OD36"/>
    <mergeCell ref="OE36:OG36"/>
    <mergeCell ref="OH36:OJ36"/>
    <mergeCell ref="NS35:NV35"/>
    <mergeCell ref="NW35:NZ35"/>
    <mergeCell ref="OA35:OD35"/>
    <mergeCell ref="OE35:OG35"/>
    <mergeCell ref="OH35:OJ35"/>
    <mergeCell ref="OK35:ON35"/>
    <mergeCell ref="OK34:ON34"/>
    <mergeCell ref="OO34:OR34"/>
    <mergeCell ref="OS34:OV34"/>
    <mergeCell ref="OW34:OZ34"/>
    <mergeCell ref="PA34:PD34"/>
    <mergeCell ref="PE34:PH34"/>
    <mergeCell ref="OO33:OR33"/>
    <mergeCell ref="OS33:OV33"/>
    <mergeCell ref="OW33:OZ33"/>
    <mergeCell ref="PA33:PD33"/>
    <mergeCell ref="PE33:PH33"/>
    <mergeCell ref="NS34:NV34"/>
    <mergeCell ref="NW34:NZ34"/>
    <mergeCell ref="OA34:OD34"/>
    <mergeCell ref="OE34:OG34"/>
    <mergeCell ref="OH34:OJ34"/>
    <mergeCell ref="NS33:NV33"/>
    <mergeCell ref="NW33:NZ33"/>
    <mergeCell ref="OA33:OD33"/>
    <mergeCell ref="OE33:OG33"/>
    <mergeCell ref="OH33:OJ33"/>
    <mergeCell ref="OK33:ON33"/>
    <mergeCell ref="OK32:ON32"/>
    <mergeCell ref="OO32:OR32"/>
    <mergeCell ref="OS32:OV32"/>
    <mergeCell ref="OW32:OZ32"/>
    <mergeCell ref="PA32:PD32"/>
    <mergeCell ref="PE32:PH32"/>
    <mergeCell ref="OO31:OR31"/>
    <mergeCell ref="OS31:OV31"/>
    <mergeCell ref="OW31:OZ31"/>
    <mergeCell ref="PA31:PD31"/>
    <mergeCell ref="PE31:PH31"/>
    <mergeCell ref="NS32:NV32"/>
    <mergeCell ref="NW32:NZ32"/>
    <mergeCell ref="OA32:OD32"/>
    <mergeCell ref="OE32:OG32"/>
    <mergeCell ref="OH32:OJ32"/>
    <mergeCell ref="NS31:NV31"/>
    <mergeCell ref="NW31:NZ31"/>
    <mergeCell ref="OA31:OD31"/>
    <mergeCell ref="OE31:OG31"/>
    <mergeCell ref="OH31:OJ31"/>
    <mergeCell ref="OK31:ON31"/>
    <mergeCell ref="OK30:ON30"/>
    <mergeCell ref="OO30:OR30"/>
    <mergeCell ref="OS30:OV30"/>
    <mergeCell ref="OW30:OZ30"/>
    <mergeCell ref="PA30:PD30"/>
    <mergeCell ref="PE30:PH30"/>
    <mergeCell ref="OO29:OR29"/>
    <mergeCell ref="OS29:OV29"/>
    <mergeCell ref="OW29:OZ29"/>
    <mergeCell ref="PA29:PD29"/>
    <mergeCell ref="PE29:PH29"/>
    <mergeCell ref="NS30:NV30"/>
    <mergeCell ref="NW30:NZ30"/>
    <mergeCell ref="OA30:OD30"/>
    <mergeCell ref="OE30:OG30"/>
    <mergeCell ref="OH30:OJ30"/>
    <mergeCell ref="NS29:NV29"/>
    <mergeCell ref="NW29:NZ29"/>
    <mergeCell ref="OA29:OD29"/>
    <mergeCell ref="OE29:OG29"/>
    <mergeCell ref="OH29:OJ29"/>
    <mergeCell ref="OK29:ON29"/>
    <mergeCell ref="OK28:ON28"/>
    <mergeCell ref="OO28:OR28"/>
    <mergeCell ref="OS28:OV28"/>
    <mergeCell ref="OW28:OZ28"/>
    <mergeCell ref="PA28:PD28"/>
    <mergeCell ref="PE28:PH28"/>
    <mergeCell ref="OO27:OR27"/>
    <mergeCell ref="OS27:OV27"/>
    <mergeCell ref="OW27:OZ27"/>
    <mergeCell ref="PA27:PD27"/>
    <mergeCell ref="PE27:PH27"/>
    <mergeCell ref="NS28:NV28"/>
    <mergeCell ref="NW28:NZ28"/>
    <mergeCell ref="OA28:OD28"/>
    <mergeCell ref="OE28:OG28"/>
    <mergeCell ref="OH28:OJ28"/>
    <mergeCell ref="NS27:NV27"/>
    <mergeCell ref="NW27:NZ27"/>
    <mergeCell ref="OA27:OD27"/>
    <mergeCell ref="OE27:OG27"/>
    <mergeCell ref="OH27:OJ27"/>
    <mergeCell ref="OK27:ON27"/>
    <mergeCell ref="OK26:ON26"/>
    <mergeCell ref="OO26:OR26"/>
    <mergeCell ref="OS26:OV26"/>
    <mergeCell ref="OW26:OZ26"/>
    <mergeCell ref="PA26:PD26"/>
    <mergeCell ref="PE26:PH26"/>
    <mergeCell ref="OO25:OR25"/>
    <mergeCell ref="OS25:OV25"/>
    <mergeCell ref="OW25:OZ25"/>
    <mergeCell ref="PA25:PD25"/>
    <mergeCell ref="PE25:PH25"/>
    <mergeCell ref="NS26:NV26"/>
    <mergeCell ref="NW26:NZ26"/>
    <mergeCell ref="OA26:OD26"/>
    <mergeCell ref="OE26:OG26"/>
    <mergeCell ref="OH26:OJ26"/>
    <mergeCell ref="NS25:NV25"/>
    <mergeCell ref="NW25:NZ25"/>
    <mergeCell ref="OA25:OD25"/>
    <mergeCell ref="OE25:OG25"/>
    <mergeCell ref="OH25:OJ25"/>
    <mergeCell ref="OK25:ON25"/>
    <mergeCell ref="OK24:ON24"/>
    <mergeCell ref="OO24:OR24"/>
    <mergeCell ref="OS24:OV24"/>
    <mergeCell ref="OW24:OZ24"/>
    <mergeCell ref="PA24:PD24"/>
    <mergeCell ref="PE24:PH24"/>
    <mergeCell ref="OO23:OR23"/>
    <mergeCell ref="OS23:OV23"/>
    <mergeCell ref="OW23:OZ23"/>
    <mergeCell ref="PA23:PD23"/>
    <mergeCell ref="PE23:PH23"/>
    <mergeCell ref="NS24:NV24"/>
    <mergeCell ref="NW24:NZ24"/>
    <mergeCell ref="OA24:OD24"/>
    <mergeCell ref="OE24:OG24"/>
    <mergeCell ref="OH24:OJ24"/>
    <mergeCell ref="NS23:NV23"/>
    <mergeCell ref="NW23:NZ23"/>
    <mergeCell ref="OA23:OD23"/>
    <mergeCell ref="OE23:OG23"/>
    <mergeCell ref="OH23:OJ23"/>
    <mergeCell ref="OK23:ON23"/>
    <mergeCell ref="OK22:ON22"/>
    <mergeCell ref="OO22:OR22"/>
    <mergeCell ref="OS22:OV22"/>
    <mergeCell ref="OW22:OZ22"/>
    <mergeCell ref="PA22:PD22"/>
    <mergeCell ref="PE22:PH22"/>
    <mergeCell ref="OO21:OR21"/>
    <mergeCell ref="OS21:OV21"/>
    <mergeCell ref="OW21:OZ21"/>
    <mergeCell ref="PA21:PD21"/>
    <mergeCell ref="PE21:PH21"/>
    <mergeCell ref="NS22:NV22"/>
    <mergeCell ref="NW22:NZ22"/>
    <mergeCell ref="OA22:OD22"/>
    <mergeCell ref="OE22:OG22"/>
    <mergeCell ref="OH22:OJ22"/>
    <mergeCell ref="NS21:NV21"/>
    <mergeCell ref="NW21:NZ21"/>
    <mergeCell ref="OA21:OD21"/>
    <mergeCell ref="OE21:OG21"/>
    <mergeCell ref="OH21:OJ21"/>
    <mergeCell ref="OK21:ON21"/>
    <mergeCell ref="OK20:ON20"/>
    <mergeCell ref="OO20:OR20"/>
    <mergeCell ref="OS20:OV20"/>
    <mergeCell ref="OW20:OZ20"/>
    <mergeCell ref="PA20:PD20"/>
    <mergeCell ref="PE20:PH20"/>
    <mergeCell ref="OO19:OR19"/>
    <mergeCell ref="OS19:OV19"/>
    <mergeCell ref="OW19:OZ19"/>
    <mergeCell ref="PA19:PD19"/>
    <mergeCell ref="PE19:PH19"/>
    <mergeCell ref="NS20:NV20"/>
    <mergeCell ref="NW20:NZ20"/>
    <mergeCell ref="OA20:OD20"/>
    <mergeCell ref="OE20:OG20"/>
    <mergeCell ref="OH20:OJ20"/>
    <mergeCell ref="NS19:NV19"/>
    <mergeCell ref="NW19:NZ19"/>
    <mergeCell ref="OA19:OD19"/>
    <mergeCell ref="OE19:OG19"/>
    <mergeCell ref="OH19:OJ19"/>
    <mergeCell ref="OK19:ON19"/>
    <mergeCell ref="OK18:ON18"/>
    <mergeCell ref="OO18:OR18"/>
    <mergeCell ref="OS18:OV18"/>
    <mergeCell ref="OW18:OZ18"/>
    <mergeCell ref="PA18:PD18"/>
    <mergeCell ref="PE18:PH18"/>
    <mergeCell ref="OO17:OR17"/>
    <mergeCell ref="OS17:OV17"/>
    <mergeCell ref="OW17:OZ17"/>
    <mergeCell ref="PA17:PD17"/>
    <mergeCell ref="PE17:PH17"/>
    <mergeCell ref="NS18:NV18"/>
    <mergeCell ref="NW18:NZ18"/>
    <mergeCell ref="OA18:OD18"/>
    <mergeCell ref="OE18:OG18"/>
    <mergeCell ref="OH18:OJ18"/>
    <mergeCell ref="NS17:NV17"/>
    <mergeCell ref="NW17:NZ17"/>
    <mergeCell ref="OA17:OD17"/>
    <mergeCell ref="OE17:OG17"/>
    <mergeCell ref="OH17:OJ17"/>
    <mergeCell ref="OK17:ON17"/>
    <mergeCell ref="OK16:ON16"/>
    <mergeCell ref="OO16:OR16"/>
    <mergeCell ref="OS16:OV16"/>
    <mergeCell ref="OW16:OZ16"/>
    <mergeCell ref="PA16:PD16"/>
    <mergeCell ref="PE16:PH16"/>
    <mergeCell ref="OO15:OR15"/>
    <mergeCell ref="OS15:OV15"/>
    <mergeCell ref="OW15:OZ15"/>
    <mergeCell ref="PA15:PD15"/>
    <mergeCell ref="PE15:PH15"/>
    <mergeCell ref="NS16:NV16"/>
    <mergeCell ref="NW16:NZ16"/>
    <mergeCell ref="OA16:OD16"/>
    <mergeCell ref="OE16:OG16"/>
    <mergeCell ref="OH16:OJ16"/>
    <mergeCell ref="NS15:NV15"/>
    <mergeCell ref="NW15:NZ15"/>
    <mergeCell ref="OA15:OD15"/>
    <mergeCell ref="OE15:OG15"/>
    <mergeCell ref="OH15:OJ15"/>
    <mergeCell ref="OK15:ON15"/>
    <mergeCell ref="OK14:ON14"/>
    <mergeCell ref="OO14:OR14"/>
    <mergeCell ref="OS14:OV14"/>
    <mergeCell ref="OW14:OZ14"/>
    <mergeCell ref="PA14:PD14"/>
    <mergeCell ref="PE14:PH14"/>
    <mergeCell ref="OO13:OR13"/>
    <mergeCell ref="OS13:OV13"/>
    <mergeCell ref="OW13:OZ13"/>
    <mergeCell ref="PA13:PD13"/>
    <mergeCell ref="PE13:PH13"/>
    <mergeCell ref="NS14:NV14"/>
    <mergeCell ref="NW14:NZ14"/>
    <mergeCell ref="OA14:OD14"/>
    <mergeCell ref="OE14:OG14"/>
    <mergeCell ref="OH14:OJ14"/>
    <mergeCell ref="NS13:NV13"/>
    <mergeCell ref="NW13:NZ13"/>
    <mergeCell ref="OA13:OD13"/>
    <mergeCell ref="OE13:OG13"/>
    <mergeCell ref="OH13:OJ13"/>
    <mergeCell ref="OK13:ON13"/>
    <mergeCell ref="OK12:ON12"/>
    <mergeCell ref="OO12:OR12"/>
    <mergeCell ref="OS12:OV12"/>
    <mergeCell ref="OW12:OZ12"/>
    <mergeCell ref="PA12:PD12"/>
    <mergeCell ref="PE12:PH12"/>
    <mergeCell ref="OO11:OR11"/>
    <mergeCell ref="OS11:OV11"/>
    <mergeCell ref="OW11:OZ11"/>
    <mergeCell ref="PA11:PD11"/>
    <mergeCell ref="PE11:PH11"/>
    <mergeCell ref="NS12:NV12"/>
    <mergeCell ref="NW12:NZ12"/>
    <mergeCell ref="OA12:OD12"/>
    <mergeCell ref="OE12:OG12"/>
    <mergeCell ref="OH12:OJ12"/>
    <mergeCell ref="NS11:NV11"/>
    <mergeCell ref="NW11:NZ11"/>
    <mergeCell ref="OA11:OD11"/>
    <mergeCell ref="OE11:OG11"/>
    <mergeCell ref="OH11:OJ11"/>
    <mergeCell ref="OK11:ON11"/>
    <mergeCell ref="OK10:ON10"/>
    <mergeCell ref="OO10:OR10"/>
    <mergeCell ref="OS10:OV10"/>
    <mergeCell ref="OW10:OZ10"/>
    <mergeCell ref="PA10:PD10"/>
    <mergeCell ref="PE10:PH10"/>
    <mergeCell ref="OO9:OR9"/>
    <mergeCell ref="OS9:OV9"/>
    <mergeCell ref="OW9:OZ9"/>
    <mergeCell ref="PA9:PD9"/>
    <mergeCell ref="PE9:PH9"/>
    <mergeCell ref="NS10:NV10"/>
    <mergeCell ref="NW10:NZ10"/>
    <mergeCell ref="OA10:OD10"/>
    <mergeCell ref="OE10:OG10"/>
    <mergeCell ref="OH10:OJ10"/>
    <mergeCell ref="NS9:NV9"/>
    <mergeCell ref="NW9:NZ9"/>
    <mergeCell ref="OA9:OD9"/>
    <mergeCell ref="OE9:OG9"/>
    <mergeCell ref="OH9:OJ9"/>
    <mergeCell ref="OK9:ON9"/>
    <mergeCell ref="OK8:ON8"/>
    <mergeCell ref="OO8:OR8"/>
    <mergeCell ref="OS8:OV8"/>
    <mergeCell ref="OW8:OZ8"/>
    <mergeCell ref="PA8:PD8"/>
    <mergeCell ref="PE8:PH8"/>
    <mergeCell ref="OW5:PF6"/>
    <mergeCell ref="PG5:PH6"/>
    <mergeCell ref="NS7:OG7"/>
    <mergeCell ref="OH7:OJ8"/>
    <mergeCell ref="OK7:OV7"/>
    <mergeCell ref="OW7:PH7"/>
    <mergeCell ref="NS8:NV8"/>
    <mergeCell ref="NW8:NZ8"/>
    <mergeCell ref="OA8:OD8"/>
    <mergeCell ref="OE8:OG8"/>
    <mergeCell ref="G56:BQ56"/>
    <mergeCell ref="BZ56:EJ56"/>
    <mergeCell ref="ES56:HC56"/>
    <mergeCell ref="HL56:JV56"/>
    <mergeCell ref="KE56:MO56"/>
    <mergeCell ref="G57:BC57"/>
    <mergeCell ref="BZ57:DV57"/>
    <mergeCell ref="ES57:GO57"/>
    <mergeCell ref="HL57:JH57"/>
    <mergeCell ref="KE57:MA57"/>
    <mergeCell ref="LR54:MC54"/>
    <mergeCell ref="MD54:MG54"/>
    <mergeCell ref="MH54:MJ54"/>
    <mergeCell ref="ML54:MN54"/>
    <mergeCell ref="G55:BQ55"/>
    <mergeCell ref="BZ55:EJ55"/>
    <mergeCell ref="ES55:HC55"/>
    <mergeCell ref="HL55:JV55"/>
    <mergeCell ref="KE55:MO55"/>
    <mergeCell ref="JO54:JQ54"/>
    <mergeCell ref="JS54:JU54"/>
    <mergeCell ref="KR54:LE54"/>
    <mergeCell ref="ML53:MO53"/>
    <mergeCell ref="T54:AG54"/>
    <mergeCell ref="AH54:AK54"/>
    <mergeCell ref="AL54:AN54"/>
    <mergeCell ref="AP54:AR54"/>
    <mergeCell ref="AT54:BE54"/>
    <mergeCell ref="BF54:BI54"/>
    <mergeCell ref="JO53:JR53"/>
    <mergeCell ref="JS53:JV53"/>
    <mergeCell ref="KR53:LE53"/>
    <mergeCell ref="LF53:LI53"/>
    <mergeCell ref="LJ53:LM53"/>
    <mergeCell ref="LN53:LQ53"/>
    <mergeCell ref="HY53:IL53"/>
    <mergeCell ref="IM53:IP53"/>
    <mergeCell ref="IQ53:IT53"/>
    <mergeCell ref="IU53:IX53"/>
    <mergeCell ref="IZ53:JJ53"/>
    <mergeCell ref="JK53:JN53"/>
    <mergeCell ref="FX53:GA53"/>
    <mergeCell ref="GB53:GE53"/>
    <mergeCell ref="GG53:GQ53"/>
    <mergeCell ref="GR53:GU53"/>
    <mergeCell ref="LF54:LI54"/>
    <mergeCell ref="LJ54:LL54"/>
    <mergeCell ref="LN54:LP54"/>
    <mergeCell ref="HY54:IL54"/>
    <mergeCell ref="IM54:IP54"/>
    <mergeCell ref="IQ54:IS54"/>
    <mergeCell ref="IU54:IW54"/>
    <mergeCell ref="IY54:JJ54"/>
    <mergeCell ref="JK54:JN54"/>
    <mergeCell ref="FT53:FW53"/>
    <mergeCell ref="BJ53:BM53"/>
    <mergeCell ref="BN53:BQ53"/>
    <mergeCell ref="CM53:CZ53"/>
    <mergeCell ref="DA53:DD53"/>
    <mergeCell ref="DE53:DH53"/>
    <mergeCell ref="DI53:DL53"/>
    <mergeCell ref="LS52:MC52"/>
    <mergeCell ref="MD52:MG52"/>
    <mergeCell ref="MH52:MK52"/>
    <mergeCell ref="BJ54:BL54"/>
    <mergeCell ref="BN54:BP54"/>
    <mergeCell ref="CM54:CZ54"/>
    <mergeCell ref="DA54:DD54"/>
    <mergeCell ref="DE54:DG54"/>
    <mergeCell ref="DI54:DK54"/>
    <mergeCell ref="LS53:MC53"/>
    <mergeCell ref="MD53:MG53"/>
    <mergeCell ref="MH53:MK53"/>
    <mergeCell ref="FX54:FZ54"/>
    <mergeCell ref="GB54:GD54"/>
    <mergeCell ref="GF54:GQ54"/>
    <mergeCell ref="GR54:GU54"/>
    <mergeCell ref="GV54:GX54"/>
    <mergeCell ref="GZ54:HB54"/>
    <mergeCell ref="DM54:DX54"/>
    <mergeCell ref="DY54:EB54"/>
    <mergeCell ref="EC54:EE54"/>
    <mergeCell ref="EG54:EI54"/>
    <mergeCell ref="FF54:FS54"/>
    <mergeCell ref="FT54:FW54"/>
    <mergeCell ref="ML52:MO52"/>
    <mergeCell ref="T53:AG53"/>
    <mergeCell ref="AH53:AK53"/>
    <mergeCell ref="AL53:AO53"/>
    <mergeCell ref="AP53:AS53"/>
    <mergeCell ref="AU53:BE53"/>
    <mergeCell ref="BF53:BI53"/>
    <mergeCell ref="IZ52:JJ52"/>
    <mergeCell ref="JK52:JN52"/>
    <mergeCell ref="JO52:JR52"/>
    <mergeCell ref="JS52:JV52"/>
    <mergeCell ref="KR52:LE52"/>
    <mergeCell ref="LF52:LQ52"/>
    <mergeCell ref="GG52:GQ52"/>
    <mergeCell ref="GR52:GU52"/>
    <mergeCell ref="GV52:GY52"/>
    <mergeCell ref="GZ52:HC52"/>
    <mergeCell ref="HY52:IL52"/>
    <mergeCell ref="IM52:IX52"/>
    <mergeCell ref="DN52:DX52"/>
    <mergeCell ref="DY52:EB52"/>
    <mergeCell ref="EC52:EF52"/>
    <mergeCell ref="EG52:EJ52"/>
    <mergeCell ref="FF52:FS52"/>
    <mergeCell ref="FT52:GE52"/>
    <mergeCell ref="GV53:GY53"/>
    <mergeCell ref="GZ53:HC53"/>
    <mergeCell ref="DN53:DX53"/>
    <mergeCell ref="DY53:EB53"/>
    <mergeCell ref="EC53:EF53"/>
    <mergeCell ref="EG53:EJ53"/>
    <mergeCell ref="FF53:FS53"/>
    <mergeCell ref="MH51:MK51"/>
    <mergeCell ref="ML51:MO51"/>
    <mergeCell ref="T52:AG52"/>
    <mergeCell ref="AH52:AS52"/>
    <mergeCell ref="AU52:BE52"/>
    <mergeCell ref="BF52:BI52"/>
    <mergeCell ref="BJ52:BM52"/>
    <mergeCell ref="BN52:BQ52"/>
    <mergeCell ref="CM52:CZ52"/>
    <mergeCell ref="DA52:DL52"/>
    <mergeCell ref="KR51:LE51"/>
    <mergeCell ref="LF51:LI51"/>
    <mergeCell ref="LJ51:LM51"/>
    <mergeCell ref="LN51:LQ51"/>
    <mergeCell ref="LR51:MC51"/>
    <mergeCell ref="MD51:MG51"/>
    <mergeCell ref="IQ51:IT51"/>
    <mergeCell ref="IU51:IX51"/>
    <mergeCell ref="IY51:JJ51"/>
    <mergeCell ref="JK51:JN51"/>
    <mergeCell ref="JO51:JR51"/>
    <mergeCell ref="JS51:JV51"/>
    <mergeCell ref="GF51:GQ51"/>
    <mergeCell ref="GR51:GU51"/>
    <mergeCell ref="GV51:GY51"/>
    <mergeCell ref="GZ51:HC51"/>
    <mergeCell ref="HY51:IL51"/>
    <mergeCell ref="IM51:IP51"/>
    <mergeCell ref="EC51:EF51"/>
    <mergeCell ref="EG51:EJ51"/>
    <mergeCell ref="FF51:FS51"/>
    <mergeCell ref="FT51:FW51"/>
    <mergeCell ref="FX51:GA51"/>
    <mergeCell ref="GB51:GE51"/>
    <mergeCell ref="CM51:CZ51"/>
    <mergeCell ref="DA51:DD51"/>
    <mergeCell ref="DE51:DH51"/>
    <mergeCell ref="DI51:DL51"/>
    <mergeCell ref="DM51:DX51"/>
    <mergeCell ref="DY51:EB51"/>
    <mergeCell ref="MH50:MK50"/>
    <mergeCell ref="ML50:MO50"/>
    <mergeCell ref="T51:AG51"/>
    <mergeCell ref="AH51:AK51"/>
    <mergeCell ref="AL51:AO51"/>
    <mergeCell ref="AP51:AS51"/>
    <mergeCell ref="AT51:BE51"/>
    <mergeCell ref="BF51:BI51"/>
    <mergeCell ref="BJ51:BM51"/>
    <mergeCell ref="BN51:BQ51"/>
    <mergeCell ref="LJ50:LM50"/>
    <mergeCell ref="LN50:LQ50"/>
    <mergeCell ref="LR50:LU50"/>
    <mergeCell ref="LV50:LY50"/>
    <mergeCell ref="LZ50:MC50"/>
    <mergeCell ref="MD50:MG50"/>
    <mergeCell ref="KN50:KQ50"/>
    <mergeCell ref="KR50:KU50"/>
    <mergeCell ref="KV50:KY50"/>
    <mergeCell ref="KZ50:LB50"/>
    <mergeCell ref="LC50:LE50"/>
    <mergeCell ref="LF50:LI50"/>
    <mergeCell ref="JG50:JJ50"/>
    <mergeCell ref="JK50:JN50"/>
    <mergeCell ref="JO50:JR50"/>
    <mergeCell ref="JS50:JV50"/>
    <mergeCell ref="KC50:KD50"/>
    <mergeCell ref="KE50:KM50"/>
    <mergeCell ref="IJ50:IL50"/>
    <mergeCell ref="IM50:IP50"/>
    <mergeCell ref="IQ50:IT50"/>
    <mergeCell ref="IU50:IX50"/>
    <mergeCell ref="IY50:JB50"/>
    <mergeCell ref="JC50:JF50"/>
    <mergeCell ref="HJ50:HK50"/>
    <mergeCell ref="HL50:HT50"/>
    <mergeCell ref="HU50:HX50"/>
    <mergeCell ref="HY50:IB50"/>
    <mergeCell ref="IC50:IF50"/>
    <mergeCell ref="IG50:II50"/>
    <mergeCell ref="GF50:GI50"/>
    <mergeCell ref="GJ50:GM50"/>
    <mergeCell ref="GN50:GQ50"/>
    <mergeCell ref="GR50:GU50"/>
    <mergeCell ref="GV50:GY50"/>
    <mergeCell ref="GZ50:HC50"/>
    <mergeCell ref="FJ50:FM50"/>
    <mergeCell ref="FN50:FP50"/>
    <mergeCell ref="FQ50:FS50"/>
    <mergeCell ref="FT50:FW50"/>
    <mergeCell ref="FX50:GA50"/>
    <mergeCell ref="GB50:GE50"/>
    <mergeCell ref="EC50:EF50"/>
    <mergeCell ref="EG50:EJ50"/>
    <mergeCell ref="EQ50:ER50"/>
    <mergeCell ref="ES50:FA50"/>
    <mergeCell ref="FB50:FE50"/>
    <mergeCell ref="FF50:FI50"/>
    <mergeCell ref="DE50:DH50"/>
    <mergeCell ref="DI50:DL50"/>
    <mergeCell ref="DM50:DP50"/>
    <mergeCell ref="DQ50:DT50"/>
    <mergeCell ref="DU50:DX50"/>
    <mergeCell ref="DY50:EB50"/>
    <mergeCell ref="CI50:CL50"/>
    <mergeCell ref="CM50:CP50"/>
    <mergeCell ref="CQ50:CT50"/>
    <mergeCell ref="CU50:CW50"/>
    <mergeCell ref="CX50:CZ50"/>
    <mergeCell ref="DA50:DD50"/>
    <mergeCell ref="BB50:BE50"/>
    <mergeCell ref="BF50:BI50"/>
    <mergeCell ref="BJ50:BM50"/>
    <mergeCell ref="BN50:BQ50"/>
    <mergeCell ref="BX50:BY50"/>
    <mergeCell ref="BZ50:CH50"/>
    <mergeCell ref="AE50:AG50"/>
    <mergeCell ref="AH50:AK50"/>
    <mergeCell ref="AL50:AO50"/>
    <mergeCell ref="AP50:AS50"/>
    <mergeCell ref="AT50:AW50"/>
    <mergeCell ref="AX50:BA50"/>
    <mergeCell ref="LZ49:MC49"/>
    <mergeCell ref="MD49:MG49"/>
    <mergeCell ref="MH49:MK49"/>
    <mergeCell ref="ML49:MO49"/>
    <mergeCell ref="E50:F50"/>
    <mergeCell ref="G50:O50"/>
    <mergeCell ref="P50:S50"/>
    <mergeCell ref="T50:W50"/>
    <mergeCell ref="X50:AA50"/>
    <mergeCell ref="AB50:AD50"/>
    <mergeCell ref="LC49:LE49"/>
    <mergeCell ref="LF49:LI49"/>
    <mergeCell ref="LJ49:LM49"/>
    <mergeCell ref="LN49:LQ49"/>
    <mergeCell ref="LR49:LU49"/>
    <mergeCell ref="LV49:LY49"/>
    <mergeCell ref="JS49:JV49"/>
    <mergeCell ref="KC49:KM49"/>
    <mergeCell ref="KN49:KQ49"/>
    <mergeCell ref="KR49:KU49"/>
    <mergeCell ref="KV49:KY49"/>
    <mergeCell ref="KZ49:LB49"/>
    <mergeCell ref="IU49:IX49"/>
    <mergeCell ref="IY49:JB49"/>
    <mergeCell ref="JC49:JF49"/>
    <mergeCell ref="JG49:JJ49"/>
    <mergeCell ref="JK49:JN49"/>
    <mergeCell ref="JO49:JR49"/>
    <mergeCell ref="HY49:IB49"/>
    <mergeCell ref="IC49:IF49"/>
    <mergeCell ref="IG49:II49"/>
    <mergeCell ref="IJ49:IL49"/>
    <mergeCell ref="IM49:IP49"/>
    <mergeCell ref="IQ49:IT49"/>
    <mergeCell ref="GN49:GQ49"/>
    <mergeCell ref="GR49:GU49"/>
    <mergeCell ref="GV49:GY49"/>
    <mergeCell ref="GZ49:HC49"/>
    <mergeCell ref="HJ49:HT49"/>
    <mergeCell ref="HU49:HX49"/>
    <mergeCell ref="FQ49:FS49"/>
    <mergeCell ref="FT49:FW49"/>
    <mergeCell ref="FX49:GA49"/>
    <mergeCell ref="GB49:GE49"/>
    <mergeCell ref="GF49:GI49"/>
    <mergeCell ref="GJ49:GM49"/>
    <mergeCell ref="EG49:EJ49"/>
    <mergeCell ref="EQ49:FA49"/>
    <mergeCell ref="FB49:FE49"/>
    <mergeCell ref="FF49:FI49"/>
    <mergeCell ref="FJ49:FM49"/>
    <mergeCell ref="FN49:FP49"/>
    <mergeCell ref="DI49:DL49"/>
    <mergeCell ref="DM49:DP49"/>
    <mergeCell ref="DQ49:DT49"/>
    <mergeCell ref="DU49:DX49"/>
    <mergeCell ref="DY49:EB49"/>
    <mergeCell ref="EC49:EF49"/>
    <mergeCell ref="CM49:CP49"/>
    <mergeCell ref="CQ49:CT49"/>
    <mergeCell ref="CU49:CW49"/>
    <mergeCell ref="CX49:CZ49"/>
    <mergeCell ref="DA49:DD49"/>
    <mergeCell ref="DE49:DH49"/>
    <mergeCell ref="BB49:BE49"/>
    <mergeCell ref="BF49:BI49"/>
    <mergeCell ref="BJ49:BM49"/>
    <mergeCell ref="BN49:BQ49"/>
    <mergeCell ref="BX49:CH49"/>
    <mergeCell ref="CI49:CL49"/>
    <mergeCell ref="AE49:AG49"/>
    <mergeCell ref="AH49:AK49"/>
    <mergeCell ref="AL49:AO49"/>
    <mergeCell ref="AP49:AS49"/>
    <mergeCell ref="AT49:AW49"/>
    <mergeCell ref="AX49:BA49"/>
    <mergeCell ref="LV48:LY48"/>
    <mergeCell ref="LZ48:MC48"/>
    <mergeCell ref="MD48:MG48"/>
    <mergeCell ref="MH48:MK48"/>
    <mergeCell ref="ML48:MO48"/>
    <mergeCell ref="E49:O49"/>
    <mergeCell ref="P49:S49"/>
    <mergeCell ref="T49:W49"/>
    <mergeCell ref="X49:AA49"/>
    <mergeCell ref="AB49:AD49"/>
    <mergeCell ref="KZ48:LB48"/>
    <mergeCell ref="LC48:LE48"/>
    <mergeCell ref="LF48:LI48"/>
    <mergeCell ref="LJ48:LM48"/>
    <mergeCell ref="LN48:LQ48"/>
    <mergeCell ref="LR48:LU48"/>
    <mergeCell ref="JO48:JR48"/>
    <mergeCell ref="JS48:JV48"/>
    <mergeCell ref="KE48:KM48"/>
    <mergeCell ref="KN48:KQ48"/>
    <mergeCell ref="KR48:KU48"/>
    <mergeCell ref="KV48:KY48"/>
    <mergeCell ref="IQ48:IT48"/>
    <mergeCell ref="IU48:IX48"/>
    <mergeCell ref="IY48:JB48"/>
    <mergeCell ref="JC48:JF48"/>
    <mergeCell ref="CQ48:CT48"/>
    <mergeCell ref="CU48:CW48"/>
    <mergeCell ref="CX48:CZ48"/>
    <mergeCell ref="DA48:DD48"/>
    <mergeCell ref="DE48:DH48"/>
    <mergeCell ref="DI48:DL48"/>
    <mergeCell ref="AT48:AW48"/>
    <mergeCell ref="AX48:BA48"/>
    <mergeCell ref="BB48:BE48"/>
    <mergeCell ref="BF48:BI48"/>
    <mergeCell ref="BJ48:BM48"/>
    <mergeCell ref="BN48:BQ48"/>
    <mergeCell ref="JG48:JJ48"/>
    <mergeCell ref="JK48:JN48"/>
    <mergeCell ref="HU48:HX48"/>
    <mergeCell ref="HY48:IB48"/>
    <mergeCell ref="IC48:IF48"/>
    <mergeCell ref="IG48:II48"/>
    <mergeCell ref="IJ48:IL48"/>
    <mergeCell ref="IM48:IP48"/>
    <mergeCell ref="FT48:FW48"/>
    <mergeCell ref="FX48:GA48"/>
    <mergeCell ref="GB48:GE48"/>
    <mergeCell ref="GF48:GI48"/>
    <mergeCell ref="GJ48:GM48"/>
    <mergeCell ref="GN48:GQ48"/>
    <mergeCell ref="ES48:FA48"/>
    <mergeCell ref="FB48:FE48"/>
    <mergeCell ref="FF48:FI48"/>
    <mergeCell ref="FJ48:FM48"/>
    <mergeCell ref="FN48:FP48"/>
    <mergeCell ref="FQ48:FS48"/>
    <mergeCell ref="ML47:MO47"/>
    <mergeCell ref="G48:O48"/>
    <mergeCell ref="P48:S48"/>
    <mergeCell ref="T48:W48"/>
    <mergeCell ref="X48:AA48"/>
    <mergeCell ref="AB48:AD48"/>
    <mergeCell ref="AE48:AG48"/>
    <mergeCell ref="AH48:AK48"/>
    <mergeCell ref="AL48:AO48"/>
    <mergeCell ref="AP48:AS48"/>
    <mergeCell ref="LN47:LQ47"/>
    <mergeCell ref="LR47:LU47"/>
    <mergeCell ref="LV47:LY47"/>
    <mergeCell ref="LZ47:MC47"/>
    <mergeCell ref="MD47:MG47"/>
    <mergeCell ref="MH47:MK47"/>
    <mergeCell ref="KR47:KU47"/>
    <mergeCell ref="KV47:KY47"/>
    <mergeCell ref="KZ47:LB47"/>
    <mergeCell ref="LC47:LE47"/>
    <mergeCell ref="LF47:LI47"/>
    <mergeCell ref="LJ47:LM47"/>
    <mergeCell ref="IQ47:IT47"/>
    <mergeCell ref="IU47:IX47"/>
    <mergeCell ref="IY47:JB47"/>
    <mergeCell ref="JC47:JF47"/>
    <mergeCell ref="JG47:JJ47"/>
    <mergeCell ref="JK47:JN47"/>
    <mergeCell ref="HU47:HX47"/>
    <mergeCell ref="HY47:IB47"/>
    <mergeCell ref="IC47:IF47"/>
    <mergeCell ref="IG47:II47"/>
    <mergeCell ref="CM47:CP47"/>
    <mergeCell ref="AH47:AK47"/>
    <mergeCell ref="AL47:AO47"/>
    <mergeCell ref="AP47:AS47"/>
    <mergeCell ref="AT47:AW47"/>
    <mergeCell ref="AX47:BA47"/>
    <mergeCell ref="BB47:BE47"/>
    <mergeCell ref="IJ47:IL47"/>
    <mergeCell ref="IM47:IP47"/>
    <mergeCell ref="GJ47:GM47"/>
    <mergeCell ref="GN47:GQ47"/>
    <mergeCell ref="GR47:GU47"/>
    <mergeCell ref="GV47:GY47"/>
    <mergeCell ref="GZ47:HC47"/>
    <mergeCell ref="HL47:HT47"/>
    <mergeCell ref="FN47:FP47"/>
    <mergeCell ref="FQ47:FS47"/>
    <mergeCell ref="FT47:FW47"/>
    <mergeCell ref="FX47:GA47"/>
    <mergeCell ref="GB47:GE47"/>
    <mergeCell ref="GF47:GI47"/>
    <mergeCell ref="DM47:DP47"/>
    <mergeCell ref="DQ47:DT47"/>
    <mergeCell ref="DU47:DX47"/>
    <mergeCell ref="DY47:EB47"/>
    <mergeCell ref="EC47:EF47"/>
    <mergeCell ref="EG47:EJ47"/>
    <mergeCell ref="G47:O47"/>
    <mergeCell ref="P47:S47"/>
    <mergeCell ref="T47:W47"/>
    <mergeCell ref="X47:AA47"/>
    <mergeCell ref="AB47:AD47"/>
    <mergeCell ref="AE47:AG47"/>
    <mergeCell ref="LR46:LU46"/>
    <mergeCell ref="LV46:LY46"/>
    <mergeCell ref="LZ46:MC46"/>
    <mergeCell ref="MD46:MG46"/>
    <mergeCell ref="MH46:MK46"/>
    <mergeCell ref="ML46:MO46"/>
    <mergeCell ref="KV46:KY46"/>
    <mergeCell ref="KZ46:LB46"/>
    <mergeCell ref="LC46:LE46"/>
    <mergeCell ref="LF46:LI46"/>
    <mergeCell ref="LJ46:LM46"/>
    <mergeCell ref="LN46:LQ46"/>
    <mergeCell ref="JO46:JR46"/>
    <mergeCell ref="JS46:JV46"/>
    <mergeCell ref="KC46:KD48"/>
    <mergeCell ref="KE46:KM46"/>
    <mergeCell ref="KN46:KQ46"/>
    <mergeCell ref="KR46:KU46"/>
    <mergeCell ref="JO47:JR47"/>
    <mergeCell ref="JS47:JV47"/>
    <mergeCell ref="KE47:KM47"/>
    <mergeCell ref="KN47:KQ47"/>
    <mergeCell ref="IQ46:IT46"/>
    <mergeCell ref="IU46:IX46"/>
    <mergeCell ref="IY46:JB46"/>
    <mergeCell ref="JC46:JF46"/>
    <mergeCell ref="JG46:JJ46"/>
    <mergeCell ref="JK46:JN46"/>
    <mergeCell ref="HU46:HX46"/>
    <mergeCell ref="HY46:IB46"/>
    <mergeCell ref="IC46:IF46"/>
    <mergeCell ref="IG46:II46"/>
    <mergeCell ref="IJ46:IL46"/>
    <mergeCell ref="IM46:IP46"/>
    <mergeCell ref="GN46:GQ46"/>
    <mergeCell ref="GR46:GU46"/>
    <mergeCell ref="GV46:GY46"/>
    <mergeCell ref="GZ46:HC46"/>
    <mergeCell ref="HJ46:HK48"/>
    <mergeCell ref="HL46:HT46"/>
    <mergeCell ref="GR48:GU48"/>
    <mergeCell ref="GV48:GY48"/>
    <mergeCell ref="GZ48:HC48"/>
    <mergeCell ref="HL48:HT48"/>
    <mergeCell ref="FQ46:FS46"/>
    <mergeCell ref="FT46:FW46"/>
    <mergeCell ref="FX46:GA46"/>
    <mergeCell ref="GB46:GE46"/>
    <mergeCell ref="GF46:GI46"/>
    <mergeCell ref="GJ46:GM46"/>
    <mergeCell ref="EQ46:ER48"/>
    <mergeCell ref="ES46:FA46"/>
    <mergeCell ref="FB46:FE46"/>
    <mergeCell ref="FF46:FI46"/>
    <mergeCell ref="FJ46:FM46"/>
    <mergeCell ref="FN46:FP46"/>
    <mergeCell ref="ES47:FA47"/>
    <mergeCell ref="FB47:FE47"/>
    <mergeCell ref="FF47:FI47"/>
    <mergeCell ref="FJ47:FM47"/>
    <mergeCell ref="DM46:DP46"/>
    <mergeCell ref="DQ46:DT46"/>
    <mergeCell ref="DU46:DX46"/>
    <mergeCell ref="DY46:EB46"/>
    <mergeCell ref="EC46:EF46"/>
    <mergeCell ref="EG46:EJ46"/>
    <mergeCell ref="DM48:DP48"/>
    <mergeCell ref="DQ48:DT48"/>
    <mergeCell ref="DU48:DX48"/>
    <mergeCell ref="DY48:EB48"/>
    <mergeCell ref="EC48:EF48"/>
    <mergeCell ref="EG48:EJ48"/>
    <mergeCell ref="CQ46:CT46"/>
    <mergeCell ref="CU46:CW46"/>
    <mergeCell ref="CX46:CZ46"/>
    <mergeCell ref="DA46:DD46"/>
    <mergeCell ref="DE46:DH46"/>
    <mergeCell ref="DI46:DL46"/>
    <mergeCell ref="BJ46:BM46"/>
    <mergeCell ref="BN46:BQ46"/>
    <mergeCell ref="BX46:BY48"/>
    <mergeCell ref="BZ46:CH46"/>
    <mergeCell ref="CI46:CL46"/>
    <mergeCell ref="CM46:CP46"/>
    <mergeCell ref="BZ48:CH48"/>
    <mergeCell ref="CI48:CL48"/>
    <mergeCell ref="CM48:CP48"/>
    <mergeCell ref="AL46:AO46"/>
    <mergeCell ref="AP46:AS46"/>
    <mergeCell ref="AT46:AW46"/>
    <mergeCell ref="AX46:BA46"/>
    <mergeCell ref="BB46:BE46"/>
    <mergeCell ref="BF46:BI46"/>
    <mergeCell ref="CQ47:CT47"/>
    <mergeCell ref="CU47:CW47"/>
    <mergeCell ref="CX47:CZ47"/>
    <mergeCell ref="DA47:DD47"/>
    <mergeCell ref="DE47:DH47"/>
    <mergeCell ref="DI47:DL47"/>
    <mergeCell ref="BF47:BI47"/>
    <mergeCell ref="BJ47:BM47"/>
    <mergeCell ref="BN47:BQ47"/>
    <mergeCell ref="BZ47:CH47"/>
    <mergeCell ref="CI47:CL47"/>
    <mergeCell ref="DU45:DX45"/>
    <mergeCell ref="DY45:EB45"/>
    <mergeCell ref="EC45:EF45"/>
    <mergeCell ref="MH45:MK45"/>
    <mergeCell ref="ML45:MO45"/>
    <mergeCell ref="E46:F48"/>
    <mergeCell ref="G46:O46"/>
    <mergeCell ref="P46:S46"/>
    <mergeCell ref="T46:W46"/>
    <mergeCell ref="X46:AA46"/>
    <mergeCell ref="AB46:AD46"/>
    <mergeCell ref="AE46:AG46"/>
    <mergeCell ref="AH46:AK46"/>
    <mergeCell ref="LJ45:LM45"/>
    <mergeCell ref="LN45:LQ45"/>
    <mergeCell ref="LR45:LU45"/>
    <mergeCell ref="LV45:LY45"/>
    <mergeCell ref="LZ45:MC45"/>
    <mergeCell ref="MD45:MG45"/>
    <mergeCell ref="KN45:KQ45"/>
    <mergeCell ref="KR45:KU45"/>
    <mergeCell ref="KV45:KY45"/>
    <mergeCell ref="KZ45:LB45"/>
    <mergeCell ref="LC45:LE45"/>
    <mergeCell ref="LF45:LI45"/>
    <mergeCell ref="IM45:IP45"/>
    <mergeCell ref="IQ45:IT45"/>
    <mergeCell ref="IU45:IX45"/>
    <mergeCell ref="IY45:JB45"/>
    <mergeCell ref="JC45:JF45"/>
    <mergeCell ref="JG45:JJ45"/>
    <mergeCell ref="HM45:HT45"/>
    <mergeCell ref="AT45:AW45"/>
    <mergeCell ref="AX45:BA45"/>
    <mergeCell ref="BB45:BE45"/>
    <mergeCell ref="BF45:BI45"/>
    <mergeCell ref="BJ45:BM45"/>
    <mergeCell ref="BN45:BQ45"/>
    <mergeCell ref="ML44:MO44"/>
    <mergeCell ref="H45:O45"/>
    <mergeCell ref="P45:S45"/>
    <mergeCell ref="T45:W45"/>
    <mergeCell ref="X45:AA45"/>
    <mergeCell ref="AB45:AD45"/>
    <mergeCell ref="AE45:AG45"/>
    <mergeCell ref="AH45:AK45"/>
    <mergeCell ref="AL45:AO45"/>
    <mergeCell ref="AP45:AS45"/>
    <mergeCell ref="LN44:LQ44"/>
    <mergeCell ref="LR44:LU44"/>
    <mergeCell ref="LV44:LY44"/>
    <mergeCell ref="LZ44:MC44"/>
    <mergeCell ref="MD44:MG44"/>
    <mergeCell ref="MH44:MK44"/>
    <mergeCell ref="KR44:KU44"/>
    <mergeCell ref="KV44:KY44"/>
    <mergeCell ref="KZ44:LB44"/>
    <mergeCell ref="LC44:LE44"/>
    <mergeCell ref="IG45:II45"/>
    <mergeCell ref="IJ45:IL45"/>
    <mergeCell ref="GF45:GI45"/>
    <mergeCell ref="GJ45:GM45"/>
    <mergeCell ref="GN45:GQ45"/>
    <mergeCell ref="GR45:GU45"/>
    <mergeCell ref="LF44:LI44"/>
    <mergeCell ref="LJ44:LM44"/>
    <mergeCell ref="JK44:JN44"/>
    <mergeCell ref="JO44:JR44"/>
    <mergeCell ref="JS44:JV44"/>
    <mergeCell ref="KC44:KD45"/>
    <mergeCell ref="KE44:KM44"/>
    <mergeCell ref="KN44:KQ44"/>
    <mergeCell ref="JK45:JN45"/>
    <mergeCell ref="JO45:JR45"/>
    <mergeCell ref="JS45:JV45"/>
    <mergeCell ref="KF45:KM45"/>
    <mergeCell ref="IM44:IP44"/>
    <mergeCell ref="IQ44:IT44"/>
    <mergeCell ref="IU44:IX44"/>
    <mergeCell ref="IY44:JB44"/>
    <mergeCell ref="JC44:JF44"/>
    <mergeCell ref="JG44:JJ44"/>
    <mergeCell ref="HL44:HT44"/>
    <mergeCell ref="HU44:HX44"/>
    <mergeCell ref="HY44:IB44"/>
    <mergeCell ref="IC44:IF44"/>
    <mergeCell ref="IG44:II44"/>
    <mergeCell ref="IJ44:IL44"/>
    <mergeCell ref="GJ44:GM44"/>
    <mergeCell ref="GN44:GQ44"/>
    <mergeCell ref="GR44:GU44"/>
    <mergeCell ref="GV44:GY44"/>
    <mergeCell ref="GZ44:HC44"/>
    <mergeCell ref="HJ44:HK45"/>
    <mergeCell ref="FN44:FP44"/>
    <mergeCell ref="FQ44:FS44"/>
    <mergeCell ref="FT44:FW44"/>
    <mergeCell ref="FX44:GA44"/>
    <mergeCell ref="GB44:GE44"/>
    <mergeCell ref="GF44:GI44"/>
    <mergeCell ref="GV45:GY45"/>
    <mergeCell ref="GZ45:HC45"/>
    <mergeCell ref="FN45:FP45"/>
    <mergeCell ref="FQ45:FS45"/>
    <mergeCell ref="FT45:FW45"/>
    <mergeCell ref="FX45:GA45"/>
    <mergeCell ref="GB45:GE45"/>
    <mergeCell ref="HU45:HX45"/>
    <mergeCell ref="HY45:IB45"/>
    <mergeCell ref="IC45:IF45"/>
    <mergeCell ref="EG44:EJ44"/>
    <mergeCell ref="EQ44:ER45"/>
    <mergeCell ref="ES44:FA44"/>
    <mergeCell ref="FB44:FE44"/>
    <mergeCell ref="FF44:FI44"/>
    <mergeCell ref="FJ44:FM44"/>
    <mergeCell ref="EG45:EJ45"/>
    <mergeCell ref="ET45:FA45"/>
    <mergeCell ref="FB45:FE45"/>
    <mergeCell ref="FF45:FI45"/>
    <mergeCell ref="DI44:DL44"/>
    <mergeCell ref="DM44:DP44"/>
    <mergeCell ref="DQ44:DT44"/>
    <mergeCell ref="DU44:DX44"/>
    <mergeCell ref="DY44:EB44"/>
    <mergeCell ref="EC44:EF44"/>
    <mergeCell ref="CM44:CP44"/>
    <mergeCell ref="CQ44:CT44"/>
    <mergeCell ref="CU44:CW44"/>
    <mergeCell ref="CX44:CZ44"/>
    <mergeCell ref="DA44:DD44"/>
    <mergeCell ref="DE44:DH44"/>
    <mergeCell ref="CM45:CP45"/>
    <mergeCell ref="CQ45:CT45"/>
    <mergeCell ref="CU45:CW45"/>
    <mergeCell ref="CX45:CZ45"/>
    <mergeCell ref="DA45:DD45"/>
    <mergeCell ref="DE45:DH45"/>
    <mergeCell ref="FJ45:FM45"/>
    <mergeCell ref="DI45:DL45"/>
    <mergeCell ref="DM45:DP45"/>
    <mergeCell ref="DQ45:DT45"/>
    <mergeCell ref="BF44:BI44"/>
    <mergeCell ref="BJ44:BM44"/>
    <mergeCell ref="BN44:BQ44"/>
    <mergeCell ref="BX44:BY45"/>
    <mergeCell ref="BZ44:CH44"/>
    <mergeCell ref="CI44:CL44"/>
    <mergeCell ref="CA45:CH45"/>
    <mergeCell ref="CI45:CL45"/>
    <mergeCell ref="AH44:AK44"/>
    <mergeCell ref="AL44:AO44"/>
    <mergeCell ref="AP44:AS44"/>
    <mergeCell ref="AT44:AW44"/>
    <mergeCell ref="AX44:BA44"/>
    <mergeCell ref="BB44:BE44"/>
    <mergeCell ref="MD43:MG43"/>
    <mergeCell ref="MH43:MK43"/>
    <mergeCell ref="ML43:MO43"/>
    <mergeCell ref="GF43:GI43"/>
    <mergeCell ref="GJ43:GM43"/>
    <mergeCell ref="GN43:GQ43"/>
    <mergeCell ref="GR43:GU43"/>
    <mergeCell ref="GV43:GY43"/>
    <mergeCell ref="FF43:FI43"/>
    <mergeCell ref="FJ43:FM43"/>
    <mergeCell ref="FN43:FP43"/>
    <mergeCell ref="FQ43:FS43"/>
    <mergeCell ref="FT43:FW43"/>
    <mergeCell ref="FX43:GA43"/>
    <mergeCell ref="DE43:DH43"/>
    <mergeCell ref="DI43:DL43"/>
    <mergeCell ref="DM43:DP43"/>
    <mergeCell ref="DQ43:DT43"/>
    <mergeCell ref="AP43:AS43"/>
    <mergeCell ref="AT43:AW43"/>
    <mergeCell ref="E44:F45"/>
    <mergeCell ref="G44:O44"/>
    <mergeCell ref="P44:S44"/>
    <mergeCell ref="T44:W44"/>
    <mergeCell ref="X44:AA44"/>
    <mergeCell ref="AB44:AD44"/>
    <mergeCell ref="AE44:AG44"/>
    <mergeCell ref="LF43:LI43"/>
    <mergeCell ref="LJ43:LM43"/>
    <mergeCell ref="LN43:LQ43"/>
    <mergeCell ref="LR43:LU43"/>
    <mergeCell ref="LV43:LY43"/>
    <mergeCell ref="LZ43:MC43"/>
    <mergeCell ref="KF43:KM43"/>
    <mergeCell ref="KN43:KQ43"/>
    <mergeCell ref="KR43:KU43"/>
    <mergeCell ref="KV43:KY43"/>
    <mergeCell ref="KZ43:LB43"/>
    <mergeCell ref="LC43:LE43"/>
    <mergeCell ref="IY43:JB43"/>
    <mergeCell ref="JC43:JF43"/>
    <mergeCell ref="JG43:JJ43"/>
    <mergeCell ref="JK43:JN43"/>
    <mergeCell ref="JO43:JR43"/>
    <mergeCell ref="JS43:JV43"/>
    <mergeCell ref="IC43:IF43"/>
    <mergeCell ref="IG43:II43"/>
    <mergeCell ref="IJ43:IL43"/>
    <mergeCell ref="IM43:IP43"/>
    <mergeCell ref="IQ43:IT43"/>
    <mergeCell ref="GZ43:HC43"/>
    <mergeCell ref="HM43:HT43"/>
    <mergeCell ref="HU43:HX43"/>
    <mergeCell ref="HY43:IB43"/>
    <mergeCell ref="FX42:GA42"/>
    <mergeCell ref="GB42:GE42"/>
    <mergeCell ref="GF42:GI42"/>
    <mergeCell ref="GJ42:GM42"/>
    <mergeCell ref="GN42:GQ42"/>
    <mergeCell ref="GR42:GU42"/>
    <mergeCell ref="LR42:LU42"/>
    <mergeCell ref="LV42:LY42"/>
    <mergeCell ref="LZ42:MC42"/>
    <mergeCell ref="MD42:MG42"/>
    <mergeCell ref="MH42:MK42"/>
    <mergeCell ref="ML42:MO42"/>
    <mergeCell ref="KV42:KY42"/>
    <mergeCell ref="KZ42:LB42"/>
    <mergeCell ref="LC42:LE42"/>
    <mergeCell ref="LF42:LI42"/>
    <mergeCell ref="LJ42:LM42"/>
    <mergeCell ref="LN42:LQ42"/>
    <mergeCell ref="IY42:JB42"/>
    <mergeCell ref="JC42:JF42"/>
    <mergeCell ref="JG42:JJ42"/>
    <mergeCell ref="JK42:JN42"/>
    <mergeCell ref="JO42:JR42"/>
    <mergeCell ref="JS42:JV42"/>
    <mergeCell ref="IU43:IX43"/>
    <mergeCell ref="GB43:GE43"/>
    <mergeCell ref="EC42:EF42"/>
    <mergeCell ref="EG42:EJ42"/>
    <mergeCell ref="EQ42:ER43"/>
    <mergeCell ref="ES42:FA42"/>
    <mergeCell ref="FB42:FE42"/>
    <mergeCell ref="FF42:FI42"/>
    <mergeCell ref="EC43:EF43"/>
    <mergeCell ref="EG43:EJ43"/>
    <mergeCell ref="ET43:FA43"/>
    <mergeCell ref="FB43:FE43"/>
    <mergeCell ref="DE42:DH42"/>
    <mergeCell ref="DI42:DL42"/>
    <mergeCell ref="DM42:DP42"/>
    <mergeCell ref="DQ42:DT42"/>
    <mergeCell ref="DU42:DX42"/>
    <mergeCell ref="DY42:EB42"/>
    <mergeCell ref="CI42:CL42"/>
    <mergeCell ref="CM42:CP42"/>
    <mergeCell ref="CQ42:CT42"/>
    <mergeCell ref="CU42:CW42"/>
    <mergeCell ref="CX42:CZ42"/>
    <mergeCell ref="DA42:DD42"/>
    <mergeCell ref="DU43:DX43"/>
    <mergeCell ref="DY43:EB43"/>
    <mergeCell ref="CI43:CL43"/>
    <mergeCell ref="CM43:CP43"/>
    <mergeCell ref="CQ43:CT43"/>
    <mergeCell ref="CU43:CW43"/>
    <mergeCell ref="CX43:CZ43"/>
    <mergeCell ref="DA43:DD43"/>
    <mergeCell ref="BB42:BE42"/>
    <mergeCell ref="BF42:BI42"/>
    <mergeCell ref="BJ42:BM42"/>
    <mergeCell ref="BN42:BQ42"/>
    <mergeCell ref="BX42:BY43"/>
    <mergeCell ref="BZ42:CH42"/>
    <mergeCell ref="AE42:AG42"/>
    <mergeCell ref="AH42:AK42"/>
    <mergeCell ref="AL42:AO42"/>
    <mergeCell ref="AP42:AS42"/>
    <mergeCell ref="AT42:AW42"/>
    <mergeCell ref="AX42:BA42"/>
    <mergeCell ref="E42:F43"/>
    <mergeCell ref="G42:O42"/>
    <mergeCell ref="P42:S42"/>
    <mergeCell ref="T42:W42"/>
    <mergeCell ref="X42:AA42"/>
    <mergeCell ref="AB42:AD42"/>
    <mergeCell ref="H43:O43"/>
    <mergeCell ref="P43:S43"/>
    <mergeCell ref="T43:W43"/>
    <mergeCell ref="X43:AA43"/>
    <mergeCell ref="AX43:BA43"/>
    <mergeCell ref="BB43:BE43"/>
    <mergeCell ref="BF43:BI43"/>
    <mergeCell ref="BJ43:BM43"/>
    <mergeCell ref="BN43:BQ43"/>
    <mergeCell ref="CA43:CH43"/>
    <mergeCell ref="AB43:AD43"/>
    <mergeCell ref="AE43:AG43"/>
    <mergeCell ref="AH43:AK43"/>
    <mergeCell ref="AL43:AO43"/>
    <mergeCell ref="JC41:JF41"/>
    <mergeCell ref="JG41:JJ41"/>
    <mergeCell ref="KA41:KB50"/>
    <mergeCell ref="LR41:LU41"/>
    <mergeCell ref="LV41:LY41"/>
    <mergeCell ref="LZ41:MC41"/>
    <mergeCell ref="KC42:KD43"/>
    <mergeCell ref="KE42:KM42"/>
    <mergeCell ref="KN42:KQ42"/>
    <mergeCell ref="KR42:KU42"/>
    <mergeCell ref="EO41:EP50"/>
    <mergeCell ref="GF41:GI41"/>
    <mergeCell ref="GJ41:GM41"/>
    <mergeCell ref="GN41:GQ41"/>
    <mergeCell ref="HH41:HI50"/>
    <mergeCell ref="IY41:JB41"/>
    <mergeCell ref="FJ42:FM42"/>
    <mergeCell ref="FN42:FP42"/>
    <mergeCell ref="FQ42:FS42"/>
    <mergeCell ref="FT42:FW42"/>
    <mergeCell ref="IC42:IF42"/>
    <mergeCell ref="IG42:II42"/>
    <mergeCell ref="IJ42:IL42"/>
    <mergeCell ref="IM42:IP42"/>
    <mergeCell ref="IQ42:IT42"/>
    <mergeCell ref="IU42:IX42"/>
    <mergeCell ref="GV42:GY42"/>
    <mergeCell ref="GZ42:HC42"/>
    <mergeCell ref="HJ42:HK43"/>
    <mergeCell ref="HL42:HT42"/>
    <mergeCell ref="HU42:HX42"/>
    <mergeCell ref="HY42:IB42"/>
    <mergeCell ref="MH40:MK40"/>
    <mergeCell ref="ML40:MO40"/>
    <mergeCell ref="C41:D50"/>
    <mergeCell ref="AT41:AW41"/>
    <mergeCell ref="AX41:BA41"/>
    <mergeCell ref="BB41:BE41"/>
    <mergeCell ref="BV41:BW50"/>
    <mergeCell ref="DM41:DP41"/>
    <mergeCell ref="DQ41:DT41"/>
    <mergeCell ref="DU41:DX41"/>
    <mergeCell ref="LC40:LE40"/>
    <mergeCell ref="LF40:LI40"/>
    <mergeCell ref="LJ40:LM40"/>
    <mergeCell ref="LN40:LQ40"/>
    <mergeCell ref="LR40:MC40"/>
    <mergeCell ref="MD40:MG40"/>
    <mergeCell ref="KC40:KD40"/>
    <mergeCell ref="KE40:KM40"/>
    <mergeCell ref="KN40:KQ40"/>
    <mergeCell ref="KR40:KU40"/>
    <mergeCell ref="KV40:KY40"/>
    <mergeCell ref="KZ40:LB40"/>
    <mergeCell ref="IQ40:IT40"/>
    <mergeCell ref="IU40:IX40"/>
    <mergeCell ref="IY40:JJ40"/>
    <mergeCell ref="JK40:JN40"/>
    <mergeCell ref="JO40:JR40"/>
    <mergeCell ref="JS40:JV40"/>
    <mergeCell ref="HU40:HX40"/>
    <mergeCell ref="HY40:IB40"/>
    <mergeCell ref="IC40:IF40"/>
    <mergeCell ref="IG40:II40"/>
    <mergeCell ref="GF40:GQ40"/>
    <mergeCell ref="GR40:GU40"/>
    <mergeCell ref="GV40:GY40"/>
    <mergeCell ref="GZ40:HC40"/>
    <mergeCell ref="HJ40:HK40"/>
    <mergeCell ref="HL40:HT40"/>
    <mergeCell ref="FJ40:FM40"/>
    <mergeCell ref="FN40:FP40"/>
    <mergeCell ref="FQ40:FS40"/>
    <mergeCell ref="FT40:FW40"/>
    <mergeCell ref="FX40:GA40"/>
    <mergeCell ref="GB40:GE40"/>
    <mergeCell ref="EC40:EF40"/>
    <mergeCell ref="EG40:EJ40"/>
    <mergeCell ref="EQ40:ER40"/>
    <mergeCell ref="ES40:FA40"/>
    <mergeCell ref="FB40:FE40"/>
    <mergeCell ref="FF40:FI40"/>
    <mergeCell ref="CX40:CZ40"/>
    <mergeCell ref="DA40:DD40"/>
    <mergeCell ref="DE40:DH40"/>
    <mergeCell ref="DI40:DL40"/>
    <mergeCell ref="DM40:DX40"/>
    <mergeCell ref="DY40:EB40"/>
    <mergeCell ref="BX40:BY40"/>
    <mergeCell ref="BZ40:CH40"/>
    <mergeCell ref="CI40:CL40"/>
    <mergeCell ref="CM40:CP40"/>
    <mergeCell ref="CQ40:CT40"/>
    <mergeCell ref="CU40:CW40"/>
    <mergeCell ref="AL40:AO40"/>
    <mergeCell ref="AP40:AS40"/>
    <mergeCell ref="AT40:BE40"/>
    <mergeCell ref="BF40:BI40"/>
    <mergeCell ref="BJ40:BM40"/>
    <mergeCell ref="BN40:BQ40"/>
    <mergeCell ref="MH39:MK39"/>
    <mergeCell ref="ML39:MO39"/>
    <mergeCell ref="E40:F40"/>
    <mergeCell ref="G40:O40"/>
    <mergeCell ref="P40:S40"/>
    <mergeCell ref="T40:W40"/>
    <mergeCell ref="X40:AA40"/>
    <mergeCell ref="AB40:AD40"/>
    <mergeCell ref="AE40:AG40"/>
    <mergeCell ref="AH40:AK40"/>
    <mergeCell ref="LC39:LE39"/>
    <mergeCell ref="LF39:LI39"/>
    <mergeCell ref="LJ39:LM39"/>
    <mergeCell ref="LN39:LQ39"/>
    <mergeCell ref="LR39:MC39"/>
    <mergeCell ref="MD39:MG39"/>
    <mergeCell ref="JS39:JV39"/>
    <mergeCell ref="KC39:KM39"/>
    <mergeCell ref="KN39:KQ39"/>
    <mergeCell ref="KR39:KU39"/>
    <mergeCell ref="KV39:KY39"/>
    <mergeCell ref="KZ39:LB39"/>
    <mergeCell ref="IM39:IP39"/>
    <mergeCell ref="IQ39:IT39"/>
    <mergeCell ref="IU39:IX39"/>
    <mergeCell ref="IY39:JJ39"/>
    <mergeCell ref="JK39:JN39"/>
    <mergeCell ref="JO39:JR39"/>
    <mergeCell ref="HJ39:HT39"/>
    <mergeCell ref="HU39:HX39"/>
    <mergeCell ref="HY39:IB39"/>
    <mergeCell ref="IC39:IF39"/>
    <mergeCell ref="FX39:GA39"/>
    <mergeCell ref="GB39:GE39"/>
    <mergeCell ref="GF39:GQ39"/>
    <mergeCell ref="GR39:GU39"/>
    <mergeCell ref="GV39:GY39"/>
    <mergeCell ref="GZ39:HC39"/>
    <mergeCell ref="FB39:FE39"/>
    <mergeCell ref="FF39:FI39"/>
    <mergeCell ref="FJ39:FM39"/>
    <mergeCell ref="FN39:FP39"/>
    <mergeCell ref="FQ39:FS39"/>
    <mergeCell ref="FT39:FW39"/>
    <mergeCell ref="DI39:DL39"/>
    <mergeCell ref="DM39:DX39"/>
    <mergeCell ref="DY39:EB39"/>
    <mergeCell ref="EC39:EF39"/>
    <mergeCell ref="EG39:EJ39"/>
    <mergeCell ref="EQ39:FA39"/>
    <mergeCell ref="CM39:CP39"/>
    <mergeCell ref="CQ39:CT39"/>
    <mergeCell ref="CU39:CW39"/>
    <mergeCell ref="CX39:CZ39"/>
    <mergeCell ref="DA39:DD39"/>
    <mergeCell ref="DE39:DH39"/>
    <mergeCell ref="AT39:BE39"/>
    <mergeCell ref="BF39:BI39"/>
    <mergeCell ref="BJ39:BM39"/>
    <mergeCell ref="BN39:BQ39"/>
    <mergeCell ref="BX39:CH39"/>
    <mergeCell ref="CI39:CL39"/>
    <mergeCell ref="ML38:MO38"/>
    <mergeCell ref="E39:O39"/>
    <mergeCell ref="P39:S39"/>
    <mergeCell ref="T39:W39"/>
    <mergeCell ref="X39:AA39"/>
    <mergeCell ref="AB39:AD39"/>
    <mergeCell ref="AE39:AG39"/>
    <mergeCell ref="AH39:AK39"/>
    <mergeCell ref="AL39:AO39"/>
    <mergeCell ref="AP39:AS39"/>
    <mergeCell ref="LF38:LI38"/>
    <mergeCell ref="LJ38:LM38"/>
    <mergeCell ref="LN38:LQ38"/>
    <mergeCell ref="LR38:MC38"/>
    <mergeCell ref="MD38:MG38"/>
    <mergeCell ref="MH38:MK38"/>
    <mergeCell ref="KE38:KM38"/>
    <mergeCell ref="KN38:KQ38"/>
    <mergeCell ref="KR38:KU38"/>
    <mergeCell ref="KV38:KY38"/>
    <mergeCell ref="KZ38:LB38"/>
    <mergeCell ref="LC38:LE38"/>
    <mergeCell ref="IQ38:IT38"/>
    <mergeCell ref="IU38:IX38"/>
    <mergeCell ref="IY38:JJ38"/>
    <mergeCell ref="JK38:JN38"/>
    <mergeCell ref="JO38:JR38"/>
    <mergeCell ref="JS38:JV38"/>
    <mergeCell ref="HU38:HX38"/>
    <mergeCell ref="HY38:IB38"/>
    <mergeCell ref="IC38:IF38"/>
    <mergeCell ref="IG38:II38"/>
    <mergeCell ref="IJ38:IL38"/>
    <mergeCell ref="IM38:IP38"/>
    <mergeCell ref="FQ38:FS38"/>
    <mergeCell ref="FT38:FW38"/>
    <mergeCell ref="FX38:GA38"/>
    <mergeCell ref="GB38:GE38"/>
    <mergeCell ref="GF38:GQ38"/>
    <mergeCell ref="GR38:GU38"/>
    <mergeCell ref="EG38:EJ38"/>
    <mergeCell ref="ES38:FA38"/>
    <mergeCell ref="FB38:FE38"/>
    <mergeCell ref="FF38:FI38"/>
    <mergeCell ref="FJ38:FM38"/>
    <mergeCell ref="FN38:FP38"/>
    <mergeCell ref="DA38:DD38"/>
    <mergeCell ref="DE38:DH38"/>
    <mergeCell ref="DI38:DL38"/>
    <mergeCell ref="DM38:DX38"/>
    <mergeCell ref="DY38:EB38"/>
    <mergeCell ref="EC38:EF38"/>
    <mergeCell ref="BZ38:CH38"/>
    <mergeCell ref="CI38:CL38"/>
    <mergeCell ref="CM38:CP38"/>
    <mergeCell ref="CQ38:CT38"/>
    <mergeCell ref="CU38:CW38"/>
    <mergeCell ref="CX38:CZ38"/>
    <mergeCell ref="AL38:AO38"/>
    <mergeCell ref="AP38:AS38"/>
    <mergeCell ref="AT38:BE38"/>
    <mergeCell ref="BF38:BI38"/>
    <mergeCell ref="BJ38:BM38"/>
    <mergeCell ref="BN38:BQ38"/>
    <mergeCell ref="MD37:MG37"/>
    <mergeCell ref="MH37:MK37"/>
    <mergeCell ref="ML37:MO37"/>
    <mergeCell ref="G38:O38"/>
    <mergeCell ref="P38:S38"/>
    <mergeCell ref="T38:W38"/>
    <mergeCell ref="X38:AA38"/>
    <mergeCell ref="AB38:AD38"/>
    <mergeCell ref="AE38:AG38"/>
    <mergeCell ref="AH38:AK38"/>
    <mergeCell ref="KZ37:LB37"/>
    <mergeCell ref="LC37:LE37"/>
    <mergeCell ref="LF37:LI37"/>
    <mergeCell ref="LJ37:LM37"/>
    <mergeCell ref="LN37:LQ37"/>
    <mergeCell ref="LR37:MC37"/>
    <mergeCell ref="IQ37:IT37"/>
    <mergeCell ref="IU37:IX37"/>
    <mergeCell ref="IY37:JJ37"/>
    <mergeCell ref="JK37:JN37"/>
    <mergeCell ref="JO37:JR37"/>
    <mergeCell ref="JS37:JV37"/>
    <mergeCell ref="HU37:HX37"/>
    <mergeCell ref="HY37:IB37"/>
    <mergeCell ref="IC37:IF37"/>
    <mergeCell ref="IG37:II37"/>
    <mergeCell ref="GB37:GE37"/>
    <mergeCell ref="GF37:GQ37"/>
    <mergeCell ref="GR37:GU37"/>
    <mergeCell ref="GV37:GY37"/>
    <mergeCell ref="GZ37:HC37"/>
    <mergeCell ref="HL37:HT37"/>
    <mergeCell ref="FF37:FI37"/>
    <mergeCell ref="FJ37:FM37"/>
    <mergeCell ref="FN37:FP37"/>
    <mergeCell ref="FQ37:FS37"/>
    <mergeCell ref="FT37:FW37"/>
    <mergeCell ref="FX37:GA37"/>
    <mergeCell ref="CX37:CZ37"/>
    <mergeCell ref="DA37:DD37"/>
    <mergeCell ref="DE37:DH37"/>
    <mergeCell ref="DI37:DL37"/>
    <mergeCell ref="DM37:DX37"/>
    <mergeCell ref="DY37:EB37"/>
    <mergeCell ref="AP37:AS37"/>
    <mergeCell ref="AT37:BE37"/>
    <mergeCell ref="BF37:BI37"/>
    <mergeCell ref="BJ37:BM37"/>
    <mergeCell ref="BN37:BQ37"/>
    <mergeCell ref="BZ37:CH37"/>
    <mergeCell ref="MH36:MK36"/>
    <mergeCell ref="ML36:MO36"/>
    <mergeCell ref="G37:O37"/>
    <mergeCell ref="P37:S37"/>
    <mergeCell ref="T37:W37"/>
    <mergeCell ref="X37:AA37"/>
    <mergeCell ref="AB37:AD37"/>
    <mergeCell ref="AE37:AG37"/>
    <mergeCell ref="AH37:AK37"/>
    <mergeCell ref="AL37:AO37"/>
    <mergeCell ref="LC36:LE36"/>
    <mergeCell ref="LF36:LI36"/>
    <mergeCell ref="LJ36:LM36"/>
    <mergeCell ref="LN36:LQ36"/>
    <mergeCell ref="LR36:MC36"/>
    <mergeCell ref="MD36:MG36"/>
    <mergeCell ref="KC36:KD38"/>
    <mergeCell ref="KE36:KM36"/>
    <mergeCell ref="KN36:KQ36"/>
    <mergeCell ref="KR36:KU36"/>
    <mergeCell ref="KV36:KY36"/>
    <mergeCell ref="KZ36:LB36"/>
    <mergeCell ref="KE37:KM37"/>
    <mergeCell ref="KN37:KQ37"/>
    <mergeCell ref="KR37:KU37"/>
    <mergeCell ref="KV37:KY37"/>
    <mergeCell ref="EC36:EF36"/>
    <mergeCell ref="EG36:EJ36"/>
    <mergeCell ref="EQ36:ER38"/>
    <mergeCell ref="ES36:FA36"/>
    <mergeCell ref="FB36:FE36"/>
    <mergeCell ref="FF36:FI36"/>
    <mergeCell ref="EC37:EF37"/>
    <mergeCell ref="EG37:EJ37"/>
    <mergeCell ref="ES37:FA37"/>
    <mergeCell ref="FB37:FE37"/>
    <mergeCell ref="CX36:CZ36"/>
    <mergeCell ref="DA36:DD36"/>
    <mergeCell ref="DE36:DH36"/>
    <mergeCell ref="DI36:DL36"/>
    <mergeCell ref="DM36:DX36"/>
    <mergeCell ref="DY36:EB36"/>
    <mergeCell ref="IQ36:IT36"/>
    <mergeCell ref="HU36:HX36"/>
    <mergeCell ref="HY36:IB36"/>
    <mergeCell ref="IC36:IF36"/>
    <mergeCell ref="IG36:II36"/>
    <mergeCell ref="IJ36:IL36"/>
    <mergeCell ref="IM36:IP36"/>
    <mergeCell ref="GF36:GQ36"/>
    <mergeCell ref="GR36:GU36"/>
    <mergeCell ref="GV36:GY36"/>
    <mergeCell ref="GZ36:HC36"/>
    <mergeCell ref="HJ36:HK38"/>
    <mergeCell ref="HL36:HT36"/>
    <mergeCell ref="GV38:GY38"/>
    <mergeCell ref="GZ38:HC38"/>
    <mergeCell ref="HL38:HT38"/>
    <mergeCell ref="BX36:BY38"/>
    <mergeCell ref="BZ36:CH36"/>
    <mergeCell ref="CI36:CL36"/>
    <mergeCell ref="CM36:CP36"/>
    <mergeCell ref="CQ36:CT36"/>
    <mergeCell ref="CU36:CW36"/>
    <mergeCell ref="CI37:CL37"/>
    <mergeCell ref="CM37:CP37"/>
    <mergeCell ref="CQ37:CT37"/>
    <mergeCell ref="CU37:CW37"/>
    <mergeCell ref="AH36:AK36"/>
    <mergeCell ref="AL36:AO36"/>
    <mergeCell ref="AP36:AS36"/>
    <mergeCell ref="AT36:BE36"/>
    <mergeCell ref="BF36:BI36"/>
    <mergeCell ref="BJ36:BM36"/>
    <mergeCell ref="MD35:MG35"/>
    <mergeCell ref="IG35:II35"/>
    <mergeCell ref="FT35:FW35"/>
    <mergeCell ref="FX35:GA35"/>
    <mergeCell ref="GB35:GE35"/>
    <mergeCell ref="GF35:GQ35"/>
    <mergeCell ref="GR35:GU35"/>
    <mergeCell ref="GV35:GY35"/>
    <mergeCell ref="ET35:FA35"/>
    <mergeCell ref="FB35:FE35"/>
    <mergeCell ref="FF35:FI35"/>
    <mergeCell ref="FJ35:FM35"/>
    <mergeCell ref="FN35:FP35"/>
    <mergeCell ref="FQ35:FS35"/>
    <mergeCell ref="DE35:DH35"/>
    <mergeCell ref="DI35:DL35"/>
    <mergeCell ref="MH35:MK35"/>
    <mergeCell ref="ML35:MO35"/>
    <mergeCell ref="E36:F38"/>
    <mergeCell ref="G36:O36"/>
    <mergeCell ref="P36:S36"/>
    <mergeCell ref="T36:W36"/>
    <mergeCell ref="X36:AA36"/>
    <mergeCell ref="AB36:AD36"/>
    <mergeCell ref="AE36:AG36"/>
    <mergeCell ref="KZ35:LB35"/>
    <mergeCell ref="LC35:LE35"/>
    <mergeCell ref="LF35:LI35"/>
    <mergeCell ref="LJ35:LM35"/>
    <mergeCell ref="LN35:LQ35"/>
    <mergeCell ref="LR35:MC35"/>
    <mergeCell ref="JO35:JR35"/>
    <mergeCell ref="JS35:JV35"/>
    <mergeCell ref="KF35:KM35"/>
    <mergeCell ref="KN35:KQ35"/>
    <mergeCell ref="KR35:KU35"/>
    <mergeCell ref="KV35:KY35"/>
    <mergeCell ref="IJ35:IL35"/>
    <mergeCell ref="IM35:IP35"/>
    <mergeCell ref="IQ35:IT35"/>
    <mergeCell ref="IU35:IX35"/>
    <mergeCell ref="IY35:JJ35"/>
    <mergeCell ref="JK35:JN35"/>
    <mergeCell ref="GZ35:HC35"/>
    <mergeCell ref="HM35:HT35"/>
    <mergeCell ref="HU35:HX35"/>
    <mergeCell ref="HY35:IB35"/>
    <mergeCell ref="IC35:IF35"/>
    <mergeCell ref="CI35:CL35"/>
    <mergeCell ref="CM35:CP35"/>
    <mergeCell ref="CQ35:CT35"/>
    <mergeCell ref="CU35:CW35"/>
    <mergeCell ref="CX35:CZ35"/>
    <mergeCell ref="DA35:DD35"/>
    <mergeCell ref="AL35:AO35"/>
    <mergeCell ref="AP35:AS35"/>
    <mergeCell ref="AT35:BE35"/>
    <mergeCell ref="BF35:BI35"/>
    <mergeCell ref="BJ35:BM35"/>
    <mergeCell ref="BN35:BQ35"/>
    <mergeCell ref="MD34:MG34"/>
    <mergeCell ref="IG34:II34"/>
    <mergeCell ref="FT34:FW34"/>
    <mergeCell ref="FX34:GA34"/>
    <mergeCell ref="GB34:GE34"/>
    <mergeCell ref="GF34:GQ34"/>
    <mergeCell ref="GR34:GU34"/>
    <mergeCell ref="GV34:GY34"/>
    <mergeCell ref="ES34:FA34"/>
    <mergeCell ref="FB34:FE34"/>
    <mergeCell ref="FF34:FI34"/>
    <mergeCell ref="FJ34:FM34"/>
    <mergeCell ref="FN34:FP34"/>
    <mergeCell ref="FQ34:FS34"/>
    <mergeCell ref="DE34:DH34"/>
    <mergeCell ref="DI34:DL34"/>
    <mergeCell ref="AL34:AO34"/>
    <mergeCell ref="AP34:AS34"/>
    <mergeCell ref="AT34:BE34"/>
    <mergeCell ref="BF34:BI34"/>
    <mergeCell ref="MH34:MK34"/>
    <mergeCell ref="ML34:MO34"/>
    <mergeCell ref="H35:O35"/>
    <mergeCell ref="P35:S35"/>
    <mergeCell ref="T35:W35"/>
    <mergeCell ref="X35:AA35"/>
    <mergeCell ref="AB35:AD35"/>
    <mergeCell ref="AE35:AG35"/>
    <mergeCell ref="AH35:AK35"/>
    <mergeCell ref="KZ34:LB34"/>
    <mergeCell ref="LC34:LE34"/>
    <mergeCell ref="LF34:LI34"/>
    <mergeCell ref="LJ34:LM34"/>
    <mergeCell ref="LN34:LQ34"/>
    <mergeCell ref="LR34:MC34"/>
    <mergeCell ref="JO34:JR34"/>
    <mergeCell ref="JS34:JV34"/>
    <mergeCell ref="KE34:KM34"/>
    <mergeCell ref="KN34:KQ34"/>
    <mergeCell ref="KR34:KU34"/>
    <mergeCell ref="KV34:KY34"/>
    <mergeCell ref="IJ34:IL34"/>
    <mergeCell ref="IM34:IP34"/>
    <mergeCell ref="IQ34:IT34"/>
    <mergeCell ref="IU34:IX34"/>
    <mergeCell ref="IY34:JJ34"/>
    <mergeCell ref="JK34:JN34"/>
    <mergeCell ref="GZ34:HC34"/>
    <mergeCell ref="HL34:HT34"/>
    <mergeCell ref="HU34:HX34"/>
    <mergeCell ref="HY34:IB34"/>
    <mergeCell ref="IC34:IF34"/>
    <mergeCell ref="BJ34:BM34"/>
    <mergeCell ref="BN34:BQ34"/>
    <mergeCell ref="MD33:MG33"/>
    <mergeCell ref="GF33:GQ33"/>
    <mergeCell ref="DE33:DH33"/>
    <mergeCell ref="DI33:DL33"/>
    <mergeCell ref="DM33:DX33"/>
    <mergeCell ref="DY33:EB33"/>
    <mergeCell ref="EC33:EF33"/>
    <mergeCell ref="EG33:EJ33"/>
    <mergeCell ref="CI33:CL33"/>
    <mergeCell ref="CM33:CP33"/>
    <mergeCell ref="CQ33:CT33"/>
    <mergeCell ref="CU33:CW33"/>
    <mergeCell ref="CX33:CZ33"/>
    <mergeCell ref="DA33:DD33"/>
    <mergeCell ref="AL33:AO33"/>
    <mergeCell ref="AP33:AS33"/>
    <mergeCell ref="T34:W34"/>
    <mergeCell ref="X34:AA34"/>
    <mergeCell ref="AB34:AD34"/>
    <mergeCell ref="AE34:AG34"/>
    <mergeCell ref="AH34:AK34"/>
    <mergeCell ref="KZ33:LB33"/>
    <mergeCell ref="LC33:LE33"/>
    <mergeCell ref="LF33:LI33"/>
    <mergeCell ref="LJ33:LM33"/>
    <mergeCell ref="LN33:LQ33"/>
    <mergeCell ref="LR33:MC33"/>
    <mergeCell ref="IQ33:IT33"/>
    <mergeCell ref="IU33:IX33"/>
    <mergeCell ref="IY33:JJ33"/>
    <mergeCell ref="JK33:JN33"/>
    <mergeCell ref="JO33:JR33"/>
    <mergeCell ref="JS33:JV33"/>
    <mergeCell ref="HU33:HX33"/>
    <mergeCell ref="HY33:IB33"/>
    <mergeCell ref="IC33:IF33"/>
    <mergeCell ref="IG33:II33"/>
    <mergeCell ref="IJ33:IL33"/>
    <mergeCell ref="IM33:IP33"/>
    <mergeCell ref="FN33:FP33"/>
    <mergeCell ref="FQ33:FS33"/>
    <mergeCell ref="FT33:FW33"/>
    <mergeCell ref="FX33:GA33"/>
    <mergeCell ref="GB33:GE33"/>
    <mergeCell ref="DM34:DX34"/>
    <mergeCell ref="DY34:EB34"/>
    <mergeCell ref="EC34:EF34"/>
    <mergeCell ref="EG34:EJ34"/>
    <mergeCell ref="MD32:MG32"/>
    <mergeCell ref="MH32:MK32"/>
    <mergeCell ref="ML32:MO32"/>
    <mergeCell ref="H33:O33"/>
    <mergeCell ref="P33:S33"/>
    <mergeCell ref="T33:W33"/>
    <mergeCell ref="X33:AA33"/>
    <mergeCell ref="AB33:AD33"/>
    <mergeCell ref="AE33:AG33"/>
    <mergeCell ref="AH33:AK33"/>
    <mergeCell ref="KZ32:LB32"/>
    <mergeCell ref="LC32:LE32"/>
    <mergeCell ref="LF32:LI32"/>
    <mergeCell ref="LJ32:LM32"/>
    <mergeCell ref="LN32:LQ32"/>
    <mergeCell ref="LR32:MC32"/>
    <mergeCell ref="KB32:KB40"/>
    <mergeCell ref="KC32:KD35"/>
    <mergeCell ref="KE32:KM32"/>
    <mergeCell ref="KN32:KQ32"/>
    <mergeCell ref="KR32:KU32"/>
    <mergeCell ref="KV32:KY32"/>
    <mergeCell ref="KF33:KM33"/>
    <mergeCell ref="KN33:KQ33"/>
    <mergeCell ref="KR33:KU33"/>
    <mergeCell ref="KV33:KY33"/>
    <mergeCell ref="IQ32:IT32"/>
    <mergeCell ref="IU32:IX32"/>
    <mergeCell ref="MH33:MK33"/>
    <mergeCell ref="ML33:MO33"/>
    <mergeCell ref="G34:O34"/>
    <mergeCell ref="P34:S34"/>
    <mergeCell ref="IY32:JJ32"/>
    <mergeCell ref="JK32:JN32"/>
    <mergeCell ref="JO32:JR32"/>
    <mergeCell ref="JS32:JV32"/>
    <mergeCell ref="HU32:HX32"/>
    <mergeCell ref="HY32:IB32"/>
    <mergeCell ref="IC32:IF32"/>
    <mergeCell ref="IG32:II32"/>
    <mergeCell ref="IJ32:IL32"/>
    <mergeCell ref="IM32:IP32"/>
    <mergeCell ref="GR32:GU32"/>
    <mergeCell ref="GV32:GY32"/>
    <mergeCell ref="GZ32:HC32"/>
    <mergeCell ref="HI32:HI40"/>
    <mergeCell ref="HJ32:HK35"/>
    <mergeCell ref="HL32:HT32"/>
    <mergeCell ref="GR33:GU33"/>
    <mergeCell ref="GV33:GY33"/>
    <mergeCell ref="GZ33:HC33"/>
    <mergeCell ref="HM33:HT33"/>
    <mergeCell ref="IU36:IX36"/>
    <mergeCell ref="IY36:JJ36"/>
    <mergeCell ref="JK36:JN36"/>
    <mergeCell ref="JO36:JR36"/>
    <mergeCell ref="JS36:JV36"/>
    <mergeCell ref="IJ37:IL37"/>
    <mergeCell ref="IM37:IP37"/>
    <mergeCell ref="IG39:II39"/>
    <mergeCell ref="IJ39:IL39"/>
    <mergeCell ref="IJ40:IL40"/>
    <mergeCell ref="IM40:IP40"/>
    <mergeCell ref="FN32:FP32"/>
    <mergeCell ref="FQ32:FS32"/>
    <mergeCell ref="FT32:FW32"/>
    <mergeCell ref="FX32:GA32"/>
    <mergeCell ref="GB32:GE32"/>
    <mergeCell ref="GF32:GQ32"/>
    <mergeCell ref="EP32:EP40"/>
    <mergeCell ref="EQ32:ER35"/>
    <mergeCell ref="ES32:FA32"/>
    <mergeCell ref="FB32:FE32"/>
    <mergeCell ref="FF32:FI32"/>
    <mergeCell ref="FJ32:FM32"/>
    <mergeCell ref="ET33:FA33"/>
    <mergeCell ref="FB33:FE33"/>
    <mergeCell ref="FF33:FI33"/>
    <mergeCell ref="FJ33:FM33"/>
    <mergeCell ref="DE32:DH32"/>
    <mergeCell ref="DI32:DL32"/>
    <mergeCell ref="DM32:DX32"/>
    <mergeCell ref="DY32:EB32"/>
    <mergeCell ref="EC32:EF32"/>
    <mergeCell ref="EG32:EJ32"/>
    <mergeCell ref="DM35:DX35"/>
    <mergeCell ref="DY35:EB35"/>
    <mergeCell ref="EC35:EF35"/>
    <mergeCell ref="EG35:EJ35"/>
    <mergeCell ref="FJ36:FM36"/>
    <mergeCell ref="FN36:FP36"/>
    <mergeCell ref="FQ36:FS36"/>
    <mergeCell ref="FT36:FW36"/>
    <mergeCell ref="FX36:GA36"/>
    <mergeCell ref="GB36:GE36"/>
    <mergeCell ref="CI32:CL32"/>
    <mergeCell ref="CM32:CP32"/>
    <mergeCell ref="CQ32:CT32"/>
    <mergeCell ref="CU32:CW32"/>
    <mergeCell ref="CX32:CZ32"/>
    <mergeCell ref="DA32:DD32"/>
    <mergeCell ref="BF32:BI32"/>
    <mergeCell ref="BJ32:BM32"/>
    <mergeCell ref="BN32:BQ32"/>
    <mergeCell ref="BW32:BW40"/>
    <mergeCell ref="BX32:BY35"/>
    <mergeCell ref="BZ32:CH32"/>
    <mergeCell ref="CA33:CH33"/>
    <mergeCell ref="BZ34:CH34"/>
    <mergeCell ref="CA35:CH35"/>
    <mergeCell ref="BN36:BQ36"/>
    <mergeCell ref="AB32:AD32"/>
    <mergeCell ref="AE32:AG32"/>
    <mergeCell ref="AH32:AK32"/>
    <mergeCell ref="AL32:AO32"/>
    <mergeCell ref="AP32:AS32"/>
    <mergeCell ref="AT32:BE32"/>
    <mergeCell ref="AT33:BE33"/>
    <mergeCell ref="BF33:BI33"/>
    <mergeCell ref="BJ33:BM33"/>
    <mergeCell ref="BN33:BQ33"/>
    <mergeCell ref="CI34:CL34"/>
    <mergeCell ref="CM34:CP34"/>
    <mergeCell ref="CQ34:CT34"/>
    <mergeCell ref="CU34:CW34"/>
    <mergeCell ref="CX34:CZ34"/>
    <mergeCell ref="DA34:DD34"/>
    <mergeCell ref="LR31:MC31"/>
    <mergeCell ref="MD31:MG31"/>
    <mergeCell ref="MH31:MK31"/>
    <mergeCell ref="ML31:MO31"/>
    <mergeCell ref="D32:D40"/>
    <mergeCell ref="E32:F35"/>
    <mergeCell ref="G32:O32"/>
    <mergeCell ref="P32:S32"/>
    <mergeCell ref="T32:W32"/>
    <mergeCell ref="X32:AA32"/>
    <mergeCell ref="KV31:KY31"/>
    <mergeCell ref="KZ31:LB31"/>
    <mergeCell ref="LC31:LE31"/>
    <mergeCell ref="LF31:LI31"/>
    <mergeCell ref="LJ31:LM31"/>
    <mergeCell ref="LN31:LQ31"/>
    <mergeCell ref="JK31:JN31"/>
    <mergeCell ref="JO31:JR31"/>
    <mergeCell ref="JS31:JV31"/>
    <mergeCell ref="KC31:KM31"/>
    <mergeCell ref="KN31:KQ31"/>
    <mergeCell ref="KR31:KU31"/>
    <mergeCell ref="IG31:II31"/>
    <mergeCell ref="IJ31:IL31"/>
    <mergeCell ref="IM31:IP31"/>
    <mergeCell ref="IQ31:IT31"/>
    <mergeCell ref="IU31:IX31"/>
    <mergeCell ref="IY31:JJ31"/>
    <mergeCell ref="GR31:GU31"/>
    <mergeCell ref="GV31:GY31"/>
    <mergeCell ref="GZ31:HC31"/>
    <mergeCell ref="HJ31:HT31"/>
    <mergeCell ref="HU31:HX31"/>
    <mergeCell ref="HY31:IB31"/>
    <mergeCell ref="FN31:FP31"/>
    <mergeCell ref="FQ31:FS31"/>
    <mergeCell ref="FT31:FW31"/>
    <mergeCell ref="FX31:GA31"/>
    <mergeCell ref="GB31:GE31"/>
    <mergeCell ref="GF31:GQ31"/>
    <mergeCell ref="EC31:EF31"/>
    <mergeCell ref="EG31:EJ31"/>
    <mergeCell ref="EQ31:FA31"/>
    <mergeCell ref="FB31:FE31"/>
    <mergeCell ref="FF31:FI31"/>
    <mergeCell ref="FJ31:FM31"/>
    <mergeCell ref="CX31:CZ31"/>
    <mergeCell ref="DA31:DD31"/>
    <mergeCell ref="DE31:DH31"/>
    <mergeCell ref="DI31:DL31"/>
    <mergeCell ref="DM31:DX31"/>
    <mergeCell ref="DY31:EB31"/>
    <mergeCell ref="BN31:BQ31"/>
    <mergeCell ref="BX31:CH31"/>
    <mergeCell ref="CI31:CL31"/>
    <mergeCell ref="CM31:CP31"/>
    <mergeCell ref="CQ31:CT31"/>
    <mergeCell ref="CU31:CW31"/>
    <mergeCell ref="AH31:AK31"/>
    <mergeCell ref="AL31:AO31"/>
    <mergeCell ref="AP31:AS31"/>
    <mergeCell ref="AT31:BE31"/>
    <mergeCell ref="BF31:BI31"/>
    <mergeCell ref="BJ31:BM31"/>
    <mergeCell ref="LR30:MC30"/>
    <mergeCell ref="MD30:MG30"/>
    <mergeCell ref="MH30:MK30"/>
    <mergeCell ref="ML30:MO30"/>
    <mergeCell ref="E31:O31"/>
    <mergeCell ref="P31:S31"/>
    <mergeCell ref="T31:W31"/>
    <mergeCell ref="X31:AA31"/>
    <mergeCell ref="AB31:AD31"/>
    <mergeCell ref="AE31:AG31"/>
    <mergeCell ref="KV30:KY30"/>
    <mergeCell ref="KZ30:LB30"/>
    <mergeCell ref="LC30:LE30"/>
    <mergeCell ref="LF30:LI30"/>
    <mergeCell ref="LJ30:LM30"/>
    <mergeCell ref="LN30:LQ30"/>
    <mergeCell ref="JK30:JN30"/>
    <mergeCell ref="JO30:JR30"/>
    <mergeCell ref="JS30:JV30"/>
    <mergeCell ref="KC30:KM30"/>
    <mergeCell ref="KN30:KQ30"/>
    <mergeCell ref="KR30:KU30"/>
    <mergeCell ref="IG30:II30"/>
    <mergeCell ref="IJ30:IL30"/>
    <mergeCell ref="IM30:IP30"/>
    <mergeCell ref="IQ30:IT30"/>
    <mergeCell ref="IU30:IX30"/>
    <mergeCell ref="IY30:JJ30"/>
    <mergeCell ref="GR30:GU30"/>
    <mergeCell ref="GV30:GY30"/>
    <mergeCell ref="GZ30:HC30"/>
    <mergeCell ref="HJ30:HT30"/>
    <mergeCell ref="HU30:HX30"/>
    <mergeCell ref="HY30:IB30"/>
    <mergeCell ref="FN30:FP30"/>
    <mergeCell ref="FQ30:FS30"/>
    <mergeCell ref="FT30:FW30"/>
    <mergeCell ref="FX30:GA30"/>
    <mergeCell ref="GB30:GE30"/>
    <mergeCell ref="GF30:GQ30"/>
    <mergeCell ref="CX30:CZ30"/>
    <mergeCell ref="DA30:DD30"/>
    <mergeCell ref="DE30:DH30"/>
    <mergeCell ref="DI30:DL30"/>
    <mergeCell ref="DM30:DX30"/>
    <mergeCell ref="DY30:EB30"/>
    <mergeCell ref="BN30:BQ30"/>
    <mergeCell ref="BX30:CH30"/>
    <mergeCell ref="CI30:CL30"/>
    <mergeCell ref="CM30:CP30"/>
    <mergeCell ref="CQ30:CT30"/>
    <mergeCell ref="CU30:CW30"/>
    <mergeCell ref="FF29:FI29"/>
    <mergeCell ref="FJ29:FM29"/>
    <mergeCell ref="BN29:BQ29"/>
    <mergeCell ref="BX29:CH29"/>
    <mergeCell ref="CI29:CL29"/>
    <mergeCell ref="CM29:CP29"/>
    <mergeCell ref="CQ29:CT29"/>
    <mergeCell ref="CU29:CW29"/>
    <mergeCell ref="AH30:AK30"/>
    <mergeCell ref="AL30:AO30"/>
    <mergeCell ref="AP30:AS30"/>
    <mergeCell ref="AT30:BE30"/>
    <mergeCell ref="BF30:BI30"/>
    <mergeCell ref="BJ30:BM30"/>
    <mergeCell ref="LR29:MC29"/>
    <mergeCell ref="MD29:MG29"/>
    <mergeCell ref="MH29:MK29"/>
    <mergeCell ref="ML29:MO29"/>
    <mergeCell ref="E30:O30"/>
    <mergeCell ref="P30:S30"/>
    <mergeCell ref="T30:W30"/>
    <mergeCell ref="X30:AA30"/>
    <mergeCell ref="AB30:AD30"/>
    <mergeCell ref="AE30:AG30"/>
    <mergeCell ref="KV29:KY29"/>
    <mergeCell ref="KZ29:LB29"/>
    <mergeCell ref="LC29:LE29"/>
    <mergeCell ref="LF29:LI29"/>
    <mergeCell ref="LJ29:LM29"/>
    <mergeCell ref="LN29:LQ29"/>
    <mergeCell ref="JK29:JN29"/>
    <mergeCell ref="JO29:JR29"/>
    <mergeCell ref="JS29:JV29"/>
    <mergeCell ref="KC29:KM29"/>
    <mergeCell ref="KN29:KQ29"/>
    <mergeCell ref="KR29:KU29"/>
    <mergeCell ref="IG29:II29"/>
    <mergeCell ref="IJ29:IL29"/>
    <mergeCell ref="DM29:DX29"/>
    <mergeCell ref="DY29:EB29"/>
    <mergeCell ref="AH29:AK29"/>
    <mergeCell ref="AL29:AO29"/>
    <mergeCell ref="AP29:AS29"/>
    <mergeCell ref="AT29:BE29"/>
    <mergeCell ref="BF29:BI29"/>
    <mergeCell ref="BJ29:BM29"/>
    <mergeCell ref="IU29:IX29"/>
    <mergeCell ref="IY29:JJ29"/>
    <mergeCell ref="GR29:GU29"/>
    <mergeCell ref="GV29:GY29"/>
    <mergeCell ref="GZ29:HC29"/>
    <mergeCell ref="HJ29:HT29"/>
    <mergeCell ref="HU29:HX29"/>
    <mergeCell ref="HY29:IB29"/>
    <mergeCell ref="FN29:FP29"/>
    <mergeCell ref="FQ29:FS29"/>
    <mergeCell ref="FT29:FW29"/>
    <mergeCell ref="FX29:GA29"/>
    <mergeCell ref="GB29:GE29"/>
    <mergeCell ref="GF29:GQ29"/>
    <mergeCell ref="EC29:EF29"/>
    <mergeCell ref="EG29:EJ29"/>
    <mergeCell ref="EQ29:FA29"/>
    <mergeCell ref="FB29:FE29"/>
    <mergeCell ref="IM29:IP29"/>
    <mergeCell ref="IQ29:IT29"/>
    <mergeCell ref="E29:O29"/>
    <mergeCell ref="P29:S29"/>
    <mergeCell ref="T29:W29"/>
    <mergeCell ref="X29:AA29"/>
    <mergeCell ref="AB29:AD29"/>
    <mergeCell ref="AE29:AG29"/>
    <mergeCell ref="KV28:KY28"/>
    <mergeCell ref="KZ28:LB28"/>
    <mergeCell ref="LC28:LE28"/>
    <mergeCell ref="LF28:LI28"/>
    <mergeCell ref="LJ28:LM28"/>
    <mergeCell ref="LN28:LQ28"/>
    <mergeCell ref="JK28:JN28"/>
    <mergeCell ref="JO28:JR28"/>
    <mergeCell ref="JS28:JV28"/>
    <mergeCell ref="KC28:KM28"/>
    <mergeCell ref="KN28:KQ28"/>
    <mergeCell ref="KR28:KU28"/>
    <mergeCell ref="IG28:II28"/>
    <mergeCell ref="IJ28:IL28"/>
    <mergeCell ref="IM28:IP28"/>
    <mergeCell ref="IQ28:IT28"/>
    <mergeCell ref="IU28:IX28"/>
    <mergeCell ref="IY28:JJ28"/>
    <mergeCell ref="GR28:GU28"/>
    <mergeCell ref="GV28:GY28"/>
    <mergeCell ref="GZ28:HC28"/>
    <mergeCell ref="HJ28:HT28"/>
    <mergeCell ref="CX29:CZ29"/>
    <mergeCell ref="DA29:DD29"/>
    <mergeCell ref="DE29:DH29"/>
    <mergeCell ref="DI29:DL29"/>
    <mergeCell ref="AH28:AK28"/>
    <mergeCell ref="AL28:AO28"/>
    <mergeCell ref="AP28:AS28"/>
    <mergeCell ref="AT28:BE28"/>
    <mergeCell ref="BF28:BI28"/>
    <mergeCell ref="BJ28:BM28"/>
    <mergeCell ref="E28:O28"/>
    <mergeCell ref="P28:S28"/>
    <mergeCell ref="T28:W28"/>
    <mergeCell ref="X28:AA28"/>
    <mergeCell ref="AB28:AD28"/>
    <mergeCell ref="AE28:AG28"/>
    <mergeCell ref="HU28:HX28"/>
    <mergeCell ref="HY28:IB28"/>
    <mergeCell ref="FN28:FP28"/>
    <mergeCell ref="FQ28:FS28"/>
    <mergeCell ref="FT28:FW28"/>
    <mergeCell ref="FX28:GA28"/>
    <mergeCell ref="GB28:GE28"/>
    <mergeCell ref="GF28:GQ28"/>
    <mergeCell ref="EC28:EF28"/>
    <mergeCell ref="EG28:EJ28"/>
    <mergeCell ref="EQ28:FA28"/>
    <mergeCell ref="FB28:FE28"/>
    <mergeCell ref="FF28:FI28"/>
    <mergeCell ref="FJ28:FM28"/>
    <mergeCell ref="CX28:CZ28"/>
    <mergeCell ref="DA28:DD28"/>
    <mergeCell ref="DE28:DH28"/>
    <mergeCell ref="DI28:DL28"/>
    <mergeCell ref="DM28:DX28"/>
    <mergeCell ref="DY28:EB28"/>
    <mergeCell ref="ML27:MO27"/>
    <mergeCell ref="KN27:KQ27"/>
    <mergeCell ref="KR27:KU27"/>
    <mergeCell ref="KV27:KY27"/>
    <mergeCell ref="KZ27:LB27"/>
    <mergeCell ref="LC27:LE27"/>
    <mergeCell ref="LF27:LI27"/>
    <mergeCell ref="IG27:II27"/>
    <mergeCell ref="IJ27:IL27"/>
    <mergeCell ref="IM27:IP27"/>
    <mergeCell ref="IQ27:IT27"/>
    <mergeCell ref="IU27:IX27"/>
    <mergeCell ref="IY27:JJ27"/>
    <mergeCell ref="BN28:BQ28"/>
    <mergeCell ref="BX28:CH28"/>
    <mergeCell ref="CI28:CL28"/>
    <mergeCell ref="CM28:CP28"/>
    <mergeCell ref="CQ28:CT28"/>
    <mergeCell ref="CU28:CW28"/>
    <mergeCell ref="LR28:MC28"/>
    <mergeCell ref="MD28:MG28"/>
    <mergeCell ref="MH28:MK28"/>
    <mergeCell ref="ML28:MO28"/>
    <mergeCell ref="FQ27:FS27"/>
    <mergeCell ref="FT27:FW27"/>
    <mergeCell ref="FX27:GA27"/>
    <mergeCell ref="GB27:GE27"/>
    <mergeCell ref="GF27:GQ27"/>
    <mergeCell ref="GR27:GU27"/>
    <mergeCell ref="EG27:EJ27"/>
    <mergeCell ref="EQ27:FA27"/>
    <mergeCell ref="FB27:FE27"/>
    <mergeCell ref="LJ27:LM27"/>
    <mergeCell ref="LN27:LQ27"/>
    <mergeCell ref="LR27:MC27"/>
    <mergeCell ref="MD27:MG27"/>
    <mergeCell ref="MH27:MK27"/>
    <mergeCell ref="CM27:CP27"/>
    <mergeCell ref="CQ27:CT27"/>
    <mergeCell ref="CU27:CW27"/>
    <mergeCell ref="CX27:CZ27"/>
    <mergeCell ref="DA27:DD27"/>
    <mergeCell ref="DE27:DH27"/>
    <mergeCell ref="AE27:AG27"/>
    <mergeCell ref="AH27:AK27"/>
    <mergeCell ref="AL27:AO27"/>
    <mergeCell ref="AP27:AS27"/>
    <mergeCell ref="AT27:BE27"/>
    <mergeCell ref="BF27:BI27"/>
    <mergeCell ref="HU27:HX27"/>
    <mergeCell ref="HY27:IB27"/>
    <mergeCell ref="IC27:IF27"/>
    <mergeCell ref="BX27:CH27"/>
    <mergeCell ref="CI27:CL27"/>
    <mergeCell ref="LN26:LQ26"/>
    <mergeCell ref="LR26:MC26"/>
    <mergeCell ref="MD26:MG26"/>
    <mergeCell ref="MH26:MK26"/>
    <mergeCell ref="ML26:MO26"/>
    <mergeCell ref="IC26:IF26"/>
    <mergeCell ref="CM26:CP26"/>
    <mergeCell ref="CQ26:CT26"/>
    <mergeCell ref="CU26:CW26"/>
    <mergeCell ref="CX26:CZ26"/>
    <mergeCell ref="DA26:DD26"/>
    <mergeCell ref="DE26:DH26"/>
    <mergeCell ref="BF26:BI26"/>
    <mergeCell ref="BJ26:BM26"/>
    <mergeCell ref="BN26:BQ26"/>
    <mergeCell ref="BW26:BW31"/>
    <mergeCell ref="BX26:CH26"/>
    <mergeCell ref="CI26:CL26"/>
    <mergeCell ref="BJ27:BM27"/>
    <mergeCell ref="BN27:BQ27"/>
    <mergeCell ref="IC28:IF28"/>
    <mergeCell ref="IC29:IF29"/>
    <mergeCell ref="IC30:IF30"/>
    <mergeCell ref="IC31:IF31"/>
    <mergeCell ref="FT26:FW26"/>
    <mergeCell ref="FX26:GA26"/>
    <mergeCell ref="GB26:GE26"/>
    <mergeCell ref="GF26:GQ26"/>
    <mergeCell ref="GR26:GU26"/>
    <mergeCell ref="GV26:GY26"/>
    <mergeCell ref="EQ26:FA26"/>
    <mergeCell ref="FB26:FE26"/>
    <mergeCell ref="E27:O27"/>
    <mergeCell ref="P27:S27"/>
    <mergeCell ref="T27:W27"/>
    <mergeCell ref="X27:AA27"/>
    <mergeCell ref="AB27:AD27"/>
    <mergeCell ref="KR26:KU26"/>
    <mergeCell ref="KV26:KY26"/>
    <mergeCell ref="KZ26:LB26"/>
    <mergeCell ref="LC26:LE26"/>
    <mergeCell ref="LF26:LI26"/>
    <mergeCell ref="LJ26:LM26"/>
    <mergeCell ref="JK26:JN26"/>
    <mergeCell ref="JO26:JR26"/>
    <mergeCell ref="JS26:JV26"/>
    <mergeCell ref="KB26:KB31"/>
    <mergeCell ref="KC26:KM26"/>
    <mergeCell ref="KN26:KQ26"/>
    <mergeCell ref="JK27:JN27"/>
    <mergeCell ref="JO27:JR27"/>
    <mergeCell ref="JS27:JV27"/>
    <mergeCell ref="KC27:KM27"/>
    <mergeCell ref="IG26:II26"/>
    <mergeCell ref="IJ26:IL26"/>
    <mergeCell ref="IM26:IP26"/>
    <mergeCell ref="IQ26:IT26"/>
    <mergeCell ref="IU26:IX26"/>
    <mergeCell ref="IY26:JJ26"/>
    <mergeCell ref="GZ26:HC26"/>
    <mergeCell ref="HI26:HI31"/>
    <mergeCell ref="HJ26:HT26"/>
    <mergeCell ref="HU26:HX26"/>
    <mergeCell ref="HY26:IB26"/>
    <mergeCell ref="FF26:FI26"/>
    <mergeCell ref="FJ26:FM26"/>
    <mergeCell ref="FN26:FP26"/>
    <mergeCell ref="FQ26:FS26"/>
    <mergeCell ref="DI26:DL26"/>
    <mergeCell ref="DM26:DX26"/>
    <mergeCell ref="DY26:EB26"/>
    <mergeCell ref="EC26:EF26"/>
    <mergeCell ref="EG26:EJ26"/>
    <mergeCell ref="EP26:EP31"/>
    <mergeCell ref="DI27:DL27"/>
    <mergeCell ref="DM27:DX27"/>
    <mergeCell ref="DY27:EB27"/>
    <mergeCell ref="EC27:EF27"/>
    <mergeCell ref="GV27:GY27"/>
    <mergeCell ref="GZ27:HC27"/>
    <mergeCell ref="HJ27:HT27"/>
    <mergeCell ref="FF27:FI27"/>
    <mergeCell ref="FJ27:FM27"/>
    <mergeCell ref="FN27:FP27"/>
    <mergeCell ref="EC30:EF30"/>
    <mergeCell ref="EG30:EJ30"/>
    <mergeCell ref="EQ30:FA30"/>
    <mergeCell ref="FB30:FE30"/>
    <mergeCell ref="FF30:FI30"/>
    <mergeCell ref="FJ30:FM30"/>
    <mergeCell ref="AB26:AD26"/>
    <mergeCell ref="AE26:AG26"/>
    <mergeCell ref="AH26:AK26"/>
    <mergeCell ref="AL26:AO26"/>
    <mergeCell ref="AP26:AS26"/>
    <mergeCell ref="AT26:BE26"/>
    <mergeCell ref="LN25:LQ25"/>
    <mergeCell ref="LR25:MC25"/>
    <mergeCell ref="MD25:MG25"/>
    <mergeCell ref="MH25:MK25"/>
    <mergeCell ref="ML25:MO25"/>
    <mergeCell ref="D26:D31"/>
    <mergeCell ref="E26:O26"/>
    <mergeCell ref="P26:S26"/>
    <mergeCell ref="T26:W26"/>
    <mergeCell ref="X26:AA26"/>
    <mergeCell ref="KR25:KU25"/>
    <mergeCell ref="KV25:KY25"/>
    <mergeCell ref="KZ25:LB25"/>
    <mergeCell ref="LC25:LE25"/>
    <mergeCell ref="LF25:LI25"/>
    <mergeCell ref="LJ25:LM25"/>
    <mergeCell ref="IY25:JJ25"/>
    <mergeCell ref="JK25:JN25"/>
    <mergeCell ref="JO25:JR25"/>
    <mergeCell ref="JS25:JV25"/>
    <mergeCell ref="KC25:KM25"/>
    <mergeCell ref="KN25:KQ25"/>
    <mergeCell ref="IC25:IF25"/>
    <mergeCell ref="IG25:II25"/>
    <mergeCell ref="IJ25:IL25"/>
    <mergeCell ref="IM25:IP25"/>
    <mergeCell ref="IQ25:IT25"/>
    <mergeCell ref="IU25:IX25"/>
    <mergeCell ref="GR25:GU25"/>
    <mergeCell ref="GV25:GY25"/>
    <mergeCell ref="GZ25:HC25"/>
    <mergeCell ref="HJ25:HT25"/>
    <mergeCell ref="HU25:HX25"/>
    <mergeCell ref="HY25:IB25"/>
    <mergeCell ref="FN25:FP25"/>
    <mergeCell ref="FQ25:FS25"/>
    <mergeCell ref="FT25:FW25"/>
    <mergeCell ref="FX25:GA25"/>
    <mergeCell ref="GB25:GE25"/>
    <mergeCell ref="GF25:GQ25"/>
    <mergeCell ref="EC25:EF25"/>
    <mergeCell ref="EG25:EJ25"/>
    <mergeCell ref="EQ25:FA25"/>
    <mergeCell ref="FB25:FE25"/>
    <mergeCell ref="FF25:FI25"/>
    <mergeCell ref="FJ25:FM25"/>
    <mergeCell ref="CX25:CZ25"/>
    <mergeCell ref="DA25:DD25"/>
    <mergeCell ref="DE25:DH25"/>
    <mergeCell ref="DI25:DL25"/>
    <mergeCell ref="DM25:DX25"/>
    <mergeCell ref="DY25:EB25"/>
    <mergeCell ref="BN25:BQ25"/>
    <mergeCell ref="BX25:CH25"/>
    <mergeCell ref="CI25:CL25"/>
    <mergeCell ref="CM25:CP25"/>
    <mergeCell ref="CQ25:CT25"/>
    <mergeCell ref="CU25:CW25"/>
    <mergeCell ref="AH25:AK25"/>
    <mergeCell ref="AL25:AO25"/>
    <mergeCell ref="AP25:AS25"/>
    <mergeCell ref="AT25:BE25"/>
    <mergeCell ref="BF25:BI25"/>
    <mergeCell ref="BJ25:BM25"/>
    <mergeCell ref="LR24:MC24"/>
    <mergeCell ref="MD24:MG24"/>
    <mergeCell ref="MH24:MK24"/>
    <mergeCell ref="ML24:MO24"/>
    <mergeCell ref="E25:O25"/>
    <mergeCell ref="P25:S25"/>
    <mergeCell ref="T25:W25"/>
    <mergeCell ref="X25:AA25"/>
    <mergeCell ref="AB25:AD25"/>
    <mergeCell ref="AE25:AG25"/>
    <mergeCell ref="KV24:KY24"/>
    <mergeCell ref="KZ24:LB24"/>
    <mergeCell ref="LC24:LE24"/>
    <mergeCell ref="LF24:LI24"/>
    <mergeCell ref="LJ24:LM24"/>
    <mergeCell ref="LN24:LQ24"/>
    <mergeCell ref="JK24:JN24"/>
    <mergeCell ref="JO24:JR24"/>
    <mergeCell ref="JS24:JV24"/>
    <mergeCell ref="KG24:KL24"/>
    <mergeCell ref="KN24:KQ24"/>
    <mergeCell ref="KR24:KU24"/>
    <mergeCell ref="IG24:II24"/>
    <mergeCell ref="IJ24:IL24"/>
    <mergeCell ref="IM24:IP24"/>
    <mergeCell ref="IQ24:IT24"/>
    <mergeCell ref="IU24:IX24"/>
    <mergeCell ref="IY24:JJ24"/>
    <mergeCell ref="GV24:GY24"/>
    <mergeCell ref="GZ24:HC24"/>
    <mergeCell ref="HN24:HS24"/>
    <mergeCell ref="HU24:HX24"/>
    <mergeCell ref="HY24:IB24"/>
    <mergeCell ref="IC24:IF24"/>
    <mergeCell ref="FN24:FP24"/>
    <mergeCell ref="FQ24:FS24"/>
    <mergeCell ref="FT24:FW24"/>
    <mergeCell ref="FX24:GA24"/>
    <mergeCell ref="GB24:GE24"/>
    <mergeCell ref="GF24:GQ24"/>
    <mergeCell ref="EC24:EF24"/>
    <mergeCell ref="EG24:EJ24"/>
    <mergeCell ref="EU24:EZ24"/>
    <mergeCell ref="FB24:FE24"/>
    <mergeCell ref="FF24:FI24"/>
    <mergeCell ref="FJ24:FM24"/>
    <mergeCell ref="CX24:CZ24"/>
    <mergeCell ref="DA24:DD24"/>
    <mergeCell ref="DE24:DH24"/>
    <mergeCell ref="DI24:DL24"/>
    <mergeCell ref="DM24:DX24"/>
    <mergeCell ref="DY24:EB24"/>
    <mergeCell ref="BN24:BQ24"/>
    <mergeCell ref="CB24:CG24"/>
    <mergeCell ref="CI24:CL24"/>
    <mergeCell ref="CM24:CP24"/>
    <mergeCell ref="CQ24:CT24"/>
    <mergeCell ref="CU24:CW24"/>
    <mergeCell ref="AH24:AK24"/>
    <mergeCell ref="AL24:AO24"/>
    <mergeCell ref="AP24:AS24"/>
    <mergeCell ref="AT24:BE24"/>
    <mergeCell ref="BF24:BI24"/>
    <mergeCell ref="BJ24:BM24"/>
    <mergeCell ref="I24:N24"/>
    <mergeCell ref="P24:S24"/>
    <mergeCell ref="T24:W24"/>
    <mergeCell ref="X24:AA24"/>
    <mergeCell ref="AB24:AD24"/>
    <mergeCell ref="AE24:AG24"/>
    <mergeCell ref="LJ23:LM23"/>
    <mergeCell ref="LN23:LQ23"/>
    <mergeCell ref="LR23:MC23"/>
    <mergeCell ref="MD23:MG23"/>
    <mergeCell ref="MH23:MK23"/>
    <mergeCell ref="ML23:MO23"/>
    <mergeCell ref="KN23:KQ23"/>
    <mergeCell ref="KR23:KU23"/>
    <mergeCell ref="KV23:KY23"/>
    <mergeCell ref="KZ23:LB23"/>
    <mergeCell ref="LC23:LE23"/>
    <mergeCell ref="LF23:LI23"/>
    <mergeCell ref="IU23:IX23"/>
    <mergeCell ref="IY23:JJ23"/>
    <mergeCell ref="JK23:JN23"/>
    <mergeCell ref="JO23:JR23"/>
    <mergeCell ref="JS23:JV23"/>
    <mergeCell ref="KG23:KL23"/>
    <mergeCell ref="HY23:IB23"/>
    <mergeCell ref="IC23:IF23"/>
    <mergeCell ref="IG23:II23"/>
    <mergeCell ref="IJ23:IL23"/>
    <mergeCell ref="IM23:IP23"/>
    <mergeCell ref="IQ23:IT23"/>
    <mergeCell ref="FT23:FW23"/>
    <mergeCell ref="FX23:GA23"/>
    <mergeCell ref="GB23:GE23"/>
    <mergeCell ref="GF23:GQ23"/>
    <mergeCell ref="GR23:GU23"/>
    <mergeCell ref="GV23:GY23"/>
    <mergeCell ref="EU23:EZ23"/>
    <mergeCell ref="FB23:FE23"/>
    <mergeCell ref="FF23:FI23"/>
    <mergeCell ref="FJ23:FM23"/>
    <mergeCell ref="FN23:FP23"/>
    <mergeCell ref="FQ23:FS23"/>
    <mergeCell ref="DI23:DL23"/>
    <mergeCell ref="DM23:DX23"/>
    <mergeCell ref="DY23:EB23"/>
    <mergeCell ref="EC23:EF23"/>
    <mergeCell ref="EG23:EJ23"/>
    <mergeCell ref="CI23:CL23"/>
    <mergeCell ref="CM23:CP23"/>
    <mergeCell ref="CQ23:CT23"/>
    <mergeCell ref="CU23:CW23"/>
    <mergeCell ref="CX23:CZ23"/>
    <mergeCell ref="DA23:DD23"/>
    <mergeCell ref="AP23:AS23"/>
    <mergeCell ref="AT23:BE23"/>
    <mergeCell ref="BF23:BI23"/>
    <mergeCell ref="BJ23:BM23"/>
    <mergeCell ref="BN23:BQ23"/>
    <mergeCell ref="CB23:CG23"/>
    <mergeCell ref="ML22:MO22"/>
    <mergeCell ref="I23:N23"/>
    <mergeCell ref="P23:S23"/>
    <mergeCell ref="T23:W23"/>
    <mergeCell ref="X23:AA23"/>
    <mergeCell ref="AB23:AD23"/>
    <mergeCell ref="AE23:AG23"/>
    <mergeCell ref="AH23:AK23"/>
    <mergeCell ref="AL23:AO23"/>
    <mergeCell ref="LC22:LE22"/>
    <mergeCell ref="LF22:LI22"/>
    <mergeCell ref="LJ22:LM22"/>
    <mergeCell ref="LN22:LQ22"/>
    <mergeCell ref="LR22:MC22"/>
    <mergeCell ref="MD22:MG22"/>
    <mergeCell ref="JS22:JV22"/>
    <mergeCell ref="KG22:KL22"/>
    <mergeCell ref="KN22:KQ22"/>
    <mergeCell ref="KR22:KU22"/>
    <mergeCell ref="KV22:KY22"/>
    <mergeCell ref="KZ22:LB22"/>
    <mergeCell ref="HY22:IB22"/>
    <mergeCell ref="IC22:IF22"/>
    <mergeCell ref="IG22:II22"/>
    <mergeCell ref="IJ22:IL22"/>
    <mergeCell ref="IM22:IP22"/>
    <mergeCell ref="IQ22:IT22"/>
    <mergeCell ref="GF22:GQ22"/>
    <mergeCell ref="GR22:GU22"/>
    <mergeCell ref="GV22:GY22"/>
    <mergeCell ref="GZ22:HC22"/>
    <mergeCell ref="DE23:DH23"/>
    <mergeCell ref="FQ22:FS22"/>
    <mergeCell ref="FT22:FW22"/>
    <mergeCell ref="FX22:GA22"/>
    <mergeCell ref="GB22:GE22"/>
    <mergeCell ref="DA22:DD22"/>
    <mergeCell ref="DE22:DH22"/>
    <mergeCell ref="DI22:DL22"/>
    <mergeCell ref="DM22:DX22"/>
    <mergeCell ref="DY22:EB22"/>
    <mergeCell ref="EC22:EF22"/>
    <mergeCell ref="CB22:CG22"/>
    <mergeCell ref="CI22:CL22"/>
    <mergeCell ref="CM22:CP22"/>
    <mergeCell ref="CQ22:CT22"/>
    <mergeCell ref="CU22:CW22"/>
    <mergeCell ref="CX22:CZ22"/>
    <mergeCell ref="MH22:MK22"/>
    <mergeCell ref="ML21:MO21"/>
    <mergeCell ref="I22:N22"/>
    <mergeCell ref="P22:S22"/>
    <mergeCell ref="T22:W22"/>
    <mergeCell ref="X22:AA22"/>
    <mergeCell ref="AB22:AD22"/>
    <mergeCell ref="AE22:AG22"/>
    <mergeCell ref="AH22:AK22"/>
    <mergeCell ref="AL22:AO22"/>
    <mergeCell ref="AP22:AS22"/>
    <mergeCell ref="LF21:LI21"/>
    <mergeCell ref="LJ21:LM21"/>
    <mergeCell ref="LN21:LQ21"/>
    <mergeCell ref="LR21:MC21"/>
    <mergeCell ref="MD21:MG21"/>
    <mergeCell ref="MH21:MK21"/>
    <mergeCell ref="KF21:KM21"/>
    <mergeCell ref="KN21:KQ21"/>
    <mergeCell ref="KR21:KU21"/>
    <mergeCell ref="KV21:KY21"/>
    <mergeCell ref="KZ21:LB21"/>
    <mergeCell ref="LC21:LE21"/>
    <mergeCell ref="IU21:IX21"/>
    <mergeCell ref="IY21:JJ21"/>
    <mergeCell ref="JK21:JN21"/>
    <mergeCell ref="JO21:JR21"/>
    <mergeCell ref="JS21:JV21"/>
    <mergeCell ref="KC21:KE24"/>
    <mergeCell ref="IU22:IX22"/>
    <mergeCell ref="IY22:JJ22"/>
    <mergeCell ref="JK22:JN22"/>
    <mergeCell ref="JO22:JR22"/>
    <mergeCell ref="CA21:CH21"/>
    <mergeCell ref="CI21:CL21"/>
    <mergeCell ref="CM21:CP21"/>
    <mergeCell ref="CQ21:CT21"/>
    <mergeCell ref="CU21:CW21"/>
    <mergeCell ref="CX21:CZ21"/>
    <mergeCell ref="HY21:IB21"/>
    <mergeCell ref="IC21:IF21"/>
    <mergeCell ref="IG21:II21"/>
    <mergeCell ref="IJ21:IL21"/>
    <mergeCell ref="IM21:IP21"/>
    <mergeCell ref="IQ21:IT21"/>
    <mergeCell ref="GR21:GU21"/>
    <mergeCell ref="GV21:GY21"/>
    <mergeCell ref="GZ21:HC21"/>
    <mergeCell ref="HJ21:HL24"/>
    <mergeCell ref="HM21:HT21"/>
    <mergeCell ref="HU21:HX21"/>
    <mergeCell ref="GZ23:HC23"/>
    <mergeCell ref="HN23:HS23"/>
    <mergeCell ref="HU23:HX23"/>
    <mergeCell ref="GR24:GU24"/>
    <mergeCell ref="FN21:FP21"/>
    <mergeCell ref="FQ21:FS21"/>
    <mergeCell ref="FT21:FW21"/>
    <mergeCell ref="FX21:GA21"/>
    <mergeCell ref="GB21:GE21"/>
    <mergeCell ref="GF21:GQ21"/>
    <mergeCell ref="HN22:HS22"/>
    <mergeCell ref="HU22:HX22"/>
    <mergeCell ref="FJ22:FM22"/>
    <mergeCell ref="FN22:FP22"/>
    <mergeCell ref="ML20:MO20"/>
    <mergeCell ref="E21:G24"/>
    <mergeCell ref="H21:O21"/>
    <mergeCell ref="P21:S21"/>
    <mergeCell ref="T21:W21"/>
    <mergeCell ref="X21:AA21"/>
    <mergeCell ref="AB21:AD21"/>
    <mergeCell ref="AE21:AG21"/>
    <mergeCell ref="AH21:AK21"/>
    <mergeCell ref="AL21:AO21"/>
    <mergeCell ref="LF20:LI20"/>
    <mergeCell ref="LJ20:LM20"/>
    <mergeCell ref="LN20:LQ20"/>
    <mergeCell ref="LR20:MC20"/>
    <mergeCell ref="MD20:MG20"/>
    <mergeCell ref="MH20:MK20"/>
    <mergeCell ref="KF20:KM20"/>
    <mergeCell ref="KN20:KQ20"/>
    <mergeCell ref="KR20:KU20"/>
    <mergeCell ref="KV20:KY20"/>
    <mergeCell ref="KZ20:LB20"/>
    <mergeCell ref="LC20:LE20"/>
    <mergeCell ref="EG21:EJ21"/>
    <mergeCell ref="EQ21:ES24"/>
    <mergeCell ref="ET21:FA21"/>
    <mergeCell ref="FB21:FE21"/>
    <mergeCell ref="FF21:FI21"/>
    <mergeCell ref="FJ21:FM21"/>
    <mergeCell ref="EG22:EJ22"/>
    <mergeCell ref="EU22:EZ22"/>
    <mergeCell ref="FB22:FE22"/>
    <mergeCell ref="FF22:FI22"/>
    <mergeCell ref="IY20:JJ20"/>
    <mergeCell ref="JK20:JN20"/>
    <mergeCell ref="JO20:JR20"/>
    <mergeCell ref="JS20:JV20"/>
    <mergeCell ref="HU20:HX20"/>
    <mergeCell ref="HY20:IB20"/>
    <mergeCell ref="IC20:IF20"/>
    <mergeCell ref="IG20:II20"/>
    <mergeCell ref="IJ20:IL20"/>
    <mergeCell ref="IM20:IP20"/>
    <mergeCell ref="FQ20:FS20"/>
    <mergeCell ref="FT20:FW20"/>
    <mergeCell ref="FX20:GA20"/>
    <mergeCell ref="GB20:GE20"/>
    <mergeCell ref="GF20:GQ20"/>
    <mergeCell ref="GR20:GU20"/>
    <mergeCell ref="AP21:AS21"/>
    <mergeCell ref="AT21:BE21"/>
    <mergeCell ref="BF21:BI21"/>
    <mergeCell ref="BJ21:BM21"/>
    <mergeCell ref="BN21:BQ21"/>
    <mergeCell ref="BX21:BZ24"/>
    <mergeCell ref="AT22:BE22"/>
    <mergeCell ref="BF22:BI22"/>
    <mergeCell ref="BJ22:BM22"/>
    <mergeCell ref="BN22:BQ22"/>
    <mergeCell ref="DA21:DD21"/>
    <mergeCell ref="DE21:DH21"/>
    <mergeCell ref="DI21:DL21"/>
    <mergeCell ref="DM21:DX21"/>
    <mergeCell ref="DY21:EB21"/>
    <mergeCell ref="EC21:EF21"/>
    <mergeCell ref="EG20:EJ20"/>
    <mergeCell ref="ET20:FA20"/>
    <mergeCell ref="FB20:FE20"/>
    <mergeCell ref="FF20:FI20"/>
    <mergeCell ref="FJ20:FM20"/>
    <mergeCell ref="FN20:FP20"/>
    <mergeCell ref="DA20:DD20"/>
    <mergeCell ref="DE20:DH20"/>
    <mergeCell ref="DI20:DL20"/>
    <mergeCell ref="DM20:DX20"/>
    <mergeCell ref="DY20:EB20"/>
    <mergeCell ref="EC20:EF20"/>
    <mergeCell ref="CA20:CH20"/>
    <mergeCell ref="CI20:CL20"/>
    <mergeCell ref="CM20:CP20"/>
    <mergeCell ref="CQ20:CT20"/>
    <mergeCell ref="CU20:CW20"/>
    <mergeCell ref="CX20:CZ20"/>
    <mergeCell ref="DM19:DX19"/>
    <mergeCell ref="DY19:EB19"/>
    <mergeCell ref="AL20:AO20"/>
    <mergeCell ref="AP20:AS20"/>
    <mergeCell ref="AT20:BE20"/>
    <mergeCell ref="BF20:BI20"/>
    <mergeCell ref="BJ20:BM20"/>
    <mergeCell ref="BN20:BQ20"/>
    <mergeCell ref="MD19:MG19"/>
    <mergeCell ref="MH19:MK19"/>
    <mergeCell ref="ML19:MO19"/>
    <mergeCell ref="H20:O20"/>
    <mergeCell ref="P20:S20"/>
    <mergeCell ref="T20:W20"/>
    <mergeCell ref="X20:AA20"/>
    <mergeCell ref="AB20:AD20"/>
    <mergeCell ref="AE20:AG20"/>
    <mergeCell ref="AH20:AK20"/>
    <mergeCell ref="KZ19:LB19"/>
    <mergeCell ref="LC19:LE19"/>
    <mergeCell ref="LF19:LI19"/>
    <mergeCell ref="LJ19:LM19"/>
    <mergeCell ref="LN19:LQ19"/>
    <mergeCell ref="LR19:MC19"/>
    <mergeCell ref="IQ19:IT19"/>
    <mergeCell ref="IU19:IX19"/>
    <mergeCell ref="IY19:JJ19"/>
    <mergeCell ref="JK19:JN19"/>
    <mergeCell ref="JO19:JR19"/>
    <mergeCell ref="JS19:JV19"/>
    <mergeCell ref="HU19:HX19"/>
    <mergeCell ref="HY19:IB19"/>
    <mergeCell ref="AP19:AS19"/>
    <mergeCell ref="AT19:BE19"/>
    <mergeCell ref="BF19:BI19"/>
    <mergeCell ref="BJ19:BM19"/>
    <mergeCell ref="BN19:BQ19"/>
    <mergeCell ref="CA19:CH19"/>
    <mergeCell ref="MH18:MK18"/>
    <mergeCell ref="ML18:MO18"/>
    <mergeCell ref="H19:O19"/>
    <mergeCell ref="P19:S19"/>
    <mergeCell ref="T19:W19"/>
    <mergeCell ref="X19:AA19"/>
    <mergeCell ref="AB19:AD19"/>
    <mergeCell ref="AE19:AG19"/>
    <mergeCell ref="AH19:AK19"/>
    <mergeCell ref="AL19:AO19"/>
    <mergeCell ref="LC18:LE18"/>
    <mergeCell ref="LF18:LI18"/>
    <mergeCell ref="LJ18:LM18"/>
    <mergeCell ref="LN18:LQ18"/>
    <mergeCell ref="LR18:MC18"/>
    <mergeCell ref="MD18:MG18"/>
    <mergeCell ref="KC18:KE20"/>
    <mergeCell ref="KF18:KM18"/>
    <mergeCell ref="KN18:KQ18"/>
    <mergeCell ref="KR18:KU18"/>
    <mergeCell ref="KV18:KY18"/>
    <mergeCell ref="KZ18:LB18"/>
    <mergeCell ref="KF19:KM19"/>
    <mergeCell ref="KN19:KQ19"/>
    <mergeCell ref="KR19:KU19"/>
    <mergeCell ref="KV19:KY19"/>
    <mergeCell ref="IQ18:IT18"/>
    <mergeCell ref="IU18:IX18"/>
    <mergeCell ref="IY18:JJ18"/>
    <mergeCell ref="JK18:JN18"/>
    <mergeCell ref="JO18:JR18"/>
    <mergeCell ref="JS18:JV18"/>
    <mergeCell ref="HU18:HX18"/>
    <mergeCell ref="HY18:IB18"/>
    <mergeCell ref="IC18:IF18"/>
    <mergeCell ref="IG18:II18"/>
    <mergeCell ref="IJ18:IL18"/>
    <mergeCell ref="IM18:IP18"/>
    <mergeCell ref="GF18:GQ18"/>
    <mergeCell ref="GR18:GU18"/>
    <mergeCell ref="GV18:GY18"/>
    <mergeCell ref="GZ18:HC18"/>
    <mergeCell ref="HJ18:HL20"/>
    <mergeCell ref="HM18:HT18"/>
    <mergeCell ref="GV20:GY20"/>
    <mergeCell ref="GZ20:HC20"/>
    <mergeCell ref="HM20:HT20"/>
    <mergeCell ref="IJ19:IL19"/>
    <mergeCell ref="IM19:IP19"/>
    <mergeCell ref="GF19:GQ19"/>
    <mergeCell ref="GR19:GU19"/>
    <mergeCell ref="GV19:GY19"/>
    <mergeCell ref="GZ19:HC19"/>
    <mergeCell ref="HM19:HT19"/>
    <mergeCell ref="IC19:IF19"/>
    <mergeCell ref="IG19:II19"/>
    <mergeCell ref="IQ20:IT20"/>
    <mergeCell ref="IU20:IX20"/>
    <mergeCell ref="FN18:FP18"/>
    <mergeCell ref="FQ18:FS18"/>
    <mergeCell ref="FT18:FW18"/>
    <mergeCell ref="FX18:GA18"/>
    <mergeCell ref="GB18:GE18"/>
    <mergeCell ref="EC18:EF18"/>
    <mergeCell ref="EG18:EJ18"/>
    <mergeCell ref="EQ18:ES20"/>
    <mergeCell ref="ET18:FA18"/>
    <mergeCell ref="FB18:FE18"/>
    <mergeCell ref="FF18:FI18"/>
    <mergeCell ref="EC19:EF19"/>
    <mergeCell ref="EG19:EJ19"/>
    <mergeCell ref="ET19:FA19"/>
    <mergeCell ref="FB19:FE19"/>
    <mergeCell ref="CX18:CZ18"/>
    <mergeCell ref="DA18:DD18"/>
    <mergeCell ref="DE18:DH18"/>
    <mergeCell ref="DI18:DL18"/>
    <mergeCell ref="DM18:DX18"/>
    <mergeCell ref="DY18:EB18"/>
    <mergeCell ref="GB19:GE19"/>
    <mergeCell ref="FF19:FI19"/>
    <mergeCell ref="FJ19:FM19"/>
    <mergeCell ref="FN19:FP19"/>
    <mergeCell ref="FQ19:FS19"/>
    <mergeCell ref="FT19:FW19"/>
    <mergeCell ref="FX19:GA19"/>
    <mergeCell ref="CX19:CZ19"/>
    <mergeCell ref="DA19:DD19"/>
    <mergeCell ref="DE19:DH19"/>
    <mergeCell ref="DI19:DL19"/>
    <mergeCell ref="CA18:CH18"/>
    <mergeCell ref="CI18:CL18"/>
    <mergeCell ref="CM18:CP18"/>
    <mergeCell ref="CQ18:CT18"/>
    <mergeCell ref="CU18:CW18"/>
    <mergeCell ref="CI19:CL19"/>
    <mergeCell ref="CM19:CP19"/>
    <mergeCell ref="CQ19:CT19"/>
    <mergeCell ref="CU19:CW19"/>
    <mergeCell ref="AL18:AO18"/>
    <mergeCell ref="AP18:AS18"/>
    <mergeCell ref="AT18:BE18"/>
    <mergeCell ref="BF18:BI18"/>
    <mergeCell ref="BJ18:BM18"/>
    <mergeCell ref="BN18:BQ18"/>
    <mergeCell ref="MH17:MK17"/>
    <mergeCell ref="HU17:HX17"/>
    <mergeCell ref="FJ17:FM17"/>
    <mergeCell ref="FN17:FP17"/>
    <mergeCell ref="FQ17:FS17"/>
    <mergeCell ref="FT17:FW17"/>
    <mergeCell ref="FX17:GA17"/>
    <mergeCell ref="GB17:GE17"/>
    <mergeCell ref="DA17:DD17"/>
    <mergeCell ref="DE17:DH17"/>
    <mergeCell ref="DI17:DL17"/>
    <mergeCell ref="DM17:DX17"/>
    <mergeCell ref="DY17:EB17"/>
    <mergeCell ref="EC17:EF17"/>
    <mergeCell ref="CA17:CH17"/>
    <mergeCell ref="CI17:CL17"/>
    <mergeCell ref="FJ18:FM18"/>
    <mergeCell ref="E18:G20"/>
    <mergeCell ref="H18:O18"/>
    <mergeCell ref="P18:S18"/>
    <mergeCell ref="T18:W18"/>
    <mergeCell ref="X18:AA18"/>
    <mergeCell ref="AB18:AD18"/>
    <mergeCell ref="AE18:AG18"/>
    <mergeCell ref="AH18:AK18"/>
    <mergeCell ref="LC17:LE17"/>
    <mergeCell ref="LF17:LI17"/>
    <mergeCell ref="LJ17:LM17"/>
    <mergeCell ref="LN17:LQ17"/>
    <mergeCell ref="LR17:MC17"/>
    <mergeCell ref="MD17:MG17"/>
    <mergeCell ref="JS17:JV17"/>
    <mergeCell ref="KF17:KM17"/>
    <mergeCell ref="KN17:KQ17"/>
    <mergeCell ref="KR17:KU17"/>
    <mergeCell ref="KV17:KY17"/>
    <mergeCell ref="KZ17:LB17"/>
    <mergeCell ref="HY17:IB17"/>
    <mergeCell ref="IC17:IF17"/>
    <mergeCell ref="IG17:II17"/>
    <mergeCell ref="IJ17:IL17"/>
    <mergeCell ref="IM17:IP17"/>
    <mergeCell ref="IQ17:IT17"/>
    <mergeCell ref="GF17:GQ17"/>
    <mergeCell ref="GR17:GU17"/>
    <mergeCell ref="GV17:GY17"/>
    <mergeCell ref="GZ17:HC17"/>
    <mergeCell ref="HM17:HT17"/>
    <mergeCell ref="BX18:BZ20"/>
    <mergeCell ref="ML16:MO16"/>
    <mergeCell ref="H17:O17"/>
    <mergeCell ref="P17:S17"/>
    <mergeCell ref="T17:W17"/>
    <mergeCell ref="X17:AA17"/>
    <mergeCell ref="AB17:AD17"/>
    <mergeCell ref="AE17:AG17"/>
    <mergeCell ref="AH17:AK17"/>
    <mergeCell ref="AL17:AO17"/>
    <mergeCell ref="AP17:AS17"/>
    <mergeCell ref="LF16:LI16"/>
    <mergeCell ref="LJ16:LM16"/>
    <mergeCell ref="LN16:LQ16"/>
    <mergeCell ref="LR16:MC16"/>
    <mergeCell ref="MD16:MG16"/>
    <mergeCell ref="MH16:MK16"/>
    <mergeCell ref="KF16:KM16"/>
    <mergeCell ref="KN16:KQ16"/>
    <mergeCell ref="KR16:KU16"/>
    <mergeCell ref="KV16:KY16"/>
    <mergeCell ref="KZ16:LB16"/>
    <mergeCell ref="LC16:LE16"/>
    <mergeCell ref="IU16:IX16"/>
    <mergeCell ref="IY16:JJ16"/>
    <mergeCell ref="JK16:JN16"/>
    <mergeCell ref="JO16:JR16"/>
    <mergeCell ref="JS16:JV16"/>
    <mergeCell ref="KC16:KE17"/>
    <mergeCell ref="ML17:MO17"/>
    <mergeCell ref="CA16:CH16"/>
    <mergeCell ref="CI16:CL16"/>
    <mergeCell ref="CM16:CP16"/>
    <mergeCell ref="CQ16:CT16"/>
    <mergeCell ref="CU16:CW16"/>
    <mergeCell ref="CX16:CZ16"/>
    <mergeCell ref="IU17:IX17"/>
    <mergeCell ref="IY17:JJ17"/>
    <mergeCell ref="JK17:JN17"/>
    <mergeCell ref="JO17:JR17"/>
    <mergeCell ref="HY16:IB16"/>
    <mergeCell ref="IC16:IF16"/>
    <mergeCell ref="IG16:II16"/>
    <mergeCell ref="IJ16:IL16"/>
    <mergeCell ref="IM16:IP16"/>
    <mergeCell ref="IQ16:IT16"/>
    <mergeCell ref="GR16:GU16"/>
    <mergeCell ref="GV16:GY16"/>
    <mergeCell ref="GZ16:HC16"/>
    <mergeCell ref="HJ16:HL17"/>
    <mergeCell ref="HM16:HT16"/>
    <mergeCell ref="HU16:HX16"/>
    <mergeCell ref="FN16:FP16"/>
    <mergeCell ref="FQ16:FS16"/>
    <mergeCell ref="FT16:FW16"/>
    <mergeCell ref="FX16:GA16"/>
    <mergeCell ref="GB16:GE16"/>
    <mergeCell ref="GF16:GQ16"/>
    <mergeCell ref="EG17:EJ17"/>
    <mergeCell ref="ET17:FA17"/>
    <mergeCell ref="FB17:FE17"/>
    <mergeCell ref="FF17:FI17"/>
    <mergeCell ref="CM17:CP17"/>
    <mergeCell ref="CQ17:CT17"/>
    <mergeCell ref="CU17:CW17"/>
    <mergeCell ref="CX17:CZ17"/>
    <mergeCell ref="ML15:MO15"/>
    <mergeCell ref="E16:G17"/>
    <mergeCell ref="H16:O16"/>
    <mergeCell ref="P16:S16"/>
    <mergeCell ref="T16:W16"/>
    <mergeCell ref="X16:AA16"/>
    <mergeCell ref="AB16:AD16"/>
    <mergeCell ref="AE16:AG16"/>
    <mergeCell ref="AH16:AK16"/>
    <mergeCell ref="AL16:AO16"/>
    <mergeCell ref="LF15:LI15"/>
    <mergeCell ref="LJ15:LM15"/>
    <mergeCell ref="LN15:LQ15"/>
    <mergeCell ref="LR15:MC15"/>
    <mergeCell ref="MD15:MG15"/>
    <mergeCell ref="MH15:MK15"/>
    <mergeCell ref="KF15:KM15"/>
    <mergeCell ref="KN15:KQ15"/>
    <mergeCell ref="KR15:KU15"/>
    <mergeCell ref="KV15:KY15"/>
    <mergeCell ref="KZ15:LB15"/>
    <mergeCell ref="LC15:LE15"/>
    <mergeCell ref="EG16:EJ16"/>
    <mergeCell ref="EQ16:ES17"/>
    <mergeCell ref="ET16:FA16"/>
    <mergeCell ref="FB16:FE16"/>
    <mergeCell ref="FF16:FI16"/>
    <mergeCell ref="FJ16:FM16"/>
    <mergeCell ref="IY15:JJ15"/>
    <mergeCell ref="JK15:JN15"/>
    <mergeCell ref="JO15:JR15"/>
    <mergeCell ref="JS15:JV15"/>
    <mergeCell ref="HU15:HX15"/>
    <mergeCell ref="HY15:IB15"/>
    <mergeCell ref="IC15:IF15"/>
    <mergeCell ref="IG15:II15"/>
    <mergeCell ref="IJ15:IL15"/>
    <mergeCell ref="IM15:IP15"/>
    <mergeCell ref="GB15:GE15"/>
    <mergeCell ref="GF15:GQ15"/>
    <mergeCell ref="GR15:GU15"/>
    <mergeCell ref="GV15:GY15"/>
    <mergeCell ref="GZ15:HC15"/>
    <mergeCell ref="HM15:HT15"/>
    <mergeCell ref="AP16:AS16"/>
    <mergeCell ref="AT16:BE16"/>
    <mergeCell ref="BF16:BI16"/>
    <mergeCell ref="BJ16:BM16"/>
    <mergeCell ref="BN16:BQ16"/>
    <mergeCell ref="BX16:BZ17"/>
    <mergeCell ref="AT17:BE17"/>
    <mergeCell ref="BF17:BI17"/>
    <mergeCell ref="BJ17:BM17"/>
    <mergeCell ref="BN17:BQ17"/>
    <mergeCell ref="DA16:DD16"/>
    <mergeCell ref="DE16:DH16"/>
    <mergeCell ref="DI16:DL16"/>
    <mergeCell ref="DM16:DX16"/>
    <mergeCell ref="DY16:EB16"/>
    <mergeCell ref="EC16:EF16"/>
    <mergeCell ref="FJ15:FM15"/>
    <mergeCell ref="FN15:FP15"/>
    <mergeCell ref="FQ15:FS15"/>
    <mergeCell ref="FT15:FW15"/>
    <mergeCell ref="FX15:GA15"/>
    <mergeCell ref="CX15:CZ15"/>
    <mergeCell ref="DA15:DD15"/>
    <mergeCell ref="DE15:DH15"/>
    <mergeCell ref="DI15:DL15"/>
    <mergeCell ref="DM15:DX15"/>
    <mergeCell ref="DY15:EB15"/>
    <mergeCell ref="BN15:BQ15"/>
    <mergeCell ref="CA15:CH15"/>
    <mergeCell ref="CI15:CL15"/>
    <mergeCell ref="CM15:CP15"/>
    <mergeCell ref="CQ15:CT15"/>
    <mergeCell ref="CU15:CW15"/>
    <mergeCell ref="FB15:FE15"/>
    <mergeCell ref="AH15:AK15"/>
    <mergeCell ref="AL15:AO15"/>
    <mergeCell ref="AP15:AS15"/>
    <mergeCell ref="AT15:BE15"/>
    <mergeCell ref="BF15:BI15"/>
    <mergeCell ref="BJ15:BM15"/>
    <mergeCell ref="H15:O15"/>
    <mergeCell ref="P15:S15"/>
    <mergeCell ref="T15:W15"/>
    <mergeCell ref="X15:AA15"/>
    <mergeCell ref="AB15:AD15"/>
    <mergeCell ref="AE15:AG15"/>
    <mergeCell ref="LJ14:LM14"/>
    <mergeCell ref="LN14:LQ14"/>
    <mergeCell ref="LR14:MC14"/>
    <mergeCell ref="MD14:MG14"/>
    <mergeCell ref="MH14:MK14"/>
    <mergeCell ref="GF14:GQ14"/>
    <mergeCell ref="GR14:GU14"/>
    <mergeCell ref="GV14:GY14"/>
    <mergeCell ref="GZ14:HC14"/>
    <mergeCell ref="HJ14:HL15"/>
    <mergeCell ref="HM14:HT14"/>
    <mergeCell ref="FJ14:FM14"/>
    <mergeCell ref="FN14:FP14"/>
    <mergeCell ref="FQ14:FS14"/>
    <mergeCell ref="FT14:FW14"/>
    <mergeCell ref="FX14:GA14"/>
    <mergeCell ref="GB14:GE14"/>
    <mergeCell ref="EC14:EF14"/>
    <mergeCell ref="EG14:EJ14"/>
    <mergeCell ref="EQ14:ES15"/>
    <mergeCell ref="CX14:CZ14"/>
    <mergeCell ref="DA14:DD14"/>
    <mergeCell ref="DE14:DH14"/>
    <mergeCell ref="DI14:DL14"/>
    <mergeCell ref="DM14:DX14"/>
    <mergeCell ref="DY14:EB14"/>
    <mergeCell ref="BX14:BZ15"/>
    <mergeCell ref="CA14:CH14"/>
    <mergeCell ref="CI14:CL14"/>
    <mergeCell ref="CM14:CP14"/>
    <mergeCell ref="CQ14:CT14"/>
    <mergeCell ref="CU14:CW14"/>
    <mergeCell ref="ML14:MO14"/>
    <mergeCell ref="KN14:KQ14"/>
    <mergeCell ref="KR14:KU14"/>
    <mergeCell ref="KV14:KY14"/>
    <mergeCell ref="KZ14:LB14"/>
    <mergeCell ref="LC14:LE14"/>
    <mergeCell ref="LF14:LI14"/>
    <mergeCell ref="IQ14:IT14"/>
    <mergeCell ref="IU14:IX14"/>
    <mergeCell ref="IY14:JJ14"/>
    <mergeCell ref="JK14:JN14"/>
    <mergeCell ref="JO14:JR14"/>
    <mergeCell ref="JS14:JV14"/>
    <mergeCell ref="HU14:HX14"/>
    <mergeCell ref="HY14:IB14"/>
    <mergeCell ref="IC14:IF14"/>
    <mergeCell ref="IG14:II14"/>
    <mergeCell ref="IJ14:IL14"/>
    <mergeCell ref="IM14:IP14"/>
    <mergeCell ref="FF15:FI15"/>
    <mergeCell ref="MH13:MK13"/>
    <mergeCell ref="ML13:MO13"/>
    <mergeCell ref="E14:G15"/>
    <mergeCell ref="H14:O14"/>
    <mergeCell ref="P14:S14"/>
    <mergeCell ref="T14:W14"/>
    <mergeCell ref="X14:AA14"/>
    <mergeCell ref="AB14:AD14"/>
    <mergeCell ref="AE14:AG14"/>
    <mergeCell ref="AH14:AK14"/>
    <mergeCell ref="LC13:LE13"/>
    <mergeCell ref="LF13:LI13"/>
    <mergeCell ref="LJ13:LM13"/>
    <mergeCell ref="LN13:LQ13"/>
    <mergeCell ref="LR13:MC13"/>
    <mergeCell ref="MD13:MG13"/>
    <mergeCell ref="JS13:JV13"/>
    <mergeCell ref="KC13:KM13"/>
    <mergeCell ref="KN13:KQ13"/>
    <mergeCell ref="KR13:KU13"/>
    <mergeCell ref="KV13:KY13"/>
    <mergeCell ref="KZ13:LB13"/>
    <mergeCell ref="IM13:IP13"/>
    <mergeCell ref="IQ13:IT13"/>
    <mergeCell ref="IU13:IX13"/>
    <mergeCell ref="IY13:JJ13"/>
    <mergeCell ref="ET14:FA14"/>
    <mergeCell ref="FB14:FE14"/>
    <mergeCell ref="FF14:FI14"/>
    <mergeCell ref="EC15:EF15"/>
    <mergeCell ref="EG15:EJ15"/>
    <mergeCell ref="ET15:FA15"/>
    <mergeCell ref="FX13:GA13"/>
    <mergeCell ref="GB13:GE13"/>
    <mergeCell ref="GF13:GQ13"/>
    <mergeCell ref="GR13:GU13"/>
    <mergeCell ref="GV13:GY13"/>
    <mergeCell ref="GZ13:HC13"/>
    <mergeCell ref="FB13:FE13"/>
    <mergeCell ref="FF13:FI13"/>
    <mergeCell ref="FJ13:FM13"/>
    <mergeCell ref="FN13:FP13"/>
    <mergeCell ref="FQ13:FS13"/>
    <mergeCell ref="FT13:FW13"/>
    <mergeCell ref="AL14:AO14"/>
    <mergeCell ref="AP14:AS14"/>
    <mergeCell ref="AT14:BE14"/>
    <mergeCell ref="BF14:BI14"/>
    <mergeCell ref="BJ14:BM14"/>
    <mergeCell ref="BN14:BQ14"/>
    <mergeCell ref="DI13:DL13"/>
    <mergeCell ref="DM13:DX13"/>
    <mergeCell ref="DY13:EB13"/>
    <mergeCell ref="EC13:EF13"/>
    <mergeCell ref="EG13:EJ13"/>
    <mergeCell ref="EQ13:FA13"/>
    <mergeCell ref="CM13:CP13"/>
    <mergeCell ref="CQ13:CT13"/>
    <mergeCell ref="CU13:CW13"/>
    <mergeCell ref="CX13:CZ13"/>
    <mergeCell ref="DA13:DD13"/>
    <mergeCell ref="DE13:DH13"/>
    <mergeCell ref="AP13:AS13"/>
    <mergeCell ref="AT13:BE13"/>
    <mergeCell ref="BF13:BI13"/>
    <mergeCell ref="BJ13:BM13"/>
    <mergeCell ref="BN13:BQ13"/>
    <mergeCell ref="BX13:CH13"/>
    <mergeCell ref="MH12:MK12"/>
    <mergeCell ref="ML12:MO12"/>
    <mergeCell ref="E13:O13"/>
    <mergeCell ref="P13:S13"/>
    <mergeCell ref="T13:W13"/>
    <mergeCell ref="X13:AA13"/>
    <mergeCell ref="AB13:AD13"/>
    <mergeCell ref="AE13:AG13"/>
    <mergeCell ref="AH13:AK13"/>
    <mergeCell ref="AL13:AO13"/>
    <mergeCell ref="LC12:LE12"/>
    <mergeCell ref="LF12:LI12"/>
    <mergeCell ref="LJ12:LM12"/>
    <mergeCell ref="LN12:LQ12"/>
    <mergeCell ref="LR12:MC12"/>
    <mergeCell ref="MD12:MG12"/>
    <mergeCell ref="JS12:JV12"/>
    <mergeCell ref="KC12:KM12"/>
    <mergeCell ref="KN12:KQ12"/>
    <mergeCell ref="KR12:KU12"/>
    <mergeCell ref="KV12:KY12"/>
    <mergeCell ref="KZ12:LB12"/>
    <mergeCell ref="IM12:IP12"/>
    <mergeCell ref="IQ12:IT12"/>
    <mergeCell ref="IU12:IX12"/>
    <mergeCell ref="IY12:JJ12"/>
    <mergeCell ref="JK12:JN12"/>
    <mergeCell ref="JO12:JR12"/>
    <mergeCell ref="HJ12:HT12"/>
    <mergeCell ref="HU12:HX12"/>
    <mergeCell ref="HY12:IB12"/>
    <mergeCell ref="IC12:IF12"/>
    <mergeCell ref="MH11:MK11"/>
    <mergeCell ref="ML11:MO11"/>
    <mergeCell ref="E12:O12"/>
    <mergeCell ref="P12:S12"/>
    <mergeCell ref="T12:W12"/>
    <mergeCell ref="X12:AA12"/>
    <mergeCell ref="AB12:AD12"/>
    <mergeCell ref="AE12:AG12"/>
    <mergeCell ref="AH12:AK12"/>
    <mergeCell ref="AL12:AO12"/>
    <mergeCell ref="LC11:LE11"/>
    <mergeCell ref="LF11:LI11"/>
    <mergeCell ref="LJ11:LM11"/>
    <mergeCell ref="LN11:LQ11"/>
    <mergeCell ref="LR11:MC11"/>
    <mergeCell ref="MD11:MG11"/>
    <mergeCell ref="JK11:JN11"/>
    <mergeCell ref="JO11:JR11"/>
    <mergeCell ref="JS11:JV11"/>
    <mergeCell ref="KC11:KM11"/>
    <mergeCell ref="IG12:II12"/>
    <mergeCell ref="IJ12:IL12"/>
    <mergeCell ref="FX12:GA12"/>
    <mergeCell ref="GB12:GE12"/>
    <mergeCell ref="GF12:GQ12"/>
    <mergeCell ref="GR12:GU12"/>
    <mergeCell ref="GV12:GY12"/>
    <mergeCell ref="GZ12:HC12"/>
    <mergeCell ref="FB12:FE12"/>
    <mergeCell ref="FF12:FI12"/>
    <mergeCell ref="FJ12:FM12"/>
    <mergeCell ref="FN12:FP12"/>
    <mergeCell ref="FQ11:FS11"/>
    <mergeCell ref="FT11:FW11"/>
    <mergeCell ref="FX11:GA11"/>
    <mergeCell ref="GB11:GE11"/>
    <mergeCell ref="GF11:GQ11"/>
    <mergeCell ref="GR11:GU11"/>
    <mergeCell ref="CM12:CP12"/>
    <mergeCell ref="CQ12:CT12"/>
    <mergeCell ref="CU12:CW12"/>
    <mergeCell ref="CX12:CZ12"/>
    <mergeCell ref="DA12:DD12"/>
    <mergeCell ref="DE12:DH12"/>
    <mergeCell ref="AP12:AS12"/>
    <mergeCell ref="AT12:BE12"/>
    <mergeCell ref="BF12:BI12"/>
    <mergeCell ref="BJ12:BM12"/>
    <mergeCell ref="BN12:BQ12"/>
    <mergeCell ref="BX12:CH12"/>
    <mergeCell ref="FQ12:FS12"/>
    <mergeCell ref="FT12:FW12"/>
    <mergeCell ref="DI12:DL12"/>
    <mergeCell ref="DM12:DX12"/>
    <mergeCell ref="DY12:EB12"/>
    <mergeCell ref="EC12:EF12"/>
    <mergeCell ref="EG12:EJ12"/>
    <mergeCell ref="EQ12:FA12"/>
    <mergeCell ref="KN10:KQ10"/>
    <mergeCell ref="KR10:KU10"/>
    <mergeCell ref="KV10:KY10"/>
    <mergeCell ref="KZ10:LB10"/>
    <mergeCell ref="HY10:IB10"/>
    <mergeCell ref="IC10:IF10"/>
    <mergeCell ref="IG10:II10"/>
    <mergeCell ref="IJ10:IL10"/>
    <mergeCell ref="IM10:IP10"/>
    <mergeCell ref="IQ10:IT10"/>
    <mergeCell ref="FQ10:FS10"/>
    <mergeCell ref="FT10:FW10"/>
    <mergeCell ref="FX10:GA10"/>
    <mergeCell ref="GB10:GE10"/>
    <mergeCell ref="DI11:DL11"/>
    <mergeCell ref="DM11:DX11"/>
    <mergeCell ref="DY11:EB11"/>
    <mergeCell ref="EC11:EF11"/>
    <mergeCell ref="EG11:EJ11"/>
    <mergeCell ref="EQ11:FA11"/>
    <mergeCell ref="KN11:KQ11"/>
    <mergeCell ref="KR11:KU11"/>
    <mergeCell ref="IG11:II11"/>
    <mergeCell ref="IJ11:IL11"/>
    <mergeCell ref="IM11:IP11"/>
    <mergeCell ref="IQ11:IT11"/>
    <mergeCell ref="IU11:IX11"/>
    <mergeCell ref="IY11:JJ11"/>
    <mergeCell ref="GV11:GY11"/>
    <mergeCell ref="GZ11:HC11"/>
    <mergeCell ref="HJ11:HT11"/>
    <mergeCell ref="HU11:HX11"/>
    <mergeCell ref="FJ10:FM10"/>
    <mergeCell ref="FN10:FP10"/>
    <mergeCell ref="CM10:CP10"/>
    <mergeCell ref="CQ10:CT10"/>
    <mergeCell ref="CU10:CW10"/>
    <mergeCell ref="CX10:CZ10"/>
    <mergeCell ref="DA10:DD10"/>
    <mergeCell ref="DE10:DH10"/>
    <mergeCell ref="AP10:AS10"/>
    <mergeCell ref="AT10:BE10"/>
    <mergeCell ref="BF10:BI10"/>
    <mergeCell ref="BJ10:BM10"/>
    <mergeCell ref="BN10:BQ10"/>
    <mergeCell ref="BX10:CH10"/>
    <mergeCell ref="MH10:MK10"/>
    <mergeCell ref="ML10:MO10"/>
    <mergeCell ref="E11:O11"/>
    <mergeCell ref="P11:S11"/>
    <mergeCell ref="T11:W11"/>
    <mergeCell ref="X11:AA11"/>
    <mergeCell ref="AB11:AD11"/>
    <mergeCell ref="AE11:AG11"/>
    <mergeCell ref="AH11:AK11"/>
    <mergeCell ref="AL11:AO11"/>
    <mergeCell ref="LC10:LE10"/>
    <mergeCell ref="LF10:LI10"/>
    <mergeCell ref="LJ10:LM10"/>
    <mergeCell ref="LN10:LQ10"/>
    <mergeCell ref="LR10:MC10"/>
    <mergeCell ref="MD10:MG10"/>
    <mergeCell ref="JS10:JV10"/>
    <mergeCell ref="KC10:KM10"/>
    <mergeCell ref="MH9:MK9"/>
    <mergeCell ref="ML9:MO9"/>
    <mergeCell ref="E10:O10"/>
    <mergeCell ref="P10:S10"/>
    <mergeCell ref="T10:W10"/>
    <mergeCell ref="X10:AA10"/>
    <mergeCell ref="AB10:AD10"/>
    <mergeCell ref="AE10:AG10"/>
    <mergeCell ref="AH10:AK10"/>
    <mergeCell ref="AL10:AO10"/>
    <mergeCell ref="LC9:LE9"/>
    <mergeCell ref="LF9:LI9"/>
    <mergeCell ref="LJ9:LM9"/>
    <mergeCell ref="LN9:LQ9"/>
    <mergeCell ref="LR9:MC9"/>
    <mergeCell ref="MD9:MG9"/>
    <mergeCell ref="KB9:KB25"/>
    <mergeCell ref="KC9:KM9"/>
    <mergeCell ref="KN9:KQ9"/>
    <mergeCell ref="KR9:KU9"/>
    <mergeCell ref="KV9:KY9"/>
    <mergeCell ref="KZ9:LB9"/>
    <mergeCell ref="KV11:KY11"/>
    <mergeCell ref="KZ11:LB11"/>
    <mergeCell ref="KC14:KE15"/>
    <mergeCell ref="KF14:KM14"/>
    <mergeCell ref="IU9:IX9"/>
    <mergeCell ref="IY9:JJ9"/>
    <mergeCell ref="JK9:JN9"/>
    <mergeCell ref="JO9:JR9"/>
    <mergeCell ref="JS9:JV9"/>
    <mergeCell ref="KA9:KA40"/>
    <mergeCell ref="IU10:IX10"/>
    <mergeCell ref="IY10:JJ10"/>
    <mergeCell ref="JK10:JN10"/>
    <mergeCell ref="JO10:JR10"/>
    <mergeCell ref="HY9:IB9"/>
    <mergeCell ref="IC9:IF9"/>
    <mergeCell ref="IG9:II9"/>
    <mergeCell ref="IJ9:IL9"/>
    <mergeCell ref="IM9:IP9"/>
    <mergeCell ref="IQ9:IT9"/>
    <mergeCell ref="GV9:GY9"/>
    <mergeCell ref="GZ9:HC9"/>
    <mergeCell ref="HH9:HH40"/>
    <mergeCell ref="HI9:HI25"/>
    <mergeCell ref="HJ9:HT9"/>
    <mergeCell ref="HU9:HX9"/>
    <mergeCell ref="GV10:GY10"/>
    <mergeCell ref="GZ10:HC10"/>
    <mergeCell ref="HJ10:HT10"/>
    <mergeCell ref="HU10:HX10"/>
    <mergeCell ref="HY11:IB11"/>
    <mergeCell ref="IC11:IF11"/>
    <mergeCell ref="JK13:JN13"/>
    <mergeCell ref="JO13:JR13"/>
    <mergeCell ref="HJ13:HT13"/>
    <mergeCell ref="HU13:HX13"/>
    <mergeCell ref="HY13:IB13"/>
    <mergeCell ref="IC13:IF13"/>
    <mergeCell ref="IG13:II13"/>
    <mergeCell ref="IJ13:IL13"/>
    <mergeCell ref="IQ15:IT15"/>
    <mergeCell ref="IU15:IX15"/>
    <mergeCell ref="FQ9:FS9"/>
    <mergeCell ref="FT9:FW9"/>
    <mergeCell ref="FX9:GA9"/>
    <mergeCell ref="GB9:GE9"/>
    <mergeCell ref="GF9:GQ9"/>
    <mergeCell ref="GR9:GU9"/>
    <mergeCell ref="EP9:EP25"/>
    <mergeCell ref="EQ9:FA9"/>
    <mergeCell ref="FB9:FE9"/>
    <mergeCell ref="FF9:FI9"/>
    <mergeCell ref="FJ9:FM9"/>
    <mergeCell ref="FN9:FP9"/>
    <mergeCell ref="FB11:FE11"/>
    <mergeCell ref="FF11:FI11"/>
    <mergeCell ref="FJ11:FM11"/>
    <mergeCell ref="FN11:FP11"/>
    <mergeCell ref="DI9:DL9"/>
    <mergeCell ref="DM9:DX9"/>
    <mergeCell ref="DY9:EB9"/>
    <mergeCell ref="EC9:EF9"/>
    <mergeCell ref="EG9:EJ9"/>
    <mergeCell ref="EO9:EO40"/>
    <mergeCell ref="DI10:DL10"/>
    <mergeCell ref="DM10:DX10"/>
    <mergeCell ref="DY10:EB10"/>
    <mergeCell ref="EC10:EF10"/>
    <mergeCell ref="GF10:GQ10"/>
    <mergeCell ref="GR10:GU10"/>
    <mergeCell ref="EG10:EJ10"/>
    <mergeCell ref="EQ10:FA10"/>
    <mergeCell ref="FB10:FE10"/>
    <mergeCell ref="FF10:FI10"/>
    <mergeCell ref="CU9:CW9"/>
    <mergeCell ref="CX9:CZ9"/>
    <mergeCell ref="DA9:DD9"/>
    <mergeCell ref="DE9:DH9"/>
    <mergeCell ref="BJ9:BM9"/>
    <mergeCell ref="BN9:BQ9"/>
    <mergeCell ref="BV9:BV40"/>
    <mergeCell ref="BW9:BW25"/>
    <mergeCell ref="BX9:CH9"/>
    <mergeCell ref="CI9:CL9"/>
    <mergeCell ref="CI10:CL10"/>
    <mergeCell ref="CI11:CL11"/>
    <mergeCell ref="CI12:CL12"/>
    <mergeCell ref="CI13:CL13"/>
    <mergeCell ref="AE9:AG9"/>
    <mergeCell ref="AH9:AK9"/>
    <mergeCell ref="AL9:AO9"/>
    <mergeCell ref="AP9:AS9"/>
    <mergeCell ref="AT9:BE9"/>
    <mergeCell ref="BF9:BI9"/>
    <mergeCell ref="CM11:CP11"/>
    <mergeCell ref="CQ11:CT11"/>
    <mergeCell ref="CU11:CW11"/>
    <mergeCell ref="CX11:CZ11"/>
    <mergeCell ref="DA11:DD11"/>
    <mergeCell ref="DE11:DH11"/>
    <mergeCell ref="AP11:AS11"/>
    <mergeCell ref="AT11:BE11"/>
    <mergeCell ref="BF11:BI11"/>
    <mergeCell ref="BJ11:BM11"/>
    <mergeCell ref="BN11:BQ11"/>
    <mergeCell ref="BX11:CH11"/>
    <mergeCell ref="ML8:MO8"/>
    <mergeCell ref="C9:C40"/>
    <mergeCell ref="D9:D25"/>
    <mergeCell ref="E9:O9"/>
    <mergeCell ref="P9:S9"/>
    <mergeCell ref="T9:W9"/>
    <mergeCell ref="X9:AA9"/>
    <mergeCell ref="AB9:AD9"/>
    <mergeCell ref="KR8:KU8"/>
    <mergeCell ref="KV8:KY8"/>
    <mergeCell ref="KZ8:LB8"/>
    <mergeCell ref="LF8:LI8"/>
    <mergeCell ref="LJ8:LM8"/>
    <mergeCell ref="LN8:LQ8"/>
    <mergeCell ref="IQ8:IT8"/>
    <mergeCell ref="IU8:IX8"/>
    <mergeCell ref="JK8:JN8"/>
    <mergeCell ref="JO8:JR8"/>
    <mergeCell ref="JS8:JV8"/>
    <mergeCell ref="KN8:KQ8"/>
    <mergeCell ref="FX8:GA8"/>
    <mergeCell ref="GB8:GE8"/>
    <mergeCell ref="GR8:GU8"/>
    <mergeCell ref="GV8:GY8"/>
    <mergeCell ref="GZ8:HC8"/>
    <mergeCell ref="HU8:HX8"/>
    <mergeCell ref="DE8:DH8"/>
    <mergeCell ref="DI8:DL8"/>
    <mergeCell ref="DY8:EB8"/>
    <mergeCell ref="EC8:EF8"/>
    <mergeCell ref="CM9:CP9"/>
    <mergeCell ref="CQ9:CT9"/>
    <mergeCell ref="AL8:AO8"/>
    <mergeCell ref="AP8:AS8"/>
    <mergeCell ref="BF8:BI8"/>
    <mergeCell ref="BJ8:BM8"/>
    <mergeCell ref="BN8:BQ8"/>
    <mergeCell ref="CI8:CL8"/>
    <mergeCell ref="KN7:LB7"/>
    <mergeCell ref="LC7:LE8"/>
    <mergeCell ref="LF7:LQ7"/>
    <mergeCell ref="LR7:MC8"/>
    <mergeCell ref="MD7:MO7"/>
    <mergeCell ref="P8:S8"/>
    <mergeCell ref="T8:W8"/>
    <mergeCell ref="X8:AA8"/>
    <mergeCell ref="AB8:AD8"/>
    <mergeCell ref="AH8:AK8"/>
    <mergeCell ref="HU7:II7"/>
    <mergeCell ref="IJ7:IL8"/>
    <mergeCell ref="IM7:IX7"/>
    <mergeCell ref="IY7:JJ8"/>
    <mergeCell ref="JK7:JV7"/>
    <mergeCell ref="KA7:KM8"/>
    <mergeCell ref="HY8:IB8"/>
    <mergeCell ref="IC8:IF8"/>
    <mergeCell ref="IG8:II8"/>
    <mergeCell ref="IM8:IP8"/>
    <mergeCell ref="FB7:FP7"/>
    <mergeCell ref="FQ7:FS8"/>
    <mergeCell ref="FT7:GE7"/>
    <mergeCell ref="GF7:GQ8"/>
    <mergeCell ref="MD8:MG8"/>
    <mergeCell ref="MH8:MK8"/>
    <mergeCell ref="HH7:HT8"/>
    <mergeCell ref="FF8:FI8"/>
    <mergeCell ref="FJ8:FM8"/>
    <mergeCell ref="FN8:FP8"/>
    <mergeCell ref="FT8:FW8"/>
    <mergeCell ref="CI7:CW7"/>
    <mergeCell ref="CX7:CZ8"/>
    <mergeCell ref="DA7:DL7"/>
    <mergeCell ref="DM7:DX8"/>
    <mergeCell ref="DY7:EJ7"/>
    <mergeCell ref="EO7:FA8"/>
    <mergeCell ref="CM8:CP8"/>
    <mergeCell ref="CQ8:CT8"/>
    <mergeCell ref="CU8:CW8"/>
    <mergeCell ref="DA8:DD8"/>
    <mergeCell ref="LW5:MA6"/>
    <mergeCell ref="EG8:EJ8"/>
    <mergeCell ref="FB8:FE8"/>
    <mergeCell ref="C3:BQ4"/>
    <mergeCell ref="BV3:EJ4"/>
    <mergeCell ref="EO3:HC4"/>
    <mergeCell ref="HH3:JV4"/>
    <mergeCell ref="KA3:MO4"/>
    <mergeCell ref="C5:AX6"/>
    <mergeCell ref="AY5:BC6"/>
    <mergeCell ref="BD5:BO6"/>
    <mergeCell ref="BP5:BQ6"/>
    <mergeCell ref="BV5:DQ6"/>
    <mergeCell ref="MB5:MM6"/>
    <mergeCell ref="MN5:MO6"/>
    <mergeCell ref="C7:O8"/>
    <mergeCell ref="P7:AD7"/>
    <mergeCell ref="AE7:AG8"/>
    <mergeCell ref="AH7:AS7"/>
    <mergeCell ref="AT7:BE8"/>
    <mergeCell ref="BF7:BQ7"/>
    <mergeCell ref="BV7:CH8"/>
    <mergeCell ref="HB5:HC6"/>
    <mergeCell ref="HH5:JC6"/>
    <mergeCell ref="JD5:JH6"/>
    <mergeCell ref="JI5:JT6"/>
    <mergeCell ref="JU5:JV6"/>
    <mergeCell ref="KA5:LV6"/>
    <mergeCell ref="DR5:DV6"/>
    <mergeCell ref="DW5:EH6"/>
    <mergeCell ref="EI5:EJ6"/>
    <mergeCell ref="EO5:GJ6"/>
    <mergeCell ref="GK5:GO6"/>
    <mergeCell ref="GP5:HA6"/>
    <mergeCell ref="GR7:HC7"/>
  </mergeCells>
  <phoneticPr fontId="2"/>
  <conditionalFormatting sqref="BD5:BO6 DW5:EH6 GP5:HA6 JI5:JT6 MB5:MM6">
    <cfRule type="cellIs" dxfId="16" priority="2" operator="equal">
      <formula>""</formula>
    </cfRule>
  </conditionalFormatting>
  <conditionalFormatting sqref="HU9:IF24 HU26:IF30 HU32:IF38 HU42:IF48 IY42:JJ48 FB9:FM24 FB26:FM30 FB32:FM38 FB42:FM48 GF42:GQ48 CI9:CT24 CI26:CT30 CI32:CT38 CI42:CT48 DM42:DX48 KN9:KY24 KN26:KY30 KN32:KY38 KN42:KY48 LR42:MC48 P9:AA24 P26:AA30 P32:AA38 P42:AA48 AT42:BE48">
    <cfRule type="cellIs" dxfId="15" priority="1" operator="equal">
      <formula>""</formula>
    </cfRule>
  </conditionalFormatting>
  <printOptions horizontalCentered="1"/>
  <pageMargins left="0.31496062992125984" right="0.31496062992125984" top="0.39370078740157483" bottom="0.39370078740157483" header="0.31496062992125984" footer="0.19685039370078741"/>
  <pageSetup paperSize="9" scale="6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C3:CF31"/>
  <sheetViews>
    <sheetView showGridLines="0" showZeros="0" zoomScale="55" zoomScaleNormal="55" zoomScaleSheetLayoutView="100" workbookViewId="0">
      <selection activeCell="G3" sqref="G3"/>
    </sheetView>
  </sheetViews>
  <sheetFormatPr defaultColWidth="2.25" defaultRowHeight="13.5" x14ac:dyDescent="0.15"/>
  <cols>
    <col min="1" max="47" width="2.25" style="1"/>
    <col min="48" max="48" width="2.25" style="61"/>
    <col min="49" max="16384" width="2.25" style="1"/>
  </cols>
  <sheetData>
    <row r="3" spans="3:48" s="9" customFormat="1" ht="14.25" x14ac:dyDescent="0.15">
      <c r="C3" s="38" t="s">
        <v>98</v>
      </c>
      <c r="D3" s="38"/>
      <c r="E3" s="38"/>
      <c r="F3" s="38"/>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V3" s="61"/>
    </row>
    <row r="4" spans="3:48" s="9" customFormat="1" ht="14.25" x14ac:dyDescent="0.15">
      <c r="C4" s="925" t="s">
        <v>110</v>
      </c>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V4" s="61"/>
    </row>
    <row r="5" spans="3:48" ht="51" customHeight="1" x14ac:dyDescent="0.15">
      <c r="C5" s="686" t="s">
        <v>59</v>
      </c>
      <c r="D5" s="686"/>
      <c r="E5" s="685" t="s">
        <v>95</v>
      </c>
      <c r="F5" s="685"/>
      <c r="G5" s="685"/>
      <c r="H5" s="685"/>
      <c r="I5" s="685" t="s">
        <v>94</v>
      </c>
      <c r="J5" s="685"/>
      <c r="K5" s="685"/>
      <c r="L5" s="685"/>
      <c r="M5" s="686" t="s">
        <v>60</v>
      </c>
      <c r="N5" s="686"/>
      <c r="O5" s="686"/>
      <c r="P5" s="686"/>
      <c r="Q5" s="686"/>
      <c r="R5" s="686"/>
      <c r="S5" s="686"/>
      <c r="T5" s="686"/>
      <c r="U5" s="685" t="s">
        <v>72</v>
      </c>
      <c r="V5" s="685"/>
      <c r="W5" s="685"/>
      <c r="X5" s="685"/>
      <c r="Y5" s="685"/>
      <c r="Z5" s="685"/>
      <c r="AA5" s="685"/>
      <c r="AB5" s="685"/>
      <c r="AC5" s="685"/>
      <c r="AD5" s="685" t="s">
        <v>62</v>
      </c>
      <c r="AE5" s="685"/>
      <c r="AF5" s="685"/>
      <c r="AG5" s="685"/>
      <c r="AH5" s="926" t="s">
        <v>156</v>
      </c>
      <c r="AI5" s="927"/>
      <c r="AJ5" s="928"/>
      <c r="AK5" s="685" t="s">
        <v>61</v>
      </c>
      <c r="AL5" s="685"/>
      <c r="AM5" s="685"/>
      <c r="AN5" s="685"/>
      <c r="AO5" s="685" t="s">
        <v>41</v>
      </c>
      <c r="AP5" s="686"/>
      <c r="AQ5" s="686"/>
      <c r="AR5" s="686"/>
      <c r="AS5" s="686"/>
    </row>
    <row r="6" spans="3:48" ht="35.25" customHeight="1" x14ac:dyDescent="0.15">
      <c r="C6" s="917">
        <v>1</v>
      </c>
      <c r="D6" s="917"/>
      <c r="E6" s="918"/>
      <c r="F6" s="918"/>
      <c r="G6" s="918"/>
      <c r="H6" s="918"/>
      <c r="I6" s="918"/>
      <c r="J6" s="918"/>
      <c r="K6" s="918"/>
      <c r="L6" s="918"/>
      <c r="M6" s="919"/>
      <c r="N6" s="919"/>
      <c r="O6" s="919"/>
      <c r="P6" s="919"/>
      <c r="Q6" s="919"/>
      <c r="R6" s="919"/>
      <c r="S6" s="919"/>
      <c r="T6" s="919"/>
      <c r="U6" s="918"/>
      <c r="V6" s="918"/>
      <c r="W6" s="918"/>
      <c r="X6" s="918"/>
      <c r="Y6" s="918"/>
      <c r="Z6" s="918"/>
      <c r="AA6" s="918"/>
      <c r="AB6" s="918"/>
      <c r="AC6" s="918"/>
      <c r="AD6" s="918"/>
      <c r="AE6" s="918"/>
      <c r="AF6" s="918"/>
      <c r="AG6" s="918"/>
      <c r="AH6" s="922"/>
      <c r="AI6" s="923"/>
      <c r="AJ6" s="924"/>
      <c r="AK6" s="918"/>
      <c r="AL6" s="918"/>
      <c r="AM6" s="918"/>
      <c r="AN6" s="918"/>
      <c r="AO6" s="920"/>
      <c r="AP6" s="920"/>
      <c r="AQ6" s="920"/>
      <c r="AR6" s="920"/>
      <c r="AS6" s="920"/>
    </row>
    <row r="7" spans="3:48" ht="35.25" customHeight="1" x14ac:dyDescent="0.15">
      <c r="C7" s="917">
        <v>2</v>
      </c>
      <c r="D7" s="917"/>
      <c r="E7" s="918"/>
      <c r="F7" s="918"/>
      <c r="G7" s="918"/>
      <c r="H7" s="918"/>
      <c r="I7" s="918"/>
      <c r="J7" s="918"/>
      <c r="K7" s="918"/>
      <c r="L7" s="918"/>
      <c r="M7" s="919"/>
      <c r="N7" s="919"/>
      <c r="O7" s="919"/>
      <c r="P7" s="919"/>
      <c r="Q7" s="919"/>
      <c r="R7" s="919"/>
      <c r="S7" s="919"/>
      <c r="T7" s="919"/>
      <c r="U7" s="918"/>
      <c r="V7" s="918"/>
      <c r="W7" s="918"/>
      <c r="X7" s="918"/>
      <c r="Y7" s="918"/>
      <c r="Z7" s="918"/>
      <c r="AA7" s="918"/>
      <c r="AB7" s="918"/>
      <c r="AC7" s="918"/>
      <c r="AD7" s="918"/>
      <c r="AE7" s="918"/>
      <c r="AF7" s="918"/>
      <c r="AG7" s="918"/>
      <c r="AH7" s="922"/>
      <c r="AI7" s="923"/>
      <c r="AJ7" s="924"/>
      <c r="AK7" s="918"/>
      <c r="AL7" s="918"/>
      <c r="AM7" s="918"/>
      <c r="AN7" s="918"/>
      <c r="AO7" s="920"/>
      <c r="AP7" s="920"/>
      <c r="AQ7" s="920"/>
      <c r="AR7" s="920"/>
      <c r="AS7" s="920"/>
    </row>
    <row r="8" spans="3:48" ht="35.25" customHeight="1" x14ac:dyDescent="0.15">
      <c r="C8" s="917">
        <v>3</v>
      </c>
      <c r="D8" s="917"/>
      <c r="E8" s="918"/>
      <c r="F8" s="918"/>
      <c r="G8" s="918"/>
      <c r="H8" s="918"/>
      <c r="I8" s="918"/>
      <c r="J8" s="918"/>
      <c r="K8" s="918"/>
      <c r="L8" s="918"/>
      <c r="M8" s="919"/>
      <c r="N8" s="919"/>
      <c r="O8" s="919"/>
      <c r="P8" s="919"/>
      <c r="Q8" s="919"/>
      <c r="R8" s="919"/>
      <c r="S8" s="919"/>
      <c r="T8" s="919"/>
      <c r="U8" s="918"/>
      <c r="V8" s="918"/>
      <c r="W8" s="918"/>
      <c r="X8" s="918"/>
      <c r="Y8" s="918"/>
      <c r="Z8" s="918"/>
      <c r="AA8" s="918"/>
      <c r="AB8" s="918"/>
      <c r="AC8" s="918"/>
      <c r="AD8" s="918"/>
      <c r="AE8" s="918"/>
      <c r="AF8" s="918"/>
      <c r="AG8" s="918"/>
      <c r="AH8" s="922"/>
      <c r="AI8" s="923"/>
      <c r="AJ8" s="924"/>
      <c r="AK8" s="918"/>
      <c r="AL8" s="918"/>
      <c r="AM8" s="918"/>
      <c r="AN8" s="918"/>
      <c r="AO8" s="920"/>
      <c r="AP8" s="920"/>
      <c r="AQ8" s="920"/>
      <c r="AR8" s="920"/>
      <c r="AS8" s="920"/>
    </row>
    <row r="9" spans="3:48" ht="35.25" customHeight="1" x14ac:dyDescent="0.15">
      <c r="C9" s="917">
        <v>4</v>
      </c>
      <c r="D9" s="917"/>
      <c r="E9" s="918"/>
      <c r="F9" s="918"/>
      <c r="G9" s="918"/>
      <c r="H9" s="918"/>
      <c r="I9" s="918"/>
      <c r="J9" s="918"/>
      <c r="K9" s="918"/>
      <c r="L9" s="918"/>
      <c r="M9" s="919"/>
      <c r="N9" s="919"/>
      <c r="O9" s="919"/>
      <c r="P9" s="919"/>
      <c r="Q9" s="919"/>
      <c r="R9" s="919"/>
      <c r="S9" s="919"/>
      <c r="T9" s="919"/>
      <c r="U9" s="918"/>
      <c r="V9" s="918"/>
      <c r="W9" s="918"/>
      <c r="X9" s="918"/>
      <c r="Y9" s="918"/>
      <c r="Z9" s="918"/>
      <c r="AA9" s="918"/>
      <c r="AB9" s="918"/>
      <c r="AC9" s="918"/>
      <c r="AD9" s="918"/>
      <c r="AE9" s="918"/>
      <c r="AF9" s="918"/>
      <c r="AG9" s="918"/>
      <c r="AH9" s="922"/>
      <c r="AI9" s="923"/>
      <c r="AJ9" s="924"/>
      <c r="AK9" s="918"/>
      <c r="AL9" s="918"/>
      <c r="AM9" s="918"/>
      <c r="AN9" s="918"/>
      <c r="AO9" s="920"/>
      <c r="AP9" s="920"/>
      <c r="AQ9" s="920"/>
      <c r="AR9" s="920"/>
      <c r="AS9" s="920"/>
    </row>
    <row r="10" spans="3:48" ht="35.25" customHeight="1" x14ac:dyDescent="0.15">
      <c r="C10" s="917">
        <v>5</v>
      </c>
      <c r="D10" s="917"/>
      <c r="E10" s="918"/>
      <c r="F10" s="918"/>
      <c r="G10" s="918"/>
      <c r="H10" s="918"/>
      <c r="I10" s="918"/>
      <c r="J10" s="918"/>
      <c r="K10" s="918"/>
      <c r="L10" s="918"/>
      <c r="M10" s="919"/>
      <c r="N10" s="919"/>
      <c r="O10" s="919"/>
      <c r="P10" s="919"/>
      <c r="Q10" s="919"/>
      <c r="R10" s="919"/>
      <c r="S10" s="919"/>
      <c r="T10" s="919"/>
      <c r="U10" s="918"/>
      <c r="V10" s="918"/>
      <c r="W10" s="918"/>
      <c r="X10" s="918"/>
      <c r="Y10" s="918"/>
      <c r="Z10" s="918"/>
      <c r="AA10" s="918"/>
      <c r="AB10" s="918"/>
      <c r="AC10" s="918"/>
      <c r="AD10" s="918"/>
      <c r="AE10" s="918"/>
      <c r="AF10" s="918"/>
      <c r="AG10" s="918"/>
      <c r="AH10" s="922"/>
      <c r="AI10" s="923"/>
      <c r="AJ10" s="924"/>
      <c r="AK10" s="918"/>
      <c r="AL10" s="918"/>
      <c r="AM10" s="918"/>
      <c r="AN10" s="918"/>
      <c r="AO10" s="920"/>
      <c r="AP10" s="920"/>
      <c r="AQ10" s="920"/>
      <c r="AR10" s="920"/>
      <c r="AS10" s="920"/>
    </row>
    <row r="11" spans="3:48" ht="35.25" customHeight="1" x14ac:dyDescent="0.15">
      <c r="C11" s="917">
        <v>6</v>
      </c>
      <c r="D11" s="917"/>
      <c r="E11" s="918"/>
      <c r="F11" s="918"/>
      <c r="G11" s="918"/>
      <c r="H11" s="918"/>
      <c r="I11" s="918"/>
      <c r="J11" s="918"/>
      <c r="K11" s="918"/>
      <c r="L11" s="918"/>
      <c r="M11" s="919"/>
      <c r="N11" s="919"/>
      <c r="O11" s="919"/>
      <c r="P11" s="919"/>
      <c r="Q11" s="919"/>
      <c r="R11" s="919"/>
      <c r="S11" s="919"/>
      <c r="T11" s="919"/>
      <c r="U11" s="918"/>
      <c r="V11" s="918"/>
      <c r="W11" s="918"/>
      <c r="X11" s="918"/>
      <c r="Y11" s="918"/>
      <c r="Z11" s="918"/>
      <c r="AA11" s="918"/>
      <c r="AB11" s="918"/>
      <c r="AC11" s="918"/>
      <c r="AD11" s="918"/>
      <c r="AE11" s="918"/>
      <c r="AF11" s="918"/>
      <c r="AG11" s="918"/>
      <c r="AH11" s="922"/>
      <c r="AI11" s="923"/>
      <c r="AJ11" s="924"/>
      <c r="AK11" s="918"/>
      <c r="AL11" s="918"/>
      <c r="AM11" s="918"/>
      <c r="AN11" s="918"/>
      <c r="AO11" s="920"/>
      <c r="AP11" s="920"/>
      <c r="AQ11" s="920"/>
      <c r="AR11" s="920"/>
      <c r="AS11" s="920"/>
    </row>
    <row r="12" spans="3:48" ht="35.25" customHeight="1" x14ac:dyDescent="0.15">
      <c r="C12" s="917">
        <v>7</v>
      </c>
      <c r="D12" s="917"/>
      <c r="E12" s="918"/>
      <c r="F12" s="918"/>
      <c r="G12" s="918"/>
      <c r="H12" s="918"/>
      <c r="I12" s="918"/>
      <c r="J12" s="918"/>
      <c r="K12" s="918"/>
      <c r="L12" s="918"/>
      <c r="M12" s="919"/>
      <c r="N12" s="919"/>
      <c r="O12" s="919"/>
      <c r="P12" s="919"/>
      <c r="Q12" s="919"/>
      <c r="R12" s="919"/>
      <c r="S12" s="919"/>
      <c r="T12" s="919"/>
      <c r="U12" s="918"/>
      <c r="V12" s="918"/>
      <c r="W12" s="918"/>
      <c r="X12" s="918"/>
      <c r="Y12" s="918"/>
      <c r="Z12" s="918"/>
      <c r="AA12" s="918"/>
      <c r="AB12" s="918"/>
      <c r="AC12" s="918"/>
      <c r="AD12" s="918"/>
      <c r="AE12" s="918"/>
      <c r="AF12" s="918"/>
      <c r="AG12" s="918"/>
      <c r="AH12" s="922"/>
      <c r="AI12" s="923"/>
      <c r="AJ12" s="924"/>
      <c r="AK12" s="918"/>
      <c r="AL12" s="918"/>
      <c r="AM12" s="918"/>
      <c r="AN12" s="918"/>
      <c r="AO12" s="920"/>
      <c r="AP12" s="920"/>
      <c r="AQ12" s="920"/>
      <c r="AR12" s="920"/>
      <c r="AS12" s="920"/>
    </row>
    <row r="13" spans="3:48" ht="35.25" customHeight="1" x14ac:dyDescent="0.15">
      <c r="C13" s="917">
        <v>8</v>
      </c>
      <c r="D13" s="917"/>
      <c r="E13" s="918"/>
      <c r="F13" s="918"/>
      <c r="G13" s="918"/>
      <c r="H13" s="918"/>
      <c r="I13" s="918"/>
      <c r="J13" s="918"/>
      <c r="K13" s="918"/>
      <c r="L13" s="918"/>
      <c r="M13" s="919"/>
      <c r="N13" s="919"/>
      <c r="O13" s="919"/>
      <c r="P13" s="919"/>
      <c r="Q13" s="919"/>
      <c r="R13" s="919"/>
      <c r="S13" s="919"/>
      <c r="T13" s="919"/>
      <c r="U13" s="918"/>
      <c r="V13" s="918"/>
      <c r="W13" s="918"/>
      <c r="X13" s="918"/>
      <c r="Y13" s="918"/>
      <c r="Z13" s="918"/>
      <c r="AA13" s="918"/>
      <c r="AB13" s="918"/>
      <c r="AC13" s="918"/>
      <c r="AD13" s="918"/>
      <c r="AE13" s="918"/>
      <c r="AF13" s="918"/>
      <c r="AG13" s="918"/>
      <c r="AH13" s="922"/>
      <c r="AI13" s="923"/>
      <c r="AJ13" s="924"/>
      <c r="AK13" s="918"/>
      <c r="AL13" s="918"/>
      <c r="AM13" s="918"/>
      <c r="AN13" s="918"/>
      <c r="AO13" s="920"/>
      <c r="AP13" s="920"/>
      <c r="AQ13" s="920"/>
      <c r="AR13" s="920"/>
      <c r="AS13" s="920"/>
    </row>
    <row r="14" spans="3:48" ht="35.25" customHeight="1" x14ac:dyDescent="0.15">
      <c r="C14" s="917">
        <v>9</v>
      </c>
      <c r="D14" s="917"/>
      <c r="E14" s="918"/>
      <c r="F14" s="918"/>
      <c r="G14" s="918"/>
      <c r="H14" s="918"/>
      <c r="I14" s="918"/>
      <c r="J14" s="918"/>
      <c r="K14" s="918"/>
      <c r="L14" s="918"/>
      <c r="M14" s="919"/>
      <c r="N14" s="919"/>
      <c r="O14" s="919"/>
      <c r="P14" s="919"/>
      <c r="Q14" s="919"/>
      <c r="R14" s="919"/>
      <c r="S14" s="919"/>
      <c r="T14" s="919"/>
      <c r="U14" s="918"/>
      <c r="V14" s="918"/>
      <c r="W14" s="918"/>
      <c r="X14" s="918"/>
      <c r="Y14" s="918"/>
      <c r="Z14" s="918"/>
      <c r="AA14" s="918"/>
      <c r="AB14" s="918"/>
      <c r="AC14" s="918"/>
      <c r="AD14" s="918"/>
      <c r="AE14" s="918"/>
      <c r="AF14" s="918"/>
      <c r="AG14" s="918"/>
      <c r="AH14" s="922"/>
      <c r="AI14" s="923"/>
      <c r="AJ14" s="924"/>
      <c r="AK14" s="918"/>
      <c r="AL14" s="918"/>
      <c r="AM14" s="918"/>
      <c r="AN14" s="918"/>
      <c r="AO14" s="920"/>
      <c r="AP14" s="920"/>
      <c r="AQ14" s="920"/>
      <c r="AR14" s="920"/>
      <c r="AS14" s="920"/>
    </row>
    <row r="15" spans="3:48" ht="35.25" customHeight="1" x14ac:dyDescent="0.15">
      <c r="C15" s="917">
        <v>10</v>
      </c>
      <c r="D15" s="917"/>
      <c r="E15" s="918"/>
      <c r="F15" s="918"/>
      <c r="G15" s="918"/>
      <c r="H15" s="918"/>
      <c r="I15" s="918"/>
      <c r="J15" s="918"/>
      <c r="K15" s="918"/>
      <c r="L15" s="918"/>
      <c r="M15" s="919"/>
      <c r="N15" s="919"/>
      <c r="O15" s="919"/>
      <c r="P15" s="919"/>
      <c r="Q15" s="919"/>
      <c r="R15" s="919"/>
      <c r="S15" s="919"/>
      <c r="T15" s="919"/>
      <c r="U15" s="918"/>
      <c r="V15" s="918"/>
      <c r="W15" s="918"/>
      <c r="X15" s="918"/>
      <c r="Y15" s="918"/>
      <c r="Z15" s="918"/>
      <c r="AA15" s="918"/>
      <c r="AB15" s="918"/>
      <c r="AC15" s="918"/>
      <c r="AD15" s="918"/>
      <c r="AE15" s="918"/>
      <c r="AF15" s="918"/>
      <c r="AG15" s="918"/>
      <c r="AH15" s="922"/>
      <c r="AI15" s="923"/>
      <c r="AJ15" s="924"/>
      <c r="AK15" s="918"/>
      <c r="AL15" s="918"/>
      <c r="AM15" s="918"/>
      <c r="AN15" s="918"/>
      <c r="AO15" s="920"/>
      <c r="AP15" s="920"/>
      <c r="AQ15" s="920"/>
      <c r="AR15" s="920"/>
      <c r="AS15" s="920"/>
    </row>
    <row r="16" spans="3:48" ht="35.25" customHeight="1" x14ac:dyDescent="0.15">
      <c r="C16" s="917">
        <v>11</v>
      </c>
      <c r="D16" s="917"/>
      <c r="E16" s="918"/>
      <c r="F16" s="918"/>
      <c r="G16" s="918"/>
      <c r="H16" s="918"/>
      <c r="I16" s="918"/>
      <c r="J16" s="918"/>
      <c r="K16" s="918"/>
      <c r="L16" s="918"/>
      <c r="M16" s="919"/>
      <c r="N16" s="919"/>
      <c r="O16" s="919"/>
      <c r="P16" s="919"/>
      <c r="Q16" s="919"/>
      <c r="R16" s="919"/>
      <c r="S16" s="919"/>
      <c r="T16" s="919"/>
      <c r="U16" s="918"/>
      <c r="V16" s="918"/>
      <c r="W16" s="918"/>
      <c r="X16" s="918"/>
      <c r="Y16" s="918"/>
      <c r="Z16" s="918"/>
      <c r="AA16" s="918"/>
      <c r="AB16" s="918"/>
      <c r="AC16" s="918"/>
      <c r="AD16" s="918"/>
      <c r="AE16" s="918"/>
      <c r="AF16" s="918"/>
      <c r="AG16" s="918"/>
      <c r="AH16" s="922"/>
      <c r="AI16" s="923"/>
      <c r="AJ16" s="924"/>
      <c r="AK16" s="918"/>
      <c r="AL16" s="918"/>
      <c r="AM16" s="918"/>
      <c r="AN16" s="918"/>
      <c r="AO16" s="920"/>
      <c r="AP16" s="920"/>
      <c r="AQ16" s="920"/>
      <c r="AR16" s="920"/>
      <c r="AS16" s="920"/>
    </row>
    <row r="17" spans="3:84" ht="35.25" customHeight="1" x14ac:dyDescent="0.15">
      <c r="C17" s="917">
        <v>12</v>
      </c>
      <c r="D17" s="917"/>
      <c r="E17" s="918"/>
      <c r="F17" s="918"/>
      <c r="G17" s="918"/>
      <c r="H17" s="918"/>
      <c r="I17" s="918"/>
      <c r="J17" s="918"/>
      <c r="K17" s="918"/>
      <c r="L17" s="918"/>
      <c r="M17" s="919"/>
      <c r="N17" s="919"/>
      <c r="O17" s="919"/>
      <c r="P17" s="919"/>
      <c r="Q17" s="919"/>
      <c r="R17" s="919"/>
      <c r="S17" s="919"/>
      <c r="T17" s="919"/>
      <c r="U17" s="918"/>
      <c r="V17" s="918"/>
      <c r="W17" s="918"/>
      <c r="X17" s="918"/>
      <c r="Y17" s="918"/>
      <c r="Z17" s="918"/>
      <c r="AA17" s="918"/>
      <c r="AB17" s="918"/>
      <c r="AC17" s="918"/>
      <c r="AD17" s="918"/>
      <c r="AE17" s="918"/>
      <c r="AF17" s="918"/>
      <c r="AG17" s="918"/>
      <c r="AH17" s="922"/>
      <c r="AI17" s="923"/>
      <c r="AJ17" s="924"/>
      <c r="AK17" s="918"/>
      <c r="AL17" s="918"/>
      <c r="AM17" s="918"/>
      <c r="AN17" s="918"/>
      <c r="AO17" s="920"/>
      <c r="AP17" s="920"/>
      <c r="AQ17" s="920"/>
      <c r="AR17" s="920"/>
      <c r="AS17" s="920"/>
    </row>
    <row r="18" spans="3:84" ht="35.25" customHeight="1" x14ac:dyDescent="0.15">
      <c r="C18" s="917">
        <v>13</v>
      </c>
      <c r="D18" s="917"/>
      <c r="E18" s="918"/>
      <c r="F18" s="918"/>
      <c r="G18" s="918"/>
      <c r="H18" s="918"/>
      <c r="I18" s="918"/>
      <c r="J18" s="918"/>
      <c r="K18" s="918"/>
      <c r="L18" s="918"/>
      <c r="M18" s="919"/>
      <c r="N18" s="919"/>
      <c r="O18" s="919"/>
      <c r="P18" s="919"/>
      <c r="Q18" s="919"/>
      <c r="R18" s="919"/>
      <c r="S18" s="919"/>
      <c r="T18" s="919"/>
      <c r="U18" s="918"/>
      <c r="V18" s="918"/>
      <c r="W18" s="918"/>
      <c r="X18" s="918"/>
      <c r="Y18" s="918"/>
      <c r="Z18" s="918"/>
      <c r="AA18" s="918"/>
      <c r="AB18" s="918"/>
      <c r="AC18" s="918"/>
      <c r="AD18" s="918"/>
      <c r="AE18" s="918"/>
      <c r="AF18" s="918"/>
      <c r="AG18" s="918"/>
      <c r="AH18" s="922"/>
      <c r="AI18" s="923"/>
      <c r="AJ18" s="924"/>
      <c r="AK18" s="918"/>
      <c r="AL18" s="918"/>
      <c r="AM18" s="918"/>
      <c r="AN18" s="918"/>
      <c r="AO18" s="920"/>
      <c r="AP18" s="920"/>
      <c r="AQ18" s="920"/>
      <c r="AR18" s="920"/>
      <c r="AS18" s="920"/>
    </row>
    <row r="19" spans="3:84" ht="35.25" customHeight="1" x14ac:dyDescent="0.15">
      <c r="C19" s="917">
        <v>14</v>
      </c>
      <c r="D19" s="917"/>
      <c r="E19" s="918"/>
      <c r="F19" s="918"/>
      <c r="G19" s="918"/>
      <c r="H19" s="918"/>
      <c r="I19" s="918"/>
      <c r="J19" s="918"/>
      <c r="K19" s="918"/>
      <c r="L19" s="918"/>
      <c r="M19" s="919"/>
      <c r="N19" s="919"/>
      <c r="O19" s="919"/>
      <c r="P19" s="919"/>
      <c r="Q19" s="919"/>
      <c r="R19" s="919"/>
      <c r="S19" s="919"/>
      <c r="T19" s="919"/>
      <c r="U19" s="918"/>
      <c r="V19" s="918"/>
      <c r="W19" s="918"/>
      <c r="X19" s="918"/>
      <c r="Y19" s="918"/>
      <c r="Z19" s="918"/>
      <c r="AA19" s="918"/>
      <c r="AB19" s="918"/>
      <c r="AC19" s="918"/>
      <c r="AD19" s="918"/>
      <c r="AE19" s="918"/>
      <c r="AF19" s="918"/>
      <c r="AG19" s="918"/>
      <c r="AH19" s="922"/>
      <c r="AI19" s="923"/>
      <c r="AJ19" s="924"/>
      <c r="AK19" s="918"/>
      <c r="AL19" s="918"/>
      <c r="AM19" s="918"/>
      <c r="AN19" s="918"/>
      <c r="AO19" s="920"/>
      <c r="AP19" s="920"/>
      <c r="AQ19" s="920"/>
      <c r="AR19" s="920"/>
      <c r="AS19" s="920"/>
    </row>
    <row r="20" spans="3:84" ht="35.25" customHeight="1" x14ac:dyDescent="0.15">
      <c r="C20" s="917">
        <v>15</v>
      </c>
      <c r="D20" s="917"/>
      <c r="E20" s="918"/>
      <c r="F20" s="918"/>
      <c r="G20" s="918"/>
      <c r="H20" s="918"/>
      <c r="I20" s="918"/>
      <c r="J20" s="918"/>
      <c r="K20" s="918"/>
      <c r="L20" s="918"/>
      <c r="M20" s="919"/>
      <c r="N20" s="919"/>
      <c r="O20" s="919"/>
      <c r="P20" s="919"/>
      <c r="Q20" s="919"/>
      <c r="R20" s="919"/>
      <c r="S20" s="919"/>
      <c r="T20" s="919"/>
      <c r="U20" s="918"/>
      <c r="V20" s="918"/>
      <c r="W20" s="918"/>
      <c r="X20" s="918"/>
      <c r="Y20" s="918"/>
      <c r="Z20" s="918"/>
      <c r="AA20" s="918"/>
      <c r="AB20" s="918"/>
      <c r="AC20" s="918"/>
      <c r="AD20" s="918"/>
      <c r="AE20" s="918"/>
      <c r="AF20" s="918"/>
      <c r="AG20" s="918"/>
      <c r="AH20" s="922"/>
      <c r="AI20" s="923"/>
      <c r="AJ20" s="924"/>
      <c r="AK20" s="918"/>
      <c r="AL20" s="918"/>
      <c r="AM20" s="918"/>
      <c r="AN20" s="918"/>
      <c r="AO20" s="920"/>
      <c r="AP20" s="920"/>
      <c r="AQ20" s="920"/>
      <c r="AR20" s="920"/>
      <c r="AS20" s="920"/>
    </row>
    <row r="21" spans="3:84" ht="35.25" customHeight="1" x14ac:dyDescent="0.15">
      <c r="C21" s="917">
        <v>16</v>
      </c>
      <c r="D21" s="917"/>
      <c r="E21" s="918"/>
      <c r="F21" s="918"/>
      <c r="G21" s="918"/>
      <c r="H21" s="918"/>
      <c r="I21" s="918"/>
      <c r="J21" s="918"/>
      <c r="K21" s="918"/>
      <c r="L21" s="918"/>
      <c r="M21" s="919"/>
      <c r="N21" s="919"/>
      <c r="O21" s="919"/>
      <c r="P21" s="919"/>
      <c r="Q21" s="919"/>
      <c r="R21" s="919"/>
      <c r="S21" s="919"/>
      <c r="T21" s="919"/>
      <c r="U21" s="918"/>
      <c r="V21" s="918"/>
      <c r="W21" s="918"/>
      <c r="X21" s="918"/>
      <c r="Y21" s="918"/>
      <c r="Z21" s="918"/>
      <c r="AA21" s="918"/>
      <c r="AB21" s="918"/>
      <c r="AC21" s="918"/>
      <c r="AD21" s="918"/>
      <c r="AE21" s="918"/>
      <c r="AF21" s="918"/>
      <c r="AG21" s="918"/>
      <c r="AH21" s="922"/>
      <c r="AI21" s="923"/>
      <c r="AJ21" s="924"/>
      <c r="AK21" s="918"/>
      <c r="AL21" s="918"/>
      <c r="AM21" s="918"/>
      <c r="AN21" s="918"/>
      <c r="AO21" s="920"/>
      <c r="AP21" s="920"/>
      <c r="AQ21" s="920"/>
      <c r="AR21" s="920"/>
      <c r="AS21" s="920"/>
    </row>
    <row r="22" spans="3:84" ht="35.25" customHeight="1" x14ac:dyDescent="0.15">
      <c r="C22" s="917">
        <v>17</v>
      </c>
      <c r="D22" s="917"/>
      <c r="E22" s="918"/>
      <c r="F22" s="918"/>
      <c r="G22" s="918"/>
      <c r="H22" s="918"/>
      <c r="I22" s="918"/>
      <c r="J22" s="918"/>
      <c r="K22" s="918"/>
      <c r="L22" s="918"/>
      <c r="M22" s="919"/>
      <c r="N22" s="919"/>
      <c r="O22" s="919"/>
      <c r="P22" s="919"/>
      <c r="Q22" s="919"/>
      <c r="R22" s="919"/>
      <c r="S22" s="919"/>
      <c r="T22" s="919"/>
      <c r="U22" s="918"/>
      <c r="V22" s="918"/>
      <c r="W22" s="918"/>
      <c r="X22" s="918"/>
      <c r="Y22" s="918"/>
      <c r="Z22" s="918"/>
      <c r="AA22" s="918"/>
      <c r="AB22" s="918"/>
      <c r="AC22" s="918"/>
      <c r="AD22" s="918"/>
      <c r="AE22" s="918"/>
      <c r="AF22" s="918"/>
      <c r="AG22" s="918"/>
      <c r="AH22" s="922"/>
      <c r="AI22" s="923"/>
      <c r="AJ22" s="924"/>
      <c r="AK22" s="918"/>
      <c r="AL22" s="918"/>
      <c r="AM22" s="918"/>
      <c r="AN22" s="918"/>
      <c r="AO22" s="920"/>
      <c r="AP22" s="920"/>
      <c r="AQ22" s="920"/>
      <c r="AR22" s="920"/>
      <c r="AS22" s="920"/>
    </row>
    <row r="23" spans="3:84" ht="35.25" customHeight="1" x14ac:dyDescent="0.15">
      <c r="C23" s="917">
        <v>18</v>
      </c>
      <c r="D23" s="917"/>
      <c r="E23" s="918"/>
      <c r="F23" s="918"/>
      <c r="G23" s="918"/>
      <c r="H23" s="918"/>
      <c r="I23" s="918"/>
      <c r="J23" s="918"/>
      <c r="K23" s="918"/>
      <c r="L23" s="918"/>
      <c r="M23" s="919"/>
      <c r="N23" s="919"/>
      <c r="O23" s="919"/>
      <c r="P23" s="919"/>
      <c r="Q23" s="919"/>
      <c r="R23" s="919"/>
      <c r="S23" s="919"/>
      <c r="T23" s="919"/>
      <c r="U23" s="918"/>
      <c r="V23" s="918"/>
      <c r="W23" s="918"/>
      <c r="X23" s="918"/>
      <c r="Y23" s="918"/>
      <c r="Z23" s="918"/>
      <c r="AA23" s="918"/>
      <c r="AB23" s="918"/>
      <c r="AC23" s="918"/>
      <c r="AD23" s="918"/>
      <c r="AE23" s="918"/>
      <c r="AF23" s="918"/>
      <c r="AG23" s="918"/>
      <c r="AH23" s="922"/>
      <c r="AI23" s="923"/>
      <c r="AJ23" s="924"/>
      <c r="AK23" s="918"/>
      <c r="AL23" s="918"/>
      <c r="AM23" s="918"/>
      <c r="AN23" s="918"/>
      <c r="AO23" s="920"/>
      <c r="AP23" s="920"/>
      <c r="AQ23" s="920"/>
      <c r="AR23" s="920"/>
      <c r="AS23" s="920"/>
    </row>
    <row r="24" spans="3:84" ht="35.25" customHeight="1" x14ac:dyDescent="0.15">
      <c r="C24" s="917">
        <v>19</v>
      </c>
      <c r="D24" s="917"/>
      <c r="E24" s="918"/>
      <c r="F24" s="918"/>
      <c r="G24" s="918"/>
      <c r="H24" s="918"/>
      <c r="I24" s="918"/>
      <c r="J24" s="918"/>
      <c r="K24" s="918"/>
      <c r="L24" s="918"/>
      <c r="M24" s="919"/>
      <c r="N24" s="919"/>
      <c r="O24" s="919"/>
      <c r="P24" s="919"/>
      <c r="Q24" s="919"/>
      <c r="R24" s="919"/>
      <c r="S24" s="919"/>
      <c r="T24" s="919"/>
      <c r="U24" s="918"/>
      <c r="V24" s="918"/>
      <c r="W24" s="918"/>
      <c r="X24" s="918"/>
      <c r="Y24" s="918"/>
      <c r="Z24" s="918"/>
      <c r="AA24" s="918"/>
      <c r="AB24" s="918"/>
      <c r="AC24" s="918"/>
      <c r="AD24" s="918"/>
      <c r="AE24" s="918"/>
      <c r="AF24" s="918"/>
      <c r="AG24" s="918"/>
      <c r="AH24" s="922"/>
      <c r="AI24" s="923"/>
      <c r="AJ24" s="924"/>
      <c r="AK24" s="918"/>
      <c r="AL24" s="918"/>
      <c r="AM24" s="918"/>
      <c r="AN24" s="918"/>
      <c r="AO24" s="920"/>
      <c r="AP24" s="920"/>
      <c r="AQ24" s="920"/>
      <c r="AR24" s="920"/>
      <c r="AS24" s="920"/>
    </row>
    <row r="25" spans="3:84" ht="35.25" customHeight="1" x14ac:dyDescent="0.15">
      <c r="C25" s="917">
        <v>20</v>
      </c>
      <c r="D25" s="917"/>
      <c r="E25" s="918"/>
      <c r="F25" s="918"/>
      <c r="G25" s="918"/>
      <c r="H25" s="918"/>
      <c r="I25" s="918"/>
      <c r="J25" s="918"/>
      <c r="K25" s="918"/>
      <c r="L25" s="918"/>
      <c r="M25" s="919"/>
      <c r="N25" s="919"/>
      <c r="O25" s="919"/>
      <c r="P25" s="919"/>
      <c r="Q25" s="919"/>
      <c r="R25" s="919"/>
      <c r="S25" s="919"/>
      <c r="T25" s="919"/>
      <c r="U25" s="918"/>
      <c r="V25" s="918"/>
      <c r="W25" s="918"/>
      <c r="X25" s="918"/>
      <c r="Y25" s="918"/>
      <c r="Z25" s="918"/>
      <c r="AA25" s="918"/>
      <c r="AB25" s="918"/>
      <c r="AC25" s="918"/>
      <c r="AD25" s="918"/>
      <c r="AE25" s="918"/>
      <c r="AF25" s="918"/>
      <c r="AG25" s="918"/>
      <c r="AH25" s="922"/>
      <c r="AI25" s="923"/>
      <c r="AJ25" s="924"/>
      <c r="AK25" s="918"/>
      <c r="AL25" s="918"/>
      <c r="AM25" s="918"/>
      <c r="AN25" s="918"/>
      <c r="AO25" s="920"/>
      <c r="AP25" s="920"/>
      <c r="AQ25" s="920"/>
      <c r="AR25" s="920"/>
      <c r="AS25" s="920"/>
    </row>
    <row r="26" spans="3:84" ht="12.75" customHeight="1" x14ac:dyDescent="0.15">
      <c r="C26" s="40" t="s">
        <v>41</v>
      </c>
      <c r="D26" s="40"/>
      <c r="E26" s="66">
        <v>1</v>
      </c>
      <c r="F26" s="921" t="s">
        <v>144</v>
      </c>
      <c r="G26" s="921"/>
      <c r="H26" s="921"/>
      <c r="I26" s="921"/>
      <c r="J26" s="921"/>
      <c r="K26" s="921"/>
      <c r="L26" s="921"/>
      <c r="M26" s="921"/>
      <c r="N26" s="921"/>
      <c r="O26" s="921"/>
      <c r="P26" s="921"/>
      <c r="Q26" s="921"/>
      <c r="R26" s="921"/>
      <c r="S26" s="921"/>
      <c r="T26" s="921"/>
      <c r="U26" s="921"/>
      <c r="V26" s="921"/>
      <c r="W26" s="921"/>
      <c r="X26" s="921"/>
      <c r="Y26" s="921"/>
      <c r="Z26" s="921"/>
      <c r="AA26" s="921"/>
      <c r="AB26" s="921"/>
      <c r="AC26" s="921"/>
      <c r="AD26" s="921"/>
      <c r="AE26" s="921"/>
      <c r="AF26" s="921"/>
      <c r="AG26" s="921"/>
      <c r="AH26" s="921"/>
      <c r="AI26" s="921"/>
      <c r="AJ26" s="921"/>
      <c r="AK26" s="921"/>
      <c r="AL26" s="921"/>
      <c r="AM26" s="921"/>
      <c r="AN26" s="921"/>
      <c r="AO26" s="921"/>
      <c r="AP26" s="921"/>
      <c r="AQ26" s="921"/>
      <c r="AR26" s="921"/>
      <c r="AS26" s="921"/>
      <c r="AV26" s="1"/>
    </row>
    <row r="27" spans="3:84" ht="12.75" customHeight="1" x14ac:dyDescent="0.15">
      <c r="C27" s="40"/>
      <c r="D27" s="40"/>
      <c r="E27" s="43"/>
      <c r="F27" s="708"/>
      <c r="G27" s="708"/>
      <c r="H27" s="708"/>
      <c r="I27" s="708"/>
      <c r="J27" s="708"/>
      <c r="K27" s="708"/>
      <c r="L27" s="708"/>
      <c r="M27" s="708"/>
      <c r="N27" s="708"/>
      <c r="O27" s="708"/>
      <c r="P27" s="708"/>
      <c r="Q27" s="708"/>
      <c r="R27" s="708"/>
      <c r="S27" s="708"/>
      <c r="T27" s="708"/>
      <c r="U27" s="708"/>
      <c r="V27" s="708"/>
      <c r="W27" s="708"/>
      <c r="X27" s="708"/>
      <c r="Y27" s="708"/>
      <c r="Z27" s="708"/>
      <c r="AA27" s="708"/>
      <c r="AB27" s="708"/>
      <c r="AC27" s="708"/>
      <c r="AD27" s="708"/>
      <c r="AE27" s="708"/>
      <c r="AF27" s="708"/>
      <c r="AG27" s="708"/>
      <c r="AH27" s="708"/>
      <c r="AI27" s="708"/>
      <c r="AJ27" s="708"/>
      <c r="AK27" s="708"/>
      <c r="AL27" s="708"/>
      <c r="AM27" s="708"/>
      <c r="AN27" s="708"/>
      <c r="AO27" s="708"/>
      <c r="AP27" s="708"/>
      <c r="AQ27" s="708"/>
      <c r="AR27" s="708"/>
      <c r="AS27" s="708"/>
      <c r="AV27" s="1"/>
    </row>
    <row r="28" spans="3:84" ht="12.75" customHeight="1" x14ac:dyDescent="0.15">
      <c r="C28" s="40"/>
      <c r="D28" s="40"/>
      <c r="E28" s="43"/>
      <c r="F28" s="708"/>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c r="AP28" s="708"/>
      <c r="AQ28" s="708"/>
      <c r="AR28" s="708"/>
      <c r="AS28" s="708"/>
      <c r="AV28" s="1"/>
    </row>
    <row r="29" spans="3:84" ht="12.75" customHeight="1" x14ac:dyDescent="0.15">
      <c r="C29" s="40"/>
      <c r="D29" s="40"/>
      <c r="E29" s="43"/>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H29" s="708"/>
      <c r="AI29" s="708"/>
      <c r="AJ29" s="708"/>
      <c r="AK29" s="708"/>
      <c r="AL29" s="708"/>
      <c r="AM29" s="708"/>
      <c r="AN29" s="708"/>
      <c r="AO29" s="708"/>
      <c r="AP29" s="708"/>
      <c r="AQ29" s="708"/>
      <c r="AR29" s="708"/>
      <c r="AS29" s="708"/>
      <c r="AV29" s="520"/>
      <c r="AW29" s="836"/>
      <c r="AX29" s="836"/>
      <c r="AY29" s="836"/>
      <c r="AZ29" s="836"/>
      <c r="BA29" s="836"/>
      <c r="BB29" s="836"/>
      <c r="BC29" s="836"/>
      <c r="BD29" s="836"/>
      <c r="BE29" s="836"/>
      <c r="BF29" s="836"/>
      <c r="BG29" s="836"/>
      <c r="BH29" s="836"/>
      <c r="BI29" s="836"/>
      <c r="BJ29" s="836"/>
      <c r="BK29" s="836"/>
      <c r="BL29" s="836"/>
      <c r="BM29" s="836"/>
      <c r="BN29" s="836"/>
      <c r="BO29" s="836"/>
      <c r="BP29" s="836"/>
      <c r="BQ29" s="836"/>
      <c r="BR29" s="836"/>
      <c r="BS29" s="836"/>
      <c r="BT29" s="836"/>
      <c r="BU29" s="836"/>
      <c r="BV29" s="836"/>
      <c r="BW29" s="836"/>
      <c r="BX29" s="836"/>
      <c r="BY29" s="836"/>
      <c r="BZ29" s="836"/>
      <c r="CA29" s="836"/>
      <c r="CB29" s="836"/>
      <c r="CC29" s="836"/>
      <c r="CD29" s="836"/>
      <c r="CE29" s="836"/>
      <c r="CF29" s="836"/>
    </row>
    <row r="30" spans="3:84" ht="26.25" customHeight="1" x14ac:dyDescent="0.15">
      <c r="E30" s="10">
        <v>2</v>
      </c>
      <c r="F30" s="733" t="s">
        <v>108</v>
      </c>
      <c r="G30" s="733"/>
      <c r="H30" s="733"/>
      <c r="I30" s="733"/>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733"/>
      <c r="AO30" s="733"/>
      <c r="AP30" s="733"/>
      <c r="AQ30" s="733"/>
      <c r="AR30" s="733"/>
      <c r="AS30" s="733"/>
      <c r="AV30" s="836"/>
      <c r="AW30" s="836"/>
      <c r="AX30" s="836"/>
      <c r="AY30" s="836"/>
      <c r="AZ30" s="836"/>
      <c r="BA30" s="836"/>
      <c r="BB30" s="836"/>
      <c r="BC30" s="836"/>
      <c r="BD30" s="836"/>
      <c r="BE30" s="836"/>
      <c r="BF30" s="836"/>
      <c r="BG30" s="836"/>
      <c r="BH30" s="836"/>
      <c r="BI30" s="836"/>
      <c r="BJ30" s="836"/>
      <c r="BK30" s="836"/>
      <c r="BL30" s="836"/>
      <c r="BM30" s="836"/>
      <c r="BN30" s="836"/>
      <c r="BO30" s="836"/>
      <c r="BP30" s="836"/>
      <c r="BQ30" s="836"/>
      <c r="BR30" s="836"/>
      <c r="BS30" s="836"/>
      <c r="BT30" s="836"/>
      <c r="BU30" s="836"/>
      <c r="BV30" s="836"/>
      <c r="BW30" s="836"/>
      <c r="BX30" s="836"/>
      <c r="BY30" s="836"/>
      <c r="BZ30" s="836"/>
      <c r="CA30" s="836"/>
      <c r="CB30" s="836"/>
      <c r="CC30" s="836"/>
      <c r="CD30" s="836"/>
      <c r="CE30" s="836"/>
      <c r="CF30" s="836"/>
    </row>
    <row r="31" spans="3:84" x14ac:dyDescent="0.15">
      <c r="E31" s="10">
        <v>3</v>
      </c>
      <c r="F31" s="733" t="s">
        <v>117</v>
      </c>
      <c r="G31" s="733"/>
      <c r="H31" s="733"/>
      <c r="I31" s="733"/>
      <c r="J31" s="733"/>
      <c r="K31" s="733"/>
      <c r="L31" s="733"/>
      <c r="M31" s="733"/>
      <c r="N31" s="733"/>
      <c r="O31" s="733"/>
      <c r="P31" s="733"/>
      <c r="Q31" s="733"/>
      <c r="R31" s="733"/>
      <c r="S31" s="733"/>
      <c r="T31" s="733"/>
      <c r="U31" s="733"/>
      <c r="V31" s="733"/>
      <c r="W31" s="733"/>
      <c r="X31" s="733"/>
      <c r="Y31" s="733"/>
      <c r="Z31" s="733"/>
      <c r="AA31" s="733"/>
      <c r="AB31" s="733"/>
      <c r="AC31" s="733"/>
      <c r="AD31" s="733"/>
      <c r="AE31" s="733"/>
      <c r="AF31" s="733"/>
      <c r="AG31" s="733"/>
      <c r="AH31" s="733"/>
      <c r="AI31" s="733"/>
      <c r="AJ31" s="733"/>
      <c r="AK31" s="733"/>
      <c r="AL31" s="733"/>
      <c r="AM31" s="733"/>
      <c r="AN31" s="733"/>
      <c r="AO31" s="733"/>
      <c r="AP31" s="733"/>
      <c r="AQ31" s="733"/>
      <c r="AR31" s="733"/>
      <c r="AS31" s="733"/>
    </row>
  </sheetData>
  <mergeCells count="194">
    <mergeCell ref="AH5:AJ5"/>
    <mergeCell ref="AH6:AJ6"/>
    <mergeCell ref="AH7:AJ7"/>
    <mergeCell ref="AH8:AJ8"/>
    <mergeCell ref="AH9:AJ9"/>
    <mergeCell ref="AH10:AJ10"/>
    <mergeCell ref="AH11:AJ11"/>
    <mergeCell ref="AH12:AJ12"/>
    <mergeCell ref="AH13:AJ13"/>
    <mergeCell ref="C4:AS4"/>
    <mergeCell ref="I24:L24"/>
    <mergeCell ref="I25:L25"/>
    <mergeCell ref="AO5:AS5"/>
    <mergeCell ref="C6:D6"/>
    <mergeCell ref="E6:H6"/>
    <mergeCell ref="M6:T6"/>
    <mergeCell ref="U6:AC6"/>
    <mergeCell ref="AD6:AG6"/>
    <mergeCell ref="AK6:AN6"/>
    <mergeCell ref="AO6:AS6"/>
    <mergeCell ref="C5:D5"/>
    <mergeCell ref="E5:H5"/>
    <mergeCell ref="M5:T5"/>
    <mergeCell ref="U5:AC5"/>
    <mergeCell ref="AD5:AG5"/>
    <mergeCell ref="AK5:AN5"/>
    <mergeCell ref="I6:L6"/>
    <mergeCell ref="I5:L5"/>
    <mergeCell ref="AO7:AS7"/>
    <mergeCell ref="C8:D8"/>
    <mergeCell ref="E8:H8"/>
    <mergeCell ref="M8:T8"/>
    <mergeCell ref="U8:AC8"/>
    <mergeCell ref="AD8:AG8"/>
    <mergeCell ref="AK8:AN8"/>
    <mergeCell ref="AO8:AS8"/>
    <mergeCell ref="C7:D7"/>
    <mergeCell ref="E7:H7"/>
    <mergeCell ref="M7:T7"/>
    <mergeCell ref="U7:AC7"/>
    <mergeCell ref="AD7:AG7"/>
    <mergeCell ref="AK7:AN7"/>
    <mergeCell ref="I7:L7"/>
    <mergeCell ref="I8:L8"/>
    <mergeCell ref="AO9:AS9"/>
    <mergeCell ref="C10:D10"/>
    <mergeCell ref="E10:H10"/>
    <mergeCell ref="M10:T10"/>
    <mergeCell ref="U10:AC10"/>
    <mergeCell ref="AD10:AG10"/>
    <mergeCell ref="AK10:AN10"/>
    <mergeCell ref="AO10:AS10"/>
    <mergeCell ref="C9:D9"/>
    <mergeCell ref="E9:H9"/>
    <mergeCell ref="M9:T9"/>
    <mergeCell ref="U9:AC9"/>
    <mergeCell ref="AD9:AG9"/>
    <mergeCell ref="AK9:AN9"/>
    <mergeCell ref="I9:L9"/>
    <mergeCell ref="I10:L10"/>
    <mergeCell ref="AO11:AS11"/>
    <mergeCell ref="C12:D12"/>
    <mergeCell ref="E12:H12"/>
    <mergeCell ref="M12:T12"/>
    <mergeCell ref="U12:AC12"/>
    <mergeCell ref="AD12:AG12"/>
    <mergeCell ref="AK12:AN12"/>
    <mergeCell ref="AO12:AS12"/>
    <mergeCell ref="C11:D11"/>
    <mergeCell ref="E11:H11"/>
    <mergeCell ref="M11:T11"/>
    <mergeCell ref="U11:AC11"/>
    <mergeCell ref="AD11:AG11"/>
    <mergeCell ref="AK11:AN11"/>
    <mergeCell ref="I11:L11"/>
    <mergeCell ref="I12:L12"/>
    <mergeCell ref="AO13:AS13"/>
    <mergeCell ref="C14:D14"/>
    <mergeCell ref="E14:H14"/>
    <mergeCell ref="M14:T14"/>
    <mergeCell ref="U14:AC14"/>
    <mergeCell ref="AD14:AG14"/>
    <mergeCell ref="AK14:AN14"/>
    <mergeCell ref="AO14:AS14"/>
    <mergeCell ref="C13:D13"/>
    <mergeCell ref="E13:H13"/>
    <mergeCell ref="M13:T13"/>
    <mergeCell ref="U13:AC13"/>
    <mergeCell ref="AD13:AG13"/>
    <mergeCell ref="AK13:AN13"/>
    <mergeCell ref="I13:L13"/>
    <mergeCell ref="I14:L14"/>
    <mergeCell ref="AH14:AJ14"/>
    <mergeCell ref="AO15:AS15"/>
    <mergeCell ref="C16:D16"/>
    <mergeCell ref="E16:H16"/>
    <mergeCell ref="M16:T16"/>
    <mergeCell ref="U16:AC16"/>
    <mergeCell ref="AD16:AG16"/>
    <mergeCell ref="AK16:AN16"/>
    <mergeCell ref="AO16:AS16"/>
    <mergeCell ref="C15:D15"/>
    <mergeCell ref="E15:H15"/>
    <mergeCell ref="M15:T15"/>
    <mergeCell ref="U15:AC15"/>
    <mergeCell ref="AD15:AG15"/>
    <mergeCell ref="AK15:AN15"/>
    <mergeCell ref="I15:L15"/>
    <mergeCell ref="I16:L16"/>
    <mergeCell ref="AH15:AJ15"/>
    <mergeCell ref="AH16:AJ16"/>
    <mergeCell ref="AO17:AS17"/>
    <mergeCell ref="C18:D18"/>
    <mergeCell ref="E18:H18"/>
    <mergeCell ref="M18:T18"/>
    <mergeCell ref="U18:AC18"/>
    <mergeCell ref="AD18:AG18"/>
    <mergeCell ref="AK18:AN18"/>
    <mergeCell ref="AO18:AS18"/>
    <mergeCell ref="C17:D17"/>
    <mergeCell ref="E17:H17"/>
    <mergeCell ref="M17:T17"/>
    <mergeCell ref="U17:AC17"/>
    <mergeCell ref="AD17:AG17"/>
    <mergeCell ref="AK17:AN17"/>
    <mergeCell ref="I17:L17"/>
    <mergeCell ref="I18:L18"/>
    <mergeCell ref="AH17:AJ17"/>
    <mergeCell ref="AH18:AJ18"/>
    <mergeCell ref="AO19:AS19"/>
    <mergeCell ref="C20:D20"/>
    <mergeCell ref="E20:H20"/>
    <mergeCell ref="M20:T20"/>
    <mergeCell ref="U20:AC20"/>
    <mergeCell ref="AD20:AG20"/>
    <mergeCell ref="AK20:AN20"/>
    <mergeCell ref="AO20:AS20"/>
    <mergeCell ref="C19:D19"/>
    <mergeCell ref="E19:H19"/>
    <mergeCell ref="M19:T19"/>
    <mergeCell ref="U19:AC19"/>
    <mergeCell ref="AD19:AG19"/>
    <mergeCell ref="AK19:AN19"/>
    <mergeCell ref="I19:L19"/>
    <mergeCell ref="I20:L20"/>
    <mergeCell ref="AH19:AJ19"/>
    <mergeCell ref="AH20:AJ20"/>
    <mergeCell ref="AO21:AS21"/>
    <mergeCell ref="C22:D22"/>
    <mergeCell ref="E22:H22"/>
    <mergeCell ref="M22:T22"/>
    <mergeCell ref="U22:AC22"/>
    <mergeCell ref="AD22:AG22"/>
    <mergeCell ref="AK22:AN22"/>
    <mergeCell ref="AO22:AS22"/>
    <mergeCell ref="C21:D21"/>
    <mergeCell ref="E21:H21"/>
    <mergeCell ref="M21:T21"/>
    <mergeCell ref="U21:AC21"/>
    <mergeCell ref="AD21:AG21"/>
    <mergeCell ref="AK21:AN21"/>
    <mergeCell ref="I21:L21"/>
    <mergeCell ref="I22:L22"/>
    <mergeCell ref="AH21:AJ21"/>
    <mergeCell ref="AH22:AJ22"/>
    <mergeCell ref="C23:D23"/>
    <mergeCell ref="E23:H23"/>
    <mergeCell ref="M23:T23"/>
    <mergeCell ref="U23:AC23"/>
    <mergeCell ref="AD23:AG23"/>
    <mergeCell ref="AK23:AN23"/>
    <mergeCell ref="I23:L23"/>
    <mergeCell ref="AO23:AS23"/>
    <mergeCell ref="AO25:AS25"/>
    <mergeCell ref="C25:D25"/>
    <mergeCell ref="E25:H25"/>
    <mergeCell ref="M25:T25"/>
    <mergeCell ref="U25:AC25"/>
    <mergeCell ref="AD25:AG25"/>
    <mergeCell ref="AK25:AN25"/>
    <mergeCell ref="AH23:AJ23"/>
    <mergeCell ref="AH24:AJ24"/>
    <mergeCell ref="AH25:AJ25"/>
    <mergeCell ref="AV29:CF30"/>
    <mergeCell ref="F31:AS31"/>
    <mergeCell ref="C24:D24"/>
    <mergeCell ref="E24:H24"/>
    <mergeCell ref="M24:T24"/>
    <mergeCell ref="U24:AC24"/>
    <mergeCell ref="AD24:AG24"/>
    <mergeCell ref="AK24:AN24"/>
    <mergeCell ref="AO24:AS24"/>
    <mergeCell ref="F30:AS30"/>
    <mergeCell ref="F26:AS29"/>
  </mergeCells>
  <phoneticPr fontId="2"/>
  <conditionalFormatting sqref="E7:AN14 E16:AN25">
    <cfRule type="cellIs" dxfId="14" priority="3" operator="equal">
      <formula>""</formula>
    </cfRule>
  </conditionalFormatting>
  <conditionalFormatting sqref="E6:AN6">
    <cfRule type="cellIs" dxfId="13" priority="2" operator="equal">
      <formula>""</formula>
    </cfRule>
  </conditionalFormatting>
  <conditionalFormatting sqref="E15:AN15">
    <cfRule type="cellIs" dxfId="12" priority="1" operator="equal">
      <formula>""</formula>
    </cfRule>
  </conditionalFormatting>
  <printOptions horizontalCentered="1"/>
  <pageMargins left="0.51181102362204722" right="0.51181102362204722" top="0.39370078740157483" bottom="0.39370078740157483" header="0.31496062992125984" footer="0.19685039370078741"/>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1:LA58"/>
  <sheetViews>
    <sheetView showGridLines="0" showZeros="0" view="pageLayout" zoomScale="70" zoomScaleNormal="90" zoomScaleSheetLayoutView="90" zoomScalePageLayoutView="70" workbookViewId="0">
      <selection activeCell="CU38" sqref="CU38:CX38"/>
    </sheetView>
  </sheetViews>
  <sheetFormatPr defaultColWidth="2.25" defaultRowHeight="13.5" x14ac:dyDescent="0.15"/>
  <cols>
    <col min="1" max="2" width="2.25" style="102"/>
    <col min="3" max="3" width="3.125" style="102" customWidth="1"/>
    <col min="4" max="4" width="3" style="102" customWidth="1"/>
    <col min="5" max="62" width="2.25" style="102"/>
    <col min="63" max="82" width="2.25" style="1" customWidth="1"/>
    <col min="83" max="16384" width="2.25" style="102"/>
  </cols>
  <sheetData>
    <row r="1" spans="3:102" s="1" customFormat="1" x14ac:dyDescent="0.15">
      <c r="AW1" s="61"/>
    </row>
    <row r="2" spans="3:102" s="1" customFormat="1" x14ac:dyDescent="0.15">
      <c r="AW2" s="61"/>
    </row>
    <row r="3" spans="3:102" s="100" customFormat="1" ht="11.1" customHeight="1" x14ac:dyDescent="0.15">
      <c r="C3" s="1007" t="s">
        <v>100</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129"/>
      <c r="CF3" s="129"/>
      <c r="CG3" s="129"/>
      <c r="CH3" s="129"/>
      <c r="CI3" s="129"/>
      <c r="CJ3" s="129"/>
      <c r="CK3" s="129"/>
      <c r="CL3" s="129"/>
      <c r="CM3" s="129"/>
      <c r="CN3" s="129"/>
      <c r="CO3" s="129"/>
      <c r="CP3" s="129"/>
      <c r="CQ3" s="129"/>
      <c r="CR3" s="129"/>
      <c r="CS3" s="129"/>
      <c r="CT3" s="129"/>
      <c r="CU3" s="129"/>
      <c r="CV3" s="129"/>
      <c r="CW3" s="129"/>
      <c r="CX3" s="129"/>
    </row>
    <row r="4" spans="3:102" s="100" customFormat="1" ht="5.25" customHeight="1" x14ac:dyDescent="0.15">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6"/>
      <c r="CC4" s="836"/>
      <c r="CD4" s="836"/>
      <c r="CE4" s="129"/>
      <c r="CF4" s="129"/>
      <c r="CG4" s="129"/>
      <c r="CH4" s="129"/>
      <c r="CI4" s="129"/>
      <c r="CJ4" s="129"/>
      <c r="CK4" s="129"/>
      <c r="CL4" s="129"/>
      <c r="CM4" s="129"/>
      <c r="CN4" s="129"/>
      <c r="CO4" s="129"/>
      <c r="CP4" s="129"/>
      <c r="CQ4" s="129"/>
      <c r="CR4" s="129"/>
      <c r="CS4" s="129"/>
      <c r="CT4" s="129"/>
      <c r="CU4" s="129"/>
      <c r="CV4" s="129"/>
      <c r="CW4" s="129"/>
      <c r="CX4" s="129"/>
    </row>
    <row r="5" spans="3:102" s="100" customFormat="1" ht="11.1" customHeight="1" x14ac:dyDescent="0.15">
      <c r="C5" s="1008" t="s">
        <v>139</v>
      </c>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c r="AW5" s="836"/>
      <c r="AX5" s="836"/>
      <c r="AY5" s="836"/>
      <c r="AZ5" s="836"/>
      <c r="BA5" s="836"/>
      <c r="BB5" s="836"/>
      <c r="BC5" s="836"/>
      <c r="BD5" s="836"/>
      <c r="BE5" s="836"/>
      <c r="BF5" s="836"/>
      <c r="BG5" s="836"/>
      <c r="BH5" s="836"/>
      <c r="BI5" s="836"/>
      <c r="BJ5" s="836"/>
      <c r="BK5" s="836"/>
      <c r="BL5" s="836"/>
      <c r="BM5" s="836"/>
      <c r="BN5" s="836"/>
      <c r="BO5" s="836"/>
      <c r="BP5" s="836"/>
      <c r="BQ5" s="836"/>
      <c r="BR5" s="836"/>
      <c r="BS5" s="836"/>
      <c r="BT5" s="836"/>
      <c r="BU5" s="836"/>
      <c r="BV5" s="836"/>
      <c r="BW5" s="836"/>
      <c r="BX5" s="836"/>
      <c r="BY5" s="836"/>
      <c r="BZ5" s="836"/>
      <c r="CA5" s="836"/>
      <c r="CB5" s="836"/>
      <c r="CC5" s="836"/>
      <c r="CD5" s="836"/>
      <c r="CE5" s="836"/>
      <c r="CF5" s="836"/>
      <c r="CG5" s="836"/>
      <c r="CH5" s="836"/>
      <c r="CI5" s="836"/>
      <c r="CJ5" s="836"/>
      <c r="CK5" s="836"/>
      <c r="CL5" s="836"/>
      <c r="CM5" s="836"/>
      <c r="CN5" s="836"/>
      <c r="CO5" s="836"/>
      <c r="CP5" s="836"/>
      <c r="CQ5" s="836"/>
      <c r="CR5" s="836"/>
      <c r="CS5" s="836"/>
      <c r="CT5" s="836"/>
      <c r="CU5" s="836"/>
      <c r="CV5" s="836"/>
      <c r="CW5" s="836"/>
      <c r="CX5" s="836"/>
    </row>
    <row r="6" spans="3:102" s="100" customFormat="1" ht="5.25" customHeight="1" x14ac:dyDescent="0.15">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c r="AJ6" s="847"/>
      <c r="AK6" s="847"/>
      <c r="AL6" s="847"/>
      <c r="AM6" s="847"/>
      <c r="AN6" s="847"/>
      <c r="AO6" s="847"/>
      <c r="AP6" s="847"/>
      <c r="AQ6" s="847"/>
      <c r="AR6" s="847"/>
      <c r="AS6" s="847"/>
      <c r="AT6" s="847"/>
      <c r="AU6" s="847"/>
      <c r="AV6" s="847"/>
      <c r="AW6" s="847"/>
      <c r="AX6" s="847"/>
      <c r="AY6" s="847"/>
      <c r="AZ6" s="847"/>
      <c r="BA6" s="847"/>
      <c r="BB6" s="847"/>
      <c r="BC6" s="847"/>
      <c r="BD6" s="847"/>
      <c r="BE6" s="847"/>
      <c r="BF6" s="847"/>
      <c r="BG6" s="847"/>
      <c r="BH6" s="847"/>
      <c r="BI6" s="847"/>
      <c r="BJ6" s="847"/>
      <c r="BK6" s="847"/>
      <c r="BL6" s="847"/>
      <c r="BM6" s="847"/>
      <c r="BN6" s="847"/>
      <c r="BO6" s="847"/>
      <c r="BP6" s="847"/>
      <c r="BQ6" s="847"/>
      <c r="BR6" s="847"/>
      <c r="BS6" s="847"/>
      <c r="BT6" s="847"/>
      <c r="BU6" s="847"/>
      <c r="BV6" s="847"/>
      <c r="BW6" s="847"/>
      <c r="BX6" s="847"/>
      <c r="BY6" s="847"/>
      <c r="BZ6" s="847"/>
      <c r="CA6" s="847"/>
      <c r="CB6" s="847"/>
      <c r="CC6" s="847"/>
      <c r="CD6" s="847"/>
      <c r="CE6" s="847"/>
      <c r="CF6" s="847"/>
      <c r="CG6" s="847"/>
      <c r="CH6" s="847"/>
      <c r="CI6" s="847"/>
      <c r="CJ6" s="847"/>
      <c r="CK6" s="847"/>
      <c r="CL6" s="847"/>
      <c r="CM6" s="847"/>
      <c r="CN6" s="847"/>
      <c r="CO6" s="847"/>
      <c r="CP6" s="847"/>
      <c r="CQ6" s="847"/>
      <c r="CR6" s="847"/>
      <c r="CS6" s="847"/>
      <c r="CT6" s="847"/>
      <c r="CU6" s="847"/>
      <c r="CV6" s="847"/>
      <c r="CW6" s="847"/>
      <c r="CX6" s="847"/>
    </row>
    <row r="7" spans="3:102" s="100" customFormat="1" ht="31.5" customHeight="1" x14ac:dyDescent="0.15">
      <c r="C7" s="1006" t="s">
        <v>11</v>
      </c>
      <c r="D7" s="846"/>
      <c r="E7" s="846"/>
      <c r="F7" s="846"/>
      <c r="G7" s="846"/>
      <c r="H7" s="846"/>
      <c r="I7" s="846"/>
      <c r="J7" s="846"/>
      <c r="K7" s="846"/>
      <c r="L7" s="846"/>
      <c r="M7" s="846"/>
      <c r="N7" s="846"/>
      <c r="O7" s="784"/>
      <c r="P7" s="948" t="s">
        <v>14</v>
      </c>
      <c r="Q7" s="949"/>
      <c r="R7" s="949"/>
      <c r="S7" s="949"/>
      <c r="T7" s="949"/>
      <c r="U7" s="949"/>
      <c r="V7" s="949"/>
      <c r="W7" s="949"/>
      <c r="X7" s="949"/>
      <c r="Y7" s="949"/>
      <c r="Z7" s="949"/>
      <c r="AA7" s="949"/>
      <c r="AB7" s="949"/>
      <c r="AC7" s="949"/>
      <c r="AD7" s="949"/>
      <c r="AE7" s="949"/>
      <c r="AF7" s="949"/>
      <c r="AG7" s="949"/>
      <c r="AH7" s="949"/>
      <c r="AI7" s="949"/>
      <c r="AJ7" s="949"/>
      <c r="AK7" s="949"/>
      <c r="AL7" s="950"/>
      <c r="AM7" s="951" t="s">
        <v>93</v>
      </c>
      <c r="AN7" s="952"/>
      <c r="AO7" s="952"/>
      <c r="AP7" s="953"/>
      <c r="AQ7" s="942" t="s">
        <v>129</v>
      </c>
      <c r="AR7" s="943"/>
      <c r="AS7" s="943"/>
      <c r="AT7" s="943"/>
      <c r="AU7" s="943"/>
      <c r="AV7" s="943"/>
      <c r="AW7" s="943"/>
      <c r="AX7" s="943"/>
      <c r="AY7" s="943"/>
      <c r="AZ7" s="943"/>
      <c r="BA7" s="943"/>
      <c r="BB7" s="943"/>
      <c r="BC7" s="943"/>
      <c r="BD7" s="943"/>
      <c r="BE7" s="943"/>
      <c r="BF7" s="943"/>
      <c r="BG7" s="943"/>
      <c r="BH7" s="943"/>
      <c r="BI7" s="943"/>
      <c r="BJ7" s="944"/>
      <c r="BK7" s="539" t="s">
        <v>213</v>
      </c>
      <c r="BL7" s="490"/>
      <c r="BM7" s="490"/>
      <c r="BN7" s="490"/>
      <c r="BO7" s="490"/>
      <c r="BP7" s="490"/>
      <c r="BQ7" s="490"/>
      <c r="BR7" s="490"/>
      <c r="BS7" s="490"/>
      <c r="BT7" s="490"/>
      <c r="BU7" s="490"/>
      <c r="BV7" s="490"/>
      <c r="BW7" s="490"/>
      <c r="BX7" s="490"/>
      <c r="BY7" s="490"/>
      <c r="BZ7" s="490"/>
      <c r="CA7" s="490"/>
      <c r="CB7" s="490"/>
      <c r="CC7" s="490"/>
      <c r="CD7" s="491"/>
      <c r="CE7" s="946" t="s">
        <v>215</v>
      </c>
      <c r="CF7" s="946"/>
      <c r="CG7" s="946"/>
      <c r="CH7" s="946"/>
      <c r="CI7" s="946"/>
      <c r="CJ7" s="946"/>
      <c r="CK7" s="946"/>
      <c r="CL7" s="946"/>
      <c r="CM7" s="946"/>
      <c r="CN7" s="946"/>
      <c r="CO7" s="946"/>
      <c r="CP7" s="946"/>
      <c r="CQ7" s="946"/>
      <c r="CR7" s="946"/>
      <c r="CS7" s="946"/>
      <c r="CT7" s="946"/>
      <c r="CU7" s="946"/>
      <c r="CV7" s="946"/>
      <c r="CW7" s="946"/>
      <c r="CX7" s="946"/>
    </row>
    <row r="8" spans="3:102" s="100" customFormat="1" ht="29.25" customHeight="1" x14ac:dyDescent="0.15">
      <c r="C8" s="787"/>
      <c r="D8" s="847"/>
      <c r="E8" s="847"/>
      <c r="F8" s="847"/>
      <c r="G8" s="847"/>
      <c r="H8" s="847"/>
      <c r="I8" s="847"/>
      <c r="J8" s="847"/>
      <c r="K8" s="847"/>
      <c r="L8" s="847"/>
      <c r="M8" s="847"/>
      <c r="N8" s="847"/>
      <c r="O8" s="788"/>
      <c r="P8" s="945" t="str">
        <f>別記第1号様式!G85</f>
        <v>1年目
（　　）年度</v>
      </c>
      <c r="Q8" s="929"/>
      <c r="R8" s="929"/>
      <c r="S8" s="929"/>
      <c r="T8" s="929" t="str">
        <f>別記第1号様式!G86</f>
        <v>２年目
（　　）年度</v>
      </c>
      <c r="U8" s="929"/>
      <c r="V8" s="929"/>
      <c r="W8" s="929"/>
      <c r="X8" s="929" t="str">
        <f>別記第1号様式!G87</f>
        <v>３年目
（　　）年度</v>
      </c>
      <c r="Y8" s="929"/>
      <c r="Z8" s="929"/>
      <c r="AA8" s="929"/>
      <c r="AB8" s="929" t="str">
        <f>別記第1号様式!G88</f>
        <v>４年目
（　　）年度</v>
      </c>
      <c r="AC8" s="929"/>
      <c r="AD8" s="929"/>
      <c r="AE8" s="929"/>
      <c r="AF8" s="929" t="str">
        <f>別記第1号様式!G89</f>
        <v>５年目
（　　）年度</v>
      </c>
      <c r="AG8" s="929"/>
      <c r="AH8" s="929"/>
      <c r="AI8" s="929"/>
      <c r="AJ8" s="949" t="s">
        <v>12</v>
      </c>
      <c r="AK8" s="949"/>
      <c r="AL8" s="950"/>
      <c r="AM8" s="954"/>
      <c r="AN8" s="955"/>
      <c r="AO8" s="955"/>
      <c r="AP8" s="956"/>
      <c r="AQ8" s="945" t="str">
        <f>$P$8</f>
        <v>1年目
（　　）年度</v>
      </c>
      <c r="AR8" s="929"/>
      <c r="AS8" s="929"/>
      <c r="AT8" s="929"/>
      <c r="AU8" s="929" t="str">
        <f>$T$8</f>
        <v>２年目
（　　）年度</v>
      </c>
      <c r="AV8" s="929"/>
      <c r="AW8" s="929"/>
      <c r="AX8" s="929"/>
      <c r="AY8" s="929" t="str">
        <f>$X$8</f>
        <v>３年目
（　　）年度</v>
      </c>
      <c r="AZ8" s="929"/>
      <c r="BA8" s="929"/>
      <c r="BB8" s="929"/>
      <c r="BC8" s="929" t="str">
        <f>$AB$8</f>
        <v>４年目
（　　）年度</v>
      </c>
      <c r="BD8" s="929"/>
      <c r="BE8" s="929"/>
      <c r="BF8" s="929"/>
      <c r="BG8" s="929" t="str">
        <f>$AF$8</f>
        <v>５年目
（　　）年度</v>
      </c>
      <c r="BH8" s="929"/>
      <c r="BI8" s="929"/>
      <c r="BJ8" s="934"/>
      <c r="BK8" s="957"/>
      <c r="BL8" s="553"/>
      <c r="BM8" s="553"/>
      <c r="BN8" s="553"/>
      <c r="BO8" s="553"/>
      <c r="BP8" s="553"/>
      <c r="BQ8" s="553"/>
      <c r="BR8" s="553"/>
      <c r="BS8" s="553"/>
      <c r="BT8" s="553"/>
      <c r="BU8" s="553"/>
      <c r="BV8" s="553"/>
      <c r="BW8" s="553"/>
      <c r="BX8" s="553"/>
      <c r="BY8" s="553"/>
      <c r="BZ8" s="553"/>
      <c r="CA8" s="553"/>
      <c r="CB8" s="553"/>
      <c r="CC8" s="553"/>
      <c r="CD8" s="554"/>
      <c r="CE8" s="945" t="str">
        <f>$P$8</f>
        <v>1年目
（　　）年度</v>
      </c>
      <c r="CF8" s="929"/>
      <c r="CG8" s="929"/>
      <c r="CH8" s="929"/>
      <c r="CI8" s="929" t="str">
        <f>$T$8</f>
        <v>２年目
（　　）年度</v>
      </c>
      <c r="CJ8" s="929"/>
      <c r="CK8" s="929"/>
      <c r="CL8" s="929"/>
      <c r="CM8" s="929" t="str">
        <f>$X$8</f>
        <v>３年目
（　　）年度</v>
      </c>
      <c r="CN8" s="929"/>
      <c r="CO8" s="929"/>
      <c r="CP8" s="929"/>
      <c r="CQ8" s="929" t="str">
        <f>$AB$8</f>
        <v>４年目
（　　）年度</v>
      </c>
      <c r="CR8" s="929"/>
      <c r="CS8" s="929"/>
      <c r="CT8" s="929"/>
      <c r="CU8" s="929" t="str">
        <f>$AF$8</f>
        <v>５年目
（　　）年度</v>
      </c>
      <c r="CV8" s="929"/>
      <c r="CW8" s="929"/>
      <c r="CX8" s="934"/>
    </row>
    <row r="9" spans="3:102" s="100" customFormat="1" ht="19.5" customHeight="1" x14ac:dyDescent="0.15">
      <c r="C9" s="648" t="s">
        <v>175</v>
      </c>
      <c r="D9" s="525" t="s">
        <v>160</v>
      </c>
      <c r="E9" s="833" t="s">
        <v>27</v>
      </c>
      <c r="F9" s="833"/>
      <c r="G9" s="833"/>
      <c r="H9" s="833"/>
      <c r="I9" s="833"/>
      <c r="J9" s="833"/>
      <c r="K9" s="833"/>
      <c r="L9" s="833"/>
      <c r="M9" s="833"/>
      <c r="N9" s="833"/>
      <c r="O9" s="833"/>
      <c r="P9" s="484">
        <f>'別表２－③（事業所①～⑤）'!TS9+'別表２－③（事業所⑥～⑩）'!TS9+'別表２－③（事業所⑪～⑮）'!TS9</f>
        <v>0</v>
      </c>
      <c r="Q9" s="434"/>
      <c r="R9" s="435"/>
      <c r="S9" s="435"/>
      <c r="T9" s="434">
        <f>'別表２－③（事業所①～⑤）'!TW9+'別表２－③（事業所⑥～⑩）'!TW9+'別表２－③（事業所⑪～⑮）'!TW9</f>
        <v>0</v>
      </c>
      <c r="U9" s="434"/>
      <c r="V9" s="435"/>
      <c r="W9" s="589"/>
      <c r="X9" s="434">
        <f>'別表２－③（事業所①～⑤）'!UA9+'別表２－③（事業所⑥～⑩）'!UA9+'別表２－③（事業所⑪～⑮）'!UA9</f>
        <v>0</v>
      </c>
      <c r="Y9" s="434"/>
      <c r="Z9" s="435"/>
      <c r="AA9" s="589"/>
      <c r="AB9" s="434">
        <f>'別表２－③（事業所①～⑤）'!UE9+'別表２－③（事業所⑥～⑩）'!UE9+'別表２－③（事業所⑪～⑮）'!UE9</f>
        <v>0</v>
      </c>
      <c r="AC9" s="434"/>
      <c r="AD9" s="435"/>
      <c r="AE9" s="589"/>
      <c r="AF9" s="434">
        <f>'別表２－③（事業所①～⑤）'!UI9+'別表２－③（事業所⑥～⑩）'!UI9+'別表２－③（事業所⑪～⑮）'!UI9</f>
        <v>0</v>
      </c>
      <c r="AG9" s="434"/>
      <c r="AH9" s="435"/>
      <c r="AI9" s="589"/>
      <c r="AJ9" s="772" t="s">
        <v>33</v>
      </c>
      <c r="AK9" s="773"/>
      <c r="AL9" s="774"/>
      <c r="AM9" s="937">
        <f>各種係数!O9</f>
        <v>33.4</v>
      </c>
      <c r="AN9" s="938"/>
      <c r="AO9" s="938"/>
      <c r="AP9" s="939"/>
      <c r="AQ9" s="940">
        <f>'別表２－③（事業所①～⑤）'!UT9+'別表２－③（事業所⑥～⑩）'!UT9+'別表２－③（事業所⑪～⑮）'!UT9</f>
        <v>0</v>
      </c>
      <c r="AR9" s="941"/>
      <c r="AS9" s="941"/>
      <c r="AT9" s="941"/>
      <c r="AU9" s="941">
        <f>'別表２－③（事業所①～⑤）'!UX9+'別表２－③（事業所⑥～⑩）'!UX9+'別表２－③（事業所⑪～⑮）'!UX9</f>
        <v>0</v>
      </c>
      <c r="AV9" s="941"/>
      <c r="AW9" s="941"/>
      <c r="AX9" s="941"/>
      <c r="AY9" s="941">
        <f>'別表２－③（事業所①～⑤）'!VB9+'別表２－③（事業所⑥～⑩）'!VB9+'別表２－③（事業所⑪～⑮）'!VB9</f>
        <v>0</v>
      </c>
      <c r="AZ9" s="941"/>
      <c r="BA9" s="941"/>
      <c r="BB9" s="941"/>
      <c r="BC9" s="941">
        <f>'別表２－③（事業所①～⑤）'!VF9+'別表２－③（事業所⑥～⑩）'!VF9+'別表２－③（事業所⑪～⑮）'!VF9</f>
        <v>0</v>
      </c>
      <c r="BD9" s="941"/>
      <c r="BE9" s="941"/>
      <c r="BF9" s="941"/>
      <c r="BG9" s="941">
        <f>'別表２－③（事業所①～⑤）'!VJ9+'別表２－③（事業所⑥～⑩）'!VJ9+'別表２－③（事業所⑪～⑮）'!VJ9</f>
        <v>0</v>
      </c>
      <c r="BH9" s="941"/>
      <c r="BI9" s="941"/>
      <c r="BJ9" s="941"/>
      <c r="BK9" s="466">
        <f>各種係数!R9</f>
        <v>1.8700000000000001E-2</v>
      </c>
      <c r="BL9" s="467"/>
      <c r="BM9" s="467"/>
      <c r="BN9" s="467"/>
      <c r="BO9" s="467"/>
      <c r="BP9" s="467"/>
      <c r="BQ9" s="467"/>
      <c r="BR9" s="467"/>
      <c r="BS9" s="467"/>
      <c r="BT9" s="467"/>
      <c r="BU9" s="467"/>
      <c r="BV9" s="467"/>
      <c r="BW9" s="468"/>
      <c r="BX9" s="468"/>
      <c r="BY9" s="468"/>
      <c r="BZ9" s="468"/>
      <c r="CA9" s="468"/>
      <c r="CB9" s="468"/>
      <c r="CC9" s="468"/>
      <c r="CD9" s="469"/>
      <c r="CE9" s="940">
        <f>'別表２－③（事業所①～⑤）'!WH9+'別表２－③（事業所⑥～⑩）'!WH9+'別表２－③（事業所⑪～⑮）'!WH9</f>
        <v>0</v>
      </c>
      <c r="CF9" s="941"/>
      <c r="CG9" s="941"/>
      <c r="CH9" s="941"/>
      <c r="CI9" s="941">
        <f>'別表２－③（事業所①～⑤）'!WL9+'別表２－③（事業所⑥～⑩）'!WL9+'別表２－③（事業所⑪～⑮）'!WL9</f>
        <v>0</v>
      </c>
      <c r="CJ9" s="941"/>
      <c r="CK9" s="941"/>
      <c r="CL9" s="941"/>
      <c r="CM9" s="941">
        <f>'別表２－③（事業所①～⑤）'!WP9+'別表２－③（事業所⑥～⑩）'!WP9+'別表２－③（事業所⑪～⑮）'!WP9</f>
        <v>0</v>
      </c>
      <c r="CN9" s="941"/>
      <c r="CO9" s="941"/>
      <c r="CP9" s="941"/>
      <c r="CQ9" s="941">
        <f>'別表２－③（事業所①～⑤）'!WT9+'別表２－③（事業所⑥～⑩）'!WT9+'別表２－③（事業所⑪～⑮）'!WT9</f>
        <v>0</v>
      </c>
      <c r="CR9" s="941"/>
      <c r="CS9" s="941"/>
      <c r="CT9" s="941"/>
      <c r="CU9" s="941">
        <f>'別表２－③（事業所①～⑤）'!WX9+'別表２－③（事業所⑥～⑩）'!WX9+'別表２－③（事業所⑪～⑮）'!WX9</f>
        <v>0</v>
      </c>
      <c r="CV9" s="941"/>
      <c r="CW9" s="941"/>
      <c r="CX9" s="947"/>
    </row>
    <row r="10" spans="3:102" s="100" customFormat="1" ht="19.5" customHeight="1" x14ac:dyDescent="0.15">
      <c r="C10" s="867"/>
      <c r="D10" s="526"/>
      <c r="E10" s="755" t="s">
        <v>15</v>
      </c>
      <c r="F10" s="755"/>
      <c r="G10" s="755"/>
      <c r="H10" s="755"/>
      <c r="I10" s="755"/>
      <c r="J10" s="755"/>
      <c r="K10" s="755"/>
      <c r="L10" s="755"/>
      <c r="M10" s="755"/>
      <c r="N10" s="755"/>
      <c r="O10" s="755"/>
      <c r="P10" s="484">
        <f>'別表２－③（事業所①～⑤）'!TS10+'別表２－③（事業所⑥～⑩）'!TS10+'別表２－③（事業所⑪～⑮）'!TS10</f>
        <v>0</v>
      </c>
      <c r="Q10" s="434"/>
      <c r="R10" s="435"/>
      <c r="S10" s="435"/>
      <c r="T10" s="434">
        <f>'別表２－③（事業所①～⑤）'!TW10+'別表２－③（事業所⑥～⑩）'!TW10+'別表２－③（事業所⑪～⑮）'!TW10</f>
        <v>0</v>
      </c>
      <c r="U10" s="434"/>
      <c r="V10" s="435"/>
      <c r="W10" s="589"/>
      <c r="X10" s="434">
        <f>'別表２－③（事業所①～⑤）'!UA10+'別表２－③（事業所⑥～⑩）'!UA10+'別表２－③（事業所⑪～⑮）'!UA10</f>
        <v>0</v>
      </c>
      <c r="Y10" s="434"/>
      <c r="Z10" s="435"/>
      <c r="AA10" s="589"/>
      <c r="AB10" s="434">
        <f>'別表２－③（事業所①～⑤）'!UE10+'別表２－③（事業所⑥～⑩）'!UE10+'別表２－③（事業所⑪～⑮）'!UE10</f>
        <v>0</v>
      </c>
      <c r="AC10" s="434"/>
      <c r="AD10" s="435"/>
      <c r="AE10" s="589"/>
      <c r="AF10" s="434">
        <f>'別表２－③（事業所①～⑤）'!UI10+'別表２－③（事業所⑥～⑩）'!UI10+'別表２－③（事業所⑪～⑮）'!UI10</f>
        <v>0</v>
      </c>
      <c r="AG10" s="434"/>
      <c r="AH10" s="435"/>
      <c r="AI10" s="589"/>
      <c r="AJ10" s="772" t="s">
        <v>33</v>
      </c>
      <c r="AK10" s="773"/>
      <c r="AL10" s="774"/>
      <c r="AM10" s="937">
        <f>各種係数!O10</f>
        <v>36.5</v>
      </c>
      <c r="AN10" s="938"/>
      <c r="AO10" s="938"/>
      <c r="AP10" s="939"/>
      <c r="AQ10" s="940">
        <f>'別表２－③（事業所①～⑤）'!UT10+'別表２－③（事業所⑥～⑩）'!UT10+'別表２－③（事業所⑪～⑮）'!UT10</f>
        <v>0</v>
      </c>
      <c r="AR10" s="941"/>
      <c r="AS10" s="941"/>
      <c r="AT10" s="941"/>
      <c r="AU10" s="941">
        <f>'別表２－③（事業所①～⑤）'!UX10+'別表２－③（事業所⑥～⑩）'!UX10+'別表２－③（事業所⑪～⑮）'!UX10</f>
        <v>0</v>
      </c>
      <c r="AV10" s="941"/>
      <c r="AW10" s="941"/>
      <c r="AX10" s="941"/>
      <c r="AY10" s="941">
        <f>'別表２－③（事業所①～⑤）'!VB10+'別表２－③（事業所⑥～⑩）'!VB10+'別表２－③（事業所⑪～⑮）'!VB10</f>
        <v>0</v>
      </c>
      <c r="AZ10" s="941"/>
      <c r="BA10" s="941"/>
      <c r="BB10" s="941"/>
      <c r="BC10" s="941">
        <f>'別表２－③（事業所①～⑤）'!VF10+'別表２－③（事業所⑥～⑩）'!VF10+'別表２－③（事業所⑪～⑮）'!VF10</f>
        <v>0</v>
      </c>
      <c r="BD10" s="941"/>
      <c r="BE10" s="941"/>
      <c r="BF10" s="941"/>
      <c r="BG10" s="941">
        <f>'別表２－③（事業所①～⑤）'!VJ10+'別表２－③（事業所⑥～⑩）'!VJ10+'別表２－③（事業所⑪～⑮）'!VJ10</f>
        <v>0</v>
      </c>
      <c r="BH10" s="941"/>
      <c r="BI10" s="941"/>
      <c r="BJ10" s="941"/>
      <c r="BK10" s="466">
        <f>各種係数!R10</f>
        <v>1.8700000000000001E-2</v>
      </c>
      <c r="BL10" s="467"/>
      <c r="BM10" s="467"/>
      <c r="BN10" s="467"/>
      <c r="BO10" s="467"/>
      <c r="BP10" s="467"/>
      <c r="BQ10" s="467"/>
      <c r="BR10" s="467"/>
      <c r="BS10" s="467"/>
      <c r="BT10" s="467"/>
      <c r="BU10" s="467"/>
      <c r="BV10" s="467"/>
      <c r="BW10" s="468"/>
      <c r="BX10" s="468"/>
      <c r="BY10" s="468"/>
      <c r="BZ10" s="468"/>
      <c r="CA10" s="468"/>
      <c r="CB10" s="468"/>
      <c r="CC10" s="468"/>
      <c r="CD10" s="469"/>
      <c r="CE10" s="940">
        <f>'別表２－③（事業所①～⑤）'!WH10+'別表２－③（事業所⑥～⑩）'!WH10+'別表２－③（事業所⑪～⑮）'!WH10</f>
        <v>0</v>
      </c>
      <c r="CF10" s="941"/>
      <c r="CG10" s="941"/>
      <c r="CH10" s="941"/>
      <c r="CI10" s="941">
        <f>'別表２－③（事業所①～⑤）'!WL10+'別表２－③（事業所⑥～⑩）'!WL10+'別表２－③（事業所⑪～⑮）'!WL10</f>
        <v>0</v>
      </c>
      <c r="CJ10" s="941"/>
      <c r="CK10" s="941"/>
      <c r="CL10" s="941"/>
      <c r="CM10" s="941">
        <f>'別表２－③（事業所①～⑤）'!WP10+'別表２－③（事業所⑥～⑩）'!WP10+'別表２－③（事業所⑪～⑮）'!WP10</f>
        <v>0</v>
      </c>
      <c r="CN10" s="941"/>
      <c r="CO10" s="941"/>
      <c r="CP10" s="941"/>
      <c r="CQ10" s="941">
        <f>'別表２－③（事業所①～⑤）'!WT10+'別表２－③（事業所⑥～⑩）'!WT10+'別表２－③（事業所⑪～⑮）'!WT10</f>
        <v>0</v>
      </c>
      <c r="CR10" s="941"/>
      <c r="CS10" s="941"/>
      <c r="CT10" s="941"/>
      <c r="CU10" s="941">
        <f>'別表２－③（事業所①～⑤）'!WX10+'別表２－③（事業所⑥～⑩）'!WX10+'別表２－③（事業所⑪～⑮）'!WX10</f>
        <v>0</v>
      </c>
      <c r="CV10" s="941"/>
      <c r="CW10" s="941"/>
      <c r="CX10" s="947"/>
    </row>
    <row r="11" spans="3:102" s="100" customFormat="1" ht="19.5" customHeight="1" x14ac:dyDescent="0.15">
      <c r="C11" s="867"/>
      <c r="D11" s="526"/>
      <c r="E11" s="755" t="s">
        <v>16</v>
      </c>
      <c r="F11" s="755"/>
      <c r="G11" s="755"/>
      <c r="H11" s="755"/>
      <c r="I11" s="755"/>
      <c r="J11" s="755"/>
      <c r="K11" s="755"/>
      <c r="L11" s="755"/>
      <c r="M11" s="755"/>
      <c r="N11" s="755"/>
      <c r="O11" s="755"/>
      <c r="P11" s="484">
        <f>'別表２－③（事業所①～⑤）'!TS11+'別表２－③（事業所⑥～⑩）'!TS11+'別表２－③（事業所⑪～⑮）'!TS11</f>
        <v>0</v>
      </c>
      <c r="Q11" s="434"/>
      <c r="R11" s="435"/>
      <c r="S11" s="435"/>
      <c r="T11" s="434">
        <f>'別表２－③（事業所①～⑤）'!TW11+'別表２－③（事業所⑥～⑩）'!TW11+'別表２－③（事業所⑪～⑮）'!TW11</f>
        <v>0</v>
      </c>
      <c r="U11" s="434"/>
      <c r="V11" s="435"/>
      <c r="W11" s="589"/>
      <c r="X11" s="434">
        <f>'別表２－③（事業所①～⑤）'!UA11+'別表２－③（事業所⑥～⑩）'!UA11+'別表２－③（事業所⑪～⑮）'!UA11</f>
        <v>0</v>
      </c>
      <c r="Y11" s="434"/>
      <c r="Z11" s="435"/>
      <c r="AA11" s="589"/>
      <c r="AB11" s="434">
        <f>'別表２－③（事業所①～⑤）'!UE11+'別表２－③（事業所⑥～⑩）'!UE11+'別表２－③（事業所⑪～⑮）'!UE11</f>
        <v>0</v>
      </c>
      <c r="AC11" s="434"/>
      <c r="AD11" s="435"/>
      <c r="AE11" s="589"/>
      <c r="AF11" s="434">
        <f>'別表２－③（事業所①～⑤）'!UI11+'別表２－③（事業所⑥～⑩）'!UI11+'別表２－③（事業所⑪～⑮）'!UI11</f>
        <v>0</v>
      </c>
      <c r="AG11" s="434"/>
      <c r="AH11" s="435"/>
      <c r="AI11" s="589"/>
      <c r="AJ11" s="772" t="s">
        <v>33</v>
      </c>
      <c r="AK11" s="773"/>
      <c r="AL11" s="774"/>
      <c r="AM11" s="937">
        <f>各種係数!O11</f>
        <v>38</v>
      </c>
      <c r="AN11" s="938"/>
      <c r="AO11" s="938"/>
      <c r="AP11" s="939"/>
      <c r="AQ11" s="940">
        <f>'別表２－③（事業所①～⑤）'!UT11+'別表２－③（事業所⑥～⑩）'!UT11+'別表２－③（事業所⑪～⑮）'!UT11</f>
        <v>0</v>
      </c>
      <c r="AR11" s="941"/>
      <c r="AS11" s="941"/>
      <c r="AT11" s="941"/>
      <c r="AU11" s="941">
        <f>'別表２－③（事業所①～⑤）'!UX11+'別表２－③（事業所⑥～⑩）'!UX11+'別表２－③（事業所⑪～⑮）'!UX11</f>
        <v>0</v>
      </c>
      <c r="AV11" s="941"/>
      <c r="AW11" s="941"/>
      <c r="AX11" s="941"/>
      <c r="AY11" s="941">
        <f>'別表２－③（事業所①～⑤）'!VB11+'別表２－③（事業所⑥～⑩）'!VB11+'別表２－③（事業所⑪～⑮）'!VB11</f>
        <v>0</v>
      </c>
      <c r="AZ11" s="941"/>
      <c r="BA11" s="941"/>
      <c r="BB11" s="941"/>
      <c r="BC11" s="941">
        <f>'別表２－③（事業所①～⑤）'!VF11+'別表２－③（事業所⑥～⑩）'!VF11+'別表２－③（事業所⑪～⑮）'!VF11</f>
        <v>0</v>
      </c>
      <c r="BD11" s="941"/>
      <c r="BE11" s="941"/>
      <c r="BF11" s="941"/>
      <c r="BG11" s="941">
        <f>'別表２－③（事業所①～⑤）'!VJ11+'別表２－③（事業所⑥～⑩）'!VJ11+'別表２－③（事業所⑪～⑮）'!VJ11</f>
        <v>0</v>
      </c>
      <c r="BH11" s="941"/>
      <c r="BI11" s="941"/>
      <c r="BJ11" s="941"/>
      <c r="BK11" s="466">
        <f>各種係数!R11</f>
        <v>1.8800000000000001E-2</v>
      </c>
      <c r="BL11" s="467"/>
      <c r="BM11" s="467"/>
      <c r="BN11" s="467"/>
      <c r="BO11" s="467"/>
      <c r="BP11" s="467"/>
      <c r="BQ11" s="467"/>
      <c r="BR11" s="467"/>
      <c r="BS11" s="467"/>
      <c r="BT11" s="467"/>
      <c r="BU11" s="467"/>
      <c r="BV11" s="467"/>
      <c r="BW11" s="468"/>
      <c r="BX11" s="468"/>
      <c r="BY11" s="468"/>
      <c r="BZ11" s="468"/>
      <c r="CA11" s="468"/>
      <c r="CB11" s="468"/>
      <c r="CC11" s="468"/>
      <c r="CD11" s="469"/>
      <c r="CE11" s="940">
        <f>'別表２－③（事業所①～⑤）'!WH11+'別表２－③（事業所⑥～⑩）'!WH11+'別表２－③（事業所⑪～⑮）'!WH11</f>
        <v>0</v>
      </c>
      <c r="CF11" s="941"/>
      <c r="CG11" s="941"/>
      <c r="CH11" s="941"/>
      <c r="CI11" s="941">
        <f>'別表２－③（事業所①～⑤）'!WL11+'別表２－③（事業所⑥～⑩）'!WL11+'別表２－③（事業所⑪～⑮）'!WL11</f>
        <v>0</v>
      </c>
      <c r="CJ11" s="941"/>
      <c r="CK11" s="941"/>
      <c r="CL11" s="941"/>
      <c r="CM11" s="941">
        <f>'別表２－③（事業所①～⑤）'!WP11+'別表２－③（事業所⑥～⑩）'!WP11+'別表２－③（事業所⑪～⑮）'!WP11</f>
        <v>0</v>
      </c>
      <c r="CN11" s="941"/>
      <c r="CO11" s="941"/>
      <c r="CP11" s="941"/>
      <c r="CQ11" s="941">
        <f>'別表２－③（事業所①～⑤）'!WT11+'別表２－③（事業所⑥～⑩）'!WT11+'別表２－③（事業所⑪～⑮）'!WT11</f>
        <v>0</v>
      </c>
      <c r="CR11" s="941"/>
      <c r="CS11" s="941"/>
      <c r="CT11" s="941"/>
      <c r="CU11" s="941">
        <f>'別表２－③（事業所①～⑤）'!WX11+'別表２－③（事業所⑥～⑩）'!WX11+'別表２－③（事業所⑪～⑮）'!WX11</f>
        <v>0</v>
      </c>
      <c r="CV11" s="941"/>
      <c r="CW11" s="941"/>
      <c r="CX11" s="947"/>
    </row>
    <row r="12" spans="3:102" s="100" customFormat="1" ht="19.5" customHeight="1" x14ac:dyDescent="0.15">
      <c r="C12" s="867"/>
      <c r="D12" s="526"/>
      <c r="E12" s="755" t="s">
        <v>17</v>
      </c>
      <c r="F12" s="755"/>
      <c r="G12" s="755"/>
      <c r="H12" s="755"/>
      <c r="I12" s="755"/>
      <c r="J12" s="755"/>
      <c r="K12" s="755"/>
      <c r="L12" s="755"/>
      <c r="M12" s="755"/>
      <c r="N12" s="755"/>
      <c r="O12" s="755"/>
      <c r="P12" s="484">
        <f>'別表２－③（事業所①～⑤）'!TS12+'別表２－③（事業所⑥～⑩）'!TS12+'別表２－③（事業所⑪～⑮）'!TS12</f>
        <v>0</v>
      </c>
      <c r="Q12" s="434"/>
      <c r="R12" s="435"/>
      <c r="S12" s="435"/>
      <c r="T12" s="434">
        <f>'別表２－③（事業所①～⑤）'!TW12+'別表２－③（事業所⑥～⑩）'!TW12+'別表２－③（事業所⑪～⑮）'!TW12</f>
        <v>0</v>
      </c>
      <c r="U12" s="434"/>
      <c r="V12" s="435"/>
      <c r="W12" s="589"/>
      <c r="X12" s="434">
        <f>'別表２－③（事業所①～⑤）'!UA12+'別表２－③（事業所⑥～⑩）'!UA12+'別表２－③（事業所⑪～⑮）'!UA12</f>
        <v>0</v>
      </c>
      <c r="Y12" s="434"/>
      <c r="Z12" s="435"/>
      <c r="AA12" s="589"/>
      <c r="AB12" s="434">
        <f>'別表２－③（事業所①～⑤）'!UE12+'別表２－③（事業所⑥～⑩）'!UE12+'別表２－③（事業所⑪～⑮）'!UE12</f>
        <v>0</v>
      </c>
      <c r="AC12" s="434"/>
      <c r="AD12" s="435"/>
      <c r="AE12" s="589"/>
      <c r="AF12" s="434">
        <f>'別表２－③（事業所①～⑤）'!UI12+'別表２－③（事業所⑥～⑩）'!UI12+'別表２－③（事業所⑪～⑮）'!UI12</f>
        <v>0</v>
      </c>
      <c r="AG12" s="434"/>
      <c r="AH12" s="435"/>
      <c r="AI12" s="589"/>
      <c r="AJ12" s="772" t="s">
        <v>33</v>
      </c>
      <c r="AK12" s="773"/>
      <c r="AL12" s="774"/>
      <c r="AM12" s="937">
        <f>各種係数!O12</f>
        <v>38.9</v>
      </c>
      <c r="AN12" s="938"/>
      <c r="AO12" s="938"/>
      <c r="AP12" s="939"/>
      <c r="AQ12" s="940">
        <f>'別表２－③（事業所①～⑤）'!UT12+'別表２－③（事業所⑥～⑩）'!UT12+'別表２－③（事業所⑪～⑮）'!UT12</f>
        <v>0</v>
      </c>
      <c r="AR12" s="941"/>
      <c r="AS12" s="941"/>
      <c r="AT12" s="941"/>
      <c r="AU12" s="941">
        <f>'別表２－③（事業所①～⑤）'!UX12+'別表２－③（事業所⑥～⑩）'!UX12+'別表２－③（事業所⑪～⑮）'!UX12</f>
        <v>0</v>
      </c>
      <c r="AV12" s="941"/>
      <c r="AW12" s="941"/>
      <c r="AX12" s="941"/>
      <c r="AY12" s="941">
        <f>'別表２－③（事業所①～⑤）'!VB12+'別表２－③（事業所⑥～⑩）'!VB12+'別表２－③（事業所⑪～⑮）'!VB12</f>
        <v>0</v>
      </c>
      <c r="AZ12" s="941"/>
      <c r="BA12" s="941"/>
      <c r="BB12" s="941"/>
      <c r="BC12" s="941">
        <f>'別表２－③（事業所①～⑤）'!VF12+'別表２－③（事業所⑥～⑩）'!VF12+'別表２－③（事業所⑪～⑮）'!VF12</f>
        <v>0</v>
      </c>
      <c r="BD12" s="941"/>
      <c r="BE12" s="941"/>
      <c r="BF12" s="941"/>
      <c r="BG12" s="941">
        <f>'別表２－③（事業所①～⑤）'!VJ12+'別表２－③（事業所⑥～⑩）'!VJ12+'別表２－③（事業所⑪～⑮）'!VJ12</f>
        <v>0</v>
      </c>
      <c r="BH12" s="941"/>
      <c r="BI12" s="941"/>
      <c r="BJ12" s="941"/>
      <c r="BK12" s="466">
        <f>各種係数!R12</f>
        <v>1.9300000000000001E-2</v>
      </c>
      <c r="BL12" s="467"/>
      <c r="BM12" s="467"/>
      <c r="BN12" s="467"/>
      <c r="BO12" s="467"/>
      <c r="BP12" s="467"/>
      <c r="BQ12" s="467"/>
      <c r="BR12" s="467"/>
      <c r="BS12" s="467"/>
      <c r="BT12" s="467"/>
      <c r="BU12" s="467"/>
      <c r="BV12" s="467"/>
      <c r="BW12" s="468"/>
      <c r="BX12" s="468"/>
      <c r="BY12" s="468"/>
      <c r="BZ12" s="468"/>
      <c r="CA12" s="468"/>
      <c r="CB12" s="468"/>
      <c r="CC12" s="468"/>
      <c r="CD12" s="469"/>
      <c r="CE12" s="940">
        <f>'別表２－③（事業所①～⑤）'!WH12+'別表２－③（事業所⑥～⑩）'!WH12+'別表２－③（事業所⑪～⑮）'!WH12</f>
        <v>0</v>
      </c>
      <c r="CF12" s="941"/>
      <c r="CG12" s="941"/>
      <c r="CH12" s="941"/>
      <c r="CI12" s="941">
        <f>'別表２－③（事業所①～⑤）'!WL12+'別表２－③（事業所⑥～⑩）'!WL12+'別表２－③（事業所⑪～⑮）'!WL12</f>
        <v>0</v>
      </c>
      <c r="CJ12" s="941"/>
      <c r="CK12" s="941"/>
      <c r="CL12" s="941"/>
      <c r="CM12" s="941">
        <f>'別表２－③（事業所①～⑤）'!WP12+'別表２－③（事業所⑥～⑩）'!WP12+'別表２－③（事業所⑪～⑮）'!WP12</f>
        <v>0</v>
      </c>
      <c r="CN12" s="941"/>
      <c r="CO12" s="941"/>
      <c r="CP12" s="941"/>
      <c r="CQ12" s="941">
        <f>'別表２－③（事業所①～⑤）'!WT12+'別表２－③（事業所⑥～⑩）'!WT12+'別表２－③（事業所⑪～⑮）'!WT12</f>
        <v>0</v>
      </c>
      <c r="CR12" s="941"/>
      <c r="CS12" s="941"/>
      <c r="CT12" s="941"/>
      <c r="CU12" s="941">
        <f>'別表２－③（事業所①～⑤）'!WX12+'別表２－③（事業所⑥～⑩）'!WX12+'別表２－③（事業所⑪～⑮）'!WX12</f>
        <v>0</v>
      </c>
      <c r="CV12" s="941"/>
      <c r="CW12" s="941"/>
      <c r="CX12" s="947"/>
    </row>
    <row r="13" spans="3:102" s="100" customFormat="1" ht="19.5" customHeight="1" x14ac:dyDescent="0.15">
      <c r="C13" s="867"/>
      <c r="D13" s="526"/>
      <c r="E13" s="755" t="s">
        <v>18</v>
      </c>
      <c r="F13" s="755"/>
      <c r="G13" s="755"/>
      <c r="H13" s="755"/>
      <c r="I13" s="755"/>
      <c r="J13" s="755"/>
      <c r="K13" s="755"/>
      <c r="L13" s="755"/>
      <c r="M13" s="755"/>
      <c r="N13" s="755"/>
      <c r="O13" s="755"/>
      <c r="P13" s="484">
        <f>'別表２－③（事業所①～⑤）'!TS13+'別表２－③（事業所⑥～⑩）'!TS13+'別表２－③（事業所⑪～⑮）'!TS13</f>
        <v>0</v>
      </c>
      <c r="Q13" s="434"/>
      <c r="R13" s="435"/>
      <c r="S13" s="435"/>
      <c r="T13" s="434">
        <f>'別表２－③（事業所①～⑤）'!TW13+'別表２－③（事業所⑥～⑩）'!TW13+'別表２－③（事業所⑪～⑮）'!TW13</f>
        <v>0</v>
      </c>
      <c r="U13" s="434"/>
      <c r="V13" s="435"/>
      <c r="W13" s="589"/>
      <c r="X13" s="434">
        <f>'別表２－③（事業所①～⑤）'!UA13+'別表２－③（事業所⑥～⑩）'!UA13+'別表２－③（事業所⑪～⑮）'!UA13</f>
        <v>0</v>
      </c>
      <c r="Y13" s="434"/>
      <c r="Z13" s="435"/>
      <c r="AA13" s="589"/>
      <c r="AB13" s="434">
        <f>'別表２－③（事業所①～⑤）'!UE13+'別表２－③（事業所⑥～⑩）'!UE13+'別表２－③（事業所⑪～⑮）'!UE13</f>
        <v>0</v>
      </c>
      <c r="AC13" s="434"/>
      <c r="AD13" s="435"/>
      <c r="AE13" s="589"/>
      <c r="AF13" s="434">
        <f>'別表２－③（事業所①～⑤）'!UI13+'別表２－③（事業所⑥～⑩）'!UI13+'別表２－③（事業所⑪～⑮）'!UI13</f>
        <v>0</v>
      </c>
      <c r="AG13" s="434"/>
      <c r="AH13" s="435"/>
      <c r="AI13" s="589"/>
      <c r="AJ13" s="772" t="s">
        <v>33</v>
      </c>
      <c r="AK13" s="773"/>
      <c r="AL13" s="774"/>
      <c r="AM13" s="937">
        <f>各種係数!O13</f>
        <v>41.8</v>
      </c>
      <c r="AN13" s="938"/>
      <c r="AO13" s="938"/>
      <c r="AP13" s="939"/>
      <c r="AQ13" s="940">
        <f>'別表２－③（事業所①～⑤）'!UT13+'別表２－③（事業所⑥～⑩）'!UT13+'別表２－③（事業所⑪～⑮）'!UT13</f>
        <v>0</v>
      </c>
      <c r="AR13" s="941"/>
      <c r="AS13" s="941"/>
      <c r="AT13" s="941"/>
      <c r="AU13" s="941">
        <f>'別表２－③（事業所①～⑤）'!UX13+'別表２－③（事業所⑥～⑩）'!UX13+'別表２－③（事業所⑪～⑮）'!UX13</f>
        <v>0</v>
      </c>
      <c r="AV13" s="941"/>
      <c r="AW13" s="941"/>
      <c r="AX13" s="941"/>
      <c r="AY13" s="941">
        <f>'別表２－③（事業所①～⑤）'!VB13+'別表２－③（事業所⑥～⑩）'!VB13+'別表２－③（事業所⑪～⑮）'!VB13</f>
        <v>0</v>
      </c>
      <c r="AZ13" s="941"/>
      <c r="BA13" s="941"/>
      <c r="BB13" s="941"/>
      <c r="BC13" s="941">
        <f>'別表２－③（事業所①～⑤）'!VF13+'別表２－③（事業所⑥～⑩）'!VF13+'別表２－③（事業所⑪～⑮）'!VF13</f>
        <v>0</v>
      </c>
      <c r="BD13" s="941"/>
      <c r="BE13" s="941"/>
      <c r="BF13" s="941"/>
      <c r="BG13" s="941">
        <f>'別表２－③（事業所①～⑤）'!VJ13+'別表２－③（事業所⑥～⑩）'!VJ13+'別表２－③（事業所⑪～⑮）'!VJ13</f>
        <v>0</v>
      </c>
      <c r="BH13" s="941"/>
      <c r="BI13" s="941"/>
      <c r="BJ13" s="941"/>
      <c r="BK13" s="466">
        <f>各種係数!R13</f>
        <v>2.0199999999999999E-2</v>
      </c>
      <c r="BL13" s="467"/>
      <c r="BM13" s="467"/>
      <c r="BN13" s="467"/>
      <c r="BO13" s="467"/>
      <c r="BP13" s="467"/>
      <c r="BQ13" s="467"/>
      <c r="BR13" s="467"/>
      <c r="BS13" s="467"/>
      <c r="BT13" s="467"/>
      <c r="BU13" s="467"/>
      <c r="BV13" s="467"/>
      <c r="BW13" s="468"/>
      <c r="BX13" s="468"/>
      <c r="BY13" s="468"/>
      <c r="BZ13" s="468"/>
      <c r="CA13" s="468"/>
      <c r="CB13" s="468"/>
      <c r="CC13" s="468"/>
      <c r="CD13" s="469"/>
      <c r="CE13" s="940">
        <f>'別表２－③（事業所①～⑤）'!WH13+'別表２－③（事業所⑥～⑩）'!WH13+'別表２－③（事業所⑪～⑮）'!WH13</f>
        <v>0</v>
      </c>
      <c r="CF13" s="941"/>
      <c r="CG13" s="941"/>
      <c r="CH13" s="941"/>
      <c r="CI13" s="941">
        <f>'別表２－③（事業所①～⑤）'!WL13+'別表２－③（事業所⑥～⑩）'!WL13+'別表２－③（事業所⑪～⑮）'!WL13</f>
        <v>0</v>
      </c>
      <c r="CJ13" s="941"/>
      <c r="CK13" s="941"/>
      <c r="CL13" s="941"/>
      <c r="CM13" s="941">
        <f>'別表２－③（事業所①～⑤）'!WP13+'別表２－③（事業所⑥～⑩）'!WP13+'別表２－③（事業所⑪～⑮）'!WP13</f>
        <v>0</v>
      </c>
      <c r="CN13" s="941"/>
      <c r="CO13" s="941"/>
      <c r="CP13" s="941"/>
      <c r="CQ13" s="941">
        <f>'別表２－③（事業所①～⑤）'!WT13+'別表２－③（事業所⑥～⑩）'!WT13+'別表２－③（事業所⑪～⑮）'!WT13</f>
        <v>0</v>
      </c>
      <c r="CR13" s="941"/>
      <c r="CS13" s="941"/>
      <c r="CT13" s="941"/>
      <c r="CU13" s="941">
        <f>'別表２－③（事業所①～⑤）'!WX13+'別表２－③（事業所⑥～⑩）'!WX13+'別表２－③（事業所⑪～⑮）'!WX13</f>
        <v>0</v>
      </c>
      <c r="CV13" s="941"/>
      <c r="CW13" s="941"/>
      <c r="CX13" s="947"/>
    </row>
    <row r="14" spans="3:102" s="100" customFormat="1" ht="19.5" customHeight="1" x14ac:dyDescent="0.15">
      <c r="C14" s="867"/>
      <c r="D14" s="526"/>
      <c r="E14" s="824" t="s">
        <v>52</v>
      </c>
      <c r="F14" s="825"/>
      <c r="G14" s="826"/>
      <c r="H14" s="830" t="s">
        <v>19</v>
      </c>
      <c r="I14" s="831"/>
      <c r="J14" s="831"/>
      <c r="K14" s="831"/>
      <c r="L14" s="831"/>
      <c r="M14" s="831"/>
      <c r="N14" s="831"/>
      <c r="O14" s="832"/>
      <c r="P14" s="484">
        <f>'別表２－③（事業所①～⑤）'!TS14+'別表２－③（事業所⑥～⑩）'!TS14+'別表２－③（事業所⑪～⑮）'!TS14</f>
        <v>0</v>
      </c>
      <c r="Q14" s="434"/>
      <c r="R14" s="435"/>
      <c r="S14" s="435"/>
      <c r="T14" s="434">
        <f>'別表２－③（事業所①～⑤）'!TW14+'別表２－③（事業所⑥～⑩）'!TW14+'別表２－③（事業所⑪～⑮）'!TW14</f>
        <v>0</v>
      </c>
      <c r="U14" s="434"/>
      <c r="V14" s="435"/>
      <c r="W14" s="589"/>
      <c r="X14" s="434">
        <f>'別表２－③（事業所①～⑤）'!UA14+'別表２－③（事業所⑥～⑩）'!UA14+'別表２－③（事業所⑪～⑮）'!UA14</f>
        <v>0</v>
      </c>
      <c r="Y14" s="434"/>
      <c r="Z14" s="435"/>
      <c r="AA14" s="589"/>
      <c r="AB14" s="434">
        <f>'別表２－③（事業所①～⑤）'!UE14+'別表２－③（事業所⑥～⑩）'!UE14+'別表２－③（事業所⑪～⑮）'!UE14</f>
        <v>0</v>
      </c>
      <c r="AC14" s="434"/>
      <c r="AD14" s="435"/>
      <c r="AE14" s="589"/>
      <c r="AF14" s="434">
        <f>'別表２－③（事業所①～⑤）'!UI14+'別表２－③（事業所⑥～⑩）'!UI14+'別表２－③（事業所⑪～⑮）'!UI14</f>
        <v>0</v>
      </c>
      <c r="AG14" s="434"/>
      <c r="AH14" s="435"/>
      <c r="AI14" s="589"/>
      <c r="AJ14" s="772" t="s">
        <v>34</v>
      </c>
      <c r="AK14" s="773"/>
      <c r="AL14" s="774"/>
      <c r="AM14" s="937">
        <f>各種係数!O14</f>
        <v>50.1</v>
      </c>
      <c r="AN14" s="938"/>
      <c r="AO14" s="938"/>
      <c r="AP14" s="939"/>
      <c r="AQ14" s="940">
        <f>'別表２－③（事業所①～⑤）'!UT14+'別表２－③（事業所⑥～⑩）'!UT14+'別表２－③（事業所⑪～⑮）'!UT14</f>
        <v>0</v>
      </c>
      <c r="AR14" s="941"/>
      <c r="AS14" s="941"/>
      <c r="AT14" s="941"/>
      <c r="AU14" s="941">
        <f>'別表２－③（事業所①～⑤）'!UX14+'別表２－③（事業所⑥～⑩）'!UX14+'別表２－③（事業所⑪～⑮）'!UX14</f>
        <v>0</v>
      </c>
      <c r="AV14" s="941"/>
      <c r="AW14" s="941"/>
      <c r="AX14" s="941"/>
      <c r="AY14" s="941">
        <f>'別表２－③（事業所①～⑤）'!VB14+'別表２－③（事業所⑥～⑩）'!VB14+'別表２－③（事業所⑪～⑮）'!VB14</f>
        <v>0</v>
      </c>
      <c r="AZ14" s="941"/>
      <c r="BA14" s="941"/>
      <c r="BB14" s="941"/>
      <c r="BC14" s="941">
        <f>'別表２－③（事業所①～⑤）'!VF14+'別表２－③（事業所⑥～⑩）'!VF14+'別表２－③（事業所⑪～⑮）'!VF14</f>
        <v>0</v>
      </c>
      <c r="BD14" s="941"/>
      <c r="BE14" s="941"/>
      <c r="BF14" s="941"/>
      <c r="BG14" s="941">
        <f>'別表２－③（事業所①～⑤）'!VJ14+'別表２－③（事業所⑥～⑩）'!VJ14+'別表２－③（事業所⑪～⑮）'!VJ14</f>
        <v>0</v>
      </c>
      <c r="BH14" s="941"/>
      <c r="BI14" s="941"/>
      <c r="BJ14" s="941"/>
      <c r="BK14" s="466">
        <f>各種係数!R14</f>
        <v>1.6299999999999999E-2</v>
      </c>
      <c r="BL14" s="467"/>
      <c r="BM14" s="467"/>
      <c r="BN14" s="467"/>
      <c r="BO14" s="467"/>
      <c r="BP14" s="467"/>
      <c r="BQ14" s="467"/>
      <c r="BR14" s="467"/>
      <c r="BS14" s="467"/>
      <c r="BT14" s="467"/>
      <c r="BU14" s="467"/>
      <c r="BV14" s="467"/>
      <c r="BW14" s="468"/>
      <c r="BX14" s="468"/>
      <c r="BY14" s="468"/>
      <c r="BZ14" s="468"/>
      <c r="CA14" s="468"/>
      <c r="CB14" s="468"/>
      <c r="CC14" s="468"/>
      <c r="CD14" s="469"/>
      <c r="CE14" s="940">
        <f>'別表２－③（事業所①～⑤）'!WH14+'別表２－③（事業所⑥～⑩）'!WH14+'別表２－③（事業所⑪～⑮）'!WH14</f>
        <v>0</v>
      </c>
      <c r="CF14" s="941"/>
      <c r="CG14" s="941"/>
      <c r="CH14" s="941"/>
      <c r="CI14" s="941">
        <f>'別表２－③（事業所①～⑤）'!WL14+'別表２－③（事業所⑥～⑩）'!WL14+'別表２－③（事業所⑪～⑮）'!WL14</f>
        <v>0</v>
      </c>
      <c r="CJ14" s="941"/>
      <c r="CK14" s="941"/>
      <c r="CL14" s="941"/>
      <c r="CM14" s="941">
        <f>'別表２－③（事業所①～⑤）'!WP14+'別表２－③（事業所⑥～⑩）'!WP14+'別表２－③（事業所⑪～⑮）'!WP14</f>
        <v>0</v>
      </c>
      <c r="CN14" s="941"/>
      <c r="CO14" s="941"/>
      <c r="CP14" s="941"/>
      <c r="CQ14" s="941">
        <f>'別表２－③（事業所①～⑤）'!WT14+'別表２－③（事業所⑥～⑩）'!WT14+'別表２－③（事業所⑪～⑮）'!WT14</f>
        <v>0</v>
      </c>
      <c r="CR14" s="941"/>
      <c r="CS14" s="941"/>
      <c r="CT14" s="941"/>
      <c r="CU14" s="941">
        <f>'別表２－③（事業所①～⑤）'!WX14+'別表２－③（事業所⑥～⑩）'!WX14+'別表２－③（事業所⑪～⑮）'!WX14</f>
        <v>0</v>
      </c>
      <c r="CV14" s="941"/>
      <c r="CW14" s="941"/>
      <c r="CX14" s="947"/>
    </row>
    <row r="15" spans="3:102" s="100" customFormat="1" ht="19.5" customHeight="1" x14ac:dyDescent="0.15">
      <c r="C15" s="867"/>
      <c r="D15" s="526"/>
      <c r="E15" s="827"/>
      <c r="F15" s="828"/>
      <c r="G15" s="829"/>
      <c r="H15" s="830" t="s">
        <v>20</v>
      </c>
      <c r="I15" s="831"/>
      <c r="J15" s="831"/>
      <c r="K15" s="831"/>
      <c r="L15" s="831"/>
      <c r="M15" s="831"/>
      <c r="N15" s="831"/>
      <c r="O15" s="832"/>
      <c r="P15" s="484">
        <f>'別表２－③（事業所①～⑤）'!TS15+'別表２－③（事業所⑥～⑩）'!TS15+'別表２－③（事業所⑪～⑮）'!TS15</f>
        <v>0</v>
      </c>
      <c r="Q15" s="434"/>
      <c r="R15" s="435"/>
      <c r="S15" s="435"/>
      <c r="T15" s="434">
        <f>'別表２－③（事業所①～⑤）'!TW15+'別表２－③（事業所⑥～⑩）'!TW15+'別表２－③（事業所⑪～⑮）'!TW15</f>
        <v>0</v>
      </c>
      <c r="U15" s="434"/>
      <c r="V15" s="435"/>
      <c r="W15" s="589"/>
      <c r="X15" s="434">
        <f>'別表２－③（事業所①～⑤）'!UA15+'別表２－③（事業所⑥～⑩）'!UA15+'別表２－③（事業所⑪～⑮）'!UA15</f>
        <v>0</v>
      </c>
      <c r="Y15" s="434"/>
      <c r="Z15" s="435"/>
      <c r="AA15" s="589"/>
      <c r="AB15" s="434">
        <f>'別表２－③（事業所①～⑤）'!UE15+'別表２－③（事業所⑥～⑩）'!UE15+'別表２－③（事業所⑪～⑮）'!UE15</f>
        <v>0</v>
      </c>
      <c r="AC15" s="434"/>
      <c r="AD15" s="435"/>
      <c r="AE15" s="589"/>
      <c r="AF15" s="434">
        <f>'別表２－③（事業所①～⑤）'!UI15+'別表２－③（事業所⑥～⑩）'!UI15+'別表２－③（事業所⑪～⑮）'!UI15</f>
        <v>0</v>
      </c>
      <c r="AG15" s="434"/>
      <c r="AH15" s="435"/>
      <c r="AI15" s="589"/>
      <c r="AJ15" s="772" t="s">
        <v>166</v>
      </c>
      <c r="AK15" s="773"/>
      <c r="AL15" s="774"/>
      <c r="AM15" s="937">
        <f>各種係数!O15</f>
        <v>46.1</v>
      </c>
      <c r="AN15" s="938"/>
      <c r="AO15" s="938"/>
      <c r="AP15" s="939"/>
      <c r="AQ15" s="940">
        <f>'別表２－③（事業所①～⑤）'!UT15+'別表２－③（事業所⑥～⑩）'!UT15+'別表２－③（事業所⑪～⑮）'!UT15</f>
        <v>0</v>
      </c>
      <c r="AR15" s="941"/>
      <c r="AS15" s="941"/>
      <c r="AT15" s="941"/>
      <c r="AU15" s="941">
        <f>'別表２－③（事業所①～⑤）'!UX15+'別表２－③（事業所⑥～⑩）'!UX15+'別表２－③（事業所⑪～⑮）'!UX15</f>
        <v>0</v>
      </c>
      <c r="AV15" s="941"/>
      <c r="AW15" s="941"/>
      <c r="AX15" s="941"/>
      <c r="AY15" s="941">
        <f>'別表２－③（事業所①～⑤）'!VB15+'別表２－③（事業所⑥～⑩）'!VB15+'別表２－③（事業所⑪～⑮）'!VB15</f>
        <v>0</v>
      </c>
      <c r="AZ15" s="941"/>
      <c r="BA15" s="941"/>
      <c r="BB15" s="941"/>
      <c r="BC15" s="941">
        <f>'別表２－③（事業所①～⑤）'!VF15+'別表２－③（事業所⑥～⑩）'!VF15+'別表２－③（事業所⑪～⑮）'!VF15</f>
        <v>0</v>
      </c>
      <c r="BD15" s="941"/>
      <c r="BE15" s="941"/>
      <c r="BF15" s="941"/>
      <c r="BG15" s="941">
        <f>'別表２－③（事業所①～⑤）'!VJ15+'別表２－③（事業所⑥～⑩）'!VJ15+'別表２－③（事業所⑪～⑮）'!VJ15</f>
        <v>0</v>
      </c>
      <c r="BH15" s="941"/>
      <c r="BI15" s="941"/>
      <c r="BJ15" s="941"/>
      <c r="BK15" s="466">
        <f>各種係数!R15</f>
        <v>1.44E-2</v>
      </c>
      <c r="BL15" s="467"/>
      <c r="BM15" s="467"/>
      <c r="BN15" s="467"/>
      <c r="BO15" s="467"/>
      <c r="BP15" s="467"/>
      <c r="BQ15" s="467"/>
      <c r="BR15" s="467"/>
      <c r="BS15" s="467"/>
      <c r="BT15" s="467"/>
      <c r="BU15" s="467"/>
      <c r="BV15" s="467"/>
      <c r="BW15" s="468"/>
      <c r="BX15" s="468"/>
      <c r="BY15" s="468"/>
      <c r="BZ15" s="468"/>
      <c r="CA15" s="468"/>
      <c r="CB15" s="468"/>
      <c r="CC15" s="468"/>
      <c r="CD15" s="469"/>
      <c r="CE15" s="940">
        <f>'別表２－③（事業所①～⑤）'!WH15+'別表２－③（事業所⑥～⑩）'!WH15+'別表２－③（事業所⑪～⑮）'!WH15</f>
        <v>0</v>
      </c>
      <c r="CF15" s="941"/>
      <c r="CG15" s="941"/>
      <c r="CH15" s="941"/>
      <c r="CI15" s="941">
        <f>'別表２－③（事業所①～⑤）'!WL15+'別表２－③（事業所⑥～⑩）'!WL15+'別表２－③（事業所⑪～⑮）'!WL15</f>
        <v>0</v>
      </c>
      <c r="CJ15" s="941"/>
      <c r="CK15" s="941"/>
      <c r="CL15" s="941"/>
      <c r="CM15" s="941">
        <f>'別表２－③（事業所①～⑤）'!WP15+'別表２－③（事業所⑥～⑩）'!WP15+'別表２－③（事業所⑪～⑮）'!WP15</f>
        <v>0</v>
      </c>
      <c r="CN15" s="941"/>
      <c r="CO15" s="941"/>
      <c r="CP15" s="941"/>
      <c r="CQ15" s="941">
        <f>'別表２－③（事業所①～⑤）'!WT15+'別表２－③（事業所⑥～⑩）'!WT15+'別表２－③（事業所⑪～⑮）'!WT15</f>
        <v>0</v>
      </c>
      <c r="CR15" s="941"/>
      <c r="CS15" s="941"/>
      <c r="CT15" s="941"/>
      <c r="CU15" s="941">
        <f>'別表２－③（事業所①～⑤）'!WX15+'別表２－③（事業所⑥～⑩）'!WX15+'別表２－③（事業所⑪～⑮）'!WX15</f>
        <v>0</v>
      </c>
      <c r="CV15" s="941"/>
      <c r="CW15" s="941"/>
      <c r="CX15" s="947"/>
    </row>
    <row r="16" spans="3:102" s="100" customFormat="1" ht="19.5" customHeight="1" x14ac:dyDescent="0.15">
      <c r="C16" s="867"/>
      <c r="D16" s="526"/>
      <c r="E16" s="834" t="s">
        <v>53</v>
      </c>
      <c r="F16" s="834"/>
      <c r="G16" s="834"/>
      <c r="H16" s="823" t="s">
        <v>21</v>
      </c>
      <c r="I16" s="823"/>
      <c r="J16" s="823"/>
      <c r="K16" s="823"/>
      <c r="L16" s="823"/>
      <c r="M16" s="823"/>
      <c r="N16" s="823"/>
      <c r="O16" s="823"/>
      <c r="P16" s="484">
        <f>'別表２－③（事業所①～⑤）'!TS16+'別表２－③（事業所⑥～⑩）'!TS16+'別表２－③（事業所⑪～⑮）'!TS16</f>
        <v>0</v>
      </c>
      <c r="Q16" s="434"/>
      <c r="R16" s="435"/>
      <c r="S16" s="435"/>
      <c r="T16" s="434">
        <f>'別表２－③（事業所①～⑤）'!TW16+'別表２－③（事業所⑥～⑩）'!TW16+'別表２－③（事業所⑪～⑮）'!TW16</f>
        <v>0</v>
      </c>
      <c r="U16" s="434"/>
      <c r="V16" s="435"/>
      <c r="W16" s="589"/>
      <c r="X16" s="434">
        <f>'別表２－③（事業所①～⑤）'!UA16+'別表２－③（事業所⑥～⑩）'!UA16+'別表２－③（事業所⑪～⑮）'!UA16</f>
        <v>0</v>
      </c>
      <c r="Y16" s="434"/>
      <c r="Z16" s="435"/>
      <c r="AA16" s="589"/>
      <c r="AB16" s="434">
        <f>'別表２－③（事業所①～⑤）'!UE16+'別表２－③（事業所⑥～⑩）'!UE16+'別表２－③（事業所⑪～⑮）'!UE16</f>
        <v>0</v>
      </c>
      <c r="AC16" s="434"/>
      <c r="AD16" s="435"/>
      <c r="AE16" s="589"/>
      <c r="AF16" s="434">
        <f>'別表２－③（事業所①～⑤）'!UI16+'別表２－③（事業所⑥～⑩）'!UI16+'別表２－③（事業所⑪～⑮）'!UI16</f>
        <v>0</v>
      </c>
      <c r="AG16" s="434"/>
      <c r="AH16" s="435"/>
      <c r="AI16" s="589"/>
      <c r="AJ16" s="772" t="s">
        <v>34</v>
      </c>
      <c r="AK16" s="773"/>
      <c r="AL16" s="774"/>
      <c r="AM16" s="937">
        <f>各種係数!O16</f>
        <v>54.7</v>
      </c>
      <c r="AN16" s="938"/>
      <c r="AO16" s="938"/>
      <c r="AP16" s="939"/>
      <c r="AQ16" s="940">
        <f>'別表２－③（事業所①～⑤）'!UT16+'別表２－③（事業所⑥～⑩）'!UT16+'別表２－③（事業所⑪～⑮）'!UT16</f>
        <v>0</v>
      </c>
      <c r="AR16" s="941"/>
      <c r="AS16" s="941"/>
      <c r="AT16" s="941"/>
      <c r="AU16" s="941">
        <f>'別表２－③（事業所①～⑤）'!UX16+'別表２－③（事業所⑥～⑩）'!UX16+'別表２－③（事業所⑪～⑮）'!UX16</f>
        <v>0</v>
      </c>
      <c r="AV16" s="941"/>
      <c r="AW16" s="941"/>
      <c r="AX16" s="941"/>
      <c r="AY16" s="941">
        <f>'別表２－③（事業所①～⑤）'!VB16+'別表２－③（事業所⑥～⑩）'!VB16+'別表２－③（事業所⑪～⑮）'!VB16</f>
        <v>0</v>
      </c>
      <c r="AZ16" s="941"/>
      <c r="BA16" s="941"/>
      <c r="BB16" s="941"/>
      <c r="BC16" s="941">
        <f>'別表２－③（事業所①～⑤）'!VF16+'別表２－③（事業所⑥～⑩）'!VF16+'別表２－③（事業所⑪～⑮）'!VF16</f>
        <v>0</v>
      </c>
      <c r="BD16" s="941"/>
      <c r="BE16" s="941"/>
      <c r="BF16" s="941"/>
      <c r="BG16" s="941">
        <f>'別表２－③（事業所①～⑤）'!VJ16+'別表２－③（事業所⑥～⑩）'!VJ16+'別表２－③（事業所⑪～⑮）'!VJ16</f>
        <v>0</v>
      </c>
      <c r="BH16" s="941"/>
      <c r="BI16" s="941"/>
      <c r="BJ16" s="941"/>
      <c r="BK16" s="466">
        <f>各種係数!R16</f>
        <v>1.3899999999999999E-2</v>
      </c>
      <c r="BL16" s="467"/>
      <c r="BM16" s="467"/>
      <c r="BN16" s="467"/>
      <c r="BO16" s="467"/>
      <c r="BP16" s="467"/>
      <c r="BQ16" s="467"/>
      <c r="BR16" s="467"/>
      <c r="BS16" s="467"/>
      <c r="BT16" s="467"/>
      <c r="BU16" s="467"/>
      <c r="BV16" s="467"/>
      <c r="BW16" s="468"/>
      <c r="BX16" s="468"/>
      <c r="BY16" s="468"/>
      <c r="BZ16" s="468"/>
      <c r="CA16" s="468"/>
      <c r="CB16" s="468"/>
      <c r="CC16" s="468"/>
      <c r="CD16" s="469"/>
      <c r="CE16" s="940">
        <f>'別表２－③（事業所①～⑤）'!WH16+'別表２－③（事業所⑥～⑩）'!WH16+'別表２－③（事業所⑪～⑮）'!WH16</f>
        <v>0</v>
      </c>
      <c r="CF16" s="941"/>
      <c r="CG16" s="941"/>
      <c r="CH16" s="941"/>
      <c r="CI16" s="941">
        <f>'別表２－③（事業所①～⑤）'!WL16+'別表２－③（事業所⑥～⑩）'!WL16+'別表２－③（事業所⑪～⑮）'!WL16</f>
        <v>0</v>
      </c>
      <c r="CJ16" s="941"/>
      <c r="CK16" s="941"/>
      <c r="CL16" s="941"/>
      <c r="CM16" s="941">
        <f>'別表２－③（事業所①～⑤）'!WP16+'別表２－③（事業所⑥～⑩）'!WP16+'別表２－③（事業所⑪～⑮）'!WP16</f>
        <v>0</v>
      </c>
      <c r="CN16" s="941"/>
      <c r="CO16" s="941"/>
      <c r="CP16" s="941"/>
      <c r="CQ16" s="941">
        <f>'別表２－③（事業所①～⑤）'!WT16+'別表２－③（事業所⑥～⑩）'!WT16+'別表２－③（事業所⑪～⑮）'!WT16</f>
        <v>0</v>
      </c>
      <c r="CR16" s="941"/>
      <c r="CS16" s="941"/>
      <c r="CT16" s="941"/>
      <c r="CU16" s="941">
        <f>'別表２－③（事業所①～⑤）'!WX16+'別表２－③（事業所⑥～⑩）'!WX16+'別表２－③（事業所⑪～⑮）'!WX16</f>
        <v>0</v>
      </c>
      <c r="CV16" s="941"/>
      <c r="CW16" s="941"/>
      <c r="CX16" s="947"/>
    </row>
    <row r="17" spans="3:102" s="100" customFormat="1" ht="19.5" customHeight="1" x14ac:dyDescent="0.15">
      <c r="C17" s="867"/>
      <c r="D17" s="526"/>
      <c r="E17" s="834"/>
      <c r="F17" s="834"/>
      <c r="G17" s="834"/>
      <c r="H17" s="823" t="s">
        <v>22</v>
      </c>
      <c r="I17" s="823"/>
      <c r="J17" s="823"/>
      <c r="K17" s="823"/>
      <c r="L17" s="823"/>
      <c r="M17" s="823"/>
      <c r="N17" s="823"/>
      <c r="O17" s="823"/>
      <c r="P17" s="484">
        <f>'別表２－③（事業所①～⑤）'!TS17+'別表２－③（事業所⑥～⑩）'!TS17+'別表２－③（事業所⑪～⑮）'!TS17</f>
        <v>0</v>
      </c>
      <c r="Q17" s="434"/>
      <c r="R17" s="435"/>
      <c r="S17" s="435"/>
      <c r="T17" s="434">
        <f>'別表２－③（事業所①～⑤）'!TW17+'別表２－③（事業所⑥～⑩）'!TW17+'別表２－③（事業所⑪～⑮）'!TW17</f>
        <v>0</v>
      </c>
      <c r="U17" s="434"/>
      <c r="V17" s="435"/>
      <c r="W17" s="589"/>
      <c r="X17" s="434">
        <f>'別表２－③（事業所①～⑤）'!UA17+'別表２－③（事業所⑥～⑩）'!UA17+'別表２－③（事業所⑪～⑮）'!UA17</f>
        <v>0</v>
      </c>
      <c r="Y17" s="434"/>
      <c r="Z17" s="435"/>
      <c r="AA17" s="589"/>
      <c r="AB17" s="434">
        <f>'別表２－③（事業所①～⑤）'!UE17+'別表２－③（事業所⑥～⑩）'!UE17+'別表２－③（事業所⑪～⑮）'!UE17</f>
        <v>0</v>
      </c>
      <c r="AC17" s="434"/>
      <c r="AD17" s="435"/>
      <c r="AE17" s="589"/>
      <c r="AF17" s="434">
        <f>'別表２－③（事業所①～⑤）'!UI17+'別表２－③（事業所⑥～⑩）'!UI17+'別表２－③（事業所⑪～⑮）'!UI17</f>
        <v>0</v>
      </c>
      <c r="AG17" s="434"/>
      <c r="AH17" s="435"/>
      <c r="AI17" s="589"/>
      <c r="AJ17" s="772" t="s">
        <v>166</v>
      </c>
      <c r="AK17" s="773"/>
      <c r="AL17" s="774"/>
      <c r="AM17" s="937">
        <f>各種係数!O17</f>
        <v>38.4</v>
      </c>
      <c r="AN17" s="938"/>
      <c r="AO17" s="938"/>
      <c r="AP17" s="939"/>
      <c r="AQ17" s="940">
        <f>'別表２－③（事業所①～⑤）'!UT17+'別表２－③（事業所⑥～⑩）'!UT17+'別表２－③（事業所⑪～⑮）'!UT17</f>
        <v>0</v>
      </c>
      <c r="AR17" s="941"/>
      <c r="AS17" s="941"/>
      <c r="AT17" s="941"/>
      <c r="AU17" s="941">
        <f>'別表２－③（事業所①～⑤）'!UX17+'別表２－③（事業所⑥～⑩）'!UX17+'別表２－③（事業所⑪～⑮）'!UX17</f>
        <v>0</v>
      </c>
      <c r="AV17" s="941"/>
      <c r="AW17" s="941"/>
      <c r="AX17" s="941"/>
      <c r="AY17" s="941">
        <f>'別表２－③（事業所①～⑤）'!VB17+'別表２－③（事業所⑥～⑩）'!VB17+'別表２－③（事業所⑪～⑮）'!VB17</f>
        <v>0</v>
      </c>
      <c r="AZ17" s="941"/>
      <c r="BA17" s="941"/>
      <c r="BB17" s="941"/>
      <c r="BC17" s="941">
        <f>'別表２－③（事業所①～⑤）'!VF17+'別表２－③（事業所⑥～⑩）'!VF17+'別表２－③（事業所⑪～⑮）'!VF17</f>
        <v>0</v>
      </c>
      <c r="BD17" s="941"/>
      <c r="BE17" s="941"/>
      <c r="BF17" s="941"/>
      <c r="BG17" s="941">
        <f>'別表２－③（事業所①～⑤）'!VJ17+'別表２－③（事業所⑥～⑩）'!VJ17+'別表２－③（事業所⑪～⑮）'!VJ17</f>
        <v>0</v>
      </c>
      <c r="BH17" s="941"/>
      <c r="BI17" s="941"/>
      <c r="BJ17" s="941"/>
      <c r="BK17" s="466">
        <f>各種係数!R17</f>
        <v>1.3899999999999999E-2</v>
      </c>
      <c r="BL17" s="467"/>
      <c r="BM17" s="467"/>
      <c r="BN17" s="467"/>
      <c r="BO17" s="467"/>
      <c r="BP17" s="467"/>
      <c r="BQ17" s="467"/>
      <c r="BR17" s="467"/>
      <c r="BS17" s="467"/>
      <c r="BT17" s="467"/>
      <c r="BU17" s="467"/>
      <c r="BV17" s="467"/>
      <c r="BW17" s="468"/>
      <c r="BX17" s="468"/>
      <c r="BY17" s="468"/>
      <c r="BZ17" s="468"/>
      <c r="CA17" s="468"/>
      <c r="CB17" s="468"/>
      <c r="CC17" s="468"/>
      <c r="CD17" s="469"/>
      <c r="CE17" s="940">
        <f>'別表２－③（事業所①～⑤）'!WH17+'別表２－③（事業所⑥～⑩）'!WH17+'別表２－③（事業所⑪～⑮）'!WH17</f>
        <v>0</v>
      </c>
      <c r="CF17" s="941"/>
      <c r="CG17" s="941"/>
      <c r="CH17" s="941"/>
      <c r="CI17" s="941">
        <f>'別表２－③（事業所①～⑤）'!WL17+'別表２－③（事業所⑥～⑩）'!WL17+'別表２－③（事業所⑪～⑮）'!WL17</f>
        <v>0</v>
      </c>
      <c r="CJ17" s="941"/>
      <c r="CK17" s="941"/>
      <c r="CL17" s="941"/>
      <c r="CM17" s="941">
        <f>'別表２－③（事業所①～⑤）'!WP17+'別表２－③（事業所⑥～⑩）'!WP17+'別表２－③（事業所⑪～⑮）'!WP17</f>
        <v>0</v>
      </c>
      <c r="CN17" s="941"/>
      <c r="CO17" s="941"/>
      <c r="CP17" s="941"/>
      <c r="CQ17" s="941">
        <f>'別表２－③（事業所①～⑤）'!WT17+'別表２－③（事業所⑥～⑩）'!WT17+'別表２－③（事業所⑪～⑮）'!WT17</f>
        <v>0</v>
      </c>
      <c r="CR17" s="941"/>
      <c r="CS17" s="941"/>
      <c r="CT17" s="941"/>
      <c r="CU17" s="941">
        <f>'別表２－③（事業所①～⑤）'!WX17+'別表２－③（事業所⑥～⑩）'!WX17+'別表２－③（事業所⑪～⑮）'!WX17</f>
        <v>0</v>
      </c>
      <c r="CV17" s="941"/>
      <c r="CW17" s="941"/>
      <c r="CX17" s="947"/>
    </row>
    <row r="18" spans="3:102" s="100" customFormat="1" ht="19.5" customHeight="1" x14ac:dyDescent="0.15">
      <c r="C18" s="867"/>
      <c r="D18" s="526"/>
      <c r="E18" s="765" t="s">
        <v>23</v>
      </c>
      <c r="F18" s="766"/>
      <c r="G18" s="767"/>
      <c r="H18" s="746" t="s">
        <v>24</v>
      </c>
      <c r="I18" s="821"/>
      <c r="J18" s="821"/>
      <c r="K18" s="821"/>
      <c r="L18" s="821"/>
      <c r="M18" s="821"/>
      <c r="N18" s="821"/>
      <c r="O18" s="822"/>
      <c r="P18" s="484">
        <f>'別表２－③（事業所①～⑤）'!TS18+'別表２－③（事業所⑥～⑩）'!TS18+'別表２－③（事業所⑪～⑮）'!TS18</f>
        <v>0</v>
      </c>
      <c r="Q18" s="434"/>
      <c r="R18" s="435"/>
      <c r="S18" s="435"/>
      <c r="T18" s="434">
        <f>'別表２－③（事業所①～⑤）'!TW18+'別表２－③（事業所⑥～⑩）'!TW18+'別表２－③（事業所⑪～⑮）'!TW18</f>
        <v>0</v>
      </c>
      <c r="U18" s="434"/>
      <c r="V18" s="435"/>
      <c r="W18" s="589"/>
      <c r="X18" s="434">
        <f>'別表２－③（事業所①～⑤）'!UA18+'別表２－③（事業所⑥～⑩）'!UA18+'別表２－③（事業所⑪～⑮）'!UA18</f>
        <v>0</v>
      </c>
      <c r="Y18" s="434"/>
      <c r="Z18" s="435"/>
      <c r="AA18" s="589"/>
      <c r="AB18" s="434">
        <f>'別表２－③（事業所①～⑤）'!UE18+'別表２－③（事業所⑥～⑩）'!UE18+'別表２－③（事業所⑪～⑮）'!UE18</f>
        <v>0</v>
      </c>
      <c r="AC18" s="434"/>
      <c r="AD18" s="435"/>
      <c r="AE18" s="589"/>
      <c r="AF18" s="434">
        <f>'別表２－③（事業所①～⑤）'!UI18+'別表２－③（事業所⑥～⑩）'!UI18+'別表２－③（事業所⑪～⑮）'!UI18</f>
        <v>0</v>
      </c>
      <c r="AG18" s="434"/>
      <c r="AH18" s="435"/>
      <c r="AI18" s="589"/>
      <c r="AJ18" s="772" t="s">
        <v>34</v>
      </c>
      <c r="AK18" s="773"/>
      <c r="AL18" s="774"/>
      <c r="AM18" s="937">
        <f>各種係数!O18</f>
        <v>28.7</v>
      </c>
      <c r="AN18" s="938"/>
      <c r="AO18" s="938"/>
      <c r="AP18" s="939"/>
      <c r="AQ18" s="940">
        <f>'別表２－③（事業所①～⑤）'!UT18+'別表２－③（事業所⑥～⑩）'!UT18+'別表２－③（事業所⑪～⑮）'!UT18</f>
        <v>0</v>
      </c>
      <c r="AR18" s="941"/>
      <c r="AS18" s="941"/>
      <c r="AT18" s="941"/>
      <c r="AU18" s="941">
        <f>'別表２－③（事業所①～⑤）'!UX18+'別表２－③（事業所⑥～⑩）'!UX18+'別表２－③（事業所⑪～⑮）'!UX18</f>
        <v>0</v>
      </c>
      <c r="AV18" s="941"/>
      <c r="AW18" s="941"/>
      <c r="AX18" s="941"/>
      <c r="AY18" s="941">
        <f>'別表２－③（事業所①～⑤）'!VB18+'別表２－③（事業所⑥～⑩）'!VB18+'別表２－③（事業所⑪～⑮）'!VB18</f>
        <v>0</v>
      </c>
      <c r="AZ18" s="941"/>
      <c r="BA18" s="941"/>
      <c r="BB18" s="941"/>
      <c r="BC18" s="941">
        <f>'別表２－③（事業所①～⑤）'!VF18+'別表２－③（事業所⑥～⑩）'!VF18+'別表２－③（事業所⑪～⑮）'!VF18</f>
        <v>0</v>
      </c>
      <c r="BD18" s="941"/>
      <c r="BE18" s="941"/>
      <c r="BF18" s="941"/>
      <c r="BG18" s="941">
        <f>'別表２－③（事業所①～⑤）'!VJ18+'別表２－③（事業所⑥～⑩）'!VJ18+'別表２－③（事業所⑪～⑮）'!VJ18</f>
        <v>0</v>
      </c>
      <c r="BH18" s="941"/>
      <c r="BI18" s="941"/>
      <c r="BJ18" s="941"/>
      <c r="BK18" s="466">
        <f>各種係数!R18</f>
        <v>2.46E-2</v>
      </c>
      <c r="BL18" s="467"/>
      <c r="BM18" s="467"/>
      <c r="BN18" s="467"/>
      <c r="BO18" s="467"/>
      <c r="BP18" s="467"/>
      <c r="BQ18" s="467"/>
      <c r="BR18" s="467"/>
      <c r="BS18" s="467"/>
      <c r="BT18" s="467"/>
      <c r="BU18" s="467"/>
      <c r="BV18" s="467"/>
      <c r="BW18" s="468"/>
      <c r="BX18" s="468"/>
      <c r="BY18" s="468"/>
      <c r="BZ18" s="468"/>
      <c r="CA18" s="468"/>
      <c r="CB18" s="468"/>
      <c r="CC18" s="468"/>
      <c r="CD18" s="469"/>
      <c r="CE18" s="940">
        <f>'別表２－③（事業所①～⑤）'!WH18+'別表２－③（事業所⑥～⑩）'!WH18+'別表２－③（事業所⑪～⑮）'!WH18</f>
        <v>0</v>
      </c>
      <c r="CF18" s="941"/>
      <c r="CG18" s="941"/>
      <c r="CH18" s="941"/>
      <c r="CI18" s="941">
        <f>'別表２－③（事業所①～⑤）'!WL18+'別表２－③（事業所⑥～⑩）'!WL18+'別表２－③（事業所⑪～⑮）'!WL18</f>
        <v>0</v>
      </c>
      <c r="CJ18" s="941"/>
      <c r="CK18" s="941"/>
      <c r="CL18" s="941"/>
      <c r="CM18" s="941">
        <f>'別表２－③（事業所①～⑤）'!WP18+'別表２－③（事業所⑥～⑩）'!WP18+'別表２－③（事業所⑪～⑮）'!WP18</f>
        <v>0</v>
      </c>
      <c r="CN18" s="941"/>
      <c r="CO18" s="941"/>
      <c r="CP18" s="941"/>
      <c r="CQ18" s="941">
        <f>'別表２－③（事業所①～⑤）'!WT18+'別表２－③（事業所⑥～⑩）'!WT18+'別表２－③（事業所⑪～⑮）'!WT18</f>
        <v>0</v>
      </c>
      <c r="CR18" s="941"/>
      <c r="CS18" s="941"/>
      <c r="CT18" s="941"/>
      <c r="CU18" s="941">
        <f>'別表２－③（事業所①～⑤）'!WX18+'別表２－③（事業所⑥～⑩）'!WX18+'別表２－③（事業所⑪～⑮）'!WX18</f>
        <v>0</v>
      </c>
      <c r="CV18" s="941"/>
      <c r="CW18" s="941"/>
      <c r="CX18" s="947"/>
    </row>
    <row r="19" spans="3:102" s="100" customFormat="1" ht="19.5" customHeight="1" x14ac:dyDescent="0.15">
      <c r="C19" s="867"/>
      <c r="D19" s="526"/>
      <c r="E19" s="817"/>
      <c r="F19" s="818"/>
      <c r="G19" s="819"/>
      <c r="H19" s="746" t="s">
        <v>25</v>
      </c>
      <c r="I19" s="821"/>
      <c r="J19" s="821"/>
      <c r="K19" s="821"/>
      <c r="L19" s="821"/>
      <c r="M19" s="821"/>
      <c r="N19" s="821"/>
      <c r="O19" s="822"/>
      <c r="P19" s="484">
        <f>'別表２－③（事業所①～⑤）'!TS19+'別表２－③（事業所⑥～⑩）'!TS19+'別表２－③（事業所⑪～⑮）'!TS19</f>
        <v>0</v>
      </c>
      <c r="Q19" s="434"/>
      <c r="R19" s="435"/>
      <c r="S19" s="435"/>
      <c r="T19" s="434">
        <f>'別表２－③（事業所①～⑤）'!TW19+'別表２－③（事業所⑥～⑩）'!TW19+'別表２－③（事業所⑪～⑮）'!TW19</f>
        <v>0</v>
      </c>
      <c r="U19" s="434"/>
      <c r="V19" s="435"/>
      <c r="W19" s="589"/>
      <c r="X19" s="434">
        <f>'別表２－③（事業所①～⑤）'!UA19+'別表２－③（事業所⑥～⑩）'!UA19+'別表２－③（事業所⑪～⑮）'!UA19</f>
        <v>0</v>
      </c>
      <c r="Y19" s="434"/>
      <c r="Z19" s="435"/>
      <c r="AA19" s="589"/>
      <c r="AB19" s="434">
        <f>'別表２－③（事業所①～⑤）'!UE19+'別表２－③（事業所⑥～⑩）'!UE19+'別表２－③（事業所⑪～⑮）'!UE19</f>
        <v>0</v>
      </c>
      <c r="AC19" s="434"/>
      <c r="AD19" s="435"/>
      <c r="AE19" s="589"/>
      <c r="AF19" s="434">
        <f>'別表２－③（事業所①～⑤）'!UI19+'別表２－③（事業所⑥～⑩）'!UI19+'別表２－③（事業所⑪～⑮）'!UI19</f>
        <v>0</v>
      </c>
      <c r="AG19" s="434"/>
      <c r="AH19" s="435"/>
      <c r="AI19" s="589"/>
      <c r="AJ19" s="772" t="s">
        <v>34</v>
      </c>
      <c r="AK19" s="773"/>
      <c r="AL19" s="774"/>
      <c r="AM19" s="937">
        <f>各種係数!O19</f>
        <v>26.1</v>
      </c>
      <c r="AN19" s="938"/>
      <c r="AO19" s="938"/>
      <c r="AP19" s="939"/>
      <c r="AQ19" s="940">
        <f>'別表２－③（事業所①～⑤）'!UT19+'別表２－③（事業所⑥～⑩）'!UT19+'別表２－③（事業所⑪～⑮）'!UT19</f>
        <v>0</v>
      </c>
      <c r="AR19" s="941"/>
      <c r="AS19" s="941"/>
      <c r="AT19" s="941"/>
      <c r="AU19" s="941">
        <f>'別表２－③（事業所①～⑤）'!UX19+'別表２－③（事業所⑥～⑩）'!UX19+'別表２－③（事業所⑪～⑮）'!UX19</f>
        <v>0</v>
      </c>
      <c r="AV19" s="941"/>
      <c r="AW19" s="941"/>
      <c r="AX19" s="941"/>
      <c r="AY19" s="941">
        <f>'別表２－③（事業所①～⑤）'!VB19+'別表２－③（事業所⑥～⑩）'!VB19+'別表２－③（事業所⑪～⑮）'!VB19</f>
        <v>0</v>
      </c>
      <c r="AZ19" s="941"/>
      <c r="BA19" s="941"/>
      <c r="BB19" s="941"/>
      <c r="BC19" s="941">
        <f>'別表２－③（事業所①～⑤）'!VF19+'別表２－③（事業所⑥～⑩）'!VF19+'別表２－③（事業所⑪～⑮）'!VF19</f>
        <v>0</v>
      </c>
      <c r="BD19" s="941"/>
      <c r="BE19" s="941"/>
      <c r="BF19" s="941"/>
      <c r="BG19" s="941">
        <f>'別表２－③（事業所①～⑤）'!VJ19+'別表２－③（事業所⑥～⑩）'!VJ19+'別表２－③（事業所⑪～⑮）'!VJ19</f>
        <v>0</v>
      </c>
      <c r="BH19" s="941"/>
      <c r="BI19" s="941"/>
      <c r="BJ19" s="941"/>
      <c r="BK19" s="466">
        <f>各種係数!R19</f>
        <v>2.4299999999999999E-2</v>
      </c>
      <c r="BL19" s="467"/>
      <c r="BM19" s="467"/>
      <c r="BN19" s="467"/>
      <c r="BO19" s="467"/>
      <c r="BP19" s="467"/>
      <c r="BQ19" s="467"/>
      <c r="BR19" s="467"/>
      <c r="BS19" s="467"/>
      <c r="BT19" s="467"/>
      <c r="BU19" s="467"/>
      <c r="BV19" s="467"/>
      <c r="BW19" s="468"/>
      <c r="BX19" s="468"/>
      <c r="BY19" s="468"/>
      <c r="BZ19" s="468"/>
      <c r="CA19" s="468"/>
      <c r="CB19" s="468"/>
      <c r="CC19" s="468"/>
      <c r="CD19" s="469"/>
      <c r="CE19" s="940">
        <f>'別表２－③（事業所①～⑤）'!WH19+'別表２－③（事業所⑥～⑩）'!WH19+'別表２－③（事業所⑪～⑮）'!WH19</f>
        <v>0</v>
      </c>
      <c r="CF19" s="941"/>
      <c r="CG19" s="941"/>
      <c r="CH19" s="941"/>
      <c r="CI19" s="941">
        <f>'別表２－③（事業所①～⑤）'!WL19+'別表２－③（事業所⑥～⑩）'!WL19+'別表２－③（事業所⑪～⑮）'!WL19</f>
        <v>0</v>
      </c>
      <c r="CJ19" s="941"/>
      <c r="CK19" s="941"/>
      <c r="CL19" s="941"/>
      <c r="CM19" s="941">
        <f>'別表２－③（事業所①～⑤）'!WP19+'別表２－③（事業所⑥～⑩）'!WP19+'別表２－③（事業所⑪～⑮）'!WP19</f>
        <v>0</v>
      </c>
      <c r="CN19" s="941"/>
      <c r="CO19" s="941"/>
      <c r="CP19" s="941"/>
      <c r="CQ19" s="941">
        <f>'別表２－③（事業所①～⑤）'!WT19+'別表２－③（事業所⑥～⑩）'!WT19+'別表２－③（事業所⑪～⑮）'!WT19</f>
        <v>0</v>
      </c>
      <c r="CR19" s="941"/>
      <c r="CS19" s="941"/>
      <c r="CT19" s="941"/>
      <c r="CU19" s="941">
        <f>'別表２－③（事業所①～⑤）'!WX19+'別表２－③（事業所⑥～⑩）'!WX19+'別表２－③（事業所⑪～⑮）'!WX19</f>
        <v>0</v>
      </c>
      <c r="CV19" s="941"/>
      <c r="CW19" s="941"/>
      <c r="CX19" s="947"/>
    </row>
    <row r="20" spans="3:102" s="100" customFormat="1" ht="19.5" customHeight="1" x14ac:dyDescent="0.15">
      <c r="C20" s="867"/>
      <c r="D20" s="526"/>
      <c r="E20" s="744"/>
      <c r="F20" s="820"/>
      <c r="G20" s="745"/>
      <c r="H20" s="746" t="s">
        <v>26</v>
      </c>
      <c r="I20" s="821"/>
      <c r="J20" s="821"/>
      <c r="K20" s="821"/>
      <c r="L20" s="821"/>
      <c r="M20" s="821"/>
      <c r="N20" s="821"/>
      <c r="O20" s="822"/>
      <c r="P20" s="484">
        <f>'別表２－③（事業所①～⑤）'!TS20+'別表２－③（事業所⑥～⑩）'!TS20+'別表２－③（事業所⑪～⑮）'!TS20</f>
        <v>0</v>
      </c>
      <c r="Q20" s="434"/>
      <c r="R20" s="435"/>
      <c r="S20" s="435"/>
      <c r="T20" s="434">
        <f>'別表２－③（事業所①～⑤）'!TW20+'別表２－③（事業所⑥～⑩）'!TW20+'別表２－③（事業所⑪～⑮）'!TW20</f>
        <v>0</v>
      </c>
      <c r="U20" s="434"/>
      <c r="V20" s="435"/>
      <c r="W20" s="589"/>
      <c r="X20" s="434">
        <f>'別表２－③（事業所①～⑤）'!UA20+'別表２－③（事業所⑥～⑩）'!UA20+'別表２－③（事業所⑪～⑮）'!UA20</f>
        <v>0</v>
      </c>
      <c r="Y20" s="434"/>
      <c r="Z20" s="435"/>
      <c r="AA20" s="589"/>
      <c r="AB20" s="434">
        <f>'別表２－③（事業所①～⑤）'!UE20+'別表２－③（事業所⑥～⑩）'!UE20+'別表２－③（事業所⑪～⑮）'!UE20</f>
        <v>0</v>
      </c>
      <c r="AC20" s="434"/>
      <c r="AD20" s="435"/>
      <c r="AE20" s="589"/>
      <c r="AF20" s="434">
        <f>'別表２－③（事業所①～⑤）'!UI20+'別表２－③（事業所⑥～⑩）'!UI20+'別表２－③（事業所⑪～⑮）'!UI20</f>
        <v>0</v>
      </c>
      <c r="AG20" s="434"/>
      <c r="AH20" s="435"/>
      <c r="AI20" s="589"/>
      <c r="AJ20" s="772" t="s">
        <v>34</v>
      </c>
      <c r="AK20" s="773"/>
      <c r="AL20" s="774"/>
      <c r="AM20" s="937">
        <f>各種係数!O20</f>
        <v>27.8</v>
      </c>
      <c r="AN20" s="938"/>
      <c r="AO20" s="938"/>
      <c r="AP20" s="939"/>
      <c r="AQ20" s="940">
        <f>'別表２－③（事業所①～⑤）'!UT20+'別表２－③（事業所⑥～⑩）'!UT20+'別表２－③（事業所⑪～⑮）'!UT20</f>
        <v>0</v>
      </c>
      <c r="AR20" s="941"/>
      <c r="AS20" s="941"/>
      <c r="AT20" s="941"/>
      <c r="AU20" s="941">
        <f>'別表２－③（事業所①～⑤）'!UX20+'別表２－③（事業所⑥～⑩）'!UX20+'別表２－③（事業所⑪～⑮）'!UX20</f>
        <v>0</v>
      </c>
      <c r="AV20" s="941"/>
      <c r="AW20" s="941"/>
      <c r="AX20" s="941"/>
      <c r="AY20" s="941">
        <f>'別表２－③（事業所①～⑤）'!VB20+'別表２－③（事業所⑥～⑩）'!VB20+'別表２－③（事業所⑪～⑮）'!VB20</f>
        <v>0</v>
      </c>
      <c r="AZ20" s="941"/>
      <c r="BA20" s="941"/>
      <c r="BB20" s="941"/>
      <c r="BC20" s="941">
        <f>'別表２－③（事業所①～⑤）'!VF20+'別表２－③（事業所⑥～⑩）'!VF20+'別表２－③（事業所⑪～⑮）'!VF20</f>
        <v>0</v>
      </c>
      <c r="BD20" s="941"/>
      <c r="BE20" s="941"/>
      <c r="BF20" s="941"/>
      <c r="BG20" s="941">
        <f>'別表２－③（事業所①～⑤）'!VJ20+'別表２－③（事業所⑥～⑩）'!VJ20+'別表２－③（事業所⑪～⑮）'!VJ20</f>
        <v>0</v>
      </c>
      <c r="BH20" s="941"/>
      <c r="BI20" s="941"/>
      <c r="BJ20" s="941"/>
      <c r="BK20" s="466">
        <f>各種係数!R20</f>
        <v>2.5899999999999999E-2</v>
      </c>
      <c r="BL20" s="467"/>
      <c r="BM20" s="467"/>
      <c r="BN20" s="467"/>
      <c r="BO20" s="467"/>
      <c r="BP20" s="467"/>
      <c r="BQ20" s="467"/>
      <c r="BR20" s="467"/>
      <c r="BS20" s="467"/>
      <c r="BT20" s="467"/>
      <c r="BU20" s="467"/>
      <c r="BV20" s="467"/>
      <c r="BW20" s="468"/>
      <c r="BX20" s="468"/>
      <c r="BY20" s="468"/>
      <c r="BZ20" s="468"/>
      <c r="CA20" s="468"/>
      <c r="CB20" s="468"/>
      <c r="CC20" s="468"/>
      <c r="CD20" s="469"/>
      <c r="CE20" s="940">
        <f>'別表２－③（事業所①～⑤）'!WH20+'別表２－③（事業所⑥～⑩）'!WH20+'別表２－③（事業所⑪～⑮）'!WH20</f>
        <v>0</v>
      </c>
      <c r="CF20" s="941"/>
      <c r="CG20" s="941"/>
      <c r="CH20" s="941"/>
      <c r="CI20" s="941">
        <f>'別表２－③（事業所①～⑤）'!WL20+'別表２－③（事業所⑥～⑩）'!WL20+'別表２－③（事業所⑪～⑮）'!WL20</f>
        <v>0</v>
      </c>
      <c r="CJ20" s="941"/>
      <c r="CK20" s="941"/>
      <c r="CL20" s="941"/>
      <c r="CM20" s="941">
        <f>'別表２－③（事業所①～⑤）'!WP20+'別表２－③（事業所⑥～⑩）'!WP20+'別表２－③（事業所⑪～⑮）'!WP20</f>
        <v>0</v>
      </c>
      <c r="CN20" s="941"/>
      <c r="CO20" s="941"/>
      <c r="CP20" s="941"/>
      <c r="CQ20" s="941">
        <f>'別表２－③（事業所①～⑤）'!WT20+'別表２－③（事業所⑥～⑩）'!WT20+'別表２－③（事業所⑪～⑮）'!WT20</f>
        <v>0</v>
      </c>
      <c r="CR20" s="941"/>
      <c r="CS20" s="941"/>
      <c r="CT20" s="941"/>
      <c r="CU20" s="941">
        <f>'別表２－③（事業所①～⑤）'!WX20+'別表２－③（事業所⑥～⑩）'!WX20+'別表２－③（事業所⑪～⑮）'!WX20</f>
        <v>0</v>
      </c>
      <c r="CV20" s="941"/>
      <c r="CW20" s="941"/>
      <c r="CX20" s="947"/>
    </row>
    <row r="21" spans="3:102" s="100" customFormat="1" ht="19.5" customHeight="1" x14ac:dyDescent="0.15">
      <c r="C21" s="867"/>
      <c r="D21" s="526"/>
      <c r="E21" s="518" t="s">
        <v>169</v>
      </c>
      <c r="F21" s="518"/>
      <c r="G21" s="518"/>
      <c r="H21" s="755" t="s">
        <v>54</v>
      </c>
      <c r="I21" s="755"/>
      <c r="J21" s="755"/>
      <c r="K21" s="755"/>
      <c r="L21" s="755"/>
      <c r="M21" s="755"/>
      <c r="N21" s="755"/>
      <c r="O21" s="755"/>
      <c r="P21" s="484">
        <f>'別表２－③（事業所①～⑤）'!TS21+'別表２－③（事業所⑥～⑩）'!TS21+'別表２－③（事業所⑪～⑮）'!TS21</f>
        <v>0</v>
      </c>
      <c r="Q21" s="434"/>
      <c r="R21" s="435"/>
      <c r="S21" s="435"/>
      <c r="T21" s="434">
        <f>'別表２－③（事業所①～⑤）'!TW21+'別表２－③（事業所⑥～⑩）'!TW21+'別表２－③（事業所⑪～⑮）'!TW21</f>
        <v>0</v>
      </c>
      <c r="U21" s="434"/>
      <c r="V21" s="435"/>
      <c r="W21" s="589"/>
      <c r="X21" s="434">
        <f>'別表２－③（事業所①～⑤）'!UA21+'別表２－③（事業所⑥～⑩）'!UA21+'別表２－③（事業所⑪～⑮）'!UA21</f>
        <v>0</v>
      </c>
      <c r="Y21" s="434"/>
      <c r="Z21" s="435"/>
      <c r="AA21" s="589"/>
      <c r="AB21" s="434">
        <f>'別表２－③（事業所①～⑤）'!UE21+'別表２－③（事業所⑥～⑩）'!UE21+'別表２－③（事業所⑪～⑮）'!UE21</f>
        <v>0</v>
      </c>
      <c r="AC21" s="434"/>
      <c r="AD21" s="435"/>
      <c r="AE21" s="589"/>
      <c r="AF21" s="434">
        <f>'別表２－③（事業所①～⑤）'!UI21+'別表２－③（事業所⑥～⑩）'!UI21+'別表２－③（事業所⑪～⑮）'!UI21</f>
        <v>0</v>
      </c>
      <c r="AG21" s="434"/>
      <c r="AH21" s="435"/>
      <c r="AI21" s="589"/>
      <c r="AJ21" s="772" t="s">
        <v>166</v>
      </c>
      <c r="AK21" s="773"/>
      <c r="AL21" s="774"/>
      <c r="AM21" s="937"/>
      <c r="AN21" s="938"/>
      <c r="AO21" s="938"/>
      <c r="AP21" s="939"/>
      <c r="AQ21" s="940">
        <f>'別表２－③（事業所①～⑤）'!UT21+'別表２－③（事業所⑥～⑩）'!UT21+'別表２－③（事業所⑪～⑮）'!UT21</f>
        <v>0</v>
      </c>
      <c r="AR21" s="941"/>
      <c r="AS21" s="941"/>
      <c r="AT21" s="941"/>
      <c r="AU21" s="941">
        <f>'別表２－③（事業所①～⑤）'!UX21+'別表２－③（事業所⑥～⑩）'!UX21+'別表２－③（事業所⑪～⑮）'!UX21</f>
        <v>0</v>
      </c>
      <c r="AV21" s="941"/>
      <c r="AW21" s="941"/>
      <c r="AX21" s="941"/>
      <c r="AY21" s="941">
        <f>'別表２－③（事業所①～⑤）'!VB21+'別表２－③（事業所⑥～⑩）'!VB21+'別表２－③（事業所⑪～⑮）'!VB21</f>
        <v>0</v>
      </c>
      <c r="AZ21" s="941"/>
      <c r="BA21" s="941"/>
      <c r="BB21" s="941"/>
      <c r="BC21" s="941">
        <f>'別表２－③（事業所①～⑤）'!VF21+'別表２－③（事業所⑥～⑩）'!VF21+'別表２－③（事業所⑪～⑮）'!VF21</f>
        <v>0</v>
      </c>
      <c r="BD21" s="941"/>
      <c r="BE21" s="941"/>
      <c r="BF21" s="941"/>
      <c r="BG21" s="941">
        <f>'別表２－③（事業所①～⑤）'!VJ21+'別表２－③（事業所⑥～⑩）'!VJ21+'別表２－③（事業所⑪～⑮）'!VJ21</f>
        <v>0</v>
      </c>
      <c r="BH21" s="941"/>
      <c r="BI21" s="941"/>
      <c r="BJ21" s="941"/>
      <c r="BK21" s="466">
        <f>各種係数!R21</f>
        <v>0</v>
      </c>
      <c r="BL21" s="467"/>
      <c r="BM21" s="467"/>
      <c r="BN21" s="467"/>
      <c r="BO21" s="467"/>
      <c r="BP21" s="467"/>
      <c r="BQ21" s="467"/>
      <c r="BR21" s="467"/>
      <c r="BS21" s="467"/>
      <c r="BT21" s="467"/>
      <c r="BU21" s="467"/>
      <c r="BV21" s="467"/>
      <c r="BW21" s="468"/>
      <c r="BX21" s="468"/>
      <c r="BY21" s="468"/>
      <c r="BZ21" s="468"/>
      <c r="CA21" s="468"/>
      <c r="CB21" s="468"/>
      <c r="CC21" s="468"/>
      <c r="CD21" s="469"/>
      <c r="CE21" s="940">
        <f>'別表２－③（事業所①～⑤）'!WH21+'別表２－③（事業所⑥～⑩）'!WH21+'別表２－③（事業所⑪～⑮）'!WH21</f>
        <v>0</v>
      </c>
      <c r="CF21" s="941"/>
      <c r="CG21" s="941"/>
      <c r="CH21" s="941"/>
      <c r="CI21" s="941">
        <f>'別表２－③（事業所①～⑤）'!WL21+'別表２－③（事業所⑥～⑩）'!WL21+'別表２－③（事業所⑪～⑮）'!WL21</f>
        <v>0</v>
      </c>
      <c r="CJ21" s="941"/>
      <c r="CK21" s="941"/>
      <c r="CL21" s="941"/>
      <c r="CM21" s="941">
        <f>'別表２－③（事業所①～⑤）'!WP21+'別表２－③（事業所⑥～⑩）'!WP21+'別表２－③（事業所⑪～⑮）'!WP21</f>
        <v>0</v>
      </c>
      <c r="CN21" s="941"/>
      <c r="CO21" s="941"/>
      <c r="CP21" s="941"/>
      <c r="CQ21" s="941">
        <f>'別表２－③（事業所①～⑤）'!WT21+'別表２－③（事業所⑥～⑩）'!WT21+'別表２－③（事業所⑪～⑮）'!WT21</f>
        <v>0</v>
      </c>
      <c r="CR21" s="941"/>
      <c r="CS21" s="941"/>
      <c r="CT21" s="941"/>
      <c r="CU21" s="941">
        <f>'別表２－③（事業所①～⑤）'!WX21+'別表２－③（事業所⑥～⑩）'!WX21+'別表２－③（事業所⑪～⑮）'!WX21</f>
        <v>0</v>
      </c>
      <c r="CV21" s="941"/>
      <c r="CW21" s="941"/>
      <c r="CX21" s="947"/>
    </row>
    <row r="22" spans="3:102" s="100" customFormat="1" ht="19.5" customHeight="1" x14ac:dyDescent="0.15">
      <c r="C22" s="867"/>
      <c r="D22" s="526"/>
      <c r="E22" s="518"/>
      <c r="F22" s="518"/>
      <c r="G22" s="518"/>
      <c r="H22" s="107" t="s">
        <v>31</v>
      </c>
      <c r="I22" s="816"/>
      <c r="J22" s="816"/>
      <c r="K22" s="816"/>
      <c r="L22" s="816"/>
      <c r="M22" s="816"/>
      <c r="N22" s="816"/>
      <c r="O22" s="108" t="s">
        <v>32</v>
      </c>
      <c r="P22" s="484"/>
      <c r="Q22" s="434"/>
      <c r="R22" s="435"/>
      <c r="S22" s="435"/>
      <c r="T22" s="434"/>
      <c r="U22" s="434"/>
      <c r="V22" s="435"/>
      <c r="W22" s="589"/>
      <c r="X22" s="434"/>
      <c r="Y22" s="434"/>
      <c r="Z22" s="435"/>
      <c r="AA22" s="589"/>
      <c r="AB22" s="434"/>
      <c r="AC22" s="434"/>
      <c r="AD22" s="435"/>
      <c r="AE22" s="589"/>
      <c r="AF22" s="434"/>
      <c r="AG22" s="434"/>
      <c r="AH22" s="435"/>
      <c r="AI22" s="589"/>
      <c r="AJ22" s="772"/>
      <c r="AK22" s="773"/>
      <c r="AL22" s="774"/>
      <c r="AM22" s="937"/>
      <c r="AN22" s="938"/>
      <c r="AO22" s="938"/>
      <c r="AP22" s="939"/>
      <c r="AQ22" s="940">
        <f>'別表２－③（事業所①～⑤）'!UT22+'別表２－③（事業所⑥～⑩）'!UT22+'別表２－③（事業所⑪～⑮）'!UT22</f>
        <v>0</v>
      </c>
      <c r="AR22" s="941"/>
      <c r="AS22" s="941"/>
      <c r="AT22" s="941"/>
      <c r="AU22" s="941">
        <f>'別表２－③（事業所①～⑤）'!UX22+'別表２－③（事業所⑥～⑩）'!UX22+'別表２－③（事業所⑪～⑮）'!UX22</f>
        <v>0</v>
      </c>
      <c r="AV22" s="941"/>
      <c r="AW22" s="941"/>
      <c r="AX22" s="941"/>
      <c r="AY22" s="941">
        <f>'別表２－③（事業所①～⑤）'!VB22+'別表２－③（事業所⑥～⑩）'!VB22+'別表２－③（事業所⑪～⑮）'!VB22</f>
        <v>0</v>
      </c>
      <c r="AZ22" s="941"/>
      <c r="BA22" s="941"/>
      <c r="BB22" s="941"/>
      <c r="BC22" s="941">
        <f>'別表２－③（事業所①～⑤）'!VF22+'別表２－③（事業所⑥～⑩）'!VF22+'別表２－③（事業所⑪～⑮）'!VF22</f>
        <v>0</v>
      </c>
      <c r="BD22" s="941"/>
      <c r="BE22" s="941"/>
      <c r="BF22" s="941"/>
      <c r="BG22" s="941">
        <f>'別表２－③（事業所①～⑤）'!VJ22+'別表２－③（事業所⑥～⑩）'!VJ22+'別表２－③（事業所⑪～⑮）'!VJ22</f>
        <v>0</v>
      </c>
      <c r="BH22" s="941"/>
      <c r="BI22" s="941"/>
      <c r="BJ22" s="941"/>
      <c r="BK22" s="466"/>
      <c r="BL22" s="467"/>
      <c r="BM22" s="467"/>
      <c r="BN22" s="467"/>
      <c r="BO22" s="467"/>
      <c r="BP22" s="467"/>
      <c r="BQ22" s="467"/>
      <c r="BR22" s="467"/>
      <c r="BS22" s="467"/>
      <c r="BT22" s="467"/>
      <c r="BU22" s="467"/>
      <c r="BV22" s="467"/>
      <c r="BW22" s="468"/>
      <c r="BX22" s="468"/>
      <c r="BY22" s="468"/>
      <c r="BZ22" s="468"/>
      <c r="CA22" s="468"/>
      <c r="CB22" s="468"/>
      <c r="CC22" s="468"/>
      <c r="CD22" s="469"/>
      <c r="CE22" s="940">
        <f>'別表２－③（事業所①～⑤）'!WH22+'別表２－③（事業所⑥～⑩）'!WH22+'別表２－③（事業所⑪～⑮）'!WH22</f>
        <v>0</v>
      </c>
      <c r="CF22" s="941"/>
      <c r="CG22" s="941"/>
      <c r="CH22" s="941"/>
      <c r="CI22" s="941">
        <f>'別表２－③（事業所①～⑤）'!WL22+'別表２－③（事業所⑥～⑩）'!WL22+'別表２－③（事業所⑪～⑮）'!WL22</f>
        <v>0</v>
      </c>
      <c r="CJ22" s="941"/>
      <c r="CK22" s="941"/>
      <c r="CL22" s="941"/>
      <c r="CM22" s="941">
        <f>'別表２－③（事業所①～⑤）'!WP22+'別表２－③（事業所⑥～⑩）'!WP22+'別表２－③（事業所⑪～⑮）'!WP22</f>
        <v>0</v>
      </c>
      <c r="CN22" s="941"/>
      <c r="CO22" s="941"/>
      <c r="CP22" s="941"/>
      <c r="CQ22" s="941">
        <f>'別表２－③（事業所①～⑤）'!WT22+'別表２－③（事業所⑥～⑩）'!WT22+'別表２－③（事業所⑪～⑮）'!WT22</f>
        <v>0</v>
      </c>
      <c r="CR22" s="941"/>
      <c r="CS22" s="941"/>
      <c r="CT22" s="941"/>
      <c r="CU22" s="941">
        <f>'別表２－③（事業所①～⑤）'!WX22+'別表２－③（事業所⑥～⑩）'!WX22+'別表２－③（事業所⑪～⑮）'!WX22</f>
        <v>0</v>
      </c>
      <c r="CV22" s="941"/>
      <c r="CW22" s="941"/>
      <c r="CX22" s="947"/>
    </row>
    <row r="23" spans="3:102" s="100" customFormat="1" ht="19.5" customHeight="1" x14ac:dyDescent="0.15">
      <c r="C23" s="867"/>
      <c r="D23" s="526"/>
      <c r="E23" s="518"/>
      <c r="F23" s="518"/>
      <c r="G23" s="518"/>
      <c r="H23" s="107" t="s">
        <v>31</v>
      </c>
      <c r="I23" s="816"/>
      <c r="J23" s="816"/>
      <c r="K23" s="816"/>
      <c r="L23" s="816"/>
      <c r="M23" s="816"/>
      <c r="N23" s="816"/>
      <c r="O23" s="108" t="s">
        <v>32</v>
      </c>
      <c r="P23" s="484"/>
      <c r="Q23" s="434"/>
      <c r="R23" s="435"/>
      <c r="S23" s="435"/>
      <c r="T23" s="434"/>
      <c r="U23" s="434"/>
      <c r="V23" s="435"/>
      <c r="W23" s="589"/>
      <c r="X23" s="434"/>
      <c r="Y23" s="434"/>
      <c r="Z23" s="435"/>
      <c r="AA23" s="589"/>
      <c r="AB23" s="434"/>
      <c r="AC23" s="434"/>
      <c r="AD23" s="435"/>
      <c r="AE23" s="589"/>
      <c r="AF23" s="434"/>
      <c r="AG23" s="434"/>
      <c r="AH23" s="435"/>
      <c r="AI23" s="589"/>
      <c r="AJ23" s="772"/>
      <c r="AK23" s="773"/>
      <c r="AL23" s="774"/>
      <c r="AM23" s="937"/>
      <c r="AN23" s="938"/>
      <c r="AO23" s="938"/>
      <c r="AP23" s="939"/>
      <c r="AQ23" s="940">
        <f>'別表２－③（事業所①～⑤）'!UT23+'別表２－③（事業所⑥～⑩）'!UT23+'別表２－③（事業所⑪～⑮）'!UT23</f>
        <v>0</v>
      </c>
      <c r="AR23" s="941"/>
      <c r="AS23" s="941"/>
      <c r="AT23" s="941"/>
      <c r="AU23" s="941">
        <f>'別表２－③（事業所①～⑤）'!UX23+'別表２－③（事業所⑥～⑩）'!UX23+'別表２－③（事業所⑪～⑮）'!UX23</f>
        <v>0</v>
      </c>
      <c r="AV23" s="941"/>
      <c r="AW23" s="941"/>
      <c r="AX23" s="941"/>
      <c r="AY23" s="941">
        <f>'別表２－③（事業所①～⑤）'!VB23+'別表２－③（事業所⑥～⑩）'!VB23+'別表２－③（事業所⑪～⑮）'!VB23</f>
        <v>0</v>
      </c>
      <c r="AZ23" s="941"/>
      <c r="BA23" s="941"/>
      <c r="BB23" s="941"/>
      <c r="BC23" s="941">
        <f>'別表２－③（事業所①～⑤）'!VF23+'別表２－③（事業所⑥～⑩）'!VF23+'別表２－③（事業所⑪～⑮）'!VF23</f>
        <v>0</v>
      </c>
      <c r="BD23" s="941"/>
      <c r="BE23" s="941"/>
      <c r="BF23" s="941"/>
      <c r="BG23" s="941">
        <f>'別表２－③（事業所①～⑤）'!VJ23+'別表２－③（事業所⑥～⑩）'!VJ23+'別表２－③（事業所⑪～⑮）'!VJ23</f>
        <v>0</v>
      </c>
      <c r="BH23" s="941"/>
      <c r="BI23" s="941"/>
      <c r="BJ23" s="941"/>
      <c r="BK23" s="466"/>
      <c r="BL23" s="467"/>
      <c r="BM23" s="467"/>
      <c r="BN23" s="467"/>
      <c r="BO23" s="467"/>
      <c r="BP23" s="467"/>
      <c r="BQ23" s="467"/>
      <c r="BR23" s="467"/>
      <c r="BS23" s="467"/>
      <c r="BT23" s="467"/>
      <c r="BU23" s="467"/>
      <c r="BV23" s="467"/>
      <c r="BW23" s="468"/>
      <c r="BX23" s="468"/>
      <c r="BY23" s="468"/>
      <c r="BZ23" s="468"/>
      <c r="CA23" s="468"/>
      <c r="CB23" s="468"/>
      <c r="CC23" s="468"/>
      <c r="CD23" s="469"/>
      <c r="CE23" s="940">
        <f>'別表２－③（事業所①～⑤）'!WH23+'別表２－③（事業所⑥～⑩）'!WH23+'別表２－③（事業所⑪～⑮）'!WH23</f>
        <v>0</v>
      </c>
      <c r="CF23" s="941"/>
      <c r="CG23" s="941"/>
      <c r="CH23" s="941"/>
      <c r="CI23" s="941">
        <f>'別表２－③（事業所①～⑤）'!WL23+'別表２－③（事業所⑥～⑩）'!WL23+'別表２－③（事業所⑪～⑮）'!WL23</f>
        <v>0</v>
      </c>
      <c r="CJ23" s="941"/>
      <c r="CK23" s="941"/>
      <c r="CL23" s="941"/>
      <c r="CM23" s="941">
        <f>'別表２－③（事業所①～⑤）'!WP23+'別表２－③（事業所⑥～⑩）'!WP23+'別表２－③（事業所⑪～⑮）'!WP23</f>
        <v>0</v>
      </c>
      <c r="CN23" s="941"/>
      <c r="CO23" s="941"/>
      <c r="CP23" s="941"/>
      <c r="CQ23" s="941">
        <f>'別表２－③（事業所①～⑤）'!WT23+'別表２－③（事業所⑥～⑩）'!WT23+'別表２－③（事業所⑪～⑮）'!WT23</f>
        <v>0</v>
      </c>
      <c r="CR23" s="941"/>
      <c r="CS23" s="941"/>
      <c r="CT23" s="941"/>
      <c r="CU23" s="941">
        <f>'別表２－③（事業所①～⑤）'!WX23+'別表２－③（事業所⑥～⑩）'!WX23+'別表２－③（事業所⑪～⑮）'!WX23</f>
        <v>0</v>
      </c>
      <c r="CV23" s="941"/>
      <c r="CW23" s="941"/>
      <c r="CX23" s="947"/>
    </row>
    <row r="24" spans="3:102" s="100" customFormat="1" ht="19.5" customHeight="1" x14ac:dyDescent="0.15">
      <c r="C24" s="867"/>
      <c r="D24" s="526"/>
      <c r="E24" s="518"/>
      <c r="F24" s="518"/>
      <c r="G24" s="518"/>
      <c r="H24" s="107" t="s">
        <v>31</v>
      </c>
      <c r="I24" s="816"/>
      <c r="J24" s="816"/>
      <c r="K24" s="816"/>
      <c r="L24" s="816"/>
      <c r="M24" s="816"/>
      <c r="N24" s="816"/>
      <c r="O24" s="108" t="s">
        <v>32</v>
      </c>
      <c r="P24" s="484"/>
      <c r="Q24" s="434"/>
      <c r="R24" s="435"/>
      <c r="S24" s="435"/>
      <c r="T24" s="434"/>
      <c r="U24" s="434"/>
      <c r="V24" s="435"/>
      <c r="W24" s="589"/>
      <c r="X24" s="434"/>
      <c r="Y24" s="434"/>
      <c r="Z24" s="435"/>
      <c r="AA24" s="589"/>
      <c r="AB24" s="434"/>
      <c r="AC24" s="434"/>
      <c r="AD24" s="435"/>
      <c r="AE24" s="589"/>
      <c r="AF24" s="434"/>
      <c r="AG24" s="434"/>
      <c r="AH24" s="435"/>
      <c r="AI24" s="589"/>
      <c r="AJ24" s="772"/>
      <c r="AK24" s="773"/>
      <c r="AL24" s="774"/>
      <c r="AM24" s="937"/>
      <c r="AN24" s="938"/>
      <c r="AO24" s="938"/>
      <c r="AP24" s="939"/>
      <c r="AQ24" s="940">
        <f>'別表２－③（事業所①～⑤）'!UT24+'別表２－③（事業所⑥～⑩）'!UT24+'別表２－③（事業所⑪～⑮）'!UT24</f>
        <v>0</v>
      </c>
      <c r="AR24" s="941"/>
      <c r="AS24" s="941"/>
      <c r="AT24" s="941"/>
      <c r="AU24" s="941">
        <f>'別表２－③（事業所①～⑤）'!UX24+'別表２－③（事業所⑥～⑩）'!UX24+'別表２－③（事業所⑪～⑮）'!UX24</f>
        <v>0</v>
      </c>
      <c r="AV24" s="941"/>
      <c r="AW24" s="941"/>
      <c r="AX24" s="941"/>
      <c r="AY24" s="941">
        <f>'別表２－③（事業所①～⑤）'!VB24+'別表２－③（事業所⑥～⑩）'!VB24+'別表２－③（事業所⑪～⑮）'!VB24</f>
        <v>0</v>
      </c>
      <c r="AZ24" s="941"/>
      <c r="BA24" s="941"/>
      <c r="BB24" s="941"/>
      <c r="BC24" s="941">
        <f>'別表２－③（事業所①～⑤）'!VF24+'別表２－③（事業所⑥～⑩）'!VF24+'別表２－③（事業所⑪～⑮）'!VF24</f>
        <v>0</v>
      </c>
      <c r="BD24" s="941"/>
      <c r="BE24" s="941"/>
      <c r="BF24" s="941"/>
      <c r="BG24" s="941">
        <f>'別表２－③（事業所①～⑤）'!VJ24+'別表２－③（事業所⑥～⑩）'!VJ24+'別表２－③（事業所⑪～⑮）'!VJ24</f>
        <v>0</v>
      </c>
      <c r="BH24" s="941"/>
      <c r="BI24" s="941"/>
      <c r="BJ24" s="941"/>
      <c r="BK24" s="466"/>
      <c r="BL24" s="467"/>
      <c r="BM24" s="467"/>
      <c r="BN24" s="467"/>
      <c r="BO24" s="467"/>
      <c r="BP24" s="467"/>
      <c r="BQ24" s="467"/>
      <c r="BR24" s="467"/>
      <c r="BS24" s="467"/>
      <c r="BT24" s="467"/>
      <c r="BU24" s="467"/>
      <c r="BV24" s="467"/>
      <c r="BW24" s="468"/>
      <c r="BX24" s="468"/>
      <c r="BY24" s="468"/>
      <c r="BZ24" s="468"/>
      <c r="CA24" s="468"/>
      <c r="CB24" s="468"/>
      <c r="CC24" s="468"/>
      <c r="CD24" s="469"/>
      <c r="CE24" s="940">
        <f>'別表２－③（事業所①～⑤）'!WH24+'別表２－③（事業所⑥～⑩）'!WH24+'別表２－③（事業所⑪～⑮）'!WH24</f>
        <v>0</v>
      </c>
      <c r="CF24" s="941"/>
      <c r="CG24" s="941"/>
      <c r="CH24" s="941"/>
      <c r="CI24" s="941">
        <f>'別表２－③（事業所①～⑤）'!WL24+'別表２－③（事業所⑥～⑩）'!WL24+'別表２－③（事業所⑪～⑮）'!WL24</f>
        <v>0</v>
      </c>
      <c r="CJ24" s="941"/>
      <c r="CK24" s="941"/>
      <c r="CL24" s="941"/>
      <c r="CM24" s="941">
        <f>'別表２－③（事業所①～⑤）'!WP24+'別表２－③（事業所⑥～⑩）'!WP24+'別表２－③（事業所⑪～⑮）'!WP24</f>
        <v>0</v>
      </c>
      <c r="CN24" s="941"/>
      <c r="CO24" s="941"/>
      <c r="CP24" s="941"/>
      <c r="CQ24" s="941">
        <f>'別表２－③（事業所①～⑤）'!WT24+'別表２－③（事業所⑥～⑩）'!WT24+'別表２－③（事業所⑪～⑮）'!WT24</f>
        <v>0</v>
      </c>
      <c r="CR24" s="941"/>
      <c r="CS24" s="941"/>
      <c r="CT24" s="941"/>
      <c r="CU24" s="941">
        <f>'別表２－③（事業所①～⑤）'!WX24+'別表２－③（事業所⑥～⑩）'!WX24+'別表２－③（事業所⑪～⑮）'!WX24</f>
        <v>0</v>
      </c>
      <c r="CV24" s="941"/>
      <c r="CW24" s="941"/>
      <c r="CX24" s="947"/>
    </row>
    <row r="25" spans="3:102" s="100" customFormat="1" ht="19.5" customHeight="1" x14ac:dyDescent="0.15">
      <c r="C25" s="867"/>
      <c r="D25" s="526"/>
      <c r="E25" s="755" t="s">
        <v>105</v>
      </c>
      <c r="F25" s="755"/>
      <c r="G25" s="755"/>
      <c r="H25" s="755"/>
      <c r="I25" s="755"/>
      <c r="J25" s="755"/>
      <c r="K25" s="755"/>
      <c r="L25" s="755"/>
      <c r="M25" s="755"/>
      <c r="N25" s="755"/>
      <c r="O25" s="755"/>
      <c r="P25" s="776"/>
      <c r="Q25" s="777"/>
      <c r="R25" s="778"/>
      <c r="S25" s="778"/>
      <c r="T25" s="777"/>
      <c r="U25" s="777"/>
      <c r="V25" s="778"/>
      <c r="W25" s="800"/>
      <c r="X25" s="777"/>
      <c r="Y25" s="777"/>
      <c r="Z25" s="778"/>
      <c r="AA25" s="800"/>
      <c r="AB25" s="777"/>
      <c r="AC25" s="777"/>
      <c r="AD25" s="778"/>
      <c r="AE25" s="800"/>
      <c r="AF25" s="777"/>
      <c r="AG25" s="777"/>
      <c r="AH25" s="778"/>
      <c r="AI25" s="800"/>
      <c r="AJ25" s="801"/>
      <c r="AK25" s="802"/>
      <c r="AL25" s="803"/>
      <c r="AM25" s="958"/>
      <c r="AN25" s="959"/>
      <c r="AO25" s="959"/>
      <c r="AP25" s="960"/>
      <c r="AQ25" s="940">
        <f>'別表２－③（事業所①～⑤）'!UT25+'別表２－③（事業所⑥～⑩）'!UT25+'別表２－③（事業所⑪～⑮）'!UT25</f>
        <v>0</v>
      </c>
      <c r="AR25" s="941"/>
      <c r="AS25" s="941"/>
      <c r="AT25" s="941"/>
      <c r="AU25" s="941">
        <f>'別表２－③（事業所①～⑤）'!UX25+'別表２－③（事業所⑥～⑩）'!UX25+'別表２－③（事業所⑪～⑮）'!UX25</f>
        <v>0</v>
      </c>
      <c r="AV25" s="941"/>
      <c r="AW25" s="941"/>
      <c r="AX25" s="941"/>
      <c r="AY25" s="941">
        <f>'別表２－③（事業所①～⑤）'!VB25+'別表２－③（事業所⑥～⑩）'!VB25+'別表２－③（事業所⑪～⑮）'!VB25</f>
        <v>0</v>
      </c>
      <c r="AZ25" s="941"/>
      <c r="BA25" s="941"/>
      <c r="BB25" s="941"/>
      <c r="BC25" s="941">
        <f>'別表２－③（事業所①～⑤）'!VF25+'別表２－③（事業所⑥～⑩）'!VF25+'別表２－③（事業所⑪～⑮）'!VF25</f>
        <v>0</v>
      </c>
      <c r="BD25" s="941"/>
      <c r="BE25" s="941"/>
      <c r="BF25" s="941"/>
      <c r="BG25" s="941">
        <f>'別表２－③（事業所①～⑤）'!VJ25+'別表２－③（事業所⑥～⑩）'!VJ25+'別表２－③（事業所⑪～⑮）'!VJ25</f>
        <v>0</v>
      </c>
      <c r="BH25" s="941"/>
      <c r="BI25" s="941"/>
      <c r="BJ25" s="941"/>
      <c r="BK25" s="814"/>
      <c r="BL25" s="815"/>
      <c r="BM25" s="815"/>
      <c r="BN25" s="815"/>
      <c r="BO25" s="815"/>
      <c r="BP25" s="815"/>
      <c r="BQ25" s="815"/>
      <c r="BR25" s="815"/>
      <c r="BS25" s="815"/>
      <c r="BT25" s="815"/>
      <c r="BU25" s="815"/>
      <c r="BV25" s="815"/>
      <c r="BW25" s="750"/>
      <c r="BX25" s="750"/>
      <c r="BY25" s="750"/>
      <c r="BZ25" s="750"/>
      <c r="CA25" s="750"/>
      <c r="CB25" s="750"/>
      <c r="CC25" s="750"/>
      <c r="CD25" s="751"/>
      <c r="CE25" s="940">
        <f>'別表２－③（事業所①～⑤）'!WH25+'別表２－③（事業所⑥～⑩）'!WH25+'別表２－③（事業所⑪～⑮）'!WH25</f>
        <v>0</v>
      </c>
      <c r="CF25" s="941"/>
      <c r="CG25" s="941"/>
      <c r="CH25" s="941"/>
      <c r="CI25" s="941">
        <f>'別表２－③（事業所①～⑤）'!WL25+'別表２－③（事業所⑥～⑩）'!WL25+'別表２－③（事業所⑪～⑮）'!WL25</f>
        <v>0</v>
      </c>
      <c r="CJ25" s="941"/>
      <c r="CK25" s="941"/>
      <c r="CL25" s="941"/>
      <c r="CM25" s="941">
        <f>'別表２－③（事業所①～⑤）'!WP25+'別表２－③（事業所⑥～⑩）'!WP25+'別表２－③（事業所⑪～⑮）'!WP25</f>
        <v>0</v>
      </c>
      <c r="CN25" s="941"/>
      <c r="CO25" s="941"/>
      <c r="CP25" s="941"/>
      <c r="CQ25" s="941">
        <f>'別表２－③（事業所①～⑤）'!WT25+'別表２－③（事業所⑥～⑩）'!WT25+'別表２－③（事業所⑪～⑮）'!WT25</f>
        <v>0</v>
      </c>
      <c r="CR25" s="941"/>
      <c r="CS25" s="941"/>
      <c r="CT25" s="941"/>
      <c r="CU25" s="941">
        <f>'別表２－③（事業所①～⑤）'!WX25+'別表２－③（事業所⑥～⑩）'!WX25+'別表２－③（事業所⑪～⑮）'!WX25</f>
        <v>0</v>
      </c>
      <c r="CV25" s="941"/>
      <c r="CW25" s="941"/>
      <c r="CX25" s="947"/>
    </row>
    <row r="26" spans="3:102" s="100" customFormat="1" ht="19.5" customHeight="1" x14ac:dyDescent="0.15">
      <c r="C26" s="867"/>
      <c r="D26" s="526" t="s">
        <v>145</v>
      </c>
      <c r="E26" s="755" t="s">
        <v>157</v>
      </c>
      <c r="F26" s="755"/>
      <c r="G26" s="755"/>
      <c r="H26" s="755"/>
      <c r="I26" s="755"/>
      <c r="J26" s="755"/>
      <c r="K26" s="755"/>
      <c r="L26" s="755"/>
      <c r="M26" s="755"/>
      <c r="N26" s="755"/>
      <c r="O26" s="755"/>
      <c r="P26" s="484">
        <f>'別表２－③（事業所①～⑤）'!TS26+'別表２－③（事業所⑥～⑩）'!TS26+'別表２－③（事業所⑪～⑮）'!TS26</f>
        <v>0</v>
      </c>
      <c r="Q26" s="434"/>
      <c r="R26" s="435"/>
      <c r="S26" s="435"/>
      <c r="T26" s="434">
        <f>'別表２－③（事業所①～⑤）'!TW26+'別表２－③（事業所⑥～⑩）'!TW26+'別表２－③（事業所⑪～⑮）'!TW26</f>
        <v>0</v>
      </c>
      <c r="U26" s="434"/>
      <c r="V26" s="435"/>
      <c r="W26" s="589"/>
      <c r="X26" s="434">
        <f>'別表２－③（事業所①～⑤）'!UA26+'別表２－③（事業所⑥～⑩）'!UA26+'別表２－③（事業所⑪～⑮）'!UA26</f>
        <v>0</v>
      </c>
      <c r="Y26" s="434"/>
      <c r="Z26" s="435"/>
      <c r="AA26" s="589"/>
      <c r="AB26" s="434">
        <f>'別表２－③（事業所①～⑤）'!UE26+'別表２－③（事業所⑥～⑩）'!UE26+'別表２－③（事業所⑪～⑮）'!UE26</f>
        <v>0</v>
      </c>
      <c r="AC26" s="434"/>
      <c r="AD26" s="435"/>
      <c r="AE26" s="589"/>
      <c r="AF26" s="434">
        <f>'別表２－③（事業所①～⑤）'!UI26+'別表２－③（事業所⑥～⑩）'!UI26+'別表２－③（事業所⑪～⑮）'!UI26</f>
        <v>0</v>
      </c>
      <c r="AG26" s="434"/>
      <c r="AH26" s="435"/>
      <c r="AI26" s="589"/>
      <c r="AJ26" s="423" t="s">
        <v>203</v>
      </c>
      <c r="AK26" s="424"/>
      <c r="AL26" s="425"/>
      <c r="AM26" s="937">
        <f>各種係数!O26</f>
        <v>17.100000000000001</v>
      </c>
      <c r="AN26" s="938"/>
      <c r="AO26" s="938"/>
      <c r="AP26" s="939"/>
      <c r="AQ26" s="940">
        <f>'別表２－③（事業所①～⑤）'!UT26+'別表２－③（事業所⑥～⑩）'!UT26+'別表２－③（事業所⑪～⑮）'!UT26</f>
        <v>0</v>
      </c>
      <c r="AR26" s="941"/>
      <c r="AS26" s="941"/>
      <c r="AT26" s="941"/>
      <c r="AU26" s="941">
        <f>'別表２－③（事業所①～⑤）'!UX26+'別表２－③（事業所⑥～⑩）'!UX26+'別表２－③（事業所⑪～⑮）'!UX26</f>
        <v>0</v>
      </c>
      <c r="AV26" s="941"/>
      <c r="AW26" s="941"/>
      <c r="AX26" s="941"/>
      <c r="AY26" s="941">
        <f>'別表２－③（事業所①～⑤）'!VB26+'別表２－③（事業所⑥～⑩）'!VB26+'別表２－③（事業所⑪～⑮）'!VB26</f>
        <v>0</v>
      </c>
      <c r="AZ26" s="941"/>
      <c r="BA26" s="941"/>
      <c r="BB26" s="941"/>
      <c r="BC26" s="941">
        <f>'別表２－③（事業所①～⑤）'!VF26+'別表２－③（事業所⑥～⑩）'!VF26+'別表２－③（事業所⑪～⑮）'!VF26</f>
        <v>0</v>
      </c>
      <c r="BD26" s="941"/>
      <c r="BE26" s="941"/>
      <c r="BF26" s="941"/>
      <c r="BG26" s="941">
        <f>'別表２－③（事業所①～⑤）'!VJ26+'別表２－③（事業所⑥～⑩）'!VJ26+'別表２－③（事業所⑪～⑮）'!VJ26</f>
        <v>0</v>
      </c>
      <c r="BH26" s="941"/>
      <c r="BI26" s="941"/>
      <c r="BJ26" s="941"/>
      <c r="BK26" s="466">
        <f>各種係数!R26</f>
        <v>0</v>
      </c>
      <c r="BL26" s="467"/>
      <c r="BM26" s="467"/>
      <c r="BN26" s="467"/>
      <c r="BO26" s="467"/>
      <c r="BP26" s="467"/>
      <c r="BQ26" s="467"/>
      <c r="BR26" s="467"/>
      <c r="BS26" s="467"/>
      <c r="BT26" s="467"/>
      <c r="BU26" s="467"/>
      <c r="BV26" s="467"/>
      <c r="BW26" s="468"/>
      <c r="BX26" s="468"/>
      <c r="BY26" s="468"/>
      <c r="BZ26" s="468"/>
      <c r="CA26" s="468"/>
      <c r="CB26" s="468"/>
      <c r="CC26" s="468"/>
      <c r="CD26" s="469"/>
      <c r="CE26" s="940">
        <f>'別表２－③（事業所①～⑤）'!WH26+'別表２－③（事業所⑥～⑩）'!WH26+'別表２－③（事業所⑪～⑮）'!WH26</f>
        <v>0</v>
      </c>
      <c r="CF26" s="941"/>
      <c r="CG26" s="941"/>
      <c r="CH26" s="941"/>
      <c r="CI26" s="941">
        <f>'別表２－③（事業所①～⑤）'!WL26+'別表２－③（事業所⑥～⑩）'!WL26+'別表２－③（事業所⑪～⑮）'!WL26</f>
        <v>0</v>
      </c>
      <c r="CJ26" s="941"/>
      <c r="CK26" s="941"/>
      <c r="CL26" s="941"/>
      <c r="CM26" s="941">
        <f>'別表２－③（事業所①～⑤）'!WP26+'別表２－③（事業所⑥～⑩）'!WP26+'別表２－③（事業所⑪～⑮）'!WP26</f>
        <v>0</v>
      </c>
      <c r="CN26" s="941"/>
      <c r="CO26" s="941"/>
      <c r="CP26" s="941"/>
      <c r="CQ26" s="941">
        <f>'別表２－③（事業所①～⑤）'!WT26+'別表２－③（事業所⑥～⑩）'!WT26+'別表２－③（事業所⑪～⑮）'!WT26</f>
        <v>0</v>
      </c>
      <c r="CR26" s="941"/>
      <c r="CS26" s="941"/>
      <c r="CT26" s="941"/>
      <c r="CU26" s="941">
        <f>'別表２－③（事業所①～⑤）'!WX26+'別表２－③（事業所⑥～⑩）'!WX26+'別表２－③（事業所⑪～⑮）'!WX26</f>
        <v>0</v>
      </c>
      <c r="CV26" s="941"/>
      <c r="CW26" s="941"/>
      <c r="CX26" s="947"/>
    </row>
    <row r="27" spans="3:102" s="100" customFormat="1" ht="19.5" customHeight="1" x14ac:dyDescent="0.15">
      <c r="C27" s="867"/>
      <c r="D27" s="526"/>
      <c r="E27" s="755" t="s">
        <v>158</v>
      </c>
      <c r="F27" s="755"/>
      <c r="G27" s="755"/>
      <c r="H27" s="755"/>
      <c r="I27" s="755"/>
      <c r="J27" s="755"/>
      <c r="K27" s="755"/>
      <c r="L27" s="755"/>
      <c r="M27" s="755"/>
      <c r="N27" s="755"/>
      <c r="O27" s="755"/>
      <c r="P27" s="484">
        <f>'別表２－③（事業所①～⑤）'!TS27+'別表２－③（事業所⑥～⑩）'!TS27+'別表２－③（事業所⑪～⑮）'!TS27</f>
        <v>0</v>
      </c>
      <c r="Q27" s="434"/>
      <c r="R27" s="435"/>
      <c r="S27" s="435"/>
      <c r="T27" s="434">
        <f>'別表２－③（事業所①～⑤）'!TW27+'別表２－③（事業所⑥～⑩）'!TW27+'別表２－③（事業所⑪～⑮）'!TW27</f>
        <v>0</v>
      </c>
      <c r="U27" s="434"/>
      <c r="V27" s="435"/>
      <c r="W27" s="589"/>
      <c r="X27" s="434">
        <f>'別表２－③（事業所①～⑤）'!UA27+'別表２－③（事業所⑥～⑩）'!UA27+'別表２－③（事業所⑪～⑮）'!UA27</f>
        <v>0</v>
      </c>
      <c r="Y27" s="434"/>
      <c r="Z27" s="435"/>
      <c r="AA27" s="589"/>
      <c r="AB27" s="434">
        <f>'別表２－③（事業所①～⑤）'!UE27+'別表２－③（事業所⑥～⑩）'!UE27+'別表２－③（事業所⑪～⑮）'!UE27</f>
        <v>0</v>
      </c>
      <c r="AC27" s="434"/>
      <c r="AD27" s="435"/>
      <c r="AE27" s="589"/>
      <c r="AF27" s="434">
        <f>'別表２－③（事業所①～⑤）'!UI27+'別表２－③（事業所⑥～⑩）'!UI27+'別表２－③（事業所⑪～⑮）'!UI27</f>
        <v>0</v>
      </c>
      <c r="AG27" s="434"/>
      <c r="AH27" s="435"/>
      <c r="AI27" s="589"/>
      <c r="AJ27" s="423" t="s">
        <v>33</v>
      </c>
      <c r="AK27" s="424"/>
      <c r="AL27" s="425"/>
      <c r="AM27" s="937">
        <f>各種係数!O27</f>
        <v>35.6</v>
      </c>
      <c r="AN27" s="938"/>
      <c r="AO27" s="938"/>
      <c r="AP27" s="939"/>
      <c r="AQ27" s="940">
        <f>'別表２－③（事業所①～⑤）'!UT27+'別表２－③（事業所⑥～⑩）'!UT27+'別表２－③（事業所⑪～⑮）'!UT27</f>
        <v>0</v>
      </c>
      <c r="AR27" s="941"/>
      <c r="AS27" s="941"/>
      <c r="AT27" s="941"/>
      <c r="AU27" s="941">
        <f>'別表２－③（事業所①～⑤）'!UX27+'別表２－③（事業所⑥～⑩）'!UX27+'別表２－③（事業所⑪～⑮）'!UX27</f>
        <v>0</v>
      </c>
      <c r="AV27" s="941"/>
      <c r="AW27" s="941"/>
      <c r="AX27" s="941"/>
      <c r="AY27" s="941">
        <f>'別表２－③（事業所①～⑤）'!VB27+'別表２－③（事業所⑥～⑩）'!VB27+'別表２－③（事業所⑪～⑮）'!VB27</f>
        <v>0</v>
      </c>
      <c r="AZ27" s="941"/>
      <c r="BA27" s="941"/>
      <c r="BB27" s="941"/>
      <c r="BC27" s="941">
        <f>'別表２－③（事業所①～⑤）'!VF27+'別表２－③（事業所⑥～⑩）'!VF27+'別表２－③（事業所⑪～⑮）'!VF27</f>
        <v>0</v>
      </c>
      <c r="BD27" s="941"/>
      <c r="BE27" s="941"/>
      <c r="BF27" s="941"/>
      <c r="BG27" s="941">
        <f>'別表２－③（事業所①～⑤）'!VJ27+'別表２－③（事業所⑥～⑩）'!VJ27+'別表２－③（事業所⑪～⑮）'!VJ27</f>
        <v>0</v>
      </c>
      <c r="BH27" s="941"/>
      <c r="BI27" s="941"/>
      <c r="BJ27" s="941"/>
      <c r="BK27" s="466">
        <f>各種係数!R27</f>
        <v>0</v>
      </c>
      <c r="BL27" s="467"/>
      <c r="BM27" s="467"/>
      <c r="BN27" s="467"/>
      <c r="BO27" s="467"/>
      <c r="BP27" s="467"/>
      <c r="BQ27" s="467"/>
      <c r="BR27" s="467"/>
      <c r="BS27" s="467"/>
      <c r="BT27" s="467"/>
      <c r="BU27" s="467"/>
      <c r="BV27" s="467"/>
      <c r="BW27" s="468"/>
      <c r="BX27" s="468"/>
      <c r="BY27" s="468"/>
      <c r="BZ27" s="468"/>
      <c r="CA27" s="468"/>
      <c r="CB27" s="468"/>
      <c r="CC27" s="468"/>
      <c r="CD27" s="469"/>
      <c r="CE27" s="940">
        <f>'別表２－③（事業所①～⑤）'!WH27+'別表２－③（事業所⑥～⑩）'!WH27+'別表２－③（事業所⑪～⑮）'!WH27</f>
        <v>0</v>
      </c>
      <c r="CF27" s="941"/>
      <c r="CG27" s="941"/>
      <c r="CH27" s="941"/>
      <c r="CI27" s="941">
        <f>'別表２－③（事業所①～⑤）'!WL27+'別表２－③（事業所⑥～⑩）'!WL27+'別表２－③（事業所⑪～⑮）'!WL27</f>
        <v>0</v>
      </c>
      <c r="CJ27" s="941"/>
      <c r="CK27" s="941"/>
      <c r="CL27" s="941"/>
      <c r="CM27" s="941">
        <f>'別表２－③（事業所①～⑤）'!WP27+'別表２－③（事業所⑥～⑩）'!WP27+'別表２－③（事業所⑪～⑮）'!WP27</f>
        <v>0</v>
      </c>
      <c r="CN27" s="941"/>
      <c r="CO27" s="941"/>
      <c r="CP27" s="941"/>
      <c r="CQ27" s="941">
        <f>'別表２－③（事業所①～⑤）'!WT27+'別表２－③（事業所⑥～⑩）'!WT27+'別表２－③（事業所⑪～⑮）'!WT27</f>
        <v>0</v>
      </c>
      <c r="CR27" s="941"/>
      <c r="CS27" s="941"/>
      <c r="CT27" s="941"/>
      <c r="CU27" s="941">
        <f>'別表２－③（事業所①～⑤）'!WX27+'別表２－③（事業所⑥～⑩）'!WX27+'別表２－③（事業所⑪～⑮）'!WX27</f>
        <v>0</v>
      </c>
      <c r="CV27" s="941"/>
      <c r="CW27" s="941"/>
      <c r="CX27" s="947"/>
    </row>
    <row r="28" spans="3:102" s="100" customFormat="1" ht="19.5" customHeight="1" x14ac:dyDescent="0.15">
      <c r="C28" s="867"/>
      <c r="D28" s="526"/>
      <c r="E28" s="755" t="s">
        <v>159</v>
      </c>
      <c r="F28" s="755"/>
      <c r="G28" s="755"/>
      <c r="H28" s="755"/>
      <c r="I28" s="755"/>
      <c r="J28" s="755"/>
      <c r="K28" s="755"/>
      <c r="L28" s="755"/>
      <c r="M28" s="755"/>
      <c r="N28" s="755"/>
      <c r="O28" s="755"/>
      <c r="P28" s="484">
        <f>'別表２－③（事業所①～⑤）'!TS28+'別表２－③（事業所⑥～⑩）'!TS28+'別表２－③（事業所⑪～⑮）'!TS28</f>
        <v>0</v>
      </c>
      <c r="Q28" s="434"/>
      <c r="R28" s="435"/>
      <c r="S28" s="435"/>
      <c r="T28" s="434">
        <f>'別表２－③（事業所①～⑤）'!TW28+'別表２－③（事業所⑥～⑩）'!TW28+'別表２－③（事業所⑪～⑮）'!TW28</f>
        <v>0</v>
      </c>
      <c r="U28" s="434"/>
      <c r="V28" s="435"/>
      <c r="W28" s="589"/>
      <c r="X28" s="434">
        <f>'別表２－③（事業所①～⑤）'!UA28+'別表２－③（事業所⑥～⑩）'!UA28+'別表２－③（事業所⑪～⑮）'!UA28</f>
        <v>0</v>
      </c>
      <c r="Y28" s="434"/>
      <c r="Z28" s="435"/>
      <c r="AA28" s="589"/>
      <c r="AB28" s="434">
        <f>'別表２－③（事業所①～⑤）'!UE28+'別表２－③（事業所⑥～⑩）'!UE28+'別表２－③（事業所⑪～⑮）'!UE28</f>
        <v>0</v>
      </c>
      <c r="AC28" s="434"/>
      <c r="AD28" s="435"/>
      <c r="AE28" s="589"/>
      <c r="AF28" s="434">
        <f>'別表２－③（事業所①～⑤）'!UI28+'別表２－③（事業所⑥～⑩）'!UI28+'別表２－③（事業所⑪～⑮）'!UI28</f>
        <v>0</v>
      </c>
      <c r="AG28" s="434"/>
      <c r="AH28" s="435"/>
      <c r="AI28" s="589"/>
      <c r="AJ28" s="423" t="s">
        <v>203</v>
      </c>
      <c r="AK28" s="424"/>
      <c r="AL28" s="425"/>
      <c r="AM28" s="937">
        <f>各種係数!O28</f>
        <v>26.9</v>
      </c>
      <c r="AN28" s="938"/>
      <c r="AO28" s="938"/>
      <c r="AP28" s="939"/>
      <c r="AQ28" s="940">
        <f>'別表２－③（事業所①～⑤）'!UT28+'別表２－③（事業所⑥～⑩）'!UT28+'別表２－③（事業所⑪～⑮）'!UT28</f>
        <v>0</v>
      </c>
      <c r="AR28" s="941"/>
      <c r="AS28" s="941"/>
      <c r="AT28" s="941"/>
      <c r="AU28" s="941">
        <f>'別表２－③（事業所①～⑤）'!UX28+'別表２－③（事業所⑥～⑩）'!UX28+'別表２－③（事業所⑪～⑮）'!UX28</f>
        <v>0</v>
      </c>
      <c r="AV28" s="941"/>
      <c r="AW28" s="941"/>
      <c r="AX28" s="941"/>
      <c r="AY28" s="941">
        <f>'別表２－③（事業所①～⑤）'!VB28+'別表２－③（事業所⑥～⑩）'!VB28+'別表２－③（事業所⑪～⑮）'!VB28</f>
        <v>0</v>
      </c>
      <c r="AZ28" s="941"/>
      <c r="BA28" s="941"/>
      <c r="BB28" s="941"/>
      <c r="BC28" s="941">
        <f>'別表２－③（事業所①～⑤）'!VF28+'別表２－③（事業所⑥～⑩）'!VF28+'別表２－③（事業所⑪～⑮）'!VF28</f>
        <v>0</v>
      </c>
      <c r="BD28" s="941"/>
      <c r="BE28" s="941"/>
      <c r="BF28" s="941"/>
      <c r="BG28" s="941">
        <f>'別表２－③（事業所①～⑤）'!VJ28+'別表２－③（事業所⑥～⑩）'!VJ28+'別表２－③（事業所⑪～⑮）'!VJ28</f>
        <v>0</v>
      </c>
      <c r="BH28" s="941"/>
      <c r="BI28" s="941"/>
      <c r="BJ28" s="941"/>
      <c r="BK28" s="466">
        <f>各種係数!R28</f>
        <v>0</v>
      </c>
      <c r="BL28" s="467"/>
      <c r="BM28" s="467"/>
      <c r="BN28" s="467"/>
      <c r="BO28" s="467"/>
      <c r="BP28" s="467"/>
      <c r="BQ28" s="467"/>
      <c r="BR28" s="467"/>
      <c r="BS28" s="467"/>
      <c r="BT28" s="467"/>
      <c r="BU28" s="467"/>
      <c r="BV28" s="467"/>
      <c r="BW28" s="468"/>
      <c r="BX28" s="468"/>
      <c r="BY28" s="468"/>
      <c r="BZ28" s="468"/>
      <c r="CA28" s="468"/>
      <c r="CB28" s="468"/>
      <c r="CC28" s="468"/>
      <c r="CD28" s="469"/>
      <c r="CE28" s="940">
        <f>'別表２－③（事業所①～⑤）'!WH28+'別表２－③（事業所⑥～⑩）'!WH28+'別表２－③（事業所⑪～⑮）'!WH28</f>
        <v>0</v>
      </c>
      <c r="CF28" s="941"/>
      <c r="CG28" s="941"/>
      <c r="CH28" s="941"/>
      <c r="CI28" s="941">
        <f>'別表２－③（事業所①～⑤）'!WL28+'別表２－③（事業所⑥～⑩）'!WL28+'別表２－③（事業所⑪～⑮）'!WL28</f>
        <v>0</v>
      </c>
      <c r="CJ28" s="941"/>
      <c r="CK28" s="941"/>
      <c r="CL28" s="941"/>
      <c r="CM28" s="941">
        <f>'別表２－③（事業所①～⑤）'!WP28+'別表２－③（事業所⑥～⑩）'!WP28+'別表２－③（事業所⑪～⑮）'!WP28</f>
        <v>0</v>
      </c>
      <c r="CN28" s="941"/>
      <c r="CO28" s="941"/>
      <c r="CP28" s="941"/>
      <c r="CQ28" s="941">
        <f>'別表２－③（事業所①～⑤）'!WT28+'別表２－③（事業所⑥～⑩）'!WT28+'別表２－③（事業所⑪～⑮）'!WT28</f>
        <v>0</v>
      </c>
      <c r="CR28" s="941"/>
      <c r="CS28" s="941"/>
      <c r="CT28" s="941"/>
      <c r="CU28" s="941">
        <f>'別表２－③（事業所①～⑤）'!WX28+'別表２－③（事業所⑥～⑩）'!WX28+'別表２－③（事業所⑪～⑮）'!WX28</f>
        <v>0</v>
      </c>
      <c r="CV28" s="941"/>
      <c r="CW28" s="941"/>
      <c r="CX28" s="947"/>
    </row>
    <row r="29" spans="3:102" s="100" customFormat="1" ht="19.5" customHeight="1" x14ac:dyDescent="0.15">
      <c r="C29" s="867"/>
      <c r="D29" s="526"/>
      <c r="E29" s="755" t="s">
        <v>155</v>
      </c>
      <c r="F29" s="755"/>
      <c r="G29" s="755"/>
      <c r="H29" s="755"/>
      <c r="I29" s="755"/>
      <c r="J29" s="755"/>
      <c r="K29" s="755"/>
      <c r="L29" s="755"/>
      <c r="M29" s="755"/>
      <c r="N29" s="755"/>
      <c r="O29" s="755"/>
      <c r="P29" s="484"/>
      <c r="Q29" s="434"/>
      <c r="R29" s="435"/>
      <c r="S29" s="435"/>
      <c r="T29" s="434"/>
      <c r="U29" s="434"/>
      <c r="V29" s="435"/>
      <c r="W29" s="589"/>
      <c r="X29" s="434"/>
      <c r="Y29" s="434"/>
      <c r="Z29" s="435"/>
      <c r="AA29" s="589"/>
      <c r="AB29" s="434"/>
      <c r="AC29" s="434"/>
      <c r="AD29" s="435"/>
      <c r="AE29" s="589"/>
      <c r="AF29" s="434"/>
      <c r="AG29" s="434"/>
      <c r="AH29" s="435"/>
      <c r="AI29" s="589"/>
      <c r="AJ29" s="772"/>
      <c r="AK29" s="773"/>
      <c r="AL29" s="774"/>
      <c r="AM29" s="937"/>
      <c r="AN29" s="938"/>
      <c r="AO29" s="938"/>
      <c r="AP29" s="939"/>
      <c r="AQ29" s="940">
        <f>'別表２－③（事業所①～⑤）'!UT29+'別表２－③（事業所⑥～⑩）'!UT29+'別表２－③（事業所⑪～⑮）'!UT29</f>
        <v>0</v>
      </c>
      <c r="AR29" s="941"/>
      <c r="AS29" s="941"/>
      <c r="AT29" s="941"/>
      <c r="AU29" s="941">
        <f>'別表２－③（事業所①～⑤）'!UX29+'別表２－③（事業所⑥～⑩）'!UX29+'別表２－③（事業所⑪～⑮）'!UX29</f>
        <v>0</v>
      </c>
      <c r="AV29" s="941"/>
      <c r="AW29" s="941"/>
      <c r="AX29" s="941"/>
      <c r="AY29" s="941">
        <f>'別表２－③（事業所①～⑤）'!VB29+'別表２－③（事業所⑥～⑩）'!VB29+'別表２－③（事業所⑪～⑮）'!VB29</f>
        <v>0</v>
      </c>
      <c r="AZ29" s="941"/>
      <c r="BA29" s="941"/>
      <c r="BB29" s="941"/>
      <c r="BC29" s="941">
        <f>'別表２－③（事業所①～⑤）'!VF29+'別表２－③（事業所⑥～⑩）'!VF29+'別表２－③（事業所⑪～⑮）'!VF29</f>
        <v>0</v>
      </c>
      <c r="BD29" s="941"/>
      <c r="BE29" s="941"/>
      <c r="BF29" s="941"/>
      <c r="BG29" s="941">
        <f>'別表２－③（事業所①～⑤）'!VJ29+'別表２－③（事業所⑥～⑩）'!VJ29+'別表２－③（事業所⑪～⑮）'!VJ29</f>
        <v>0</v>
      </c>
      <c r="BH29" s="941"/>
      <c r="BI29" s="941"/>
      <c r="BJ29" s="941"/>
      <c r="BK29" s="466"/>
      <c r="BL29" s="467"/>
      <c r="BM29" s="467"/>
      <c r="BN29" s="467"/>
      <c r="BO29" s="467"/>
      <c r="BP29" s="467"/>
      <c r="BQ29" s="467"/>
      <c r="BR29" s="467"/>
      <c r="BS29" s="467"/>
      <c r="BT29" s="467"/>
      <c r="BU29" s="467"/>
      <c r="BV29" s="467"/>
      <c r="BW29" s="468"/>
      <c r="BX29" s="468"/>
      <c r="BY29" s="468"/>
      <c r="BZ29" s="468"/>
      <c r="CA29" s="468"/>
      <c r="CB29" s="468"/>
      <c r="CC29" s="468"/>
      <c r="CD29" s="469"/>
      <c r="CE29" s="940">
        <f>'別表２－③（事業所①～⑤）'!WH29+'別表２－③（事業所⑥～⑩）'!WH29+'別表２－③（事業所⑪～⑮）'!WH29</f>
        <v>0</v>
      </c>
      <c r="CF29" s="941"/>
      <c r="CG29" s="941"/>
      <c r="CH29" s="941"/>
      <c r="CI29" s="941">
        <f>'別表２－③（事業所①～⑤）'!WL29+'別表２－③（事業所⑥～⑩）'!WL29+'別表２－③（事業所⑪～⑮）'!WL29</f>
        <v>0</v>
      </c>
      <c r="CJ29" s="941"/>
      <c r="CK29" s="941"/>
      <c r="CL29" s="941"/>
      <c r="CM29" s="941">
        <f>'別表２－③（事業所①～⑤）'!WP29+'別表２－③（事業所⑥～⑩）'!WP29+'別表２－③（事業所⑪～⑮）'!WP29</f>
        <v>0</v>
      </c>
      <c r="CN29" s="941"/>
      <c r="CO29" s="941"/>
      <c r="CP29" s="941"/>
      <c r="CQ29" s="941">
        <f>'別表２－③（事業所①～⑤）'!WT29+'別表２－③（事業所⑥～⑩）'!WT29+'別表２－③（事業所⑪～⑮）'!WT29</f>
        <v>0</v>
      </c>
      <c r="CR29" s="941"/>
      <c r="CS29" s="941"/>
      <c r="CT29" s="941"/>
      <c r="CU29" s="941">
        <f>'別表２－③（事業所①～⑤）'!WX29+'別表２－③（事業所⑥～⑩）'!WX29+'別表２－③（事業所⑪～⑮）'!WX29</f>
        <v>0</v>
      </c>
      <c r="CV29" s="941"/>
      <c r="CW29" s="941"/>
      <c r="CX29" s="947"/>
    </row>
    <row r="30" spans="3:102" s="100" customFormat="1" ht="19.5" customHeight="1" x14ac:dyDescent="0.15">
      <c r="C30" s="867"/>
      <c r="D30" s="526"/>
      <c r="E30" s="755" t="s">
        <v>155</v>
      </c>
      <c r="F30" s="755"/>
      <c r="G30" s="755"/>
      <c r="H30" s="755"/>
      <c r="I30" s="755"/>
      <c r="J30" s="755"/>
      <c r="K30" s="755"/>
      <c r="L30" s="755"/>
      <c r="M30" s="755"/>
      <c r="N30" s="755"/>
      <c r="O30" s="755"/>
      <c r="P30" s="484"/>
      <c r="Q30" s="434"/>
      <c r="R30" s="435"/>
      <c r="S30" s="435"/>
      <c r="T30" s="434"/>
      <c r="U30" s="434"/>
      <c r="V30" s="435"/>
      <c r="W30" s="589"/>
      <c r="X30" s="434"/>
      <c r="Y30" s="434"/>
      <c r="Z30" s="435"/>
      <c r="AA30" s="589"/>
      <c r="AB30" s="434"/>
      <c r="AC30" s="434"/>
      <c r="AD30" s="435"/>
      <c r="AE30" s="589"/>
      <c r="AF30" s="434"/>
      <c r="AG30" s="434"/>
      <c r="AH30" s="435"/>
      <c r="AI30" s="589"/>
      <c r="AJ30" s="772"/>
      <c r="AK30" s="773"/>
      <c r="AL30" s="774"/>
      <c r="AM30" s="937"/>
      <c r="AN30" s="938"/>
      <c r="AO30" s="938"/>
      <c r="AP30" s="939"/>
      <c r="AQ30" s="940">
        <f>'別表２－③（事業所①～⑤）'!UT30+'別表２－③（事業所⑥～⑩）'!UT30+'別表２－③（事業所⑪～⑮）'!UT30</f>
        <v>0</v>
      </c>
      <c r="AR30" s="941"/>
      <c r="AS30" s="941"/>
      <c r="AT30" s="941"/>
      <c r="AU30" s="941">
        <f>'別表２－③（事業所①～⑤）'!UX30+'別表２－③（事業所⑥～⑩）'!UX30+'別表２－③（事業所⑪～⑮）'!UX30</f>
        <v>0</v>
      </c>
      <c r="AV30" s="941"/>
      <c r="AW30" s="941"/>
      <c r="AX30" s="941"/>
      <c r="AY30" s="941">
        <f>'別表２－③（事業所①～⑤）'!VB30+'別表２－③（事業所⑥～⑩）'!VB30+'別表２－③（事業所⑪～⑮）'!VB30</f>
        <v>0</v>
      </c>
      <c r="AZ30" s="941"/>
      <c r="BA30" s="941"/>
      <c r="BB30" s="941"/>
      <c r="BC30" s="941">
        <f>'別表２－③（事業所①～⑤）'!VF30+'別表２－③（事業所⑥～⑩）'!VF30+'別表２－③（事業所⑪～⑮）'!VF30</f>
        <v>0</v>
      </c>
      <c r="BD30" s="941"/>
      <c r="BE30" s="941"/>
      <c r="BF30" s="941"/>
      <c r="BG30" s="941">
        <f>'別表２－③（事業所①～⑤）'!VJ30+'別表２－③（事業所⑥～⑩）'!VJ30+'別表２－③（事業所⑪～⑮）'!VJ30</f>
        <v>0</v>
      </c>
      <c r="BH30" s="941"/>
      <c r="BI30" s="941"/>
      <c r="BJ30" s="941"/>
      <c r="BK30" s="466"/>
      <c r="BL30" s="467"/>
      <c r="BM30" s="467"/>
      <c r="BN30" s="467"/>
      <c r="BO30" s="467"/>
      <c r="BP30" s="467"/>
      <c r="BQ30" s="467"/>
      <c r="BR30" s="467"/>
      <c r="BS30" s="467"/>
      <c r="BT30" s="467"/>
      <c r="BU30" s="467"/>
      <c r="BV30" s="467"/>
      <c r="BW30" s="468"/>
      <c r="BX30" s="468"/>
      <c r="BY30" s="468"/>
      <c r="BZ30" s="468"/>
      <c r="CA30" s="468"/>
      <c r="CB30" s="468"/>
      <c r="CC30" s="468"/>
      <c r="CD30" s="469"/>
      <c r="CE30" s="940">
        <f>'別表２－③（事業所①～⑤）'!WH30+'別表２－③（事業所⑥～⑩）'!WH30+'別表２－③（事業所⑪～⑮）'!WH30</f>
        <v>0</v>
      </c>
      <c r="CF30" s="941"/>
      <c r="CG30" s="941"/>
      <c r="CH30" s="941"/>
      <c r="CI30" s="941">
        <f>'別表２－③（事業所①～⑤）'!WL30+'別表２－③（事業所⑥～⑩）'!WL30+'別表２－③（事業所⑪～⑮）'!WL30</f>
        <v>0</v>
      </c>
      <c r="CJ30" s="941"/>
      <c r="CK30" s="941"/>
      <c r="CL30" s="941"/>
      <c r="CM30" s="941">
        <f>'別表２－③（事業所①～⑤）'!WP30+'別表２－③（事業所⑥～⑩）'!WP30+'別表２－③（事業所⑪～⑮）'!WP30</f>
        <v>0</v>
      </c>
      <c r="CN30" s="941"/>
      <c r="CO30" s="941"/>
      <c r="CP30" s="941"/>
      <c r="CQ30" s="941">
        <f>'別表２－③（事業所①～⑤）'!WT30+'別表２－③（事業所⑥～⑩）'!WT30+'別表２－③（事業所⑪～⑮）'!WT30</f>
        <v>0</v>
      </c>
      <c r="CR30" s="941"/>
      <c r="CS30" s="941"/>
      <c r="CT30" s="941"/>
      <c r="CU30" s="941">
        <f>'別表２－③（事業所①～⑤）'!WX30+'別表２－③（事業所⑥～⑩）'!WX30+'別表２－③（事業所⑪～⑮）'!WX30</f>
        <v>0</v>
      </c>
      <c r="CV30" s="941"/>
      <c r="CW30" s="941"/>
      <c r="CX30" s="947"/>
    </row>
    <row r="31" spans="3:102" s="100" customFormat="1" ht="19.5" customHeight="1" x14ac:dyDescent="0.15">
      <c r="C31" s="867"/>
      <c r="D31" s="526"/>
      <c r="E31" s="755" t="s">
        <v>105</v>
      </c>
      <c r="F31" s="755"/>
      <c r="G31" s="755"/>
      <c r="H31" s="755"/>
      <c r="I31" s="755"/>
      <c r="J31" s="755"/>
      <c r="K31" s="755"/>
      <c r="L31" s="755"/>
      <c r="M31" s="755"/>
      <c r="N31" s="755"/>
      <c r="O31" s="755"/>
      <c r="P31" s="776"/>
      <c r="Q31" s="777"/>
      <c r="R31" s="778"/>
      <c r="S31" s="778"/>
      <c r="T31" s="777"/>
      <c r="U31" s="777"/>
      <c r="V31" s="778"/>
      <c r="W31" s="800"/>
      <c r="X31" s="777"/>
      <c r="Y31" s="777"/>
      <c r="Z31" s="778"/>
      <c r="AA31" s="800"/>
      <c r="AB31" s="777"/>
      <c r="AC31" s="777"/>
      <c r="AD31" s="778"/>
      <c r="AE31" s="800"/>
      <c r="AF31" s="777"/>
      <c r="AG31" s="777"/>
      <c r="AH31" s="778"/>
      <c r="AI31" s="800"/>
      <c r="AJ31" s="801"/>
      <c r="AK31" s="802"/>
      <c r="AL31" s="803"/>
      <c r="AM31" s="958"/>
      <c r="AN31" s="959"/>
      <c r="AO31" s="959"/>
      <c r="AP31" s="960"/>
      <c r="AQ31" s="940">
        <f>'別表２－③（事業所①～⑤）'!UT31+'別表２－③（事業所⑥～⑩）'!UT31+'別表２－③（事業所⑪～⑮）'!UT31</f>
        <v>0</v>
      </c>
      <c r="AR31" s="941"/>
      <c r="AS31" s="941"/>
      <c r="AT31" s="941"/>
      <c r="AU31" s="941">
        <f>'別表２－③（事業所①～⑤）'!UX31+'別表２－③（事業所⑥～⑩）'!UX31+'別表２－③（事業所⑪～⑮）'!UX31</f>
        <v>0</v>
      </c>
      <c r="AV31" s="941"/>
      <c r="AW31" s="941"/>
      <c r="AX31" s="941"/>
      <c r="AY31" s="941">
        <f>'別表２－③（事業所①～⑤）'!VB31+'別表２－③（事業所⑥～⑩）'!VB31+'別表２－③（事業所⑪～⑮）'!VB31</f>
        <v>0</v>
      </c>
      <c r="AZ31" s="941"/>
      <c r="BA31" s="941"/>
      <c r="BB31" s="941"/>
      <c r="BC31" s="941">
        <f>'別表２－③（事業所①～⑤）'!VF31+'別表２－③（事業所⑥～⑩）'!VF31+'別表２－③（事業所⑪～⑮）'!VF31</f>
        <v>0</v>
      </c>
      <c r="BD31" s="941"/>
      <c r="BE31" s="941"/>
      <c r="BF31" s="941"/>
      <c r="BG31" s="941">
        <f>'別表２－③（事業所①～⑤）'!VJ31+'別表２－③（事業所⑥～⑩）'!VJ31+'別表２－③（事業所⑪～⑮）'!VJ31</f>
        <v>0</v>
      </c>
      <c r="BH31" s="941"/>
      <c r="BI31" s="941"/>
      <c r="BJ31" s="941"/>
      <c r="BK31" s="796"/>
      <c r="BL31" s="797"/>
      <c r="BM31" s="797"/>
      <c r="BN31" s="797"/>
      <c r="BO31" s="797"/>
      <c r="BP31" s="797"/>
      <c r="BQ31" s="797"/>
      <c r="BR31" s="797"/>
      <c r="BS31" s="797"/>
      <c r="BT31" s="797"/>
      <c r="BU31" s="797"/>
      <c r="BV31" s="797"/>
      <c r="BW31" s="798"/>
      <c r="BX31" s="798"/>
      <c r="BY31" s="798"/>
      <c r="BZ31" s="798"/>
      <c r="CA31" s="798"/>
      <c r="CB31" s="798"/>
      <c r="CC31" s="798"/>
      <c r="CD31" s="799"/>
      <c r="CE31" s="940">
        <f>'別表２－③（事業所①～⑤）'!WH31+'別表２－③（事業所⑥～⑩）'!WH31+'別表２－③（事業所⑪～⑮）'!WH31</f>
        <v>0</v>
      </c>
      <c r="CF31" s="941"/>
      <c r="CG31" s="941"/>
      <c r="CH31" s="941"/>
      <c r="CI31" s="941">
        <f>'別表２－③（事業所①～⑤）'!WL31+'別表２－③（事業所⑥～⑩）'!WL31+'別表２－③（事業所⑪～⑮）'!WL31</f>
        <v>0</v>
      </c>
      <c r="CJ31" s="941"/>
      <c r="CK31" s="941"/>
      <c r="CL31" s="941"/>
      <c r="CM31" s="941">
        <f>'別表２－③（事業所①～⑤）'!WP31+'別表２－③（事業所⑥～⑩）'!WP31+'別表２－③（事業所⑪～⑮）'!WP31</f>
        <v>0</v>
      </c>
      <c r="CN31" s="941"/>
      <c r="CO31" s="941"/>
      <c r="CP31" s="941"/>
      <c r="CQ31" s="941">
        <f>'別表２－③（事業所①～⑤）'!WT31+'別表２－③（事業所⑥～⑩）'!WT31+'別表２－③（事業所⑪～⑮）'!WT31</f>
        <v>0</v>
      </c>
      <c r="CR31" s="941"/>
      <c r="CS31" s="941"/>
      <c r="CT31" s="941"/>
      <c r="CU31" s="941">
        <f>'別表２－③（事業所①～⑤）'!WX31+'別表２－③（事業所⑥～⑩）'!WX31+'別表２－③（事業所⑪～⑮）'!WX31</f>
        <v>0</v>
      </c>
      <c r="CV31" s="941"/>
      <c r="CW31" s="941"/>
      <c r="CX31" s="947"/>
    </row>
    <row r="32" spans="3:102" s="100" customFormat="1" ht="19.5" customHeight="1" x14ac:dyDescent="0.15">
      <c r="C32" s="867"/>
      <c r="D32" s="812" t="s">
        <v>146</v>
      </c>
      <c r="E32" s="641" t="s">
        <v>163</v>
      </c>
      <c r="F32" s="642"/>
      <c r="G32" s="765" t="s">
        <v>154</v>
      </c>
      <c r="H32" s="766"/>
      <c r="I32" s="766"/>
      <c r="J32" s="766"/>
      <c r="K32" s="766"/>
      <c r="L32" s="766"/>
      <c r="M32" s="766"/>
      <c r="N32" s="766"/>
      <c r="O32" s="767"/>
      <c r="P32" s="484">
        <f>'別表２－③（事業所①～⑤）'!TS32+'別表２－③（事業所⑥～⑩）'!TS32+'別表２－③（事業所⑪～⑮）'!TS32</f>
        <v>0</v>
      </c>
      <c r="Q32" s="434"/>
      <c r="R32" s="435"/>
      <c r="S32" s="435"/>
      <c r="T32" s="434">
        <f>'別表２－③（事業所①～⑤）'!TW32+'別表２－③（事業所⑥～⑩）'!TW32+'別表２－③（事業所⑪～⑮）'!TW32</f>
        <v>0</v>
      </c>
      <c r="U32" s="434"/>
      <c r="V32" s="435"/>
      <c r="W32" s="589"/>
      <c r="X32" s="434">
        <f>'別表２－③（事業所①～⑤）'!UA32+'別表２－③（事業所⑥～⑩）'!UA32+'別表２－③（事業所⑪～⑮）'!UA32</f>
        <v>0</v>
      </c>
      <c r="Y32" s="434"/>
      <c r="Z32" s="435"/>
      <c r="AA32" s="589"/>
      <c r="AB32" s="434">
        <f>'別表２－③（事業所①～⑤）'!UE32+'別表２－③（事業所⑥～⑩）'!UE32+'別表２－③（事業所⑪～⑮）'!UE32</f>
        <v>0</v>
      </c>
      <c r="AC32" s="434"/>
      <c r="AD32" s="435"/>
      <c r="AE32" s="589"/>
      <c r="AF32" s="434">
        <f>'別表２－③（事業所①～⑤）'!UI32+'別表２－③（事業所⑥～⑩）'!UI32+'別表２－③（事業所⑪～⑮）'!UI32</f>
        <v>0</v>
      </c>
      <c r="AG32" s="434"/>
      <c r="AH32" s="435"/>
      <c r="AI32" s="589"/>
      <c r="AJ32" s="772" t="s">
        <v>57</v>
      </c>
      <c r="AK32" s="773"/>
      <c r="AL32" s="774"/>
      <c r="AM32" s="937"/>
      <c r="AN32" s="938"/>
      <c r="AO32" s="938"/>
      <c r="AP32" s="939"/>
      <c r="AQ32" s="940">
        <f>'別表２－③（事業所①～⑤）'!UT32+'別表２－③（事業所⑥～⑩）'!UT32+'別表２－③（事業所⑪～⑮）'!UT32</f>
        <v>0</v>
      </c>
      <c r="AR32" s="941"/>
      <c r="AS32" s="941"/>
      <c r="AT32" s="941"/>
      <c r="AU32" s="941">
        <f>'別表２－③（事業所①～⑤）'!UX32+'別表２－③（事業所⑥～⑩）'!UX32+'別表２－③（事業所⑪～⑮）'!UX32</f>
        <v>0</v>
      </c>
      <c r="AV32" s="941"/>
      <c r="AW32" s="941"/>
      <c r="AX32" s="941"/>
      <c r="AY32" s="941">
        <f>'別表２－③（事業所①～⑤）'!VB32+'別表２－③（事業所⑥～⑩）'!VB32+'別表２－③（事業所⑪～⑮）'!VB32</f>
        <v>0</v>
      </c>
      <c r="AZ32" s="941"/>
      <c r="BA32" s="941"/>
      <c r="BB32" s="941"/>
      <c r="BC32" s="941">
        <f>'別表２－③（事業所①～⑤）'!VF32+'別表２－③（事業所⑥～⑩）'!VF32+'別表２－③（事業所⑪～⑮）'!VF32</f>
        <v>0</v>
      </c>
      <c r="BD32" s="941"/>
      <c r="BE32" s="941"/>
      <c r="BF32" s="941"/>
      <c r="BG32" s="941">
        <f>'別表２－③（事業所①～⑤）'!VJ32+'別表２－③（事業所⑥～⑩）'!VJ32+'別表２－③（事業所⑪～⑮）'!VJ32</f>
        <v>0</v>
      </c>
      <c r="BH32" s="941"/>
      <c r="BI32" s="941"/>
      <c r="BJ32" s="941"/>
      <c r="BK32" s="807"/>
      <c r="BL32" s="808"/>
      <c r="BM32" s="808"/>
      <c r="BN32" s="808"/>
      <c r="BO32" s="808"/>
      <c r="BP32" s="808"/>
      <c r="BQ32" s="808"/>
      <c r="BR32" s="808"/>
      <c r="BS32" s="808"/>
      <c r="BT32" s="808"/>
      <c r="BU32" s="808"/>
      <c r="BV32" s="808"/>
      <c r="BW32" s="809"/>
      <c r="BX32" s="809"/>
      <c r="BY32" s="809"/>
      <c r="BZ32" s="809"/>
      <c r="CA32" s="809"/>
      <c r="CB32" s="809"/>
      <c r="CC32" s="809"/>
      <c r="CD32" s="810"/>
      <c r="CE32" s="940">
        <f>'別表２－③（事業所①～⑤）'!WH32+'別表２－③（事業所⑥～⑩）'!WH32+'別表２－③（事業所⑪～⑮）'!WH32</f>
        <v>0</v>
      </c>
      <c r="CF32" s="941"/>
      <c r="CG32" s="941"/>
      <c r="CH32" s="941"/>
      <c r="CI32" s="941">
        <f>'別表２－③（事業所①～⑤）'!WL32+'別表２－③（事業所⑥～⑩）'!WL32+'別表２－③（事業所⑪～⑮）'!WL32</f>
        <v>0</v>
      </c>
      <c r="CJ32" s="941"/>
      <c r="CK32" s="941"/>
      <c r="CL32" s="941"/>
      <c r="CM32" s="941">
        <f>'別表２－③（事業所①～⑤）'!WP32+'別表２－③（事業所⑥～⑩）'!WP32+'別表２－③（事業所⑪～⑮）'!WP32</f>
        <v>0</v>
      </c>
      <c r="CN32" s="941"/>
      <c r="CO32" s="941"/>
      <c r="CP32" s="941"/>
      <c r="CQ32" s="941">
        <f>'別表２－③（事業所①～⑤）'!WT32+'別表２－③（事業所⑥～⑩）'!WT32+'別表２－③（事業所⑪～⑮）'!WT32</f>
        <v>0</v>
      </c>
      <c r="CR32" s="941"/>
      <c r="CS32" s="941"/>
      <c r="CT32" s="941"/>
      <c r="CU32" s="941">
        <f>'別表２－③（事業所①～⑤）'!WX32+'別表２－③（事業所⑥～⑩）'!WX32+'別表２－③（事業所⑪～⑮）'!WX32</f>
        <v>0</v>
      </c>
      <c r="CV32" s="941"/>
      <c r="CW32" s="941"/>
      <c r="CX32" s="947"/>
    </row>
    <row r="33" spans="3:102" s="100" customFormat="1" ht="19.5" customHeight="1" x14ac:dyDescent="0.15">
      <c r="C33" s="867"/>
      <c r="D33" s="813"/>
      <c r="E33" s="643"/>
      <c r="F33" s="644"/>
      <c r="H33" s="746" t="s">
        <v>147</v>
      </c>
      <c r="I33" s="747"/>
      <c r="J33" s="747"/>
      <c r="K33" s="747"/>
      <c r="L33" s="747"/>
      <c r="M33" s="747"/>
      <c r="N33" s="747"/>
      <c r="O33" s="748"/>
      <c r="P33" s="484">
        <f>'別表２－③（事業所①～⑤）'!TS33+'別表２－③（事業所⑥～⑩）'!TS33+'別表２－③（事業所⑪～⑮）'!TS33</f>
        <v>0</v>
      </c>
      <c r="Q33" s="434"/>
      <c r="R33" s="435"/>
      <c r="S33" s="435"/>
      <c r="T33" s="434">
        <f>'別表２－③（事業所①～⑤）'!TW33+'別表２－③（事業所⑥～⑩）'!TW33+'別表２－③（事業所⑪～⑮）'!TW33</f>
        <v>0</v>
      </c>
      <c r="U33" s="434"/>
      <c r="V33" s="435"/>
      <c r="W33" s="589"/>
      <c r="X33" s="434">
        <f>'別表２－③（事業所①～⑤）'!UA33+'別表２－③（事業所⑥～⑩）'!UA33+'別表２－③（事業所⑪～⑮）'!UA33</f>
        <v>0</v>
      </c>
      <c r="Y33" s="434"/>
      <c r="Z33" s="435"/>
      <c r="AA33" s="589"/>
      <c r="AB33" s="434">
        <f>'別表２－③（事業所①～⑤）'!UE33+'別表２－③（事業所⑥～⑩）'!UE33+'別表２－③（事業所⑪～⑮）'!UE33</f>
        <v>0</v>
      </c>
      <c r="AC33" s="434"/>
      <c r="AD33" s="435"/>
      <c r="AE33" s="589"/>
      <c r="AF33" s="434">
        <f>'別表２－③（事業所①～⑤）'!UI33+'別表２－③（事業所⑥～⑩）'!UI33+'別表２－③（事業所⑪～⑮）'!UI33</f>
        <v>0</v>
      </c>
      <c r="AG33" s="434"/>
      <c r="AH33" s="435"/>
      <c r="AI33" s="589"/>
      <c r="AJ33" s="772" t="s">
        <v>57</v>
      </c>
      <c r="AK33" s="773"/>
      <c r="AL33" s="774"/>
      <c r="AM33" s="937"/>
      <c r="AN33" s="938"/>
      <c r="AO33" s="938"/>
      <c r="AP33" s="939"/>
      <c r="AQ33" s="940">
        <f>'別表２－③（事業所①～⑤）'!UT33+'別表２－③（事業所⑥～⑩）'!UT33+'別表２－③（事業所⑪～⑮）'!UT33</f>
        <v>0</v>
      </c>
      <c r="AR33" s="941"/>
      <c r="AS33" s="941"/>
      <c r="AT33" s="941"/>
      <c r="AU33" s="941">
        <f>'別表２－③（事業所①～⑤）'!UX33+'別表２－③（事業所⑥～⑩）'!UX33+'別表２－③（事業所⑪～⑮）'!UX33</f>
        <v>0</v>
      </c>
      <c r="AV33" s="941"/>
      <c r="AW33" s="941"/>
      <c r="AX33" s="941"/>
      <c r="AY33" s="941">
        <f>'別表２－③（事業所①～⑤）'!VB33+'別表２－③（事業所⑥～⑩）'!VB33+'別表２－③（事業所⑪～⑮）'!VB33</f>
        <v>0</v>
      </c>
      <c r="AZ33" s="941"/>
      <c r="BA33" s="941"/>
      <c r="BB33" s="941"/>
      <c r="BC33" s="941">
        <f>'別表２－③（事業所①～⑤）'!VF33+'別表２－③（事業所⑥～⑩）'!VF33+'別表２－③（事業所⑪～⑮）'!VF33</f>
        <v>0</v>
      </c>
      <c r="BD33" s="941"/>
      <c r="BE33" s="941"/>
      <c r="BF33" s="941"/>
      <c r="BG33" s="941">
        <f>'別表２－③（事業所①～⑤）'!VJ33+'別表２－③（事業所⑥～⑩）'!VJ33+'別表２－③（事業所⑪～⑮）'!VJ33</f>
        <v>0</v>
      </c>
      <c r="BH33" s="941"/>
      <c r="BI33" s="941"/>
      <c r="BJ33" s="941"/>
      <c r="BK33" s="807"/>
      <c r="BL33" s="808"/>
      <c r="BM33" s="808"/>
      <c r="BN33" s="808"/>
      <c r="BO33" s="808"/>
      <c r="BP33" s="808"/>
      <c r="BQ33" s="808"/>
      <c r="BR33" s="808"/>
      <c r="BS33" s="808"/>
      <c r="BT33" s="808"/>
      <c r="BU33" s="808"/>
      <c r="BV33" s="808"/>
      <c r="BW33" s="809"/>
      <c r="BX33" s="809"/>
      <c r="BY33" s="809"/>
      <c r="BZ33" s="809"/>
      <c r="CA33" s="809"/>
      <c r="CB33" s="809"/>
      <c r="CC33" s="809"/>
      <c r="CD33" s="810"/>
      <c r="CE33" s="940">
        <f>'別表２－③（事業所①～⑤）'!WH33+'別表２－③（事業所⑥～⑩）'!WH33+'別表２－③（事業所⑪～⑮）'!WH33</f>
        <v>0</v>
      </c>
      <c r="CF33" s="941"/>
      <c r="CG33" s="941"/>
      <c r="CH33" s="941"/>
      <c r="CI33" s="941">
        <f>'別表２－③（事業所①～⑤）'!WL33+'別表２－③（事業所⑥～⑩）'!WL33+'別表２－③（事業所⑪～⑮）'!WL33</f>
        <v>0</v>
      </c>
      <c r="CJ33" s="941"/>
      <c r="CK33" s="941"/>
      <c r="CL33" s="941"/>
      <c r="CM33" s="941">
        <f>'別表２－③（事業所①～⑤）'!WP33+'別表２－③（事業所⑥～⑩）'!WP33+'別表２－③（事業所⑪～⑮）'!WP33</f>
        <v>0</v>
      </c>
      <c r="CN33" s="941"/>
      <c r="CO33" s="941"/>
      <c r="CP33" s="941"/>
      <c r="CQ33" s="941">
        <f>'別表２－③（事業所①～⑤）'!WT33+'別表２－③（事業所⑥～⑩）'!WT33+'別表２－③（事業所⑪～⑮）'!WT33</f>
        <v>0</v>
      </c>
      <c r="CR33" s="941"/>
      <c r="CS33" s="941"/>
      <c r="CT33" s="941"/>
      <c r="CU33" s="941">
        <f>'別表２－③（事業所①～⑤）'!WX33+'別表２－③（事業所⑥～⑩）'!WX33+'別表２－③（事業所⑪～⑮）'!WX33</f>
        <v>0</v>
      </c>
      <c r="CV33" s="941"/>
      <c r="CW33" s="941"/>
      <c r="CX33" s="947"/>
    </row>
    <row r="34" spans="3:102" s="100" customFormat="1" ht="19.5" customHeight="1" x14ac:dyDescent="0.15">
      <c r="C34" s="867"/>
      <c r="D34" s="813"/>
      <c r="E34" s="643"/>
      <c r="F34" s="644"/>
      <c r="G34" s="765" t="s">
        <v>154</v>
      </c>
      <c r="H34" s="766"/>
      <c r="I34" s="766"/>
      <c r="J34" s="766"/>
      <c r="K34" s="766"/>
      <c r="L34" s="766"/>
      <c r="M34" s="766"/>
      <c r="N34" s="766"/>
      <c r="O34" s="767"/>
      <c r="P34" s="484">
        <f>'別表２－③（事業所①～⑤）'!TS34+'別表２－③（事業所⑥～⑩）'!TS34+'別表２－③（事業所⑪～⑮）'!TS34</f>
        <v>0</v>
      </c>
      <c r="Q34" s="434"/>
      <c r="R34" s="435"/>
      <c r="S34" s="435"/>
      <c r="T34" s="434">
        <f>'別表２－③（事業所①～⑤）'!TW34+'別表２－③（事業所⑥～⑩）'!TW34+'別表２－③（事業所⑪～⑮）'!TW34</f>
        <v>0</v>
      </c>
      <c r="U34" s="434"/>
      <c r="V34" s="435"/>
      <c r="W34" s="589"/>
      <c r="X34" s="434">
        <f>'別表２－③（事業所①～⑤）'!UA34+'別表２－③（事業所⑥～⑩）'!UA34+'別表２－③（事業所⑪～⑮）'!UA34</f>
        <v>0</v>
      </c>
      <c r="Y34" s="434"/>
      <c r="Z34" s="435"/>
      <c r="AA34" s="589"/>
      <c r="AB34" s="434">
        <f>'別表２－③（事業所①～⑤）'!UE34+'別表２－③（事業所⑥～⑩）'!UE34+'別表２－③（事業所⑪～⑮）'!UE34</f>
        <v>0</v>
      </c>
      <c r="AC34" s="434"/>
      <c r="AD34" s="435"/>
      <c r="AE34" s="589"/>
      <c r="AF34" s="434">
        <f>'別表２－③（事業所①～⑤）'!UI34+'別表２－③（事業所⑥～⑩）'!UI34+'別表２－③（事業所⑪～⑮）'!UI34</f>
        <v>0</v>
      </c>
      <c r="AG34" s="434"/>
      <c r="AH34" s="435"/>
      <c r="AI34" s="589"/>
      <c r="AJ34" s="772" t="s">
        <v>57</v>
      </c>
      <c r="AK34" s="773"/>
      <c r="AL34" s="774"/>
      <c r="AM34" s="937"/>
      <c r="AN34" s="938"/>
      <c r="AO34" s="938"/>
      <c r="AP34" s="939"/>
      <c r="AQ34" s="940">
        <f>'別表２－③（事業所①～⑤）'!UT34+'別表２－③（事業所⑥～⑩）'!UT34+'別表２－③（事業所⑪～⑮）'!UT34</f>
        <v>0</v>
      </c>
      <c r="AR34" s="941"/>
      <c r="AS34" s="941"/>
      <c r="AT34" s="941"/>
      <c r="AU34" s="941">
        <f>'別表２－③（事業所①～⑤）'!UX34+'別表２－③（事業所⑥～⑩）'!UX34+'別表２－③（事業所⑪～⑮）'!UX34</f>
        <v>0</v>
      </c>
      <c r="AV34" s="941"/>
      <c r="AW34" s="941"/>
      <c r="AX34" s="941"/>
      <c r="AY34" s="941">
        <f>'別表２－③（事業所①～⑤）'!VB34+'別表２－③（事業所⑥～⑩）'!VB34+'別表２－③（事業所⑪～⑮）'!VB34</f>
        <v>0</v>
      </c>
      <c r="AZ34" s="941"/>
      <c r="BA34" s="941"/>
      <c r="BB34" s="941"/>
      <c r="BC34" s="941">
        <f>'別表２－③（事業所①～⑤）'!VF34+'別表２－③（事業所⑥～⑩）'!VF34+'別表２－③（事業所⑪～⑮）'!VF34</f>
        <v>0</v>
      </c>
      <c r="BD34" s="941"/>
      <c r="BE34" s="941"/>
      <c r="BF34" s="941"/>
      <c r="BG34" s="941">
        <f>'別表２－③（事業所①～⑤）'!VJ34+'別表２－③（事業所⑥～⑩）'!VJ34+'別表２－③（事業所⑪～⑮）'!VJ34</f>
        <v>0</v>
      </c>
      <c r="BH34" s="941"/>
      <c r="BI34" s="941"/>
      <c r="BJ34" s="941"/>
      <c r="BK34" s="807"/>
      <c r="BL34" s="808"/>
      <c r="BM34" s="808"/>
      <c r="BN34" s="808"/>
      <c r="BO34" s="808"/>
      <c r="BP34" s="808"/>
      <c r="BQ34" s="808"/>
      <c r="BR34" s="808"/>
      <c r="BS34" s="808"/>
      <c r="BT34" s="808"/>
      <c r="BU34" s="808"/>
      <c r="BV34" s="808"/>
      <c r="BW34" s="809"/>
      <c r="BX34" s="809"/>
      <c r="BY34" s="809"/>
      <c r="BZ34" s="809"/>
      <c r="CA34" s="809"/>
      <c r="CB34" s="809"/>
      <c r="CC34" s="809"/>
      <c r="CD34" s="810"/>
      <c r="CE34" s="940">
        <f>'別表２－③（事業所①～⑤）'!WH34+'別表２－③（事業所⑥～⑩）'!WH34+'別表２－③（事業所⑪～⑮）'!WH34</f>
        <v>0</v>
      </c>
      <c r="CF34" s="941"/>
      <c r="CG34" s="941"/>
      <c r="CH34" s="941"/>
      <c r="CI34" s="941">
        <f>'別表２－③（事業所①～⑤）'!WL34+'別表２－③（事業所⑥～⑩）'!WL34+'別表２－③（事業所⑪～⑮）'!WL34</f>
        <v>0</v>
      </c>
      <c r="CJ34" s="941"/>
      <c r="CK34" s="941"/>
      <c r="CL34" s="941"/>
      <c r="CM34" s="941">
        <f>'別表２－③（事業所①～⑤）'!WP34+'別表２－③（事業所⑥～⑩）'!WP34+'別表２－③（事業所⑪～⑮）'!WP34</f>
        <v>0</v>
      </c>
      <c r="CN34" s="941"/>
      <c r="CO34" s="941"/>
      <c r="CP34" s="941"/>
      <c r="CQ34" s="941">
        <f>'別表２－③（事業所①～⑤）'!WT34+'別表２－③（事業所⑥～⑩）'!WT34+'別表２－③（事業所⑪～⑮）'!WT34</f>
        <v>0</v>
      </c>
      <c r="CR34" s="941"/>
      <c r="CS34" s="941"/>
      <c r="CT34" s="941"/>
      <c r="CU34" s="941">
        <f>'別表２－③（事業所①～⑤）'!WX34+'別表２－③（事業所⑥～⑩）'!WX34+'別表２－③（事業所⑪～⑮）'!WX34</f>
        <v>0</v>
      </c>
      <c r="CV34" s="941"/>
      <c r="CW34" s="941"/>
      <c r="CX34" s="947"/>
    </row>
    <row r="35" spans="3:102" s="100" customFormat="1" ht="19.5" customHeight="1" x14ac:dyDescent="0.15">
      <c r="C35" s="867"/>
      <c r="D35" s="813"/>
      <c r="E35" s="645"/>
      <c r="F35" s="646"/>
      <c r="H35" s="746" t="s">
        <v>147</v>
      </c>
      <c r="I35" s="747"/>
      <c r="J35" s="747"/>
      <c r="K35" s="747"/>
      <c r="L35" s="747"/>
      <c r="M35" s="747"/>
      <c r="N35" s="747"/>
      <c r="O35" s="748"/>
      <c r="P35" s="484">
        <f>'別表２－③（事業所①～⑤）'!TS35+'別表２－③（事業所⑥～⑩）'!TS35+'別表２－③（事業所⑪～⑮）'!TS35</f>
        <v>0</v>
      </c>
      <c r="Q35" s="434"/>
      <c r="R35" s="435"/>
      <c r="S35" s="435"/>
      <c r="T35" s="434">
        <f>'別表２－③（事業所①～⑤）'!TW35+'別表２－③（事業所⑥～⑩）'!TW35+'別表２－③（事業所⑪～⑮）'!TW35</f>
        <v>0</v>
      </c>
      <c r="U35" s="434"/>
      <c r="V35" s="435"/>
      <c r="W35" s="589"/>
      <c r="X35" s="434">
        <f>'別表２－③（事業所①～⑤）'!UA35+'別表２－③（事業所⑥～⑩）'!UA35+'別表２－③（事業所⑪～⑮）'!UA35</f>
        <v>0</v>
      </c>
      <c r="Y35" s="434"/>
      <c r="Z35" s="435"/>
      <c r="AA35" s="589"/>
      <c r="AB35" s="434">
        <f>'別表２－③（事業所①～⑤）'!UE35+'別表２－③（事業所⑥～⑩）'!UE35+'別表２－③（事業所⑪～⑮）'!UE35</f>
        <v>0</v>
      </c>
      <c r="AC35" s="434"/>
      <c r="AD35" s="435"/>
      <c r="AE35" s="589"/>
      <c r="AF35" s="434">
        <f>'別表２－③（事業所①～⑤）'!UI35+'別表２－③（事業所⑥～⑩）'!UI35+'別表２－③（事業所⑪～⑮）'!UI35</f>
        <v>0</v>
      </c>
      <c r="AG35" s="434"/>
      <c r="AH35" s="435"/>
      <c r="AI35" s="589"/>
      <c r="AJ35" s="772" t="s">
        <v>57</v>
      </c>
      <c r="AK35" s="773"/>
      <c r="AL35" s="774"/>
      <c r="AM35" s="937"/>
      <c r="AN35" s="938"/>
      <c r="AO35" s="938"/>
      <c r="AP35" s="939"/>
      <c r="AQ35" s="940">
        <f>'別表２－③（事業所①～⑤）'!UT35+'別表２－③（事業所⑥～⑩）'!UT35+'別表２－③（事業所⑪～⑮）'!UT35</f>
        <v>0</v>
      </c>
      <c r="AR35" s="941"/>
      <c r="AS35" s="941"/>
      <c r="AT35" s="941"/>
      <c r="AU35" s="941">
        <f>'別表２－③（事業所①～⑤）'!UX35+'別表２－③（事業所⑥～⑩）'!UX35+'別表２－③（事業所⑪～⑮）'!UX35</f>
        <v>0</v>
      </c>
      <c r="AV35" s="941"/>
      <c r="AW35" s="941"/>
      <c r="AX35" s="941"/>
      <c r="AY35" s="941">
        <f>'別表２－③（事業所①～⑤）'!VB35+'別表２－③（事業所⑥～⑩）'!VB35+'別表２－③（事業所⑪～⑮）'!VB35</f>
        <v>0</v>
      </c>
      <c r="AZ35" s="941"/>
      <c r="BA35" s="941"/>
      <c r="BB35" s="941"/>
      <c r="BC35" s="941">
        <f>'別表２－③（事業所①～⑤）'!VF35+'別表２－③（事業所⑥～⑩）'!VF35+'別表２－③（事業所⑪～⑮）'!VF35</f>
        <v>0</v>
      </c>
      <c r="BD35" s="941"/>
      <c r="BE35" s="941"/>
      <c r="BF35" s="941"/>
      <c r="BG35" s="941">
        <f>'別表２－③（事業所①～⑤）'!VJ35+'別表２－③（事業所⑥～⑩）'!VJ35+'別表２－③（事業所⑪～⑮）'!VJ35</f>
        <v>0</v>
      </c>
      <c r="BH35" s="941"/>
      <c r="BI35" s="941"/>
      <c r="BJ35" s="941"/>
      <c r="BK35" s="807"/>
      <c r="BL35" s="808"/>
      <c r="BM35" s="808"/>
      <c r="BN35" s="808"/>
      <c r="BO35" s="808"/>
      <c r="BP35" s="808"/>
      <c r="BQ35" s="808"/>
      <c r="BR35" s="808"/>
      <c r="BS35" s="808"/>
      <c r="BT35" s="808"/>
      <c r="BU35" s="808"/>
      <c r="BV35" s="808"/>
      <c r="BW35" s="809"/>
      <c r="BX35" s="809"/>
      <c r="BY35" s="809"/>
      <c r="BZ35" s="809"/>
      <c r="CA35" s="809"/>
      <c r="CB35" s="809"/>
      <c r="CC35" s="809"/>
      <c r="CD35" s="810"/>
      <c r="CE35" s="940">
        <f>'別表２－③（事業所①～⑤）'!WH35+'別表２－③（事業所⑥～⑩）'!WH35+'別表２－③（事業所⑪～⑮）'!WH35</f>
        <v>0</v>
      </c>
      <c r="CF35" s="941"/>
      <c r="CG35" s="941"/>
      <c r="CH35" s="941"/>
      <c r="CI35" s="941">
        <f>'別表２－③（事業所①～⑤）'!WL35+'別表２－③（事業所⑥～⑩）'!WL35+'別表２－③（事業所⑪～⑮）'!WL35</f>
        <v>0</v>
      </c>
      <c r="CJ35" s="941"/>
      <c r="CK35" s="941"/>
      <c r="CL35" s="941"/>
      <c r="CM35" s="941">
        <f>'別表２－③（事業所①～⑤）'!WP35+'別表２－③（事業所⑥～⑩）'!WP35+'別表２－③（事業所⑪～⑮）'!WP35</f>
        <v>0</v>
      </c>
      <c r="CN35" s="941"/>
      <c r="CO35" s="941"/>
      <c r="CP35" s="941"/>
      <c r="CQ35" s="941">
        <f>'別表２－③（事業所①～⑤）'!WT35+'別表２－③（事業所⑥～⑩）'!WT35+'別表２－③（事業所⑪～⑮）'!WT35</f>
        <v>0</v>
      </c>
      <c r="CR35" s="941"/>
      <c r="CS35" s="941"/>
      <c r="CT35" s="941"/>
      <c r="CU35" s="941">
        <f>'別表２－③（事業所①～⑤）'!WX35+'別表２－③（事業所⑥～⑩）'!WX35+'別表２－③（事業所⑪～⑮）'!WX35</f>
        <v>0</v>
      </c>
      <c r="CV35" s="941"/>
      <c r="CW35" s="941"/>
      <c r="CX35" s="947"/>
    </row>
    <row r="36" spans="3:102" s="100" customFormat="1" ht="19.5" customHeight="1" x14ac:dyDescent="0.15">
      <c r="C36" s="867"/>
      <c r="D36" s="813"/>
      <c r="E36" s="641" t="s">
        <v>148</v>
      </c>
      <c r="F36" s="642"/>
      <c r="G36" s="746" t="s">
        <v>149</v>
      </c>
      <c r="H36" s="747"/>
      <c r="I36" s="747"/>
      <c r="J36" s="747"/>
      <c r="K36" s="747"/>
      <c r="L36" s="747"/>
      <c r="M36" s="747"/>
      <c r="N36" s="747"/>
      <c r="O36" s="748"/>
      <c r="P36" s="484">
        <f>'別表２－③（事業所①～⑤）'!TS36+'別表２－③（事業所⑥～⑩）'!TS36+'別表２－③（事業所⑪～⑮）'!TS36</f>
        <v>0</v>
      </c>
      <c r="Q36" s="434"/>
      <c r="R36" s="435"/>
      <c r="S36" s="435"/>
      <c r="T36" s="434">
        <f>'別表２－③（事業所①～⑤）'!TW36+'別表２－③（事業所⑥～⑩）'!TW36+'別表２－③（事業所⑪～⑮）'!TW36</f>
        <v>0</v>
      </c>
      <c r="U36" s="434"/>
      <c r="V36" s="435"/>
      <c r="W36" s="589"/>
      <c r="X36" s="434">
        <f>'別表２－③（事業所①～⑤）'!UA36+'別表２－③（事業所⑥～⑩）'!UA36+'別表２－③（事業所⑪～⑮）'!UA36</f>
        <v>0</v>
      </c>
      <c r="Y36" s="434"/>
      <c r="Z36" s="435"/>
      <c r="AA36" s="589"/>
      <c r="AB36" s="434">
        <f>'別表２－③（事業所①～⑤）'!UE36+'別表２－③（事業所⑥～⑩）'!UE36+'別表２－③（事業所⑪～⑮）'!UE36</f>
        <v>0</v>
      </c>
      <c r="AC36" s="434"/>
      <c r="AD36" s="435"/>
      <c r="AE36" s="589"/>
      <c r="AF36" s="434">
        <f>'別表２－③（事業所①～⑤）'!UI36+'別表２－③（事業所⑥～⑩）'!UI36+'別表２－③（事業所⑪～⑮）'!UI36</f>
        <v>0</v>
      </c>
      <c r="AG36" s="434"/>
      <c r="AH36" s="435"/>
      <c r="AI36" s="589"/>
      <c r="AJ36" s="772" t="s">
        <v>57</v>
      </c>
      <c r="AK36" s="773"/>
      <c r="AL36" s="774"/>
      <c r="AM36" s="937">
        <f>各種係数!O36</f>
        <v>0</v>
      </c>
      <c r="AN36" s="938"/>
      <c r="AO36" s="938"/>
      <c r="AP36" s="939"/>
      <c r="AQ36" s="940">
        <f>'別表２－③（事業所①～⑤）'!UT36+'別表２－③（事業所⑥～⑩）'!UT36+'別表２－③（事業所⑪～⑮）'!UT36</f>
        <v>0</v>
      </c>
      <c r="AR36" s="941"/>
      <c r="AS36" s="941"/>
      <c r="AT36" s="941"/>
      <c r="AU36" s="941">
        <f>'別表２－③（事業所①～⑤）'!UX36+'別表２－③（事業所⑥～⑩）'!UX36+'別表２－③（事業所⑪～⑮）'!UX36</f>
        <v>0</v>
      </c>
      <c r="AV36" s="941"/>
      <c r="AW36" s="941"/>
      <c r="AX36" s="941"/>
      <c r="AY36" s="941">
        <f>'別表２－③（事業所①～⑤）'!VB36+'別表２－③（事業所⑥～⑩）'!VB36+'別表２－③（事業所⑪～⑮）'!VB36</f>
        <v>0</v>
      </c>
      <c r="AZ36" s="941"/>
      <c r="BA36" s="941"/>
      <c r="BB36" s="941"/>
      <c r="BC36" s="941">
        <f>'別表２－③（事業所①～⑤）'!VF36+'別表２－③（事業所⑥～⑩）'!VF36+'別表２－③（事業所⑪～⑮）'!VF36</f>
        <v>0</v>
      </c>
      <c r="BD36" s="941"/>
      <c r="BE36" s="941"/>
      <c r="BF36" s="941"/>
      <c r="BG36" s="941">
        <f>'別表２－③（事業所①～⑤）'!VJ36+'別表２－③（事業所⑥～⑩）'!VJ36+'別表２－③（事業所⑪～⑮）'!VJ36</f>
        <v>0</v>
      </c>
      <c r="BH36" s="941"/>
      <c r="BI36" s="941"/>
      <c r="BJ36" s="941"/>
      <c r="BK36" s="466">
        <f>各種係数!R36</f>
        <v>0</v>
      </c>
      <c r="BL36" s="467"/>
      <c r="BM36" s="467"/>
      <c r="BN36" s="467"/>
      <c r="BO36" s="467"/>
      <c r="BP36" s="467"/>
      <c r="BQ36" s="467"/>
      <c r="BR36" s="467"/>
      <c r="BS36" s="467"/>
      <c r="BT36" s="467"/>
      <c r="BU36" s="467"/>
      <c r="BV36" s="467"/>
      <c r="BW36" s="468"/>
      <c r="BX36" s="468"/>
      <c r="BY36" s="468"/>
      <c r="BZ36" s="468"/>
      <c r="CA36" s="468"/>
      <c r="CB36" s="468"/>
      <c r="CC36" s="468"/>
      <c r="CD36" s="469"/>
      <c r="CE36" s="997">
        <f>'別表２－③（事業所①～⑤）'!WH36+'別表２－③（事業所⑥～⑩）'!WH36+'別表２－③（事業所⑪～⑮）'!WH36</f>
        <v>0</v>
      </c>
      <c r="CF36" s="995"/>
      <c r="CG36" s="995"/>
      <c r="CH36" s="995"/>
      <c r="CI36" s="995">
        <f>'別表２－③（事業所①～⑤）'!WL36+'別表２－③（事業所⑥～⑩）'!WL36+'別表２－③（事業所⑪～⑮）'!WL36</f>
        <v>0</v>
      </c>
      <c r="CJ36" s="995"/>
      <c r="CK36" s="995"/>
      <c r="CL36" s="995"/>
      <c r="CM36" s="995">
        <f>'別表２－③（事業所①～⑤）'!WP36+'別表２－③（事業所⑥～⑩）'!WP36+'別表２－③（事業所⑪～⑮）'!WP36</f>
        <v>0</v>
      </c>
      <c r="CN36" s="995"/>
      <c r="CO36" s="995"/>
      <c r="CP36" s="995"/>
      <c r="CQ36" s="995">
        <f>'別表２－③（事業所①～⑤）'!WT36+'別表２－③（事業所⑥～⑩）'!WT36+'別表２－③（事業所⑪～⑮）'!WT36</f>
        <v>0</v>
      </c>
      <c r="CR36" s="995"/>
      <c r="CS36" s="995"/>
      <c r="CT36" s="995"/>
      <c r="CU36" s="995">
        <f>'別表２－③（事業所①～⑤）'!WX36+'別表２－③（事業所⑥～⑩）'!WX36+'別表２－③（事業所⑪～⑮）'!WX36</f>
        <v>0</v>
      </c>
      <c r="CV36" s="995"/>
      <c r="CW36" s="995"/>
      <c r="CX36" s="996"/>
    </row>
    <row r="37" spans="3:102" s="100" customFormat="1" ht="19.5" customHeight="1" x14ac:dyDescent="0.15">
      <c r="C37" s="867"/>
      <c r="D37" s="813"/>
      <c r="E37" s="643"/>
      <c r="F37" s="644"/>
      <c r="G37" s="765" t="s">
        <v>154</v>
      </c>
      <c r="H37" s="766"/>
      <c r="I37" s="766"/>
      <c r="J37" s="766"/>
      <c r="K37" s="766"/>
      <c r="L37" s="766"/>
      <c r="M37" s="766"/>
      <c r="N37" s="766"/>
      <c r="O37" s="767"/>
      <c r="P37" s="484">
        <f>'別表２－③（事業所①～⑤）'!TS37+'別表２－③（事業所⑥～⑩）'!TS37+'別表２－③（事業所⑪～⑮）'!TS37</f>
        <v>0</v>
      </c>
      <c r="Q37" s="434"/>
      <c r="R37" s="435"/>
      <c r="S37" s="435"/>
      <c r="T37" s="434">
        <f>'別表２－③（事業所①～⑤）'!TW37+'別表２－③（事業所⑥～⑩）'!TW37+'別表２－③（事業所⑪～⑮）'!TW37</f>
        <v>0</v>
      </c>
      <c r="U37" s="434"/>
      <c r="V37" s="435"/>
      <c r="W37" s="589"/>
      <c r="X37" s="434">
        <f>'別表２－③（事業所①～⑤）'!UA37+'別表２－③（事業所⑥～⑩）'!UA37+'別表２－③（事業所⑪～⑮）'!UA37</f>
        <v>0</v>
      </c>
      <c r="Y37" s="434"/>
      <c r="Z37" s="435"/>
      <c r="AA37" s="589"/>
      <c r="AB37" s="434">
        <f>'別表２－③（事業所①～⑤）'!UE37+'別表２－③（事業所⑥～⑩）'!UE37+'別表２－③（事業所⑪～⑮）'!UE37</f>
        <v>0</v>
      </c>
      <c r="AC37" s="434"/>
      <c r="AD37" s="435"/>
      <c r="AE37" s="589"/>
      <c r="AF37" s="434">
        <f>'別表２－③（事業所①～⑤）'!UI37+'別表２－③（事業所⑥～⑩）'!UI37+'別表２－③（事業所⑪～⑮）'!UI37</f>
        <v>0</v>
      </c>
      <c r="AG37" s="434"/>
      <c r="AH37" s="435"/>
      <c r="AI37" s="589"/>
      <c r="AJ37" s="772" t="s">
        <v>57</v>
      </c>
      <c r="AK37" s="773"/>
      <c r="AL37" s="774"/>
      <c r="AM37" s="937"/>
      <c r="AN37" s="938"/>
      <c r="AO37" s="938"/>
      <c r="AP37" s="939"/>
      <c r="AQ37" s="940">
        <f>'別表２－③（事業所①～⑤）'!UT37+'別表２－③（事業所⑥～⑩）'!UT37+'別表２－③（事業所⑪～⑮）'!UT37</f>
        <v>0</v>
      </c>
      <c r="AR37" s="941"/>
      <c r="AS37" s="941"/>
      <c r="AT37" s="941"/>
      <c r="AU37" s="941">
        <f>'別表２－③（事業所①～⑤）'!UX37+'別表２－③（事業所⑥～⑩）'!UX37+'別表２－③（事業所⑪～⑮）'!UX37</f>
        <v>0</v>
      </c>
      <c r="AV37" s="941"/>
      <c r="AW37" s="941"/>
      <c r="AX37" s="941"/>
      <c r="AY37" s="941">
        <f>'別表２－③（事業所①～⑤）'!VB37+'別表２－③（事業所⑥～⑩）'!VB37+'別表２－③（事業所⑪～⑮）'!VB37</f>
        <v>0</v>
      </c>
      <c r="AZ37" s="941"/>
      <c r="BA37" s="941"/>
      <c r="BB37" s="941"/>
      <c r="BC37" s="941">
        <f>'別表２－③（事業所①～⑤）'!VF37+'別表２－③（事業所⑥～⑩）'!VF37+'別表２－③（事業所⑪～⑮）'!VF37</f>
        <v>0</v>
      </c>
      <c r="BD37" s="941"/>
      <c r="BE37" s="941"/>
      <c r="BF37" s="941"/>
      <c r="BG37" s="941">
        <f>'別表２－③（事業所①～⑤）'!VJ37+'別表２－③（事業所⑥～⑩）'!VJ37+'別表２－③（事業所⑪～⑮）'!VJ37</f>
        <v>0</v>
      </c>
      <c r="BH37" s="941"/>
      <c r="BI37" s="941"/>
      <c r="BJ37" s="941"/>
      <c r="BK37" s="807"/>
      <c r="BL37" s="808"/>
      <c r="BM37" s="808"/>
      <c r="BN37" s="808"/>
      <c r="BO37" s="808"/>
      <c r="BP37" s="808"/>
      <c r="BQ37" s="808"/>
      <c r="BR37" s="808"/>
      <c r="BS37" s="808"/>
      <c r="BT37" s="808"/>
      <c r="BU37" s="808"/>
      <c r="BV37" s="808"/>
      <c r="BW37" s="809"/>
      <c r="BX37" s="809"/>
      <c r="BY37" s="809"/>
      <c r="BZ37" s="809"/>
      <c r="CA37" s="809"/>
      <c r="CB37" s="809"/>
      <c r="CC37" s="809"/>
      <c r="CD37" s="810"/>
      <c r="CE37" s="940">
        <f>'別表２－③（事業所①～⑤）'!WH37+'別表２－③（事業所⑥～⑩）'!WH37+'別表２－③（事業所⑪～⑮）'!WH37</f>
        <v>0</v>
      </c>
      <c r="CF37" s="941"/>
      <c r="CG37" s="941"/>
      <c r="CH37" s="941"/>
      <c r="CI37" s="941">
        <f>'別表２－③（事業所①～⑤）'!WL37+'別表２－③（事業所⑥～⑩）'!WL37+'別表２－③（事業所⑪～⑮）'!WL37</f>
        <v>0</v>
      </c>
      <c r="CJ37" s="941"/>
      <c r="CK37" s="941"/>
      <c r="CL37" s="941"/>
      <c r="CM37" s="941">
        <f>'別表２－③（事業所①～⑤）'!WP37+'別表２－③（事業所⑥～⑩）'!WP37+'別表２－③（事業所⑪～⑮）'!WP37</f>
        <v>0</v>
      </c>
      <c r="CN37" s="941"/>
      <c r="CO37" s="941"/>
      <c r="CP37" s="941"/>
      <c r="CQ37" s="941">
        <f>'別表２－③（事業所①～⑤）'!WT37+'別表２－③（事業所⑥～⑩）'!WT37+'別表２－③（事業所⑪～⑮）'!WT37</f>
        <v>0</v>
      </c>
      <c r="CR37" s="941"/>
      <c r="CS37" s="941"/>
      <c r="CT37" s="941"/>
      <c r="CU37" s="941">
        <f>'別表２－③（事業所①～⑤）'!WX37+'別表２－③（事業所⑥～⑩）'!WX37+'別表２－③（事業所⑪～⑮）'!WX37</f>
        <v>0</v>
      </c>
      <c r="CV37" s="941"/>
      <c r="CW37" s="941"/>
      <c r="CX37" s="947"/>
    </row>
    <row r="38" spans="3:102" s="100" customFormat="1" ht="19.5" customHeight="1" x14ac:dyDescent="0.15">
      <c r="C38" s="867"/>
      <c r="D38" s="813"/>
      <c r="E38" s="645"/>
      <c r="F38" s="646"/>
      <c r="G38" s="765" t="s">
        <v>154</v>
      </c>
      <c r="H38" s="766"/>
      <c r="I38" s="766"/>
      <c r="J38" s="766"/>
      <c r="K38" s="766"/>
      <c r="L38" s="766"/>
      <c r="M38" s="766"/>
      <c r="N38" s="766"/>
      <c r="O38" s="767"/>
      <c r="P38" s="484">
        <f>'別表２－③（事業所①～⑤）'!TS38+'別表２－③（事業所⑥～⑩）'!TS38+'別表２－③（事業所⑪～⑮）'!TS38</f>
        <v>0</v>
      </c>
      <c r="Q38" s="434"/>
      <c r="R38" s="435"/>
      <c r="S38" s="435"/>
      <c r="T38" s="434">
        <f>'別表２－③（事業所①～⑤）'!TW38+'別表２－③（事業所⑥～⑩）'!TW38+'別表２－③（事業所⑪～⑮）'!TW38</f>
        <v>0</v>
      </c>
      <c r="U38" s="434"/>
      <c r="V38" s="435"/>
      <c r="W38" s="589"/>
      <c r="X38" s="434">
        <f>'別表２－③（事業所①～⑤）'!UA38+'別表２－③（事業所⑥～⑩）'!UA38+'別表２－③（事業所⑪～⑮）'!UA38</f>
        <v>0</v>
      </c>
      <c r="Y38" s="434"/>
      <c r="Z38" s="435"/>
      <c r="AA38" s="589"/>
      <c r="AB38" s="434">
        <f>'別表２－③（事業所①～⑤）'!UE38+'別表２－③（事業所⑥～⑩）'!UE38+'別表２－③（事業所⑪～⑮）'!UE38</f>
        <v>0</v>
      </c>
      <c r="AC38" s="434"/>
      <c r="AD38" s="435"/>
      <c r="AE38" s="589"/>
      <c r="AF38" s="434">
        <f>'別表２－③（事業所①～⑤）'!UI38+'別表２－③（事業所⑥～⑩）'!UI38+'別表２－③（事業所⑪～⑮）'!UI38</f>
        <v>0</v>
      </c>
      <c r="AG38" s="434"/>
      <c r="AH38" s="435"/>
      <c r="AI38" s="589"/>
      <c r="AJ38" s="772" t="s">
        <v>57</v>
      </c>
      <c r="AK38" s="773"/>
      <c r="AL38" s="774"/>
      <c r="AM38" s="937"/>
      <c r="AN38" s="938"/>
      <c r="AO38" s="938"/>
      <c r="AP38" s="939"/>
      <c r="AQ38" s="940">
        <f>'別表２－③（事業所①～⑤）'!UT38+'別表２－③（事業所⑥～⑩）'!UT38+'別表２－③（事業所⑪～⑮）'!UT38</f>
        <v>0</v>
      </c>
      <c r="AR38" s="941"/>
      <c r="AS38" s="941"/>
      <c r="AT38" s="941"/>
      <c r="AU38" s="941">
        <f>'別表２－③（事業所①～⑤）'!UX38+'別表２－③（事業所⑥～⑩）'!UX38+'別表２－③（事業所⑪～⑮）'!UX38</f>
        <v>0</v>
      </c>
      <c r="AV38" s="941"/>
      <c r="AW38" s="941"/>
      <c r="AX38" s="941"/>
      <c r="AY38" s="941">
        <f>'別表２－③（事業所①～⑤）'!VB38+'別表２－③（事業所⑥～⑩）'!VB38+'別表２－③（事業所⑪～⑮）'!VB38</f>
        <v>0</v>
      </c>
      <c r="AZ38" s="941"/>
      <c r="BA38" s="941"/>
      <c r="BB38" s="941"/>
      <c r="BC38" s="941">
        <f>'別表２－③（事業所①～⑤）'!VF38+'別表２－③（事業所⑥～⑩）'!VF38+'別表２－③（事業所⑪～⑮）'!VF38</f>
        <v>0</v>
      </c>
      <c r="BD38" s="941"/>
      <c r="BE38" s="941"/>
      <c r="BF38" s="941"/>
      <c r="BG38" s="941">
        <f>'別表２－③（事業所①～⑤）'!VJ38+'別表２－③（事業所⑥～⑩）'!VJ38+'別表２－③（事業所⑪～⑮）'!VJ38</f>
        <v>0</v>
      </c>
      <c r="BH38" s="941"/>
      <c r="BI38" s="941"/>
      <c r="BJ38" s="941"/>
      <c r="BK38" s="807"/>
      <c r="BL38" s="808"/>
      <c r="BM38" s="808"/>
      <c r="BN38" s="808"/>
      <c r="BO38" s="808"/>
      <c r="BP38" s="808"/>
      <c r="BQ38" s="808"/>
      <c r="BR38" s="808"/>
      <c r="BS38" s="808"/>
      <c r="BT38" s="808"/>
      <c r="BU38" s="808"/>
      <c r="BV38" s="808"/>
      <c r="BW38" s="809"/>
      <c r="BX38" s="809"/>
      <c r="BY38" s="809"/>
      <c r="BZ38" s="809"/>
      <c r="CA38" s="809"/>
      <c r="CB38" s="809"/>
      <c r="CC38" s="809"/>
      <c r="CD38" s="810"/>
      <c r="CE38" s="940">
        <f>'別表２－③（事業所①～⑤）'!WH38+'別表２－③（事業所⑥～⑩）'!WH38+'別表２－③（事業所⑪～⑮）'!WH38</f>
        <v>0</v>
      </c>
      <c r="CF38" s="941"/>
      <c r="CG38" s="941"/>
      <c r="CH38" s="941"/>
      <c r="CI38" s="941">
        <f>'別表２－③（事業所①～⑤）'!WL38+'別表２－③（事業所⑥～⑩）'!WL38+'別表２－③（事業所⑪～⑮）'!WL38</f>
        <v>0</v>
      </c>
      <c r="CJ38" s="941"/>
      <c r="CK38" s="941"/>
      <c r="CL38" s="941"/>
      <c r="CM38" s="941">
        <f>'別表２－③（事業所①～⑤）'!WP38+'別表２－③（事業所⑥～⑩）'!WP38+'別表２－③（事業所⑪～⑮）'!WP38</f>
        <v>0</v>
      </c>
      <c r="CN38" s="941"/>
      <c r="CO38" s="941"/>
      <c r="CP38" s="941"/>
      <c r="CQ38" s="941">
        <f>'別表２－③（事業所①～⑤）'!WT38+'別表２－③（事業所⑥～⑩）'!WT38+'別表２－③（事業所⑪～⑮）'!WT38</f>
        <v>0</v>
      </c>
      <c r="CR38" s="941"/>
      <c r="CS38" s="941"/>
      <c r="CT38" s="941"/>
      <c r="CU38" s="941">
        <f>'別表２－③（事業所①～⑤）'!WX38+'別表２－③（事業所⑥～⑩）'!WX38+'別表２－③（事業所⑪～⑮）'!WX38</f>
        <v>0</v>
      </c>
      <c r="CV38" s="941"/>
      <c r="CW38" s="941"/>
      <c r="CX38" s="947"/>
    </row>
    <row r="39" spans="3:102" s="100" customFormat="1" ht="19.5" customHeight="1" x14ac:dyDescent="0.15">
      <c r="C39" s="867"/>
      <c r="D39" s="813"/>
      <c r="E39" s="754" t="s">
        <v>105</v>
      </c>
      <c r="F39" s="754"/>
      <c r="G39" s="755"/>
      <c r="H39" s="755"/>
      <c r="I39" s="755"/>
      <c r="J39" s="755"/>
      <c r="K39" s="755"/>
      <c r="L39" s="755"/>
      <c r="M39" s="755"/>
      <c r="N39" s="755"/>
      <c r="O39" s="755"/>
      <c r="P39" s="776"/>
      <c r="Q39" s="777"/>
      <c r="R39" s="778"/>
      <c r="S39" s="778"/>
      <c r="T39" s="777"/>
      <c r="U39" s="777"/>
      <c r="V39" s="778"/>
      <c r="W39" s="800"/>
      <c r="X39" s="777"/>
      <c r="Y39" s="777"/>
      <c r="Z39" s="778"/>
      <c r="AA39" s="800"/>
      <c r="AB39" s="777"/>
      <c r="AC39" s="777"/>
      <c r="AD39" s="778"/>
      <c r="AE39" s="800"/>
      <c r="AF39" s="777"/>
      <c r="AG39" s="777"/>
      <c r="AH39" s="778"/>
      <c r="AI39" s="800"/>
      <c r="AJ39" s="801"/>
      <c r="AK39" s="802"/>
      <c r="AL39" s="803"/>
      <c r="AM39" s="974"/>
      <c r="AN39" s="975"/>
      <c r="AO39" s="975"/>
      <c r="AP39" s="976"/>
      <c r="AQ39" s="940">
        <f>'別表２－③（事業所①～⑤）'!UT39+'別表２－③（事業所⑥～⑩）'!UT39+'別表２－③（事業所⑪～⑮）'!UT39</f>
        <v>0</v>
      </c>
      <c r="AR39" s="941"/>
      <c r="AS39" s="941"/>
      <c r="AT39" s="941"/>
      <c r="AU39" s="941">
        <f>'別表２－③（事業所①～⑤）'!UX39+'別表２－③（事業所⑥～⑩）'!UX39+'別表２－③（事業所⑪～⑮）'!UX39</f>
        <v>0</v>
      </c>
      <c r="AV39" s="941"/>
      <c r="AW39" s="941"/>
      <c r="AX39" s="941"/>
      <c r="AY39" s="941">
        <f>'別表２－③（事業所①～⑤）'!VB39+'別表２－③（事業所⑥～⑩）'!VB39+'別表２－③（事業所⑪～⑮）'!VB39</f>
        <v>0</v>
      </c>
      <c r="AZ39" s="941"/>
      <c r="BA39" s="941"/>
      <c r="BB39" s="941"/>
      <c r="BC39" s="941">
        <f>'別表２－③（事業所①～⑤）'!VF39+'別表２－③（事業所⑥～⑩）'!VF39+'別表２－③（事業所⑪～⑮）'!VF39</f>
        <v>0</v>
      </c>
      <c r="BD39" s="941"/>
      <c r="BE39" s="941"/>
      <c r="BF39" s="941"/>
      <c r="BG39" s="941">
        <f>'別表２－③（事業所①～⑤）'!VJ39+'別表２－③（事業所⑥～⑩）'!VJ39+'別表２－③（事業所⑪～⑮）'!VJ39</f>
        <v>0</v>
      </c>
      <c r="BH39" s="941"/>
      <c r="BI39" s="941"/>
      <c r="BJ39" s="941"/>
      <c r="BK39" s="796"/>
      <c r="BL39" s="797"/>
      <c r="BM39" s="797"/>
      <c r="BN39" s="797"/>
      <c r="BO39" s="797"/>
      <c r="BP39" s="797"/>
      <c r="BQ39" s="797"/>
      <c r="BR39" s="797"/>
      <c r="BS39" s="797"/>
      <c r="BT39" s="797"/>
      <c r="BU39" s="797"/>
      <c r="BV39" s="797"/>
      <c r="BW39" s="798"/>
      <c r="BX39" s="798"/>
      <c r="BY39" s="798"/>
      <c r="BZ39" s="798"/>
      <c r="CA39" s="798"/>
      <c r="CB39" s="798"/>
      <c r="CC39" s="798"/>
      <c r="CD39" s="799"/>
      <c r="CE39" s="940">
        <f>'別表２－③（事業所①～⑤）'!WH39+'別表２－③（事業所⑥～⑩）'!WH39+'別表２－③（事業所⑪～⑮）'!WH39</f>
        <v>0</v>
      </c>
      <c r="CF39" s="941"/>
      <c r="CG39" s="941"/>
      <c r="CH39" s="941"/>
      <c r="CI39" s="941">
        <f>'別表２－③（事業所①～⑤）'!WL39+'別表２－③（事業所⑥～⑩）'!WL39+'別表２－③（事業所⑪～⑮）'!WL39</f>
        <v>0</v>
      </c>
      <c r="CJ39" s="941"/>
      <c r="CK39" s="941"/>
      <c r="CL39" s="941"/>
      <c r="CM39" s="941">
        <f>'別表２－③（事業所①～⑤）'!WP39+'別表２－③（事業所⑥～⑩）'!WP39+'別表２－③（事業所⑪～⑮）'!WP39</f>
        <v>0</v>
      </c>
      <c r="CN39" s="941"/>
      <c r="CO39" s="941"/>
      <c r="CP39" s="941"/>
      <c r="CQ39" s="941">
        <f>'別表２－③（事業所①～⑤）'!WT39+'別表２－③（事業所⑥～⑩）'!WT39+'別表２－③（事業所⑪～⑮）'!WT39</f>
        <v>0</v>
      </c>
      <c r="CR39" s="941"/>
      <c r="CS39" s="941"/>
      <c r="CT39" s="941"/>
      <c r="CU39" s="941">
        <f>'別表２－③（事業所①～⑤）'!WX39+'別表２－③（事業所⑥～⑩）'!WX39+'別表２－③（事業所⑪～⑮）'!WX39</f>
        <v>0</v>
      </c>
      <c r="CV39" s="941"/>
      <c r="CW39" s="941"/>
      <c r="CX39" s="947"/>
    </row>
    <row r="40" spans="3:102" s="100" customFormat="1" ht="19.5" customHeight="1" x14ac:dyDescent="0.15">
      <c r="C40" s="868"/>
      <c r="D40" s="813"/>
      <c r="E40" s="744"/>
      <c r="F40" s="745"/>
      <c r="G40" s="746" t="s">
        <v>147</v>
      </c>
      <c r="H40" s="747"/>
      <c r="I40" s="747"/>
      <c r="J40" s="747"/>
      <c r="K40" s="747"/>
      <c r="L40" s="747"/>
      <c r="M40" s="747"/>
      <c r="N40" s="747"/>
      <c r="O40" s="748"/>
      <c r="P40" s="776"/>
      <c r="Q40" s="777"/>
      <c r="R40" s="778"/>
      <c r="S40" s="778"/>
      <c r="T40" s="777"/>
      <c r="U40" s="777"/>
      <c r="V40" s="778"/>
      <c r="W40" s="800"/>
      <c r="X40" s="777"/>
      <c r="Y40" s="777"/>
      <c r="Z40" s="778"/>
      <c r="AA40" s="800"/>
      <c r="AB40" s="777"/>
      <c r="AC40" s="777"/>
      <c r="AD40" s="778"/>
      <c r="AE40" s="800"/>
      <c r="AF40" s="777"/>
      <c r="AG40" s="777"/>
      <c r="AH40" s="778"/>
      <c r="AI40" s="800"/>
      <c r="AJ40" s="801"/>
      <c r="AK40" s="802"/>
      <c r="AL40" s="803"/>
      <c r="AM40" s="961"/>
      <c r="AN40" s="962"/>
      <c r="AO40" s="962"/>
      <c r="AP40" s="963"/>
      <c r="AQ40" s="979">
        <f>'別表２－③（事業所①～⑤）'!UT40+'別表２－③（事業所⑥～⑩）'!UT40+'別表２－③（事業所⑪～⑮）'!UT40</f>
        <v>0</v>
      </c>
      <c r="AR40" s="980"/>
      <c r="AS40" s="980"/>
      <c r="AT40" s="980"/>
      <c r="AU40" s="970">
        <f>'別表２－③（事業所①～⑤）'!UX40+'別表２－③（事業所⑥～⑩）'!UX40+'別表２－③（事業所⑪～⑮）'!UX40</f>
        <v>0</v>
      </c>
      <c r="AV40" s="971"/>
      <c r="AW40" s="971"/>
      <c r="AX40" s="972"/>
      <c r="AY40" s="970">
        <f>'別表２－③（事業所①～⑤）'!VB40+'別表２－③（事業所⑥～⑩）'!VB40+'別表２－③（事業所⑪～⑮）'!VB40</f>
        <v>0</v>
      </c>
      <c r="AZ40" s="971"/>
      <c r="BA40" s="971"/>
      <c r="BB40" s="972"/>
      <c r="BC40" s="970">
        <f>'別表２－③（事業所①～⑤）'!VF40+'別表２－③（事業所⑥～⑩）'!VF40+'別表２－③（事業所⑪～⑮）'!VF40</f>
        <v>0</v>
      </c>
      <c r="BD40" s="971"/>
      <c r="BE40" s="971"/>
      <c r="BF40" s="972"/>
      <c r="BG40" s="970">
        <f>'別表２－③（事業所①～⑤）'!VJ40+'別表２－③（事業所⑥～⑩）'!VJ40+'別表２－③（事業所⑪～⑮）'!VJ40</f>
        <v>0</v>
      </c>
      <c r="BH40" s="971"/>
      <c r="BI40" s="971"/>
      <c r="BJ40" s="973"/>
      <c r="BK40" s="796"/>
      <c r="BL40" s="797"/>
      <c r="BM40" s="797"/>
      <c r="BN40" s="797"/>
      <c r="BO40" s="797"/>
      <c r="BP40" s="797"/>
      <c r="BQ40" s="797"/>
      <c r="BR40" s="797"/>
      <c r="BS40" s="797"/>
      <c r="BT40" s="797"/>
      <c r="BU40" s="797"/>
      <c r="BV40" s="797"/>
      <c r="BW40" s="798"/>
      <c r="BX40" s="798"/>
      <c r="BY40" s="798"/>
      <c r="BZ40" s="798"/>
      <c r="CA40" s="798"/>
      <c r="CB40" s="798"/>
      <c r="CC40" s="798"/>
      <c r="CD40" s="799"/>
      <c r="CE40" s="940">
        <f>'別表２－③（事業所①～⑤）'!WH40+'別表２－③（事業所⑥～⑩）'!WH40+'別表２－③（事業所⑪～⑮）'!WH40</f>
        <v>0</v>
      </c>
      <c r="CF40" s="941"/>
      <c r="CG40" s="941"/>
      <c r="CH40" s="941"/>
      <c r="CI40" s="941">
        <f>'別表２－③（事業所①～⑤）'!WL40+'別表２－③（事業所⑥～⑩）'!WL40+'別表２－③（事業所⑪～⑮）'!WL40</f>
        <v>0</v>
      </c>
      <c r="CJ40" s="941"/>
      <c r="CK40" s="941"/>
      <c r="CL40" s="941"/>
      <c r="CM40" s="941">
        <f>'別表２－③（事業所①～⑤）'!WP40+'別表２－③（事業所⑥～⑩）'!WP40+'別表２－③（事業所⑪～⑮）'!WP40</f>
        <v>0</v>
      </c>
      <c r="CN40" s="941"/>
      <c r="CO40" s="941"/>
      <c r="CP40" s="941"/>
      <c r="CQ40" s="941">
        <f>'別表２－③（事業所①～⑤）'!WT40+'別表２－③（事業所⑥～⑩）'!WT40+'別表２－③（事業所⑪～⑮）'!WT40</f>
        <v>0</v>
      </c>
      <c r="CR40" s="941"/>
      <c r="CS40" s="941"/>
      <c r="CT40" s="941"/>
      <c r="CU40" s="941">
        <f>'別表２－③（事業所①～⑤）'!WX40+'別表２－③（事業所⑥～⑩）'!WX40+'別表２－③（事業所⑪～⑮）'!WX40</f>
        <v>0</v>
      </c>
      <c r="CV40" s="941"/>
      <c r="CW40" s="941"/>
      <c r="CX40" s="947"/>
    </row>
    <row r="41" spans="3:102" s="100" customFormat="1" ht="29.25" customHeight="1" x14ac:dyDescent="0.15">
      <c r="C41" s="783" t="s">
        <v>13</v>
      </c>
      <c r="D41" s="784"/>
      <c r="E41" s="106"/>
      <c r="F41" s="105"/>
      <c r="G41" s="105"/>
      <c r="H41" s="144"/>
      <c r="I41" s="144"/>
      <c r="J41" s="144"/>
      <c r="K41" s="144"/>
      <c r="L41" s="144"/>
      <c r="M41" s="144"/>
      <c r="N41" s="144"/>
      <c r="O41" s="144"/>
      <c r="P41" s="109"/>
      <c r="Q41" s="109"/>
      <c r="R41" s="145"/>
      <c r="S41" s="145"/>
      <c r="T41" s="109"/>
      <c r="U41" s="109"/>
      <c r="V41" s="145"/>
      <c r="W41" s="145"/>
      <c r="X41" s="109"/>
      <c r="Y41" s="109"/>
      <c r="Z41" s="145"/>
      <c r="AA41" s="145"/>
      <c r="AB41" s="109"/>
      <c r="AC41" s="109"/>
      <c r="AD41" s="145"/>
      <c r="AE41" s="145"/>
      <c r="AF41" s="109"/>
      <c r="AG41" s="109"/>
      <c r="AH41" s="145"/>
      <c r="AI41" s="145"/>
      <c r="AJ41" s="103"/>
      <c r="AK41" s="103"/>
      <c r="AL41" s="103"/>
      <c r="AM41" s="130"/>
      <c r="AN41" s="130"/>
      <c r="AO41" s="130"/>
      <c r="AP41" s="130"/>
      <c r="AQ41" s="131"/>
      <c r="AR41" s="131"/>
      <c r="AS41" s="131"/>
      <c r="AT41" s="131"/>
      <c r="AU41" s="131"/>
      <c r="AV41" s="131"/>
      <c r="AW41" s="131"/>
      <c r="AX41" s="131"/>
      <c r="AY41" s="131"/>
      <c r="AZ41" s="131"/>
      <c r="BA41" s="131"/>
      <c r="BB41" s="131"/>
      <c r="BC41" s="131"/>
      <c r="BD41" s="131"/>
      <c r="BE41" s="131"/>
      <c r="BF41" s="131"/>
      <c r="BG41" s="131"/>
      <c r="BH41" s="131"/>
      <c r="BI41" s="131"/>
      <c r="BJ41" s="132"/>
      <c r="BK41" s="945" t="str">
        <f>$P$8</f>
        <v>1年目
（　　）年度</v>
      </c>
      <c r="BL41" s="929"/>
      <c r="BM41" s="929"/>
      <c r="BN41" s="929"/>
      <c r="BO41" s="929" t="str">
        <f>$T$8</f>
        <v>２年目
（　　）年度</v>
      </c>
      <c r="BP41" s="929"/>
      <c r="BQ41" s="929"/>
      <c r="BR41" s="929"/>
      <c r="BS41" s="929" t="str">
        <f>$X$8</f>
        <v>３年目
（　　）年度</v>
      </c>
      <c r="BT41" s="929"/>
      <c r="BU41" s="929"/>
      <c r="BV41" s="929"/>
      <c r="BW41" s="929" t="str">
        <f>$AB$8</f>
        <v>４年目
（　　）年度</v>
      </c>
      <c r="BX41" s="929"/>
      <c r="BY41" s="929"/>
      <c r="BZ41" s="929"/>
      <c r="CA41" s="929" t="str">
        <f>$AF$8</f>
        <v>５年目
（　　）年度</v>
      </c>
      <c r="CB41" s="929"/>
      <c r="CC41" s="929"/>
      <c r="CD41" s="934"/>
      <c r="CE41" s="152"/>
      <c r="CF41" s="133"/>
      <c r="CG41" s="133"/>
      <c r="CH41" s="133"/>
      <c r="CI41" s="133"/>
      <c r="CJ41" s="133"/>
      <c r="CK41" s="133"/>
      <c r="CL41" s="133"/>
      <c r="CM41" s="133"/>
      <c r="CN41" s="133"/>
      <c r="CO41" s="133"/>
      <c r="CP41" s="133"/>
      <c r="CQ41" s="133"/>
      <c r="CR41" s="133"/>
      <c r="CS41" s="133"/>
      <c r="CT41" s="133"/>
      <c r="CU41" s="133"/>
      <c r="CV41" s="133"/>
      <c r="CW41" s="133"/>
      <c r="CX41" s="134"/>
    </row>
    <row r="42" spans="3:102" s="100" customFormat="1" ht="30.75" customHeight="1" x14ac:dyDescent="0.15">
      <c r="C42" s="785"/>
      <c r="D42" s="786"/>
      <c r="E42" s="790" t="s">
        <v>150</v>
      </c>
      <c r="F42" s="791"/>
      <c r="G42" s="765" t="s">
        <v>151</v>
      </c>
      <c r="H42" s="794"/>
      <c r="I42" s="794"/>
      <c r="J42" s="794"/>
      <c r="K42" s="794"/>
      <c r="L42" s="794"/>
      <c r="M42" s="794"/>
      <c r="N42" s="794"/>
      <c r="O42" s="795"/>
      <c r="P42" s="484">
        <f>'別表２－③（事業所①～⑤）'!TS42+'別表２－③（事業所⑥～⑩）'!TS42+'別表２－③（事業所⑪～⑮）'!TS42</f>
        <v>0</v>
      </c>
      <c r="Q42" s="434"/>
      <c r="R42" s="435"/>
      <c r="S42" s="435"/>
      <c r="T42" s="434">
        <f>'別表２－③（事業所①～⑤）'!TW42+'別表２－③（事業所⑥～⑩）'!TW42+'別表２－③（事業所⑪～⑮）'!TW42</f>
        <v>0</v>
      </c>
      <c r="U42" s="434"/>
      <c r="V42" s="435"/>
      <c r="W42" s="589"/>
      <c r="X42" s="434">
        <f>'別表２－③（事業所①～⑤）'!UA42+'別表２－③（事業所⑥～⑩）'!UA42+'別表２－③（事業所⑪～⑮）'!UA42</f>
        <v>0</v>
      </c>
      <c r="Y42" s="434"/>
      <c r="Z42" s="435"/>
      <c r="AA42" s="589"/>
      <c r="AB42" s="434">
        <f>'別表２－③（事業所①～⑤）'!UE42+'別表２－③（事業所⑥～⑩）'!UE42+'別表２－③（事業所⑪～⑮）'!UE42</f>
        <v>0</v>
      </c>
      <c r="AC42" s="434"/>
      <c r="AD42" s="435"/>
      <c r="AE42" s="589"/>
      <c r="AF42" s="434">
        <f>'別表２－③（事業所①～⑤）'!UI42+'別表２－③（事業所⑥～⑩）'!UI42+'別表２－③（事業所⑪～⑮）'!UI42</f>
        <v>0</v>
      </c>
      <c r="AG42" s="434"/>
      <c r="AH42" s="435"/>
      <c r="AI42" s="589"/>
      <c r="AJ42" s="772" t="s">
        <v>58</v>
      </c>
      <c r="AK42" s="773"/>
      <c r="AL42" s="774"/>
      <c r="AM42" s="964">
        <f>各種係数!O42</f>
        <v>8.64</v>
      </c>
      <c r="AN42" s="965"/>
      <c r="AO42" s="965"/>
      <c r="AP42" s="966"/>
      <c r="AQ42" s="979">
        <f>'別表２－③（事業所①～⑤）'!UT42+'別表２－③（事業所⑥～⑩）'!UT42+'別表２－③（事業所⑪～⑮）'!UT42</f>
        <v>0</v>
      </c>
      <c r="AR42" s="980"/>
      <c r="AS42" s="980"/>
      <c r="AT42" s="980"/>
      <c r="AU42" s="970">
        <f>'別表２－③（事業所①～⑤）'!UX42+'別表２－③（事業所⑥～⑩）'!UX42+'別表２－③（事業所⑪～⑮）'!UX42</f>
        <v>0</v>
      </c>
      <c r="AV42" s="971"/>
      <c r="AW42" s="971"/>
      <c r="AX42" s="972"/>
      <c r="AY42" s="970">
        <f>'別表２－③（事業所①～⑤）'!VB42+'別表２－③（事業所⑥～⑩）'!VB42+'別表２－③（事業所⑪～⑮）'!VB42</f>
        <v>0</v>
      </c>
      <c r="AZ42" s="971"/>
      <c r="BA42" s="971"/>
      <c r="BB42" s="972"/>
      <c r="BC42" s="970">
        <f>'別表２－③（事業所①～⑤）'!VF42+'別表２－③（事業所⑥～⑩）'!VF42+'別表２－③（事業所⑪～⑮）'!VF42</f>
        <v>0</v>
      </c>
      <c r="BD42" s="971"/>
      <c r="BE42" s="971"/>
      <c r="BF42" s="972"/>
      <c r="BG42" s="970">
        <f>'別表２－③（事業所①～⑤）'!VJ42+'別表２－③（事業所⑥～⑩）'!VJ42+'別表２－③（事業所⑪～⑮）'!VJ42</f>
        <v>0</v>
      </c>
      <c r="BH42" s="971"/>
      <c r="BI42" s="971"/>
      <c r="BJ42" s="973"/>
      <c r="BK42" s="935"/>
      <c r="BL42" s="930"/>
      <c r="BM42" s="930"/>
      <c r="BN42" s="936"/>
      <c r="BO42" s="930"/>
      <c r="BP42" s="930"/>
      <c r="BQ42" s="930"/>
      <c r="BR42" s="930"/>
      <c r="BS42" s="931"/>
      <c r="BT42" s="930"/>
      <c r="BU42" s="930"/>
      <c r="BV42" s="930"/>
      <c r="BW42" s="930"/>
      <c r="BX42" s="930"/>
      <c r="BY42" s="930"/>
      <c r="BZ42" s="930"/>
      <c r="CA42" s="930"/>
      <c r="CB42" s="930"/>
      <c r="CC42" s="930"/>
      <c r="CD42" s="1002"/>
      <c r="CE42" s="940">
        <f>'別表２－③（事業所①～⑤）'!WH42+'別表２－③（事業所⑥～⑩）'!WH42+'別表２－③（事業所⑪～⑮）'!WH42</f>
        <v>0</v>
      </c>
      <c r="CF42" s="941"/>
      <c r="CG42" s="941"/>
      <c r="CH42" s="941"/>
      <c r="CI42" s="941">
        <f>'別表２－③（事業所①～⑤）'!WL42+'別表２－③（事業所⑥～⑩）'!WL42+'別表２－③（事業所⑪～⑮）'!WL42</f>
        <v>0</v>
      </c>
      <c r="CJ42" s="941"/>
      <c r="CK42" s="941"/>
      <c r="CL42" s="941"/>
      <c r="CM42" s="941">
        <f>'別表２－③（事業所①～⑤）'!WP42+'別表２－③（事業所⑥～⑩）'!WP42+'別表２－③（事業所⑪～⑮）'!WP42</f>
        <v>0</v>
      </c>
      <c r="CN42" s="941"/>
      <c r="CO42" s="941"/>
      <c r="CP42" s="941"/>
      <c r="CQ42" s="941">
        <f>'別表２－③（事業所①～⑤）'!WT42+'別表２－③（事業所⑥～⑩）'!WT42+'別表２－③（事業所⑪～⑮）'!WT42</f>
        <v>0</v>
      </c>
      <c r="CR42" s="941"/>
      <c r="CS42" s="941"/>
      <c r="CT42" s="941"/>
      <c r="CU42" s="941">
        <f>'別表２－③（事業所①～⑤）'!WX42+'別表２－③（事業所⑥～⑩）'!WX42+'別表２－③（事業所⑪～⑮）'!WX42</f>
        <v>0</v>
      </c>
      <c r="CV42" s="941"/>
      <c r="CW42" s="941"/>
      <c r="CX42" s="947"/>
    </row>
    <row r="43" spans="3:102" s="100" customFormat="1" ht="30.75" customHeight="1" x14ac:dyDescent="0.15">
      <c r="C43" s="785"/>
      <c r="D43" s="786"/>
      <c r="E43" s="792"/>
      <c r="F43" s="793"/>
      <c r="H43" s="746" t="s">
        <v>147</v>
      </c>
      <c r="I43" s="747"/>
      <c r="J43" s="747"/>
      <c r="K43" s="747"/>
      <c r="L43" s="747"/>
      <c r="M43" s="747"/>
      <c r="N43" s="747"/>
      <c r="O43" s="748"/>
      <c r="P43" s="484">
        <f>'別表２－③（事業所①～⑤）'!TS43+'別表２－③（事業所⑥～⑩）'!TS43+'別表２－③（事業所⑪～⑮）'!TS43</f>
        <v>0</v>
      </c>
      <c r="Q43" s="434"/>
      <c r="R43" s="435"/>
      <c r="S43" s="435"/>
      <c r="T43" s="434">
        <f>'別表２－③（事業所①～⑤）'!TW43+'別表２－③（事業所⑥～⑩）'!TW43+'別表２－③（事業所⑪～⑮）'!TW43</f>
        <v>0</v>
      </c>
      <c r="U43" s="434"/>
      <c r="V43" s="435"/>
      <c r="W43" s="589"/>
      <c r="X43" s="434">
        <f>'別表２－③（事業所①～⑤）'!UA43+'別表２－③（事業所⑥～⑩）'!UA43+'別表２－③（事業所⑪～⑮）'!UA43</f>
        <v>0</v>
      </c>
      <c r="Y43" s="434"/>
      <c r="Z43" s="435"/>
      <c r="AA43" s="589"/>
      <c r="AB43" s="434">
        <f>'別表２－③（事業所①～⑤）'!UE43+'別表２－③（事業所⑥～⑩）'!UE43+'別表２－③（事業所⑪～⑮）'!UE43</f>
        <v>0</v>
      </c>
      <c r="AC43" s="434"/>
      <c r="AD43" s="435"/>
      <c r="AE43" s="589"/>
      <c r="AF43" s="434">
        <f>'別表２－③（事業所①～⑤）'!UI43+'別表２－③（事業所⑥～⑩）'!UI43+'別表２－③（事業所⑪～⑮）'!UI43</f>
        <v>0</v>
      </c>
      <c r="AG43" s="434"/>
      <c r="AH43" s="435"/>
      <c r="AI43" s="589"/>
      <c r="AJ43" s="772" t="s">
        <v>58</v>
      </c>
      <c r="AK43" s="773"/>
      <c r="AL43" s="774"/>
      <c r="AM43" s="937">
        <f>各種係数!O43</f>
        <v>0</v>
      </c>
      <c r="AN43" s="938"/>
      <c r="AO43" s="938"/>
      <c r="AP43" s="939"/>
      <c r="AQ43" s="979">
        <f>'別表２－③（事業所①～⑤）'!UT43+'別表２－③（事業所⑥～⑩）'!UT43+'別表２－③（事業所⑪～⑮）'!UT43</f>
        <v>0</v>
      </c>
      <c r="AR43" s="980"/>
      <c r="AS43" s="980"/>
      <c r="AT43" s="980"/>
      <c r="AU43" s="970">
        <f>'別表２－③（事業所①～⑤）'!UX43+'別表２－③（事業所⑥～⑩）'!UX43+'別表２－③（事業所⑪～⑮）'!UX43</f>
        <v>0</v>
      </c>
      <c r="AV43" s="971"/>
      <c r="AW43" s="971"/>
      <c r="AX43" s="972"/>
      <c r="AY43" s="970">
        <f>'別表２－③（事業所①～⑤）'!VB43+'別表２－③（事業所⑥～⑩）'!VB43+'別表２－③（事業所⑪～⑮）'!VB43</f>
        <v>0</v>
      </c>
      <c r="AZ43" s="971"/>
      <c r="BA43" s="971"/>
      <c r="BB43" s="972"/>
      <c r="BC43" s="970">
        <f>'別表２－③（事業所①～⑤）'!VF43+'別表２－③（事業所⑥～⑩）'!VF43+'別表２－③（事業所⑪～⑮）'!VF43</f>
        <v>0</v>
      </c>
      <c r="BD43" s="971"/>
      <c r="BE43" s="971"/>
      <c r="BF43" s="972"/>
      <c r="BG43" s="970">
        <f>'別表２－③（事業所①～⑤）'!VJ43+'別表２－③（事業所⑥～⑩）'!VJ43+'別表２－③（事業所⑪～⑮）'!VJ43</f>
        <v>0</v>
      </c>
      <c r="BH43" s="971"/>
      <c r="BI43" s="971"/>
      <c r="BJ43" s="973"/>
      <c r="BK43" s="935"/>
      <c r="BL43" s="930"/>
      <c r="BM43" s="930"/>
      <c r="BN43" s="936"/>
      <c r="BO43" s="930"/>
      <c r="BP43" s="930"/>
      <c r="BQ43" s="930"/>
      <c r="BR43" s="930"/>
      <c r="BS43" s="931"/>
      <c r="BT43" s="930"/>
      <c r="BU43" s="930"/>
      <c r="BV43" s="930"/>
      <c r="BW43" s="930"/>
      <c r="BX43" s="930"/>
      <c r="BY43" s="930"/>
      <c r="BZ43" s="930"/>
      <c r="CA43" s="930"/>
      <c r="CB43" s="930"/>
      <c r="CC43" s="930"/>
      <c r="CD43" s="1002"/>
      <c r="CE43" s="940">
        <f>'別表２－③（事業所①～⑤）'!WH43+'別表２－③（事業所⑥～⑩）'!WH43+'別表２－③（事業所⑪～⑮）'!WH43</f>
        <v>0</v>
      </c>
      <c r="CF43" s="941"/>
      <c r="CG43" s="941"/>
      <c r="CH43" s="941"/>
      <c r="CI43" s="941">
        <f>'別表２－③（事業所①～⑤）'!WL43+'別表２－③（事業所⑥～⑩）'!WL43+'別表２－③（事業所⑪～⑮）'!WL43</f>
        <v>0</v>
      </c>
      <c r="CJ43" s="941"/>
      <c r="CK43" s="941"/>
      <c r="CL43" s="941"/>
      <c r="CM43" s="941">
        <f>'別表２－③（事業所①～⑤）'!WP43+'別表２－③（事業所⑥～⑩）'!WP43+'別表２－③（事業所⑪～⑮）'!WP43</f>
        <v>0</v>
      </c>
      <c r="CN43" s="941"/>
      <c r="CO43" s="941"/>
      <c r="CP43" s="941"/>
      <c r="CQ43" s="941">
        <f>'別表２－③（事業所①～⑤）'!WT43+'別表２－③（事業所⑥～⑩）'!WT43+'別表２－③（事業所⑪～⑮）'!WT43</f>
        <v>0</v>
      </c>
      <c r="CR43" s="941"/>
      <c r="CS43" s="941"/>
      <c r="CT43" s="941"/>
      <c r="CU43" s="941">
        <f>'別表２－③（事業所①～⑤）'!WX43+'別表２－③（事業所⑥～⑩）'!WX43+'別表２－③（事業所⑪～⑮）'!WX43</f>
        <v>0</v>
      </c>
      <c r="CV43" s="941"/>
      <c r="CW43" s="941"/>
      <c r="CX43" s="947"/>
    </row>
    <row r="44" spans="3:102" s="100" customFormat="1" ht="24.75" customHeight="1" x14ac:dyDescent="0.15">
      <c r="C44" s="785"/>
      <c r="D44" s="786"/>
      <c r="E44" s="790" t="s">
        <v>28</v>
      </c>
      <c r="F44" s="791"/>
      <c r="G44" s="765" t="s">
        <v>154</v>
      </c>
      <c r="H44" s="766"/>
      <c r="I44" s="766"/>
      <c r="J44" s="766"/>
      <c r="K44" s="766"/>
      <c r="L44" s="766"/>
      <c r="M44" s="766"/>
      <c r="N44" s="766"/>
      <c r="O44" s="767"/>
      <c r="P44" s="484">
        <f>'別表２－③（事業所①～⑤）'!TS44+'別表２－③（事業所⑥～⑩）'!TS44+'別表２－③（事業所⑪～⑮）'!TS44</f>
        <v>0</v>
      </c>
      <c r="Q44" s="434"/>
      <c r="R44" s="435"/>
      <c r="S44" s="435"/>
      <c r="T44" s="434">
        <f>'別表２－③（事業所①～⑤）'!TW44+'別表２－③（事業所⑥～⑩）'!TW44+'別表２－③（事業所⑪～⑮）'!TW44</f>
        <v>0</v>
      </c>
      <c r="U44" s="434"/>
      <c r="V44" s="435"/>
      <c r="W44" s="589"/>
      <c r="X44" s="434">
        <f>'別表２－③（事業所①～⑤）'!UA44+'別表２－③（事業所⑥～⑩）'!UA44+'別表２－③（事業所⑪～⑮）'!UA44</f>
        <v>0</v>
      </c>
      <c r="Y44" s="434"/>
      <c r="Z44" s="435"/>
      <c r="AA44" s="589"/>
      <c r="AB44" s="434">
        <f>'別表２－③（事業所①～⑤）'!UE44+'別表２－③（事業所⑥～⑩）'!UE44+'別表２－③（事業所⑪～⑮）'!UE44</f>
        <v>0</v>
      </c>
      <c r="AC44" s="434"/>
      <c r="AD44" s="435"/>
      <c r="AE44" s="589"/>
      <c r="AF44" s="434">
        <f>'別表２－③（事業所①～⑤）'!UI44+'別表２－③（事業所⑥～⑩）'!UI44+'別表２－③（事業所⑪～⑮）'!UI44</f>
        <v>0</v>
      </c>
      <c r="AG44" s="434"/>
      <c r="AH44" s="435"/>
      <c r="AI44" s="589"/>
      <c r="AJ44" s="772" t="s">
        <v>58</v>
      </c>
      <c r="AK44" s="773"/>
      <c r="AL44" s="774"/>
      <c r="AM44" s="937"/>
      <c r="AN44" s="938"/>
      <c r="AO44" s="938"/>
      <c r="AP44" s="939"/>
      <c r="AQ44" s="979">
        <f>'別表２－③（事業所①～⑤）'!UT44+'別表２－③（事業所⑥～⑩）'!UT44+'別表２－③（事業所⑪～⑮）'!UT44</f>
        <v>0</v>
      </c>
      <c r="AR44" s="980"/>
      <c r="AS44" s="980"/>
      <c r="AT44" s="980"/>
      <c r="AU44" s="970">
        <f>'別表２－③（事業所①～⑤）'!UX44+'別表２－③（事業所⑥～⑩）'!UX44+'別表２－③（事業所⑪～⑮）'!UX44</f>
        <v>0</v>
      </c>
      <c r="AV44" s="971"/>
      <c r="AW44" s="971"/>
      <c r="AX44" s="972"/>
      <c r="AY44" s="970">
        <f>'別表２－③（事業所①～⑤）'!VB44+'別表２－③（事業所⑥～⑩）'!VB44+'別表２－③（事業所⑪～⑮）'!VB44</f>
        <v>0</v>
      </c>
      <c r="AZ44" s="971"/>
      <c r="BA44" s="971"/>
      <c r="BB44" s="972"/>
      <c r="BC44" s="970">
        <f>'別表２－③（事業所①～⑤）'!VF44+'別表２－③（事業所⑥～⑩）'!VF44+'別表２－③（事業所⑪～⑮）'!VF44</f>
        <v>0</v>
      </c>
      <c r="BD44" s="971"/>
      <c r="BE44" s="971"/>
      <c r="BF44" s="972"/>
      <c r="BG44" s="970">
        <f>'別表２－③（事業所①～⑤）'!VJ44+'別表２－③（事業所⑥～⑩）'!VJ44+'別表２－③（事業所⑪～⑮）'!VJ44</f>
        <v>0</v>
      </c>
      <c r="BH44" s="971"/>
      <c r="BI44" s="971"/>
      <c r="BJ44" s="973"/>
      <c r="BK44" s="935"/>
      <c r="BL44" s="930"/>
      <c r="BM44" s="930"/>
      <c r="BN44" s="936"/>
      <c r="BO44" s="930"/>
      <c r="BP44" s="930"/>
      <c r="BQ44" s="930"/>
      <c r="BR44" s="930"/>
      <c r="BS44" s="931"/>
      <c r="BT44" s="930"/>
      <c r="BU44" s="930"/>
      <c r="BV44" s="930"/>
      <c r="BW44" s="930"/>
      <c r="BX44" s="930"/>
      <c r="BY44" s="930"/>
      <c r="BZ44" s="930"/>
      <c r="CA44" s="930"/>
      <c r="CB44" s="930"/>
      <c r="CC44" s="930"/>
      <c r="CD44" s="1002"/>
      <c r="CE44" s="940">
        <f>'別表２－③（事業所①～⑤）'!WH44+'別表２－③（事業所⑥～⑩）'!WH44+'別表２－③（事業所⑪～⑮）'!WH44</f>
        <v>0</v>
      </c>
      <c r="CF44" s="941"/>
      <c r="CG44" s="941"/>
      <c r="CH44" s="941"/>
      <c r="CI44" s="941">
        <f>'別表２－③（事業所①～⑤）'!WL44+'別表２－③（事業所⑥～⑩）'!WL44+'別表２－③（事業所⑪～⑮）'!WL44</f>
        <v>0</v>
      </c>
      <c r="CJ44" s="941"/>
      <c r="CK44" s="941"/>
      <c r="CL44" s="941"/>
      <c r="CM44" s="941">
        <f>'別表２－③（事業所①～⑤）'!WP44+'別表２－③（事業所⑥～⑩）'!WP44+'別表２－③（事業所⑪～⑮）'!WP44</f>
        <v>0</v>
      </c>
      <c r="CN44" s="941"/>
      <c r="CO44" s="941"/>
      <c r="CP44" s="941"/>
      <c r="CQ44" s="941">
        <f>'別表２－③（事業所①～⑤）'!WT44+'別表２－③（事業所⑥～⑩）'!WT44+'別表２－③（事業所⑪～⑮）'!WT44</f>
        <v>0</v>
      </c>
      <c r="CR44" s="941"/>
      <c r="CS44" s="941"/>
      <c r="CT44" s="941"/>
      <c r="CU44" s="941">
        <f>'別表２－③（事業所①～⑤）'!WX44+'別表２－③（事業所⑥～⑩）'!WX44+'別表２－③（事業所⑪～⑮）'!WX44</f>
        <v>0</v>
      </c>
      <c r="CV44" s="941"/>
      <c r="CW44" s="941"/>
      <c r="CX44" s="947"/>
    </row>
    <row r="45" spans="3:102" s="100" customFormat="1" ht="24.75" customHeight="1" x14ac:dyDescent="0.15">
      <c r="C45" s="785"/>
      <c r="D45" s="786"/>
      <c r="E45" s="792"/>
      <c r="F45" s="793"/>
      <c r="H45" s="746" t="s">
        <v>147</v>
      </c>
      <c r="I45" s="747"/>
      <c r="J45" s="747"/>
      <c r="K45" s="747"/>
      <c r="L45" s="747"/>
      <c r="M45" s="747"/>
      <c r="N45" s="747"/>
      <c r="O45" s="748"/>
      <c r="P45" s="484">
        <f>'別表２－③（事業所①～⑤）'!TS45+'別表２－③（事業所⑥～⑩）'!TS45+'別表２－③（事業所⑪～⑮）'!TS45</f>
        <v>0</v>
      </c>
      <c r="Q45" s="434"/>
      <c r="R45" s="435"/>
      <c r="S45" s="435"/>
      <c r="T45" s="434">
        <f>'別表２－③（事業所①～⑤）'!TW45+'別表２－③（事業所⑥～⑩）'!TW45+'別表２－③（事業所⑪～⑮）'!TW45</f>
        <v>0</v>
      </c>
      <c r="U45" s="434"/>
      <c r="V45" s="435"/>
      <c r="W45" s="589"/>
      <c r="X45" s="434">
        <f>'別表２－③（事業所①～⑤）'!UA45+'別表２－③（事業所⑥～⑩）'!UA45+'別表２－③（事業所⑪～⑮）'!UA45</f>
        <v>0</v>
      </c>
      <c r="Y45" s="434"/>
      <c r="Z45" s="435"/>
      <c r="AA45" s="589"/>
      <c r="AB45" s="434">
        <f>'別表２－③（事業所①～⑤）'!UE45+'別表２－③（事業所⑥～⑩）'!UE45+'別表２－③（事業所⑪～⑮）'!UE45</f>
        <v>0</v>
      </c>
      <c r="AC45" s="434"/>
      <c r="AD45" s="435"/>
      <c r="AE45" s="589"/>
      <c r="AF45" s="434">
        <f>'別表２－③（事業所①～⑤）'!UI45+'別表２－③（事業所⑥～⑩）'!UI45+'別表２－③（事業所⑪～⑮）'!UI45</f>
        <v>0</v>
      </c>
      <c r="AG45" s="434"/>
      <c r="AH45" s="435"/>
      <c r="AI45" s="589"/>
      <c r="AJ45" s="772" t="s">
        <v>58</v>
      </c>
      <c r="AK45" s="773"/>
      <c r="AL45" s="774"/>
      <c r="AM45" s="937"/>
      <c r="AN45" s="938"/>
      <c r="AO45" s="938"/>
      <c r="AP45" s="939"/>
      <c r="AQ45" s="979">
        <f>'別表２－③（事業所①～⑤）'!UT45+'別表２－③（事業所⑥～⑩）'!UT45+'別表２－③（事業所⑪～⑮）'!UT45</f>
        <v>0</v>
      </c>
      <c r="AR45" s="980"/>
      <c r="AS45" s="980"/>
      <c r="AT45" s="980"/>
      <c r="AU45" s="970">
        <f>'別表２－③（事業所①～⑤）'!UX45+'別表２－③（事業所⑥～⑩）'!UX45+'別表２－③（事業所⑪～⑮）'!UX45</f>
        <v>0</v>
      </c>
      <c r="AV45" s="971"/>
      <c r="AW45" s="971"/>
      <c r="AX45" s="972"/>
      <c r="AY45" s="970">
        <f>'別表２－③（事業所①～⑤）'!VB45+'別表２－③（事業所⑥～⑩）'!VB45+'別表２－③（事業所⑪～⑮）'!VB45</f>
        <v>0</v>
      </c>
      <c r="AZ45" s="971"/>
      <c r="BA45" s="971"/>
      <c r="BB45" s="972"/>
      <c r="BC45" s="970">
        <f>'別表２－③（事業所①～⑤）'!VF45+'別表２－③（事業所⑥～⑩）'!VF45+'別表２－③（事業所⑪～⑮）'!VF45</f>
        <v>0</v>
      </c>
      <c r="BD45" s="971"/>
      <c r="BE45" s="971"/>
      <c r="BF45" s="972"/>
      <c r="BG45" s="970">
        <f>'別表２－③（事業所①～⑤）'!VJ45+'別表２－③（事業所⑥～⑩）'!VJ45+'別表２－③（事業所⑪～⑮）'!VJ45</f>
        <v>0</v>
      </c>
      <c r="BH45" s="971"/>
      <c r="BI45" s="971"/>
      <c r="BJ45" s="973"/>
      <c r="BK45" s="935"/>
      <c r="BL45" s="930"/>
      <c r="BM45" s="930"/>
      <c r="BN45" s="936"/>
      <c r="BO45" s="930"/>
      <c r="BP45" s="930"/>
      <c r="BQ45" s="930"/>
      <c r="BR45" s="930"/>
      <c r="BS45" s="931"/>
      <c r="BT45" s="930"/>
      <c r="BU45" s="930"/>
      <c r="BV45" s="930"/>
      <c r="BW45" s="930"/>
      <c r="BX45" s="930"/>
      <c r="BY45" s="930"/>
      <c r="BZ45" s="930"/>
      <c r="CA45" s="930"/>
      <c r="CB45" s="930"/>
      <c r="CC45" s="930"/>
      <c r="CD45" s="1002"/>
      <c r="CE45" s="940">
        <f>'別表２－③（事業所①～⑤）'!WH45+'別表２－③（事業所⑥～⑩）'!WH45+'別表２－③（事業所⑪～⑮）'!WH45</f>
        <v>0</v>
      </c>
      <c r="CF45" s="941"/>
      <c r="CG45" s="941"/>
      <c r="CH45" s="941"/>
      <c r="CI45" s="941">
        <f>'別表２－③（事業所①～⑤）'!WL45+'別表２－③（事業所⑥～⑩）'!WL45+'別表２－③（事業所⑪～⑮）'!WL45</f>
        <v>0</v>
      </c>
      <c r="CJ45" s="941"/>
      <c r="CK45" s="941"/>
      <c r="CL45" s="941"/>
      <c r="CM45" s="941">
        <f>'別表２－③（事業所①～⑤）'!WP45+'別表２－③（事業所⑥～⑩）'!WP45+'別表２－③（事業所⑪～⑮）'!WP45</f>
        <v>0</v>
      </c>
      <c r="CN45" s="941"/>
      <c r="CO45" s="941"/>
      <c r="CP45" s="941"/>
      <c r="CQ45" s="941">
        <f>'別表２－③（事業所①～⑤）'!WT45+'別表２－③（事業所⑥～⑩）'!WT45+'別表２－③（事業所⑪～⑮）'!WT45</f>
        <v>0</v>
      </c>
      <c r="CR45" s="941"/>
      <c r="CS45" s="941"/>
      <c r="CT45" s="941"/>
      <c r="CU45" s="941">
        <f>'別表２－③（事業所①～⑤）'!WX45+'別表２－③（事業所⑥～⑩）'!WX45+'別表２－③（事業所⑪～⑮）'!WX45</f>
        <v>0</v>
      </c>
      <c r="CV45" s="941"/>
      <c r="CW45" s="941"/>
      <c r="CX45" s="947"/>
    </row>
    <row r="46" spans="3:102" s="100" customFormat="1" ht="19.5" customHeight="1" x14ac:dyDescent="0.15">
      <c r="C46" s="785"/>
      <c r="D46" s="786"/>
      <c r="E46" s="759" t="s">
        <v>152</v>
      </c>
      <c r="F46" s="760"/>
      <c r="G46" s="746" t="s">
        <v>153</v>
      </c>
      <c r="H46" s="747"/>
      <c r="I46" s="747"/>
      <c r="J46" s="747"/>
      <c r="K46" s="747"/>
      <c r="L46" s="747"/>
      <c r="M46" s="747"/>
      <c r="N46" s="747"/>
      <c r="O46" s="748"/>
      <c r="P46" s="484">
        <f>'別表２－③（事業所①～⑤）'!TS46+'別表２－③（事業所⑥～⑩）'!TS46+'別表２－③（事業所⑪～⑮）'!TS46</f>
        <v>0</v>
      </c>
      <c r="Q46" s="434"/>
      <c r="R46" s="435"/>
      <c r="S46" s="435"/>
      <c r="T46" s="434">
        <f>'別表２－③（事業所①～⑤）'!TW46+'別表２－③（事業所⑥～⑩）'!TW46+'別表２－③（事業所⑪～⑮）'!TW46</f>
        <v>0</v>
      </c>
      <c r="U46" s="434"/>
      <c r="V46" s="435"/>
      <c r="W46" s="589"/>
      <c r="X46" s="434">
        <f>'別表２－③（事業所①～⑤）'!UA46+'別表２－③（事業所⑥～⑩）'!UA46+'別表２－③（事業所⑪～⑮）'!UA46</f>
        <v>0</v>
      </c>
      <c r="Y46" s="434"/>
      <c r="Z46" s="435"/>
      <c r="AA46" s="589"/>
      <c r="AB46" s="434">
        <f>'別表２－③（事業所①～⑤）'!UE46+'別表２－③（事業所⑥～⑩）'!UE46+'別表２－③（事業所⑪～⑮）'!UE46</f>
        <v>0</v>
      </c>
      <c r="AC46" s="434"/>
      <c r="AD46" s="435"/>
      <c r="AE46" s="589"/>
      <c r="AF46" s="434">
        <f>'別表２－③（事業所①～⑤）'!UI46+'別表２－③（事業所⑥～⑩）'!UI46+'別表２－③（事業所⑪～⑮）'!UI46</f>
        <v>0</v>
      </c>
      <c r="AG46" s="434"/>
      <c r="AH46" s="435"/>
      <c r="AI46" s="589"/>
      <c r="AJ46" s="772" t="s">
        <v>58</v>
      </c>
      <c r="AK46" s="773"/>
      <c r="AL46" s="774"/>
      <c r="AM46" s="937">
        <f>各種係数!O46</f>
        <v>0</v>
      </c>
      <c r="AN46" s="938"/>
      <c r="AO46" s="938"/>
      <c r="AP46" s="939"/>
      <c r="AQ46" s="979">
        <f>'別表２－③（事業所①～⑤）'!UT46+'別表２－③（事業所⑥～⑩）'!UT46+'別表２－③（事業所⑪～⑮）'!UT46</f>
        <v>0</v>
      </c>
      <c r="AR46" s="980"/>
      <c r="AS46" s="980"/>
      <c r="AT46" s="980"/>
      <c r="AU46" s="970">
        <f>'別表２－③（事業所①～⑤）'!UX46+'別表２－③（事業所⑥～⑩）'!UX46+'別表２－③（事業所⑪～⑮）'!UX46</f>
        <v>0</v>
      </c>
      <c r="AV46" s="971"/>
      <c r="AW46" s="971"/>
      <c r="AX46" s="972"/>
      <c r="AY46" s="970">
        <f>'別表２－③（事業所①～⑤）'!VB46+'別表２－③（事業所⑥～⑩）'!VB46+'別表２－③（事業所⑪～⑮）'!VB46</f>
        <v>0</v>
      </c>
      <c r="AZ46" s="971"/>
      <c r="BA46" s="971"/>
      <c r="BB46" s="972"/>
      <c r="BC46" s="970">
        <f>'別表２－③（事業所①～⑤）'!VF46+'別表２－③（事業所⑥～⑩）'!VF46+'別表２－③（事業所⑪～⑮）'!VF46</f>
        <v>0</v>
      </c>
      <c r="BD46" s="971"/>
      <c r="BE46" s="971"/>
      <c r="BF46" s="972"/>
      <c r="BG46" s="970">
        <f>'別表２－③（事業所①～⑤）'!VJ46+'別表２－③（事業所⑥～⑩）'!VJ46+'別表２－③（事業所⑪～⑮）'!VJ46</f>
        <v>0</v>
      </c>
      <c r="BH46" s="971"/>
      <c r="BI46" s="971"/>
      <c r="BJ46" s="973"/>
      <c r="BK46" s="935"/>
      <c r="BL46" s="930"/>
      <c r="BM46" s="930"/>
      <c r="BN46" s="936"/>
      <c r="BO46" s="930"/>
      <c r="BP46" s="930"/>
      <c r="BQ46" s="930"/>
      <c r="BR46" s="930"/>
      <c r="BS46" s="931"/>
      <c r="BT46" s="930"/>
      <c r="BU46" s="930"/>
      <c r="BV46" s="930"/>
      <c r="BW46" s="930"/>
      <c r="BX46" s="930"/>
      <c r="BY46" s="930"/>
      <c r="BZ46" s="930"/>
      <c r="CA46" s="930"/>
      <c r="CB46" s="930"/>
      <c r="CC46" s="930"/>
      <c r="CD46" s="1002"/>
      <c r="CE46" s="998">
        <f>'別表２－③（事業所①～⑤）'!WH46+'別表２－③（事業所⑥～⑩）'!WH46+'別表２－③（事業所⑪～⑮）'!WH46</f>
        <v>0</v>
      </c>
      <c r="CF46" s="999"/>
      <c r="CG46" s="999"/>
      <c r="CH46" s="1000"/>
      <c r="CI46" s="1001">
        <f>'別表２－③（事業所①～⑤）'!WL46+'別表２－③（事業所⑥～⑩）'!WL46+'別表２－③（事業所⑪～⑮）'!WL46</f>
        <v>0</v>
      </c>
      <c r="CJ46" s="999"/>
      <c r="CK46" s="999"/>
      <c r="CL46" s="1000"/>
      <c r="CM46" s="1001">
        <f>'別表２－③（事業所①～⑤）'!WP46+'別表２－③（事業所⑥～⑩）'!WP46+'別表２－③（事業所⑪～⑮）'!WP46</f>
        <v>0</v>
      </c>
      <c r="CN46" s="999"/>
      <c r="CO46" s="999"/>
      <c r="CP46" s="1000"/>
      <c r="CQ46" s="1001">
        <f>'別表２－③（事業所①～⑤）'!WT46+'別表２－③（事業所⑥～⑩）'!WT46+'別表２－③（事業所⑪～⑮）'!WT46</f>
        <v>0</v>
      </c>
      <c r="CR46" s="999"/>
      <c r="CS46" s="999"/>
      <c r="CT46" s="1000"/>
      <c r="CU46" s="1001">
        <f>'別表２－③（事業所①～⑤）'!WX46+'別表２－③（事業所⑥～⑩）'!WX46+'別表２－③（事業所⑪～⑮）'!WX46</f>
        <v>0</v>
      </c>
      <c r="CV46" s="999"/>
      <c r="CW46" s="999"/>
      <c r="CX46" s="1005"/>
    </row>
    <row r="47" spans="3:102" s="100" customFormat="1" ht="19.5" customHeight="1" x14ac:dyDescent="0.15">
      <c r="C47" s="785"/>
      <c r="D47" s="786"/>
      <c r="E47" s="761"/>
      <c r="F47" s="762"/>
      <c r="G47" s="765" t="s">
        <v>154</v>
      </c>
      <c r="H47" s="766"/>
      <c r="I47" s="766"/>
      <c r="J47" s="766"/>
      <c r="K47" s="766"/>
      <c r="L47" s="766"/>
      <c r="M47" s="766"/>
      <c r="N47" s="766"/>
      <c r="O47" s="767"/>
      <c r="P47" s="484">
        <f>'別表２－③（事業所①～⑤）'!TS47+'別表２－③（事業所⑥～⑩）'!TS47+'別表２－③（事業所⑪～⑮）'!TS47</f>
        <v>0</v>
      </c>
      <c r="Q47" s="434"/>
      <c r="R47" s="435"/>
      <c r="S47" s="435"/>
      <c r="T47" s="434">
        <f>'別表２－③（事業所①～⑤）'!TW47+'別表２－③（事業所⑥～⑩）'!TW47+'別表２－③（事業所⑪～⑮）'!TW47</f>
        <v>0</v>
      </c>
      <c r="U47" s="434"/>
      <c r="V47" s="435"/>
      <c r="W47" s="589"/>
      <c r="X47" s="434">
        <f>'別表２－③（事業所①～⑤）'!UA47+'別表２－③（事業所⑥～⑩）'!UA47+'別表２－③（事業所⑪～⑮）'!UA47</f>
        <v>0</v>
      </c>
      <c r="Y47" s="434"/>
      <c r="Z47" s="435"/>
      <c r="AA47" s="589"/>
      <c r="AB47" s="434">
        <f>'別表２－③（事業所①～⑤）'!UE47+'別表２－③（事業所⑥～⑩）'!UE47+'別表２－③（事業所⑪～⑮）'!UE47</f>
        <v>0</v>
      </c>
      <c r="AC47" s="434"/>
      <c r="AD47" s="435"/>
      <c r="AE47" s="589"/>
      <c r="AF47" s="434">
        <f>'別表２－③（事業所①～⑤）'!UI47+'別表２－③（事業所⑥～⑩）'!UI47+'別表２－③（事業所⑪～⑮）'!UI47</f>
        <v>0</v>
      </c>
      <c r="AG47" s="434"/>
      <c r="AH47" s="435"/>
      <c r="AI47" s="589"/>
      <c r="AJ47" s="772" t="s">
        <v>58</v>
      </c>
      <c r="AK47" s="773"/>
      <c r="AL47" s="774"/>
      <c r="AM47" s="937"/>
      <c r="AN47" s="938"/>
      <c r="AO47" s="938"/>
      <c r="AP47" s="939"/>
      <c r="AQ47" s="940">
        <f>'別表２－③（事業所①～⑤）'!UT47+'別表２－③（事業所⑥～⑩）'!UT47+'別表２－③（事業所⑪～⑮）'!UT47</f>
        <v>0</v>
      </c>
      <c r="AR47" s="941"/>
      <c r="AS47" s="941"/>
      <c r="AT47" s="941"/>
      <c r="AU47" s="983">
        <f>'別表２－③（事業所①～⑤）'!UX47+'別表２－③（事業所⑥～⑩）'!UX47+'別表２－③（事業所⑪～⑮）'!UX47</f>
        <v>0</v>
      </c>
      <c r="AV47" s="984"/>
      <c r="AW47" s="984"/>
      <c r="AX47" s="985"/>
      <c r="AY47" s="983">
        <f>'別表２－③（事業所①～⑤）'!VB47+'別表２－③（事業所⑥～⑩）'!VB47+'別表２－③（事業所⑪～⑮）'!VB47</f>
        <v>0</v>
      </c>
      <c r="AZ47" s="984"/>
      <c r="BA47" s="984"/>
      <c r="BB47" s="985"/>
      <c r="BC47" s="983">
        <f>'別表２－③（事業所①～⑤）'!VF47+'別表２－③（事業所⑥～⑩）'!VF47+'別表２－③（事業所⑪～⑮）'!VF47</f>
        <v>0</v>
      </c>
      <c r="BD47" s="984"/>
      <c r="BE47" s="984"/>
      <c r="BF47" s="985"/>
      <c r="BG47" s="983">
        <f>'別表２－③（事業所①～⑤）'!VJ47+'別表２－③（事業所⑥～⑩）'!VJ47+'別表２－③（事業所⑪～⑮）'!VJ47</f>
        <v>0</v>
      </c>
      <c r="BH47" s="984"/>
      <c r="BI47" s="984"/>
      <c r="BJ47" s="986"/>
      <c r="BK47" s="935"/>
      <c r="BL47" s="930"/>
      <c r="BM47" s="930"/>
      <c r="BN47" s="936"/>
      <c r="BO47" s="930"/>
      <c r="BP47" s="930"/>
      <c r="BQ47" s="930"/>
      <c r="BR47" s="930"/>
      <c r="BS47" s="931"/>
      <c r="BT47" s="930"/>
      <c r="BU47" s="930"/>
      <c r="BV47" s="930"/>
      <c r="BW47" s="930"/>
      <c r="BX47" s="930"/>
      <c r="BY47" s="930"/>
      <c r="BZ47" s="930"/>
      <c r="CA47" s="930"/>
      <c r="CB47" s="930"/>
      <c r="CC47" s="930"/>
      <c r="CD47" s="1002"/>
      <c r="CE47" s="940">
        <f>'別表２－③（事業所①～⑤）'!WH47+'別表２－③（事業所⑥～⑩）'!WH47+'別表２－③（事業所⑪～⑮）'!WH47</f>
        <v>0</v>
      </c>
      <c r="CF47" s="941"/>
      <c r="CG47" s="941"/>
      <c r="CH47" s="941"/>
      <c r="CI47" s="941">
        <f>'別表２－③（事業所①～⑤）'!WL47+'別表２－③（事業所⑥～⑩）'!WL47+'別表２－③（事業所⑪～⑮）'!WL47</f>
        <v>0</v>
      </c>
      <c r="CJ47" s="941"/>
      <c r="CK47" s="941"/>
      <c r="CL47" s="941"/>
      <c r="CM47" s="941">
        <f>'別表２－③（事業所①～⑤）'!WP47+'別表２－③（事業所⑥～⑩）'!WP47+'別表２－③（事業所⑪～⑮）'!WP47</f>
        <v>0</v>
      </c>
      <c r="CN47" s="941"/>
      <c r="CO47" s="941"/>
      <c r="CP47" s="941"/>
      <c r="CQ47" s="941">
        <f>'別表２－③（事業所①～⑤）'!WT47+'別表２－③（事業所⑥～⑩）'!WT47+'別表２－③（事業所⑪～⑮）'!WT47</f>
        <v>0</v>
      </c>
      <c r="CR47" s="941"/>
      <c r="CS47" s="941"/>
      <c r="CT47" s="941"/>
      <c r="CU47" s="941">
        <f>'別表２－③（事業所①～⑤）'!WX47+'別表２－③（事業所⑥～⑩）'!WX47+'別表２－③（事業所⑪～⑮）'!WX47</f>
        <v>0</v>
      </c>
      <c r="CV47" s="941"/>
      <c r="CW47" s="941"/>
      <c r="CX47" s="947"/>
    </row>
    <row r="48" spans="3:102" s="100" customFormat="1" ht="19.5" customHeight="1" x14ac:dyDescent="0.15">
      <c r="C48" s="785"/>
      <c r="D48" s="786"/>
      <c r="E48" s="763"/>
      <c r="F48" s="764"/>
      <c r="G48" s="765" t="s">
        <v>154</v>
      </c>
      <c r="H48" s="766"/>
      <c r="I48" s="766"/>
      <c r="J48" s="766"/>
      <c r="K48" s="766"/>
      <c r="L48" s="766"/>
      <c r="M48" s="766"/>
      <c r="N48" s="766"/>
      <c r="O48" s="767"/>
      <c r="P48" s="484">
        <f>'別表２－③（事業所①～⑤）'!TS48+'別表２－③（事業所⑥～⑩）'!TS48+'別表２－③（事業所⑪～⑮）'!TS48</f>
        <v>0</v>
      </c>
      <c r="Q48" s="434"/>
      <c r="R48" s="435"/>
      <c r="S48" s="435"/>
      <c r="T48" s="434">
        <f>'別表２－③（事業所①～⑤）'!TW48+'別表２－③（事業所⑥～⑩）'!TW48+'別表２－③（事業所⑪～⑮）'!TW48</f>
        <v>0</v>
      </c>
      <c r="U48" s="434"/>
      <c r="V48" s="435"/>
      <c r="W48" s="589"/>
      <c r="X48" s="434">
        <f>'別表２－③（事業所①～⑤）'!UA48+'別表２－③（事業所⑥～⑩）'!UA48+'別表２－③（事業所⑪～⑮）'!UA48</f>
        <v>0</v>
      </c>
      <c r="Y48" s="434"/>
      <c r="Z48" s="435"/>
      <c r="AA48" s="589"/>
      <c r="AB48" s="434">
        <f>'別表２－③（事業所①～⑤）'!UE48+'別表２－③（事業所⑥～⑩）'!UE48+'別表２－③（事業所⑪～⑮）'!UE48</f>
        <v>0</v>
      </c>
      <c r="AC48" s="434"/>
      <c r="AD48" s="435"/>
      <c r="AE48" s="589"/>
      <c r="AF48" s="434">
        <f>'別表２－③（事業所①～⑤）'!UI48+'別表２－③（事業所⑥～⑩）'!UI48+'別表２－③（事業所⑪～⑮）'!UI48</f>
        <v>0</v>
      </c>
      <c r="AG48" s="434"/>
      <c r="AH48" s="435"/>
      <c r="AI48" s="589"/>
      <c r="AJ48" s="772" t="s">
        <v>58</v>
      </c>
      <c r="AK48" s="773"/>
      <c r="AL48" s="774"/>
      <c r="AM48" s="937"/>
      <c r="AN48" s="938"/>
      <c r="AO48" s="938"/>
      <c r="AP48" s="939"/>
      <c r="AQ48" s="979">
        <f>'別表２－③（事業所①～⑤）'!UT48+'別表２－③（事業所⑥～⑩）'!UT48+'別表２－③（事業所⑪～⑮）'!UT48</f>
        <v>0</v>
      </c>
      <c r="AR48" s="980"/>
      <c r="AS48" s="980"/>
      <c r="AT48" s="980"/>
      <c r="AU48" s="970">
        <f>'別表２－③（事業所①～⑤）'!UX48+'別表２－③（事業所⑥～⑩）'!UX48+'別表２－③（事業所⑪～⑮）'!UX48</f>
        <v>0</v>
      </c>
      <c r="AV48" s="971"/>
      <c r="AW48" s="971"/>
      <c r="AX48" s="972"/>
      <c r="AY48" s="970">
        <f>'別表２－③（事業所①～⑤）'!VB48+'別表２－③（事業所⑥～⑩）'!VB48+'別表２－③（事業所⑪～⑮）'!VB48</f>
        <v>0</v>
      </c>
      <c r="AZ48" s="971"/>
      <c r="BA48" s="971"/>
      <c r="BB48" s="972"/>
      <c r="BC48" s="970">
        <f>'別表２－③（事業所①～⑤）'!VF48+'別表２－③（事業所⑥～⑩）'!VF48+'別表２－③（事業所⑪～⑮）'!VF48</f>
        <v>0</v>
      </c>
      <c r="BD48" s="971"/>
      <c r="BE48" s="971"/>
      <c r="BF48" s="972"/>
      <c r="BG48" s="970">
        <f>'別表２－③（事業所①～⑤）'!VJ48+'別表２－③（事業所⑥～⑩）'!VJ48+'別表２－③（事業所⑪～⑮）'!VJ48</f>
        <v>0</v>
      </c>
      <c r="BH48" s="971"/>
      <c r="BI48" s="971"/>
      <c r="BJ48" s="973"/>
      <c r="BK48" s="935"/>
      <c r="BL48" s="930"/>
      <c r="BM48" s="930"/>
      <c r="BN48" s="936"/>
      <c r="BO48" s="930"/>
      <c r="BP48" s="930"/>
      <c r="BQ48" s="930"/>
      <c r="BR48" s="930"/>
      <c r="BS48" s="931"/>
      <c r="BT48" s="930"/>
      <c r="BU48" s="930"/>
      <c r="BV48" s="930"/>
      <c r="BW48" s="930"/>
      <c r="BX48" s="930"/>
      <c r="BY48" s="930"/>
      <c r="BZ48" s="930"/>
      <c r="CA48" s="930"/>
      <c r="CB48" s="930"/>
      <c r="CC48" s="930"/>
      <c r="CD48" s="1002"/>
      <c r="CE48" s="940">
        <f>'別表２－③（事業所①～⑤）'!WH48+'別表２－③（事業所⑥～⑩）'!WH48+'別表２－③（事業所⑪～⑮）'!WH48</f>
        <v>0</v>
      </c>
      <c r="CF48" s="941"/>
      <c r="CG48" s="941"/>
      <c r="CH48" s="941"/>
      <c r="CI48" s="941">
        <f>'別表２－③（事業所①～⑤）'!WL48+'別表２－③（事業所⑥～⑩）'!WL48+'別表２－③（事業所⑪～⑮）'!WL48</f>
        <v>0</v>
      </c>
      <c r="CJ48" s="941"/>
      <c r="CK48" s="941"/>
      <c r="CL48" s="941"/>
      <c r="CM48" s="941">
        <f>'別表２－③（事業所①～⑤）'!WP48+'別表２－③（事業所⑥～⑩）'!WP48+'別表２－③（事業所⑪～⑮）'!WP48</f>
        <v>0</v>
      </c>
      <c r="CN48" s="941"/>
      <c r="CO48" s="941"/>
      <c r="CP48" s="941"/>
      <c r="CQ48" s="941">
        <f>'別表２－③（事業所①～⑤）'!WT48+'別表２－③（事業所⑥～⑩）'!WT48+'別表２－③（事業所⑪～⑮）'!WT48</f>
        <v>0</v>
      </c>
      <c r="CR48" s="941"/>
      <c r="CS48" s="941"/>
      <c r="CT48" s="941"/>
      <c r="CU48" s="941">
        <f>'別表２－③（事業所①～⑤）'!WX48+'別表２－③（事業所⑥～⑩）'!WX48+'別表２－③（事業所⑪～⑮）'!WX48</f>
        <v>0</v>
      </c>
      <c r="CV48" s="941"/>
      <c r="CW48" s="941"/>
      <c r="CX48" s="947"/>
    </row>
    <row r="49" spans="3:313" s="100" customFormat="1" ht="19.5" customHeight="1" x14ac:dyDescent="0.15">
      <c r="C49" s="785"/>
      <c r="D49" s="786"/>
      <c r="E49" s="754" t="s">
        <v>105</v>
      </c>
      <c r="F49" s="754"/>
      <c r="G49" s="755"/>
      <c r="H49" s="755"/>
      <c r="I49" s="755"/>
      <c r="J49" s="755"/>
      <c r="K49" s="755"/>
      <c r="L49" s="755"/>
      <c r="M49" s="755"/>
      <c r="N49" s="755"/>
      <c r="O49" s="755"/>
      <c r="P49" s="776"/>
      <c r="Q49" s="777"/>
      <c r="R49" s="778"/>
      <c r="S49" s="778"/>
      <c r="T49" s="777"/>
      <c r="U49" s="777"/>
      <c r="V49" s="778"/>
      <c r="W49" s="800"/>
      <c r="X49" s="777"/>
      <c r="Y49" s="777"/>
      <c r="Z49" s="778"/>
      <c r="AA49" s="800"/>
      <c r="AB49" s="777"/>
      <c r="AC49" s="777"/>
      <c r="AD49" s="778"/>
      <c r="AE49" s="800"/>
      <c r="AF49" s="777"/>
      <c r="AG49" s="777"/>
      <c r="AH49" s="778"/>
      <c r="AI49" s="800"/>
      <c r="AJ49" s="801"/>
      <c r="AK49" s="802"/>
      <c r="AL49" s="803"/>
      <c r="AM49" s="974"/>
      <c r="AN49" s="977"/>
      <c r="AO49" s="977"/>
      <c r="AP49" s="978"/>
      <c r="AQ49" s="979">
        <f>'別表２－③（事業所①～⑤）'!UT49+'別表２－③（事業所⑥～⑩）'!UT49+'別表２－③（事業所⑪～⑮）'!UT49</f>
        <v>0</v>
      </c>
      <c r="AR49" s="980"/>
      <c r="AS49" s="980"/>
      <c r="AT49" s="980"/>
      <c r="AU49" s="970">
        <f>'別表２－③（事業所①～⑤）'!UX49+'別表２－③（事業所⑥～⑩）'!UX49+'別表２－③（事業所⑪～⑮）'!UX49</f>
        <v>0</v>
      </c>
      <c r="AV49" s="971"/>
      <c r="AW49" s="971"/>
      <c r="AX49" s="972"/>
      <c r="AY49" s="970">
        <f>'別表２－③（事業所①～⑤）'!VB49+'別表２－③（事業所⑥～⑩）'!VB49+'別表２－③（事業所⑪～⑮）'!VB49</f>
        <v>0</v>
      </c>
      <c r="AZ49" s="971"/>
      <c r="BA49" s="971"/>
      <c r="BB49" s="972"/>
      <c r="BC49" s="970">
        <f>'別表２－③（事業所①～⑤）'!VF49+'別表２－③（事業所⑥～⑩）'!VF49+'別表２－③（事業所⑪～⑮）'!VF49</f>
        <v>0</v>
      </c>
      <c r="BD49" s="971"/>
      <c r="BE49" s="971"/>
      <c r="BF49" s="972"/>
      <c r="BG49" s="970">
        <f>'別表２－③（事業所①～⑤）'!VJ49+'別表２－③（事業所⑥～⑩）'!VJ49+'別表２－③（事業所⑪～⑮）'!VJ49</f>
        <v>0</v>
      </c>
      <c r="BH49" s="971"/>
      <c r="BI49" s="971"/>
      <c r="BJ49" s="973"/>
      <c r="BK49" s="756"/>
      <c r="BL49" s="757"/>
      <c r="BM49" s="757"/>
      <c r="BN49" s="1003"/>
      <c r="BO49" s="757"/>
      <c r="BP49" s="757"/>
      <c r="BQ49" s="757"/>
      <c r="BR49" s="757"/>
      <c r="BS49" s="932"/>
      <c r="BT49" s="757"/>
      <c r="BU49" s="757"/>
      <c r="BV49" s="757"/>
      <c r="BW49" s="757"/>
      <c r="BX49" s="757"/>
      <c r="BY49" s="757"/>
      <c r="BZ49" s="757"/>
      <c r="CA49" s="757"/>
      <c r="CB49" s="757"/>
      <c r="CC49" s="757"/>
      <c r="CD49" s="758"/>
      <c r="CE49" s="940">
        <f>'別表２－③（事業所①～⑤）'!WH49+'別表２－③（事業所⑥～⑩）'!WH49+'別表２－③（事業所⑪～⑮）'!WH49</f>
        <v>0</v>
      </c>
      <c r="CF49" s="941"/>
      <c r="CG49" s="941"/>
      <c r="CH49" s="941"/>
      <c r="CI49" s="941">
        <f>'別表２－③（事業所①～⑤）'!WL49+'別表２－③（事業所⑥～⑩）'!WL49+'別表２－③（事業所⑪～⑮）'!WL49</f>
        <v>0</v>
      </c>
      <c r="CJ49" s="941"/>
      <c r="CK49" s="941"/>
      <c r="CL49" s="941"/>
      <c r="CM49" s="941">
        <f>'別表２－③（事業所①～⑤）'!WP49+'別表２－③（事業所⑥～⑩）'!WP49+'別表２－③（事業所⑪～⑮）'!WP49</f>
        <v>0</v>
      </c>
      <c r="CN49" s="941"/>
      <c r="CO49" s="941"/>
      <c r="CP49" s="941"/>
      <c r="CQ49" s="941">
        <f>'別表２－③（事業所①～⑤）'!WT49+'別表２－③（事業所⑥～⑩）'!WT49+'別表２－③（事業所⑪～⑮）'!WT49</f>
        <v>0</v>
      </c>
      <c r="CR49" s="941"/>
      <c r="CS49" s="941"/>
      <c r="CT49" s="941"/>
      <c r="CU49" s="941">
        <f>'別表２－③（事業所①～⑤）'!WX49+'別表２－③（事業所⑥～⑩）'!WX49+'別表２－③（事業所⑪～⑮）'!WX49</f>
        <v>0</v>
      </c>
      <c r="CV49" s="941"/>
      <c r="CW49" s="941"/>
      <c r="CX49" s="947"/>
    </row>
    <row r="50" spans="3:313" s="100" customFormat="1" ht="19.5" customHeight="1" x14ac:dyDescent="0.15">
      <c r="C50" s="787"/>
      <c r="D50" s="788"/>
      <c r="E50" s="744"/>
      <c r="F50" s="745"/>
      <c r="G50" s="746" t="s">
        <v>147</v>
      </c>
      <c r="H50" s="747"/>
      <c r="I50" s="747"/>
      <c r="J50" s="747"/>
      <c r="K50" s="747"/>
      <c r="L50" s="747"/>
      <c r="M50" s="747"/>
      <c r="N50" s="747"/>
      <c r="O50" s="748"/>
      <c r="P50" s="776"/>
      <c r="Q50" s="777"/>
      <c r="R50" s="778"/>
      <c r="S50" s="778"/>
      <c r="T50" s="777"/>
      <c r="U50" s="777"/>
      <c r="V50" s="778"/>
      <c r="W50" s="800"/>
      <c r="X50" s="777"/>
      <c r="Y50" s="777"/>
      <c r="Z50" s="778"/>
      <c r="AA50" s="800"/>
      <c r="AB50" s="777"/>
      <c r="AC50" s="777"/>
      <c r="AD50" s="778"/>
      <c r="AE50" s="800"/>
      <c r="AF50" s="777"/>
      <c r="AG50" s="777"/>
      <c r="AH50" s="778"/>
      <c r="AI50" s="800"/>
      <c r="AJ50" s="801"/>
      <c r="AK50" s="802"/>
      <c r="AL50" s="803"/>
      <c r="AM50" s="974"/>
      <c r="AN50" s="977"/>
      <c r="AO50" s="977"/>
      <c r="AP50" s="978"/>
      <c r="AQ50" s="979">
        <f>'別表２－③（事業所①～⑤）'!UT50+'別表２－③（事業所⑥～⑩）'!UT50+'別表２－③（事業所⑪～⑮）'!UT50</f>
        <v>0</v>
      </c>
      <c r="AR50" s="980"/>
      <c r="AS50" s="980"/>
      <c r="AT50" s="980"/>
      <c r="AU50" s="970">
        <f>'別表２－③（事業所①～⑤）'!UX50+'別表２－③（事業所⑥～⑩）'!UX50+'別表２－③（事業所⑪～⑮）'!UX50</f>
        <v>0</v>
      </c>
      <c r="AV50" s="971"/>
      <c r="AW50" s="971"/>
      <c r="AX50" s="972"/>
      <c r="AY50" s="970">
        <f>'別表２－③（事業所①～⑤）'!VB50+'別表２－③（事業所⑥～⑩）'!VB50+'別表２－③（事業所⑪～⑮）'!VB50</f>
        <v>0</v>
      </c>
      <c r="AZ50" s="971"/>
      <c r="BA50" s="971"/>
      <c r="BB50" s="972"/>
      <c r="BC50" s="970">
        <f>'別表２－③（事業所①～⑤）'!VF50+'別表２－③（事業所⑥～⑩）'!VF50+'別表２－③（事業所⑪～⑮）'!VF50</f>
        <v>0</v>
      </c>
      <c r="BD50" s="971"/>
      <c r="BE50" s="971"/>
      <c r="BF50" s="972"/>
      <c r="BG50" s="970">
        <f>'別表２－③（事業所①～⑤）'!VJ50+'別表２－③（事業所⑥～⑩）'!VJ50+'別表２－③（事業所⑪～⑮）'!VJ50</f>
        <v>0</v>
      </c>
      <c r="BH50" s="971"/>
      <c r="BI50" s="971"/>
      <c r="BJ50" s="973"/>
      <c r="BK50" s="872"/>
      <c r="BL50" s="873"/>
      <c r="BM50" s="873"/>
      <c r="BN50" s="1004"/>
      <c r="BO50" s="873"/>
      <c r="BP50" s="873"/>
      <c r="BQ50" s="873"/>
      <c r="BR50" s="873"/>
      <c r="BS50" s="933"/>
      <c r="BT50" s="873"/>
      <c r="BU50" s="873"/>
      <c r="BV50" s="873"/>
      <c r="BW50" s="873"/>
      <c r="BX50" s="873"/>
      <c r="BY50" s="873"/>
      <c r="BZ50" s="873"/>
      <c r="CA50" s="873"/>
      <c r="CB50" s="873"/>
      <c r="CC50" s="873"/>
      <c r="CD50" s="874"/>
      <c r="CE50" s="940">
        <f>'別表２－③（事業所①～⑤）'!WH50+'別表２－③（事業所⑥～⑩）'!WH50+'別表２－③（事業所⑪～⑮）'!WH50</f>
        <v>0</v>
      </c>
      <c r="CF50" s="941"/>
      <c r="CG50" s="941"/>
      <c r="CH50" s="941"/>
      <c r="CI50" s="941">
        <f>'別表２－③（事業所①～⑤）'!WL50+'別表２－③（事業所⑥～⑩）'!WL50+'別表２－③（事業所⑪～⑮）'!WL50</f>
        <v>0</v>
      </c>
      <c r="CJ50" s="941"/>
      <c r="CK50" s="941"/>
      <c r="CL50" s="941"/>
      <c r="CM50" s="941">
        <f>'別表２－③（事業所①～⑤）'!WP50+'別表２－③（事業所⑥～⑩）'!WP50+'別表２－③（事業所⑪～⑮）'!WP50</f>
        <v>0</v>
      </c>
      <c r="CN50" s="941"/>
      <c r="CO50" s="941"/>
      <c r="CP50" s="941"/>
      <c r="CQ50" s="941">
        <f>'別表２－③（事業所①～⑤）'!WT50+'別表２－③（事業所⑥～⑩）'!WT50+'別表２－③（事業所⑪～⑮）'!WT50</f>
        <v>0</v>
      </c>
      <c r="CR50" s="941"/>
      <c r="CS50" s="941"/>
      <c r="CT50" s="941"/>
      <c r="CU50" s="941">
        <f>'別表２－③（事業所①～⑤）'!WX50+'別表２－③（事業所⑥～⑩）'!WX50+'別表２－③（事業所⑪～⑮）'!WX50</f>
        <v>0</v>
      </c>
      <c r="CV50" s="941"/>
      <c r="CW50" s="941"/>
      <c r="CX50" s="947"/>
    </row>
    <row r="51" spans="3:313"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93" t="s">
        <v>82</v>
      </c>
      <c r="AC51" s="993"/>
      <c r="AD51" s="993"/>
      <c r="AE51" s="993"/>
      <c r="AF51" s="993"/>
      <c r="AG51" s="993"/>
      <c r="AH51" s="993"/>
      <c r="AI51" s="993"/>
      <c r="AJ51" s="993"/>
      <c r="AK51" s="993"/>
      <c r="AL51" s="993"/>
      <c r="AM51" s="981"/>
      <c r="AN51" s="981"/>
      <c r="AO51" s="981"/>
      <c r="AP51" s="981"/>
      <c r="AQ51" s="484">
        <f>'別表２－③（事業所①～⑤）'!UT51+'別表２－③（事業所⑥～⑩）'!UT51+'別表２－③（事業所⑪～⑮）'!UT51</f>
        <v>0</v>
      </c>
      <c r="AR51" s="434"/>
      <c r="AS51" s="435"/>
      <c r="AT51" s="435"/>
      <c r="AU51" s="941">
        <f>'別表２－③（事業所①～⑤）'!UX51+'別表２－③（事業所⑥～⑩）'!UX51+'別表２－③（事業所⑪～⑮）'!UX51</f>
        <v>0</v>
      </c>
      <c r="AV51" s="941"/>
      <c r="AW51" s="941"/>
      <c r="AX51" s="941"/>
      <c r="AY51" s="941">
        <f>'別表２－③（事業所①～⑤）'!VB51+'別表２－③（事業所⑥～⑩）'!VB51+'別表２－③（事業所⑪～⑮）'!VB51</f>
        <v>0</v>
      </c>
      <c r="AZ51" s="941"/>
      <c r="BA51" s="941"/>
      <c r="BB51" s="941"/>
      <c r="BC51" s="941">
        <f>'別表２－③（事業所①～⑤）'!VF51+'別表２－③（事業所⑥～⑩）'!VF51+'別表２－③（事業所⑪～⑮）'!VF51</f>
        <v>0</v>
      </c>
      <c r="BD51" s="941"/>
      <c r="BE51" s="941"/>
      <c r="BF51" s="941"/>
      <c r="BG51" s="941">
        <f>'別表２－③（事業所①～⑤）'!VJ51+'別表２－③（事業所⑥～⑩）'!VJ51+'別表２－③（事業所⑪～⑮）'!VJ51</f>
        <v>0</v>
      </c>
      <c r="BH51" s="941"/>
      <c r="BI51" s="941"/>
      <c r="BJ51" s="941"/>
      <c r="BK51" s="604" t="s">
        <v>106</v>
      </c>
      <c r="BL51" s="605"/>
      <c r="BM51" s="605"/>
      <c r="BN51" s="605"/>
      <c r="BO51" s="605"/>
      <c r="BP51" s="605"/>
      <c r="BQ51" s="605"/>
      <c r="BR51" s="605"/>
      <c r="BS51" s="605"/>
      <c r="BT51" s="605"/>
      <c r="BU51" s="605"/>
      <c r="BV51" s="605"/>
      <c r="BW51" s="606"/>
      <c r="BX51" s="606"/>
      <c r="BY51" s="606"/>
      <c r="BZ51" s="606"/>
      <c r="CA51" s="606"/>
      <c r="CB51" s="606"/>
      <c r="CC51" s="606"/>
      <c r="CD51" s="607"/>
      <c r="CE51" s="940">
        <f>'別表２－③（事業所①～⑤）'!WH51+'別表２－③（事業所⑥～⑩）'!WH51+'別表２－③（事業所⑪～⑮）'!WH51</f>
        <v>0</v>
      </c>
      <c r="CF51" s="941"/>
      <c r="CG51" s="941"/>
      <c r="CH51" s="941"/>
      <c r="CI51" s="941">
        <f>'別表２－③（事業所①～⑤）'!WL51+'別表２－③（事業所⑥～⑩）'!WL51+'別表２－③（事業所⑪～⑮）'!WL51</f>
        <v>0</v>
      </c>
      <c r="CJ51" s="941"/>
      <c r="CK51" s="941"/>
      <c r="CL51" s="941"/>
      <c r="CM51" s="941">
        <f>'別表２－③（事業所①～⑤）'!WP51+'別表２－③（事業所⑥～⑩）'!WP51+'別表２－③（事業所⑪～⑮）'!WP51</f>
        <v>0</v>
      </c>
      <c r="CN51" s="941"/>
      <c r="CO51" s="941"/>
      <c r="CP51" s="941"/>
      <c r="CQ51" s="941">
        <f>'別表２－③（事業所①～⑤）'!WT51+'別表２－③（事業所⑥～⑩）'!WT51+'別表２－③（事業所⑪～⑮）'!WT51</f>
        <v>0</v>
      </c>
      <c r="CR51" s="941"/>
      <c r="CS51" s="941"/>
      <c r="CT51" s="941"/>
      <c r="CU51" s="941">
        <f>'別表２－③（事業所①～⑤）'!WX51+'別表２－③（事業所⑥～⑩）'!WX51+'別表２－③（事業所⑪～⑮）'!WX51</f>
        <v>0</v>
      </c>
      <c r="CV51" s="941"/>
      <c r="CW51" s="941"/>
      <c r="CX51" s="947"/>
    </row>
    <row r="52" spans="3:313"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81" t="s">
        <v>83</v>
      </c>
      <c r="AC52" s="981"/>
      <c r="AD52" s="981"/>
      <c r="AE52" s="981"/>
      <c r="AF52" s="981"/>
      <c r="AG52" s="981"/>
      <c r="AH52" s="981"/>
      <c r="AI52" s="981"/>
      <c r="AJ52" s="981"/>
      <c r="AK52" s="981"/>
      <c r="AL52" s="981"/>
      <c r="AM52" s="981"/>
      <c r="AN52" s="981"/>
      <c r="AO52" s="981"/>
      <c r="AP52" s="981"/>
      <c r="AQ52" s="967">
        <v>2.58E-2</v>
      </c>
      <c r="AR52" s="968"/>
      <c r="AS52" s="968"/>
      <c r="AT52" s="968"/>
      <c r="AU52" s="968"/>
      <c r="AV52" s="968"/>
      <c r="AW52" s="968"/>
      <c r="AX52" s="968"/>
      <c r="AY52" s="968"/>
      <c r="AZ52" s="968"/>
      <c r="BA52" s="968"/>
      <c r="BB52" s="968"/>
      <c r="BC52" s="968"/>
      <c r="BD52" s="968"/>
      <c r="BE52" s="968"/>
      <c r="BF52" s="968"/>
      <c r="BG52" s="968"/>
      <c r="BH52" s="968"/>
      <c r="BI52" s="968"/>
      <c r="BJ52" s="969"/>
      <c r="BK52" s="148"/>
      <c r="BL52" s="608" t="s">
        <v>176</v>
      </c>
      <c r="BM52" s="609"/>
      <c r="BN52" s="609"/>
      <c r="BO52" s="609"/>
      <c r="BP52" s="609"/>
      <c r="BQ52" s="609"/>
      <c r="BR52" s="609"/>
      <c r="BS52" s="609"/>
      <c r="BT52" s="609"/>
      <c r="BU52" s="609"/>
      <c r="BV52" s="609"/>
      <c r="BW52" s="610"/>
      <c r="BX52" s="610"/>
      <c r="BY52" s="610"/>
      <c r="BZ52" s="610"/>
      <c r="CA52" s="610"/>
      <c r="CB52" s="610"/>
      <c r="CC52" s="610"/>
      <c r="CD52" s="611"/>
      <c r="CE52" s="940">
        <f>'別表２－③（事業所①～⑤）'!WH52+'別表２－③（事業所⑥～⑩）'!WH52+'別表２－③（事業所⑪～⑮）'!WH52</f>
        <v>0</v>
      </c>
      <c r="CF52" s="941"/>
      <c r="CG52" s="941"/>
      <c r="CH52" s="941"/>
      <c r="CI52" s="941">
        <f>'別表２－③（事業所①～⑤）'!WL52+'別表２－③（事業所⑥～⑩）'!WL52+'別表２－③（事業所⑪～⑮）'!WL52</f>
        <v>0</v>
      </c>
      <c r="CJ52" s="941"/>
      <c r="CK52" s="941"/>
      <c r="CL52" s="941"/>
      <c r="CM52" s="941">
        <f>'別表２－③（事業所①～⑤）'!WP52+'別表２－③（事業所⑥～⑩）'!WP52+'別表２－③（事業所⑪～⑮）'!WP52</f>
        <v>0</v>
      </c>
      <c r="CN52" s="941"/>
      <c r="CO52" s="941"/>
      <c r="CP52" s="941"/>
      <c r="CQ52" s="941">
        <f>'別表２－③（事業所①～⑤）'!WT52+'別表２－③（事業所⑥～⑩）'!WT52+'別表２－③（事業所⑪～⑮）'!WT52</f>
        <v>0</v>
      </c>
      <c r="CR52" s="941"/>
      <c r="CS52" s="941"/>
      <c r="CT52" s="941"/>
      <c r="CU52" s="941">
        <f>'別表２－③（事業所①～⑤）'!WX52+'別表２－③（事業所⑥～⑩）'!WX52+'別表２－③（事業所⑪～⑮）'!WX52</f>
        <v>0</v>
      </c>
      <c r="CV52" s="941"/>
      <c r="CW52" s="941"/>
      <c r="CX52" s="947"/>
    </row>
    <row r="53" spans="3:313"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81" t="s">
        <v>84</v>
      </c>
      <c r="AC53" s="981"/>
      <c r="AD53" s="981"/>
      <c r="AE53" s="981"/>
      <c r="AF53" s="981"/>
      <c r="AG53" s="981"/>
      <c r="AH53" s="981"/>
      <c r="AI53" s="981"/>
      <c r="AJ53" s="981"/>
      <c r="AK53" s="981"/>
      <c r="AL53" s="981"/>
      <c r="AM53" s="981"/>
      <c r="AN53" s="981"/>
      <c r="AO53" s="981"/>
      <c r="AP53" s="981"/>
      <c r="AQ53" s="602">
        <f>'別表２－③（事業所①～⑤）'!UT53+'別表２－③（事業所⑥～⑩）'!UT53+'別表２－③（事業所⑪～⑮）'!UT53</f>
        <v>0</v>
      </c>
      <c r="AR53" s="597"/>
      <c r="AS53" s="598"/>
      <c r="AT53" s="598"/>
      <c r="AU53" s="941">
        <f>'別表２－③（事業所①～⑤）'!UX53+'別表２－③（事業所⑥～⑩）'!UX53+'別表２－③（事業所⑪～⑮）'!UX53</f>
        <v>0</v>
      </c>
      <c r="AV53" s="941"/>
      <c r="AW53" s="941"/>
      <c r="AX53" s="941"/>
      <c r="AY53" s="941">
        <f>'別表２－③（事業所①～⑤）'!VB53+'別表２－③（事業所⑥～⑩）'!VB53+'別表２－③（事業所⑪～⑮）'!VB53</f>
        <v>0</v>
      </c>
      <c r="AZ53" s="941"/>
      <c r="BA53" s="941"/>
      <c r="BB53" s="941"/>
      <c r="BC53" s="941">
        <f>'別表２－③（事業所①～⑤）'!VF53+'別表２－③（事業所⑥～⑩）'!VF53+'別表２－③（事業所⑪～⑮）'!VF53</f>
        <v>0</v>
      </c>
      <c r="BD53" s="941"/>
      <c r="BE53" s="941"/>
      <c r="BF53" s="941"/>
      <c r="BG53" s="941">
        <f>'別表２－③（事業所①～⑤）'!VJ53+'別表２－③（事業所⑥～⑩）'!VJ53+'別表２－③（事業所⑪～⑮）'!VJ53</f>
        <v>0</v>
      </c>
      <c r="BH53" s="941"/>
      <c r="BI53" s="941"/>
      <c r="BJ53" s="941"/>
      <c r="BK53" s="149"/>
      <c r="BL53" s="612" t="s">
        <v>13</v>
      </c>
      <c r="BM53" s="613"/>
      <c r="BN53" s="613"/>
      <c r="BO53" s="613"/>
      <c r="BP53" s="613"/>
      <c r="BQ53" s="613"/>
      <c r="BR53" s="613"/>
      <c r="BS53" s="613"/>
      <c r="BT53" s="613"/>
      <c r="BU53" s="613"/>
      <c r="BV53" s="613"/>
      <c r="BW53" s="614"/>
      <c r="BX53" s="614"/>
      <c r="BY53" s="614"/>
      <c r="BZ53" s="614"/>
      <c r="CA53" s="614"/>
      <c r="CB53" s="614"/>
      <c r="CC53" s="614"/>
      <c r="CD53" s="615"/>
      <c r="CE53" s="940">
        <f>'別表２－③（事業所①～⑤）'!WH53+'別表２－③（事業所⑥～⑩）'!WH53+'別表２－③（事業所⑪～⑮）'!WH53</f>
        <v>0</v>
      </c>
      <c r="CF53" s="941"/>
      <c r="CG53" s="941"/>
      <c r="CH53" s="941"/>
      <c r="CI53" s="941">
        <f>'別表２－③（事業所①～⑤）'!WL53+'別表２－③（事業所⑥～⑩）'!WL53+'別表２－③（事業所⑪～⑮）'!WL53</f>
        <v>0</v>
      </c>
      <c r="CJ53" s="941"/>
      <c r="CK53" s="941"/>
      <c r="CL53" s="941"/>
      <c r="CM53" s="941">
        <f>'別表２－③（事業所①～⑤）'!WP53+'別表２－③（事業所⑥～⑩）'!WP53+'別表２－③（事業所⑪～⑮）'!WP53</f>
        <v>0</v>
      </c>
      <c r="CN53" s="941"/>
      <c r="CO53" s="941"/>
      <c r="CP53" s="941"/>
      <c r="CQ53" s="941">
        <f>'別表２－③（事業所①～⑤）'!WT53+'別表２－③（事業所⑥～⑩）'!WT53+'別表２－③（事業所⑪～⑮）'!WT53</f>
        <v>0</v>
      </c>
      <c r="CR53" s="941"/>
      <c r="CS53" s="941"/>
      <c r="CT53" s="941"/>
      <c r="CU53" s="941">
        <f>'別表２－③（事業所①～⑤）'!WX53+'別表２－③（事業所⑥～⑩）'!WX53+'別表２－③（事業所⑪～⑮）'!WX53</f>
        <v>0</v>
      </c>
      <c r="CV53" s="941"/>
      <c r="CW53" s="941"/>
      <c r="CX53" s="947"/>
    </row>
    <row r="54" spans="3:313" s="100" customFormat="1" ht="30" customHeight="1" x14ac:dyDescent="0.15">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990" t="s">
        <v>130</v>
      </c>
      <c r="AC54" s="991"/>
      <c r="AD54" s="991"/>
      <c r="AE54" s="991"/>
      <c r="AF54" s="991"/>
      <c r="AG54" s="991"/>
      <c r="AH54" s="991"/>
      <c r="AI54" s="991"/>
      <c r="AJ54" s="991"/>
      <c r="AK54" s="991"/>
      <c r="AL54" s="991"/>
      <c r="AM54" s="991"/>
      <c r="AN54" s="991"/>
      <c r="AO54" s="991"/>
      <c r="AP54" s="992"/>
      <c r="AQ54" s="987" t="str">
        <f>IFERROR((AQ53/'別表１－①'!$AH$53-1)*100, "")</f>
        <v/>
      </c>
      <c r="AR54" s="988"/>
      <c r="AS54" s="988"/>
      <c r="AT54" s="141" t="s">
        <v>99</v>
      </c>
      <c r="AU54" s="989" t="str">
        <f>IFERROR((AU53/'別表１－①'!$AH$53-1)*100, "")</f>
        <v/>
      </c>
      <c r="AV54" s="988"/>
      <c r="AW54" s="988"/>
      <c r="AX54" s="142" t="s">
        <v>99</v>
      </c>
      <c r="AY54" s="988" t="str">
        <f>IFERROR((AY53/'別表１－①'!$AH$53-1)*100, "")</f>
        <v/>
      </c>
      <c r="AZ54" s="988"/>
      <c r="BA54" s="988"/>
      <c r="BB54" s="141" t="s">
        <v>99</v>
      </c>
      <c r="BC54" s="989" t="str">
        <f>IFERROR((BC53/'別表１－①'!$AH$53-1)*100, "")</f>
        <v/>
      </c>
      <c r="BD54" s="988"/>
      <c r="BE54" s="988"/>
      <c r="BF54" s="142" t="s">
        <v>99</v>
      </c>
      <c r="BG54" s="988" t="str">
        <f>IFERROR((BG53/'別表１－①'!$AH$53-1)*100, "")</f>
        <v/>
      </c>
      <c r="BH54" s="988"/>
      <c r="BI54" s="988"/>
      <c r="BJ54" s="143" t="s">
        <v>99</v>
      </c>
      <c r="BK54" s="630" t="s">
        <v>130</v>
      </c>
      <c r="BL54" s="631"/>
      <c r="BM54" s="632"/>
      <c r="BN54" s="632"/>
      <c r="BO54" s="632"/>
      <c r="BP54" s="632"/>
      <c r="BQ54" s="632"/>
      <c r="BR54" s="632"/>
      <c r="BS54" s="632"/>
      <c r="BT54" s="632"/>
      <c r="BU54" s="632"/>
      <c r="BV54" s="632"/>
      <c r="BW54" s="633"/>
      <c r="BX54" s="633"/>
      <c r="BY54" s="633"/>
      <c r="BZ54" s="633"/>
      <c r="CA54" s="633"/>
      <c r="CB54" s="633"/>
      <c r="CC54" s="633"/>
      <c r="CD54" s="634"/>
      <c r="CE54" s="987" t="str">
        <f>IFERROR((CE51/'別表１－①'!$BF$51-1)*100, "")</f>
        <v/>
      </c>
      <c r="CF54" s="988"/>
      <c r="CG54" s="988"/>
      <c r="CH54" s="141" t="s">
        <v>99</v>
      </c>
      <c r="CI54" s="989" t="str">
        <f>IFERROR((CI51/'別表１－①'!$BF$51-1)*100, "")</f>
        <v/>
      </c>
      <c r="CJ54" s="988"/>
      <c r="CK54" s="988"/>
      <c r="CL54" s="142" t="s">
        <v>99</v>
      </c>
      <c r="CM54" s="988" t="str">
        <f>IFERROR((CM51/'別表１－①'!$BF$51-1)*100, "")</f>
        <v/>
      </c>
      <c r="CN54" s="988"/>
      <c r="CO54" s="988"/>
      <c r="CP54" s="141" t="s">
        <v>99</v>
      </c>
      <c r="CQ54" s="989" t="str">
        <f>IFERROR((CQ51/'別表１－①'!$BF$51-1)*100, "")</f>
        <v/>
      </c>
      <c r="CR54" s="988"/>
      <c r="CS54" s="988"/>
      <c r="CT54" s="142" t="s">
        <v>99</v>
      </c>
      <c r="CU54" s="988" t="str">
        <f>IFERROR((CU51/'別表１－①'!$BF$51-1)*100, "")</f>
        <v/>
      </c>
      <c r="CV54" s="988"/>
      <c r="CW54" s="988"/>
      <c r="CX54" s="143" t="s">
        <v>99</v>
      </c>
    </row>
    <row r="55" spans="3:313" s="123" customFormat="1" ht="12.75" customHeight="1" x14ac:dyDescent="0.15">
      <c r="C55" s="124" t="s">
        <v>41</v>
      </c>
      <c r="D55" s="124"/>
      <c r="E55" s="127" t="s">
        <v>132</v>
      </c>
      <c r="F55" s="127"/>
      <c r="G55" s="527" t="s">
        <v>167</v>
      </c>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4"/>
      <c r="AL55" s="994"/>
      <c r="AM55" s="994"/>
      <c r="AN55" s="994"/>
      <c r="AO55" s="994"/>
      <c r="AP55" s="994"/>
      <c r="AQ55" s="994"/>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994"/>
      <c r="BT55" s="994"/>
      <c r="BU55" s="994"/>
      <c r="BV55" s="994"/>
      <c r="BW55" s="994"/>
      <c r="BX55" s="994"/>
      <c r="BY55" s="994"/>
      <c r="BZ55" s="994"/>
      <c r="CA55" s="994"/>
      <c r="CB55" s="994"/>
      <c r="CC55" s="994"/>
      <c r="CD55" s="994"/>
      <c r="CE55" s="994"/>
      <c r="CF55" s="994"/>
      <c r="CG55" s="994"/>
      <c r="CH55" s="994"/>
      <c r="CI55" s="994"/>
      <c r="CJ55" s="994"/>
      <c r="CK55" s="994"/>
      <c r="CL55" s="994"/>
      <c r="CM55" s="994"/>
      <c r="CN55" s="994"/>
      <c r="CO55" s="994"/>
      <c r="CP55" s="994"/>
      <c r="CQ55" s="994"/>
      <c r="CR55" s="994"/>
      <c r="CS55" s="994"/>
      <c r="CT55" s="994"/>
      <c r="CU55" s="994"/>
      <c r="CV55" s="994"/>
      <c r="CW55" s="994"/>
      <c r="CX55" s="994"/>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H55" s="124"/>
      <c r="EI55" s="124"/>
      <c r="EJ55" s="127"/>
      <c r="EK55" s="982"/>
      <c r="EL55" s="982"/>
      <c r="EM55" s="982"/>
      <c r="EN55" s="982"/>
      <c r="EO55" s="982"/>
      <c r="EP55" s="982"/>
      <c r="EQ55" s="982"/>
      <c r="ER55" s="982"/>
      <c r="ES55" s="982"/>
      <c r="ET55" s="982"/>
      <c r="EU55" s="982"/>
      <c r="EV55" s="982"/>
      <c r="EW55" s="982"/>
      <c r="EX55" s="982"/>
      <c r="EY55" s="982"/>
      <c r="EZ55" s="982"/>
      <c r="FA55" s="982"/>
      <c r="FB55" s="982"/>
      <c r="FC55" s="982"/>
      <c r="FD55" s="982"/>
      <c r="FE55" s="982"/>
      <c r="FF55" s="982"/>
      <c r="FG55" s="982"/>
      <c r="FH55" s="982"/>
      <c r="FI55" s="982"/>
      <c r="FJ55" s="982"/>
      <c r="FK55" s="982"/>
      <c r="FL55" s="982"/>
      <c r="FM55" s="982"/>
      <c r="FN55" s="982"/>
      <c r="FO55" s="982"/>
      <c r="FP55" s="982"/>
      <c r="FQ55" s="982"/>
      <c r="FR55" s="982"/>
      <c r="FS55" s="982"/>
      <c r="FT55" s="982"/>
      <c r="FU55" s="982"/>
      <c r="FV55" s="982"/>
      <c r="FW55" s="982"/>
      <c r="FX55" s="982"/>
      <c r="FY55" s="982"/>
      <c r="FZ55" s="982"/>
      <c r="GA55" s="982"/>
      <c r="GB55" s="982"/>
      <c r="GC55" s="982"/>
      <c r="GD55" s="982"/>
      <c r="GE55" s="982"/>
      <c r="GF55" s="982"/>
      <c r="GG55" s="982"/>
      <c r="GH55" s="982"/>
      <c r="GI55" s="982"/>
      <c r="GJ55" s="982"/>
      <c r="GK55" s="982"/>
      <c r="GL55" s="982"/>
      <c r="GM55" s="982"/>
      <c r="GO55" s="124"/>
      <c r="GP55" s="124"/>
      <c r="GQ55" s="127"/>
      <c r="GR55" s="982"/>
      <c r="GS55" s="982"/>
      <c r="GT55" s="982"/>
      <c r="GU55" s="982"/>
      <c r="GV55" s="982"/>
      <c r="GW55" s="982"/>
      <c r="GX55" s="982"/>
      <c r="GY55" s="982"/>
      <c r="GZ55" s="982"/>
      <c r="HA55" s="982"/>
      <c r="HB55" s="982"/>
      <c r="HC55" s="982"/>
      <c r="HD55" s="982"/>
      <c r="HE55" s="982"/>
      <c r="HF55" s="982"/>
      <c r="HG55" s="982"/>
      <c r="HH55" s="982"/>
      <c r="HI55" s="982"/>
      <c r="HJ55" s="982"/>
      <c r="HK55" s="982"/>
      <c r="HL55" s="982"/>
      <c r="HM55" s="982"/>
      <c r="HN55" s="982"/>
      <c r="HO55" s="982"/>
      <c r="HP55" s="982"/>
      <c r="HQ55" s="982"/>
      <c r="HR55" s="982"/>
      <c r="HS55" s="982"/>
      <c r="HT55" s="982"/>
      <c r="HU55" s="982"/>
      <c r="HV55" s="982"/>
      <c r="HW55" s="982"/>
      <c r="HX55" s="982"/>
      <c r="HY55" s="982"/>
      <c r="HZ55" s="982"/>
      <c r="IA55" s="982"/>
      <c r="IB55" s="982"/>
      <c r="IC55" s="982"/>
      <c r="ID55" s="982"/>
      <c r="IE55" s="982"/>
      <c r="IF55" s="982"/>
      <c r="IG55" s="982"/>
      <c r="IH55" s="982"/>
      <c r="II55" s="982"/>
      <c r="IJ55" s="982"/>
      <c r="IK55" s="982"/>
      <c r="IL55" s="982"/>
      <c r="IM55" s="982"/>
      <c r="IN55" s="982"/>
      <c r="IO55" s="982"/>
      <c r="IP55" s="982"/>
      <c r="IQ55" s="982"/>
      <c r="IR55" s="982"/>
      <c r="IS55" s="982"/>
      <c r="IT55" s="982"/>
      <c r="IV55" s="124"/>
      <c r="IW55" s="124"/>
      <c r="IX55" s="127"/>
      <c r="IY55" s="982"/>
      <c r="IZ55" s="982"/>
      <c r="JA55" s="982"/>
      <c r="JB55" s="982"/>
      <c r="JC55" s="982"/>
      <c r="JD55" s="982"/>
      <c r="JE55" s="982"/>
      <c r="JF55" s="982"/>
      <c r="JG55" s="982"/>
      <c r="JH55" s="982"/>
      <c r="JI55" s="982"/>
      <c r="JJ55" s="982"/>
      <c r="JK55" s="982"/>
      <c r="JL55" s="982"/>
      <c r="JM55" s="982"/>
      <c r="JN55" s="982"/>
      <c r="JO55" s="982"/>
      <c r="JP55" s="982"/>
      <c r="JQ55" s="982"/>
      <c r="JR55" s="982"/>
      <c r="JS55" s="982"/>
      <c r="JT55" s="982"/>
      <c r="JU55" s="982"/>
      <c r="JV55" s="982"/>
      <c r="JW55" s="982"/>
      <c r="JX55" s="982"/>
      <c r="JY55" s="982"/>
      <c r="JZ55" s="982"/>
      <c r="KA55" s="982"/>
      <c r="KB55" s="982"/>
      <c r="KC55" s="982"/>
      <c r="KD55" s="982"/>
      <c r="KE55" s="982"/>
      <c r="KF55" s="982"/>
      <c r="KG55" s="982"/>
      <c r="KH55" s="982"/>
      <c r="KI55" s="982"/>
      <c r="KJ55" s="982"/>
      <c r="KK55" s="982"/>
      <c r="KL55" s="982"/>
      <c r="KM55" s="982"/>
      <c r="KN55" s="982"/>
      <c r="KO55" s="982"/>
      <c r="KP55" s="982"/>
      <c r="KQ55" s="982"/>
      <c r="KR55" s="982"/>
      <c r="KS55" s="982"/>
      <c r="KT55" s="982"/>
      <c r="KU55" s="982"/>
      <c r="KV55" s="982"/>
      <c r="KW55" s="982"/>
      <c r="KX55" s="982"/>
      <c r="KY55" s="982"/>
      <c r="KZ55" s="982"/>
      <c r="LA55" s="982"/>
    </row>
    <row r="56" spans="3:313" s="123" customFormat="1" ht="49.5" customHeight="1" x14ac:dyDescent="0.15">
      <c r="D56" s="124"/>
      <c r="E56" s="125">
        <v>2</v>
      </c>
      <c r="F56" s="125"/>
      <c r="G56" s="527" t="s">
        <v>209</v>
      </c>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94"/>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4"/>
      <c r="BN56" s="994"/>
      <c r="BO56" s="994"/>
      <c r="BP56" s="994"/>
      <c r="BQ56" s="994"/>
      <c r="BR56" s="994"/>
      <c r="BS56" s="994"/>
      <c r="BT56" s="994"/>
      <c r="BU56" s="994"/>
      <c r="BV56" s="994"/>
      <c r="BW56" s="994"/>
      <c r="BX56" s="994"/>
      <c r="BY56" s="994"/>
      <c r="BZ56" s="994"/>
      <c r="CA56" s="994"/>
      <c r="CB56" s="994"/>
      <c r="CC56" s="994"/>
      <c r="CD56" s="994"/>
      <c r="CE56" s="994"/>
      <c r="CF56" s="994"/>
      <c r="CG56" s="994"/>
      <c r="CH56" s="994"/>
      <c r="CI56" s="994"/>
      <c r="CJ56" s="994"/>
      <c r="CK56" s="994"/>
      <c r="CL56" s="994"/>
      <c r="CM56" s="994"/>
      <c r="CN56" s="994"/>
      <c r="CO56" s="994"/>
      <c r="CP56" s="994"/>
      <c r="CQ56" s="994"/>
      <c r="CR56" s="994"/>
      <c r="CS56" s="994"/>
      <c r="CT56" s="994"/>
      <c r="CU56" s="994"/>
      <c r="CV56" s="994"/>
      <c r="CW56" s="994"/>
      <c r="CX56" s="994"/>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H56" s="124"/>
      <c r="EI56" s="124"/>
      <c r="EJ56" s="127"/>
      <c r="EK56" s="122"/>
      <c r="EL56" s="122"/>
      <c r="EM56" s="122"/>
      <c r="EN56" s="122"/>
      <c r="EO56" s="122"/>
      <c r="EP56" s="122"/>
      <c r="EQ56" s="122"/>
      <c r="ER56" s="122"/>
      <c r="ES56" s="122"/>
      <c r="ET56" s="122"/>
      <c r="EU56" s="122"/>
      <c r="EV56" s="122"/>
      <c r="EW56" s="122"/>
      <c r="EX56" s="122"/>
      <c r="EY56" s="122"/>
      <c r="EZ56" s="122"/>
      <c r="FA56" s="122"/>
      <c r="FB56" s="122"/>
      <c r="FC56" s="122"/>
      <c r="FD56" s="122"/>
      <c r="FE56" s="122"/>
      <c r="FF56" s="122"/>
      <c r="FG56" s="122"/>
      <c r="FH56" s="122"/>
      <c r="FI56" s="122"/>
      <c r="FJ56" s="122"/>
      <c r="FK56" s="122"/>
      <c r="FL56" s="122"/>
      <c r="FM56" s="122"/>
      <c r="FN56" s="122"/>
      <c r="FO56" s="122"/>
      <c r="FP56" s="122"/>
      <c r="FQ56" s="122"/>
      <c r="FR56" s="122"/>
      <c r="FS56" s="122"/>
      <c r="FT56" s="122"/>
      <c r="FU56" s="122"/>
      <c r="FV56" s="122"/>
      <c r="FW56" s="122"/>
      <c r="FX56" s="122"/>
      <c r="FY56" s="122"/>
      <c r="FZ56" s="122"/>
      <c r="GA56" s="122"/>
      <c r="GB56" s="122"/>
      <c r="GC56" s="122"/>
      <c r="GD56" s="122"/>
      <c r="GE56" s="122"/>
      <c r="GF56" s="122"/>
      <c r="GG56" s="122"/>
      <c r="GH56" s="122"/>
      <c r="GI56" s="122"/>
      <c r="GJ56" s="122"/>
      <c r="GK56" s="122"/>
      <c r="GL56" s="122"/>
      <c r="GM56" s="122"/>
      <c r="GO56" s="124"/>
      <c r="GP56" s="124"/>
      <c r="GQ56" s="127"/>
      <c r="GR56" s="122"/>
      <c r="GS56" s="122"/>
      <c r="GT56" s="122"/>
      <c r="GU56" s="122"/>
      <c r="GV56" s="122"/>
      <c r="GW56" s="122"/>
      <c r="GX56" s="122"/>
      <c r="GY56" s="122"/>
      <c r="GZ56" s="122"/>
      <c r="HA56" s="122"/>
      <c r="HB56" s="122"/>
      <c r="HC56" s="122"/>
      <c r="HD56" s="122"/>
      <c r="HE56" s="122"/>
      <c r="HF56" s="122"/>
      <c r="HG56" s="122"/>
      <c r="HH56" s="122"/>
      <c r="HI56" s="122"/>
      <c r="HJ56" s="122"/>
      <c r="HK56" s="122"/>
      <c r="HL56" s="122"/>
      <c r="HM56" s="122"/>
      <c r="HN56" s="122"/>
      <c r="HO56" s="122"/>
      <c r="HP56" s="122"/>
      <c r="HQ56" s="122"/>
      <c r="HR56" s="122"/>
      <c r="HS56" s="122"/>
      <c r="HT56" s="122"/>
      <c r="HU56" s="122"/>
      <c r="HV56" s="122"/>
      <c r="HW56" s="122"/>
      <c r="HX56" s="122"/>
      <c r="HY56" s="122"/>
      <c r="HZ56" s="122"/>
      <c r="IA56" s="122"/>
      <c r="IB56" s="122"/>
      <c r="IC56" s="122"/>
      <c r="ID56" s="122"/>
      <c r="IE56" s="122"/>
      <c r="IF56" s="122"/>
      <c r="IG56" s="122"/>
      <c r="IH56" s="122"/>
      <c r="II56" s="122"/>
      <c r="IJ56" s="122"/>
      <c r="IK56" s="122"/>
      <c r="IL56" s="122"/>
      <c r="IM56" s="122"/>
      <c r="IN56" s="122"/>
      <c r="IO56" s="122"/>
      <c r="IP56" s="122"/>
      <c r="IQ56" s="122"/>
      <c r="IR56" s="122"/>
      <c r="IS56" s="122"/>
      <c r="IT56" s="122"/>
      <c r="IV56" s="124"/>
      <c r="IW56" s="124"/>
      <c r="IX56" s="127"/>
      <c r="IY56" s="122"/>
      <c r="IZ56" s="122"/>
      <c r="JA56" s="122"/>
      <c r="JB56" s="122"/>
      <c r="JC56" s="122"/>
      <c r="JD56" s="122"/>
      <c r="JE56" s="122"/>
      <c r="JF56" s="122"/>
      <c r="JG56" s="122"/>
      <c r="JH56" s="122"/>
      <c r="JI56" s="122"/>
      <c r="JJ56" s="122"/>
      <c r="JK56" s="122"/>
      <c r="JL56" s="122"/>
      <c r="JM56" s="122"/>
      <c r="JN56" s="122"/>
      <c r="JO56" s="122"/>
      <c r="JP56" s="122"/>
      <c r="JQ56" s="122"/>
      <c r="JR56" s="122"/>
      <c r="JS56" s="122"/>
      <c r="JT56" s="122"/>
      <c r="JU56" s="122"/>
      <c r="JV56" s="122"/>
      <c r="JW56" s="122"/>
      <c r="JX56" s="122"/>
      <c r="JY56" s="122"/>
      <c r="JZ56" s="122"/>
      <c r="KA56" s="122"/>
      <c r="KB56" s="122"/>
      <c r="KC56" s="122"/>
      <c r="KD56" s="122"/>
      <c r="KE56" s="122"/>
      <c r="KF56" s="122"/>
      <c r="KG56" s="122"/>
      <c r="KH56" s="122"/>
      <c r="KI56" s="122"/>
      <c r="KJ56" s="122"/>
      <c r="KK56" s="122"/>
      <c r="KL56" s="122"/>
      <c r="KM56" s="122"/>
      <c r="KN56" s="122"/>
      <c r="KO56" s="122"/>
      <c r="KP56" s="122"/>
      <c r="KQ56" s="122"/>
      <c r="KR56" s="122"/>
      <c r="KS56" s="122"/>
      <c r="KT56" s="122"/>
      <c r="KU56" s="122"/>
      <c r="KV56" s="122"/>
      <c r="KW56" s="122"/>
      <c r="KX56" s="122"/>
      <c r="KY56" s="122"/>
      <c r="KZ56" s="122"/>
      <c r="LA56" s="122"/>
    </row>
    <row r="57" spans="3:313" s="100" customFormat="1" ht="12.75" customHeight="1" x14ac:dyDescent="0.15">
      <c r="D57" s="126"/>
      <c r="E57" s="127">
        <v>3</v>
      </c>
      <c r="F57" s="127"/>
      <c r="G57" s="735" t="s">
        <v>138</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99"/>
      <c r="DU57" s="99"/>
      <c r="DV57" s="99"/>
      <c r="DW57" s="99"/>
      <c r="DX57" s="99"/>
      <c r="DY57" s="99"/>
      <c r="DZ57" s="99"/>
      <c r="EA57" s="99"/>
      <c r="EB57" s="99"/>
      <c r="EC57" s="99"/>
      <c r="ED57" s="99"/>
      <c r="EE57" s="99"/>
      <c r="EF57" s="99"/>
      <c r="EH57" s="126"/>
      <c r="EI57" s="126"/>
      <c r="EJ57" s="127"/>
      <c r="EK57" s="735"/>
      <c r="EL57" s="735"/>
      <c r="EM57" s="735"/>
      <c r="EN57" s="735"/>
      <c r="EO57" s="735"/>
      <c r="EP57" s="735"/>
      <c r="EQ57" s="735"/>
      <c r="ER57" s="735"/>
      <c r="ES57" s="735"/>
      <c r="ET57" s="735"/>
      <c r="EU57" s="735"/>
      <c r="EV57" s="735"/>
      <c r="EW57" s="735"/>
      <c r="EX57" s="735"/>
      <c r="EY57" s="735"/>
      <c r="EZ57" s="735"/>
      <c r="FA57" s="735"/>
      <c r="FB57" s="735"/>
      <c r="FC57" s="735"/>
      <c r="FD57" s="735"/>
      <c r="FE57" s="735"/>
      <c r="FF57" s="735"/>
      <c r="FG57" s="735"/>
      <c r="FH57" s="735"/>
      <c r="FI57" s="735"/>
      <c r="FJ57" s="735"/>
      <c r="FK57" s="735"/>
      <c r="FL57" s="735"/>
      <c r="FM57" s="735"/>
      <c r="FN57" s="735"/>
      <c r="FO57" s="735"/>
      <c r="FP57" s="735"/>
      <c r="FQ57" s="735"/>
      <c r="FR57" s="735"/>
      <c r="FS57" s="735"/>
      <c r="FT57" s="735"/>
      <c r="FU57" s="735"/>
      <c r="FV57" s="735"/>
      <c r="FW57" s="735"/>
      <c r="FX57" s="735"/>
      <c r="FY57" s="735"/>
      <c r="FZ57" s="128"/>
      <c r="GA57" s="99"/>
      <c r="GB57" s="99"/>
      <c r="GC57" s="99"/>
      <c r="GD57" s="99"/>
      <c r="GE57" s="99"/>
      <c r="GF57" s="99"/>
      <c r="GG57" s="99"/>
      <c r="GH57" s="99"/>
      <c r="GI57" s="99"/>
      <c r="GJ57" s="99"/>
      <c r="GK57" s="99"/>
      <c r="GL57" s="99"/>
      <c r="GM57" s="99"/>
      <c r="GO57" s="126"/>
      <c r="GP57" s="126"/>
      <c r="GQ57" s="127"/>
      <c r="GR57" s="735"/>
      <c r="GS57" s="735"/>
      <c r="GT57" s="735"/>
      <c r="GU57" s="735"/>
      <c r="GV57" s="735"/>
      <c r="GW57" s="735"/>
      <c r="GX57" s="735"/>
      <c r="GY57" s="735"/>
      <c r="GZ57" s="735"/>
      <c r="HA57" s="735"/>
      <c r="HB57" s="735"/>
      <c r="HC57" s="735"/>
      <c r="HD57" s="735"/>
      <c r="HE57" s="735"/>
      <c r="HF57" s="735"/>
      <c r="HG57" s="735"/>
      <c r="HH57" s="735"/>
      <c r="HI57" s="735"/>
      <c r="HJ57" s="735"/>
      <c r="HK57" s="735"/>
      <c r="HL57" s="735"/>
      <c r="HM57" s="735"/>
      <c r="HN57" s="735"/>
      <c r="HO57" s="735"/>
      <c r="HP57" s="735"/>
      <c r="HQ57" s="735"/>
      <c r="HR57" s="735"/>
      <c r="HS57" s="735"/>
      <c r="HT57" s="735"/>
      <c r="HU57" s="735"/>
      <c r="HV57" s="735"/>
      <c r="HW57" s="735"/>
      <c r="HX57" s="735"/>
      <c r="HY57" s="735"/>
      <c r="HZ57" s="735"/>
      <c r="IA57" s="735"/>
      <c r="IB57" s="735"/>
      <c r="IC57" s="735"/>
      <c r="ID57" s="735"/>
      <c r="IE57" s="735"/>
      <c r="IF57" s="735"/>
      <c r="IG57" s="128"/>
      <c r="IH57" s="99"/>
      <c r="II57" s="99"/>
      <c r="IJ57" s="99"/>
      <c r="IK57" s="99"/>
      <c r="IL57" s="99"/>
      <c r="IM57" s="99"/>
      <c r="IN57" s="99"/>
      <c r="IO57" s="99"/>
      <c r="IP57" s="99"/>
      <c r="IQ57" s="99"/>
      <c r="IR57" s="99"/>
      <c r="IS57" s="99"/>
      <c r="IT57" s="99"/>
      <c r="IV57" s="126"/>
      <c r="IW57" s="126"/>
      <c r="IX57" s="127"/>
      <c r="IY57" s="735"/>
      <c r="IZ57" s="735"/>
      <c r="JA57" s="735"/>
      <c r="JB57" s="735"/>
      <c r="JC57" s="735"/>
      <c r="JD57" s="735"/>
      <c r="JE57" s="735"/>
      <c r="JF57" s="735"/>
      <c r="JG57" s="735"/>
      <c r="JH57" s="735"/>
      <c r="JI57" s="735"/>
      <c r="JJ57" s="735"/>
      <c r="JK57" s="735"/>
      <c r="JL57" s="735"/>
      <c r="JM57" s="735"/>
      <c r="JN57" s="735"/>
      <c r="JO57" s="735"/>
      <c r="JP57" s="735"/>
      <c r="JQ57" s="735"/>
      <c r="JR57" s="735"/>
      <c r="JS57" s="735"/>
      <c r="JT57" s="735"/>
      <c r="JU57" s="735"/>
      <c r="JV57" s="735"/>
      <c r="JW57" s="735"/>
      <c r="JX57" s="735"/>
      <c r="JY57" s="735"/>
      <c r="JZ57" s="735"/>
      <c r="KA57" s="735"/>
      <c r="KB57" s="735"/>
      <c r="KC57" s="735"/>
      <c r="KD57" s="735"/>
      <c r="KE57" s="735"/>
      <c r="KF57" s="735"/>
      <c r="KG57" s="735"/>
      <c r="KH57" s="735"/>
      <c r="KI57" s="735"/>
      <c r="KJ57" s="735"/>
      <c r="KK57" s="735"/>
      <c r="KL57" s="735"/>
      <c r="KM57" s="735"/>
      <c r="KN57" s="128"/>
      <c r="KO57" s="99"/>
      <c r="KP57" s="99"/>
      <c r="KQ57" s="99"/>
      <c r="KR57" s="99"/>
      <c r="KS57" s="99"/>
      <c r="KT57" s="99"/>
      <c r="KU57" s="99"/>
      <c r="KV57" s="99"/>
      <c r="KW57" s="99"/>
      <c r="KX57" s="99"/>
      <c r="KY57" s="99"/>
      <c r="KZ57" s="99"/>
      <c r="LA57" s="99"/>
    </row>
    <row r="58" spans="3:313" s="100" customFormat="1" ht="12.75" customHeight="1" x14ac:dyDescent="0.15">
      <c r="D58" s="126"/>
      <c r="E58" s="126"/>
      <c r="F58" s="127"/>
      <c r="G58" s="982"/>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c r="AL58" s="982"/>
      <c r="AM58" s="982"/>
      <c r="AN58" s="982"/>
      <c r="AO58" s="982"/>
      <c r="AP58" s="982"/>
      <c r="AQ58" s="982"/>
      <c r="AR58" s="982"/>
      <c r="AS58" s="982"/>
      <c r="AT58" s="982"/>
      <c r="AU58" s="982"/>
      <c r="AV58" s="982"/>
      <c r="AW58" s="982"/>
      <c r="AX58" s="982"/>
      <c r="AY58" s="982"/>
      <c r="AZ58" s="982"/>
      <c r="BA58" s="982"/>
      <c r="BB58" s="982"/>
      <c r="BC58" s="982"/>
      <c r="BD58" s="982"/>
      <c r="BE58" s="982"/>
      <c r="BF58" s="982"/>
      <c r="BG58" s="982"/>
      <c r="BH58" s="982"/>
      <c r="BI58" s="982"/>
      <c r="BJ58" s="982"/>
      <c r="BK58" s="982"/>
      <c r="BL58" s="982"/>
      <c r="BM58" s="982"/>
      <c r="BN58" s="982"/>
      <c r="BO58" s="982"/>
      <c r="BP58" s="982"/>
      <c r="BQ58" s="982"/>
      <c r="BR58" s="982"/>
      <c r="BS58" s="982"/>
      <c r="BT58" s="982"/>
      <c r="BU58" s="982"/>
      <c r="BV58" s="982"/>
      <c r="BW58" s="982"/>
      <c r="BX58" s="982"/>
      <c r="BY58" s="982"/>
      <c r="BZ58" s="982"/>
      <c r="CA58" s="982"/>
      <c r="CB58" s="982"/>
      <c r="CC58" s="982"/>
      <c r="CD58" s="982"/>
      <c r="CE58" s="122"/>
      <c r="CF58" s="122"/>
      <c r="CG58" s="122"/>
      <c r="CH58" s="122"/>
      <c r="CI58" s="122"/>
      <c r="CJ58" s="122"/>
      <c r="CK58" s="122"/>
      <c r="CL58" s="122"/>
      <c r="CM58" s="122"/>
      <c r="CN58" s="122"/>
      <c r="CO58" s="122"/>
      <c r="CP58" s="122"/>
      <c r="CQ58" s="122"/>
      <c r="CR58" s="122"/>
      <c r="CS58" s="122"/>
      <c r="CT58" s="122"/>
      <c r="CU58" s="122"/>
      <c r="CV58" s="122"/>
      <c r="CW58" s="122"/>
      <c r="CX58" s="122"/>
    </row>
  </sheetData>
  <mergeCells count="914">
    <mergeCell ref="C7:O8"/>
    <mergeCell ref="C9:C40"/>
    <mergeCell ref="C41:D50"/>
    <mergeCell ref="C3:CD4"/>
    <mergeCell ref="C5:CX6"/>
    <mergeCell ref="CE50:CH50"/>
    <mergeCell ref="CI50:CL50"/>
    <mergeCell ref="H33:O33"/>
    <mergeCell ref="H35:O35"/>
    <mergeCell ref="G40:O40"/>
    <mergeCell ref="G36:O36"/>
    <mergeCell ref="CM46:CP46"/>
    <mergeCell ref="CQ46:CT46"/>
    <mergeCell ref="P39:S39"/>
    <mergeCell ref="T39:W39"/>
    <mergeCell ref="X39:AA39"/>
    <mergeCell ref="AQ46:AT46"/>
    <mergeCell ref="AU46:AX46"/>
    <mergeCell ref="AY46:BB46"/>
    <mergeCell ref="BC46:BF46"/>
    <mergeCell ref="BG46:BJ46"/>
    <mergeCell ref="P44:S44"/>
    <mergeCell ref="T44:W44"/>
    <mergeCell ref="P46:S46"/>
    <mergeCell ref="CU46:CX46"/>
    <mergeCell ref="CE48:CH48"/>
    <mergeCell ref="CI48:CL48"/>
    <mergeCell ref="CM48:CP48"/>
    <mergeCell ref="CQ48:CT48"/>
    <mergeCell ref="CU48:CX48"/>
    <mergeCell ref="CE44:CH44"/>
    <mergeCell ref="CI44:CL44"/>
    <mergeCell ref="CI42:CL42"/>
    <mergeCell ref="CM42:CP42"/>
    <mergeCell ref="CQ42:CT42"/>
    <mergeCell ref="CU42:CX42"/>
    <mergeCell ref="CE43:CH43"/>
    <mergeCell ref="CI43:CL43"/>
    <mergeCell ref="CM43:CP43"/>
    <mergeCell ref="BW42:BZ42"/>
    <mergeCell ref="CA42:CD42"/>
    <mergeCell ref="BK43:BN43"/>
    <mergeCell ref="BW43:BZ43"/>
    <mergeCell ref="BW44:BZ44"/>
    <mergeCell ref="CA44:CD44"/>
    <mergeCell ref="AU42:AX42"/>
    <mergeCell ref="AY42:BB42"/>
    <mergeCell ref="BC42:BF42"/>
    <mergeCell ref="BG42:BJ42"/>
    <mergeCell ref="AJ39:AL39"/>
    <mergeCell ref="BK39:CD39"/>
    <mergeCell ref="AU43:AX43"/>
    <mergeCell ref="AY43:BB43"/>
    <mergeCell ref="BC43:BF43"/>
    <mergeCell ref="BG43:BJ43"/>
    <mergeCell ref="X45:AA45"/>
    <mergeCell ref="AQ48:AT48"/>
    <mergeCell ref="AU48:AX48"/>
    <mergeCell ref="AY48:BB48"/>
    <mergeCell ref="BC48:BF48"/>
    <mergeCell ref="BG48:BJ48"/>
    <mergeCell ref="AQ39:AT39"/>
    <mergeCell ref="AU39:AX39"/>
    <mergeCell ref="AY39:BB39"/>
    <mergeCell ref="BC39:BF39"/>
    <mergeCell ref="BG39:BJ39"/>
    <mergeCell ref="AQ40:AT40"/>
    <mergeCell ref="AQ43:AT43"/>
    <mergeCell ref="AF42:AI42"/>
    <mergeCell ref="AQ42:AT42"/>
    <mergeCell ref="AJ43:AL43"/>
    <mergeCell ref="AM43:AP43"/>
    <mergeCell ref="AB43:AE43"/>
    <mergeCell ref="AB39:AE39"/>
    <mergeCell ref="AB47:AE47"/>
    <mergeCell ref="AB48:AE48"/>
    <mergeCell ref="AB49:AE49"/>
    <mergeCell ref="AB50:AE50"/>
    <mergeCell ref="AF39:AI39"/>
    <mergeCell ref="AF47:AI47"/>
    <mergeCell ref="AF48:AI48"/>
    <mergeCell ref="AF49:AI49"/>
    <mergeCell ref="AF50:AI50"/>
    <mergeCell ref="AB40:AE40"/>
    <mergeCell ref="AF40:AI40"/>
    <mergeCell ref="AB42:AE42"/>
    <mergeCell ref="X48:AA48"/>
    <mergeCell ref="X44:AA44"/>
    <mergeCell ref="G42:O42"/>
    <mergeCell ref="H43:O43"/>
    <mergeCell ref="H45:O45"/>
    <mergeCell ref="G46:O46"/>
    <mergeCell ref="G50:O50"/>
    <mergeCell ref="P49:S49"/>
    <mergeCell ref="T49:W49"/>
    <mergeCell ref="X49:AA49"/>
    <mergeCell ref="P50:S50"/>
    <mergeCell ref="T50:W50"/>
    <mergeCell ref="P45:S45"/>
    <mergeCell ref="T45:W45"/>
    <mergeCell ref="T42:W42"/>
    <mergeCell ref="X42:AA42"/>
    <mergeCell ref="T43:W43"/>
    <mergeCell ref="X43:AA43"/>
    <mergeCell ref="P42:S42"/>
    <mergeCell ref="P47:S47"/>
    <mergeCell ref="T47:W47"/>
    <mergeCell ref="P48:S48"/>
    <mergeCell ref="T48:W48"/>
    <mergeCell ref="P43:S43"/>
    <mergeCell ref="E42:F43"/>
    <mergeCell ref="E44:F45"/>
    <mergeCell ref="G44:O44"/>
    <mergeCell ref="E46:F48"/>
    <mergeCell ref="G47:O47"/>
    <mergeCell ref="G48:O48"/>
    <mergeCell ref="E49:O49"/>
    <mergeCell ref="E31:O31"/>
    <mergeCell ref="E50:F50"/>
    <mergeCell ref="D32:D40"/>
    <mergeCell ref="E32:F35"/>
    <mergeCell ref="G32:O32"/>
    <mergeCell ref="G34:O34"/>
    <mergeCell ref="E36:F38"/>
    <mergeCell ref="G37:O37"/>
    <mergeCell ref="G38:O38"/>
    <mergeCell ref="E39:O39"/>
    <mergeCell ref="E40:F40"/>
    <mergeCell ref="T28:W28"/>
    <mergeCell ref="T29:W29"/>
    <mergeCell ref="T30:W30"/>
    <mergeCell ref="D9:D25"/>
    <mergeCell ref="E10:O10"/>
    <mergeCell ref="E14:G15"/>
    <mergeCell ref="H14:O14"/>
    <mergeCell ref="H15:O15"/>
    <mergeCell ref="E16:G17"/>
    <mergeCell ref="H16:O16"/>
    <mergeCell ref="H17:O17"/>
    <mergeCell ref="E18:G20"/>
    <mergeCell ref="H18:O18"/>
    <mergeCell ref="E21:G24"/>
    <mergeCell ref="I22:N22"/>
    <mergeCell ref="I23:N23"/>
    <mergeCell ref="I24:N24"/>
    <mergeCell ref="E25:O25"/>
    <mergeCell ref="H21:O21"/>
    <mergeCell ref="E11:O11"/>
    <mergeCell ref="E9:O9"/>
    <mergeCell ref="D26:D31"/>
    <mergeCell ref="E28:O28"/>
    <mergeCell ref="E26:O26"/>
    <mergeCell ref="G57:AU57"/>
    <mergeCell ref="EK57:FY57"/>
    <mergeCell ref="GR57:IF57"/>
    <mergeCell ref="IY57:KM57"/>
    <mergeCell ref="EK55:GM55"/>
    <mergeCell ref="GR55:IT55"/>
    <mergeCell ref="IY55:LA55"/>
    <mergeCell ref="BC45:BF45"/>
    <mergeCell ref="BG45:BJ45"/>
    <mergeCell ref="CE52:CH52"/>
    <mergeCell ref="CI52:CL52"/>
    <mergeCell ref="CM52:CP52"/>
    <mergeCell ref="CQ52:CT52"/>
    <mergeCell ref="CU52:CX52"/>
    <mergeCell ref="CE53:CH53"/>
    <mergeCell ref="CI53:CL53"/>
    <mergeCell ref="CM53:CP53"/>
    <mergeCell ref="CQ53:CT53"/>
    <mergeCell ref="CU53:CX53"/>
    <mergeCell ref="CE54:CG54"/>
    <mergeCell ref="CI54:CK54"/>
    <mergeCell ref="CM54:CO54"/>
    <mergeCell ref="CQ54:CS54"/>
    <mergeCell ref="X50:AA50"/>
    <mergeCell ref="CU54:CW54"/>
    <mergeCell ref="AU33:AX33"/>
    <mergeCell ref="AY33:BB33"/>
    <mergeCell ref="BC33:BF33"/>
    <mergeCell ref="BG33:BJ33"/>
    <mergeCell ref="BK33:CD33"/>
    <mergeCell ref="CE33:CH33"/>
    <mergeCell ref="CI33:CL33"/>
    <mergeCell ref="CM33:CP33"/>
    <mergeCell ref="CQ33:CT33"/>
    <mergeCell ref="BL52:CD52"/>
    <mergeCell ref="BK48:BN48"/>
    <mergeCell ref="BW48:BZ48"/>
    <mergeCell ref="CA48:CD48"/>
    <mergeCell ref="BK49:BN49"/>
    <mergeCell ref="BW49:BZ49"/>
    <mergeCell ref="CA49:CD49"/>
    <mergeCell ref="BK50:BN50"/>
    <mergeCell ref="BW50:BZ50"/>
    <mergeCell ref="CA50:CD50"/>
    <mergeCell ref="CQ47:CT47"/>
    <mergeCell ref="CU47:CX47"/>
    <mergeCell ref="CE51:CH51"/>
    <mergeCell ref="CI51:CL51"/>
    <mergeCell ref="AQ36:AT36"/>
    <mergeCell ref="AU40:AX40"/>
    <mergeCell ref="AY40:BB40"/>
    <mergeCell ref="BK40:CD40"/>
    <mergeCell ref="CE42:CH42"/>
    <mergeCell ref="CE40:CH40"/>
    <mergeCell ref="CI40:CL40"/>
    <mergeCell ref="CA43:CD43"/>
    <mergeCell ref="AY49:BB49"/>
    <mergeCell ref="BC49:BF49"/>
    <mergeCell ref="BG49:BJ49"/>
    <mergeCell ref="BC40:BF40"/>
    <mergeCell ref="BG40:BJ40"/>
    <mergeCell ref="BK45:BN45"/>
    <mergeCell ref="BW45:BZ45"/>
    <mergeCell ref="CA45:CD45"/>
    <mergeCell ref="BK46:BN46"/>
    <mergeCell ref="BW46:BZ46"/>
    <mergeCell ref="CA46:CD46"/>
    <mergeCell ref="BK47:BN47"/>
    <mergeCell ref="BW47:BZ47"/>
    <mergeCell ref="CA47:CD47"/>
    <mergeCell ref="BK44:BN44"/>
    <mergeCell ref="BK41:BN41"/>
    <mergeCell ref="CM51:CP51"/>
    <mergeCell ref="CQ51:CT51"/>
    <mergeCell ref="CU51:CX51"/>
    <mergeCell ref="CE47:CH47"/>
    <mergeCell ref="CM50:CP50"/>
    <mergeCell ref="CQ50:CT50"/>
    <mergeCell ref="CU50:CX50"/>
    <mergeCell ref="CQ43:CT43"/>
    <mergeCell ref="CU43:CX43"/>
    <mergeCell ref="CM44:CP44"/>
    <mergeCell ref="CQ44:CT44"/>
    <mergeCell ref="CU44:CX44"/>
    <mergeCell ref="CE45:CH45"/>
    <mergeCell ref="CI45:CL45"/>
    <mergeCell ref="CM45:CP45"/>
    <mergeCell ref="CQ45:CT45"/>
    <mergeCell ref="CU45:CX45"/>
    <mergeCell ref="CE49:CH49"/>
    <mergeCell ref="CI49:CL49"/>
    <mergeCell ref="CM49:CP49"/>
    <mergeCell ref="CQ49:CT49"/>
    <mergeCell ref="CU49:CX49"/>
    <mergeCell ref="CE46:CH46"/>
    <mergeCell ref="CI46:CL46"/>
    <mergeCell ref="CQ40:CT40"/>
    <mergeCell ref="CU40:CX40"/>
    <mergeCell ref="CE38:CH38"/>
    <mergeCell ref="CE39:CH39"/>
    <mergeCell ref="CI39:CL39"/>
    <mergeCell ref="CM39:CP39"/>
    <mergeCell ref="CQ39:CT39"/>
    <mergeCell ref="CU39:CX39"/>
    <mergeCell ref="CI38:CL38"/>
    <mergeCell ref="CM38:CP38"/>
    <mergeCell ref="CQ38:CT38"/>
    <mergeCell ref="CU38:CX38"/>
    <mergeCell ref="CM40:CP40"/>
    <mergeCell ref="CQ35:CT35"/>
    <mergeCell ref="CU35:CX35"/>
    <mergeCell ref="CI36:CL36"/>
    <mergeCell ref="CM36:CP36"/>
    <mergeCell ref="CQ36:CT36"/>
    <mergeCell ref="CU36:CX36"/>
    <mergeCell ref="CE37:CH37"/>
    <mergeCell ref="CI37:CL37"/>
    <mergeCell ref="CM37:CP37"/>
    <mergeCell ref="CQ37:CT37"/>
    <mergeCell ref="CU37:CX37"/>
    <mergeCell ref="CE36:CH36"/>
    <mergeCell ref="CE35:CH35"/>
    <mergeCell ref="CI35:CL35"/>
    <mergeCell ref="CQ34:CT34"/>
    <mergeCell ref="CU34:CX34"/>
    <mergeCell ref="CE30:CH30"/>
    <mergeCell ref="CE34:CH34"/>
    <mergeCell ref="CI30:CL30"/>
    <mergeCell ref="CM30:CP30"/>
    <mergeCell ref="CQ30:CT30"/>
    <mergeCell ref="CU32:CX32"/>
    <mergeCell ref="CU33:CX33"/>
    <mergeCell ref="CE32:CH32"/>
    <mergeCell ref="CI32:CL32"/>
    <mergeCell ref="CM32:CP32"/>
    <mergeCell ref="CQ32:CT32"/>
    <mergeCell ref="CQ29:CT29"/>
    <mergeCell ref="CU29:CX29"/>
    <mergeCell ref="CE28:CH28"/>
    <mergeCell ref="CE27:CH27"/>
    <mergeCell ref="CI27:CL27"/>
    <mergeCell ref="CM27:CP27"/>
    <mergeCell ref="CQ27:CT27"/>
    <mergeCell ref="CU30:CX30"/>
    <mergeCell ref="CE31:CH31"/>
    <mergeCell ref="CI31:CL31"/>
    <mergeCell ref="CM31:CP31"/>
    <mergeCell ref="CQ31:CT31"/>
    <mergeCell ref="CU31:CX31"/>
    <mergeCell ref="CQ26:CT26"/>
    <mergeCell ref="CU26:CX26"/>
    <mergeCell ref="CE26:CH26"/>
    <mergeCell ref="CE24:CH24"/>
    <mergeCell ref="CM24:CP24"/>
    <mergeCell ref="CQ24:CT24"/>
    <mergeCell ref="CU27:CX27"/>
    <mergeCell ref="CI28:CL28"/>
    <mergeCell ref="CM28:CP28"/>
    <mergeCell ref="CQ28:CT28"/>
    <mergeCell ref="CU28:CX28"/>
    <mergeCell ref="CU24:CX24"/>
    <mergeCell ref="CE25:CH25"/>
    <mergeCell ref="CI25:CL25"/>
    <mergeCell ref="CM25:CP25"/>
    <mergeCell ref="CQ25:CT25"/>
    <mergeCell ref="CU25:CX25"/>
    <mergeCell ref="CE21:CH21"/>
    <mergeCell ref="CI24:CL24"/>
    <mergeCell ref="CE22:CH22"/>
    <mergeCell ref="CU21:CX21"/>
    <mergeCell ref="CI22:CL22"/>
    <mergeCell ref="CM22:CP22"/>
    <mergeCell ref="CQ22:CT22"/>
    <mergeCell ref="CU22:CX22"/>
    <mergeCell ref="CI21:CL21"/>
    <mergeCell ref="CQ23:CT23"/>
    <mergeCell ref="CU23:CX23"/>
    <mergeCell ref="CM21:CP21"/>
    <mergeCell ref="CQ21:CT21"/>
    <mergeCell ref="CU18:CX18"/>
    <mergeCell ref="CE19:CH19"/>
    <mergeCell ref="CI19:CL19"/>
    <mergeCell ref="CM19:CP19"/>
    <mergeCell ref="CQ19:CT19"/>
    <mergeCell ref="CU19:CX19"/>
    <mergeCell ref="CI20:CL20"/>
    <mergeCell ref="CM20:CP20"/>
    <mergeCell ref="CQ20:CT20"/>
    <mergeCell ref="CU20:CX20"/>
    <mergeCell ref="CU15:CX15"/>
    <mergeCell ref="CI16:CL16"/>
    <mergeCell ref="CM16:CP16"/>
    <mergeCell ref="CQ16:CT16"/>
    <mergeCell ref="CU16:CX16"/>
    <mergeCell ref="CE17:CH17"/>
    <mergeCell ref="CI17:CL17"/>
    <mergeCell ref="CM17:CP17"/>
    <mergeCell ref="CQ17:CT17"/>
    <mergeCell ref="CU17:CX17"/>
    <mergeCell ref="CQ9:CT9"/>
    <mergeCell ref="CI9:CL9"/>
    <mergeCell ref="CE10:CH10"/>
    <mergeCell ref="CU12:CX12"/>
    <mergeCell ref="CE13:CH13"/>
    <mergeCell ref="CI13:CL13"/>
    <mergeCell ref="CM13:CP13"/>
    <mergeCell ref="CQ13:CT13"/>
    <mergeCell ref="CU13:CX13"/>
    <mergeCell ref="CI10:CL10"/>
    <mergeCell ref="CM10:CP10"/>
    <mergeCell ref="CQ10:CT10"/>
    <mergeCell ref="CU10:CX10"/>
    <mergeCell ref="CE11:CH11"/>
    <mergeCell ref="CI11:CL11"/>
    <mergeCell ref="CM11:CP11"/>
    <mergeCell ref="CQ11:CT11"/>
    <mergeCell ref="CU11:CX11"/>
    <mergeCell ref="BK29:CD29"/>
    <mergeCell ref="BK31:CD31"/>
    <mergeCell ref="BK30:CD30"/>
    <mergeCell ref="BK34:CD34"/>
    <mergeCell ref="BK36:CD36"/>
    <mergeCell ref="CQ12:CT12"/>
    <mergeCell ref="CM15:CP15"/>
    <mergeCell ref="CQ15:CT15"/>
    <mergeCell ref="CM18:CP18"/>
    <mergeCell ref="CQ18:CT18"/>
    <mergeCell ref="CQ14:CT14"/>
    <mergeCell ref="BK15:CD15"/>
    <mergeCell ref="BK18:CD18"/>
    <mergeCell ref="CI12:CL12"/>
    <mergeCell ref="CE15:CH15"/>
    <mergeCell ref="CI15:CL15"/>
    <mergeCell ref="CI18:CL18"/>
    <mergeCell ref="CE12:CH12"/>
    <mergeCell ref="CE14:CH14"/>
    <mergeCell ref="CE16:CH16"/>
    <mergeCell ref="CE18:CH18"/>
    <mergeCell ref="CI14:CL14"/>
    <mergeCell ref="CM14:CP14"/>
    <mergeCell ref="BK21:CD21"/>
    <mergeCell ref="AY29:BB29"/>
    <mergeCell ref="BC29:BF29"/>
    <mergeCell ref="BG29:BJ29"/>
    <mergeCell ref="AY30:BB30"/>
    <mergeCell ref="BC30:BF30"/>
    <mergeCell ref="BG30:BJ30"/>
    <mergeCell ref="BG36:BJ36"/>
    <mergeCell ref="BK19:CD19"/>
    <mergeCell ref="CM9:CP9"/>
    <mergeCell ref="BK22:CD22"/>
    <mergeCell ref="CE23:CH23"/>
    <mergeCell ref="CI23:CL23"/>
    <mergeCell ref="CM23:CP23"/>
    <mergeCell ref="CI26:CL26"/>
    <mergeCell ref="CM26:CP26"/>
    <mergeCell ref="CE29:CH29"/>
    <mergeCell ref="CI29:CL29"/>
    <mergeCell ref="CM29:CP29"/>
    <mergeCell ref="CI34:CL34"/>
    <mergeCell ref="CM34:CP34"/>
    <mergeCell ref="CM35:CP35"/>
    <mergeCell ref="BK32:CD32"/>
    <mergeCell ref="CE9:CH9"/>
    <mergeCell ref="CE20:CH20"/>
    <mergeCell ref="BG34:BJ34"/>
    <mergeCell ref="AQ35:AT35"/>
    <mergeCell ref="AU35:AX35"/>
    <mergeCell ref="AY35:BB35"/>
    <mergeCell ref="BC35:BF35"/>
    <mergeCell ref="BG35:BJ35"/>
    <mergeCell ref="AU32:AX32"/>
    <mergeCell ref="AY32:BB32"/>
    <mergeCell ref="AQ31:AT31"/>
    <mergeCell ref="AU31:AX31"/>
    <mergeCell ref="AY31:BB31"/>
    <mergeCell ref="BC31:BF31"/>
    <mergeCell ref="BG31:BJ31"/>
    <mergeCell ref="AQ32:AT32"/>
    <mergeCell ref="AQ33:AT33"/>
    <mergeCell ref="BC32:BF32"/>
    <mergeCell ref="BG32:BJ32"/>
    <mergeCell ref="T35:W35"/>
    <mergeCell ref="AF35:AI35"/>
    <mergeCell ref="T33:W33"/>
    <mergeCell ref="AY10:BB10"/>
    <mergeCell ref="BC10:BF10"/>
    <mergeCell ref="BG10:BJ10"/>
    <mergeCell ref="AQ11:AT11"/>
    <mergeCell ref="AU11:AX11"/>
    <mergeCell ref="AY11:BB11"/>
    <mergeCell ref="BC11:BF11"/>
    <mergeCell ref="AQ15:AT15"/>
    <mergeCell ref="AU15:AX15"/>
    <mergeCell ref="AY15:BB15"/>
    <mergeCell ref="BC15:BF15"/>
    <mergeCell ref="BG15:BJ15"/>
    <mergeCell ref="AU13:AX13"/>
    <mergeCell ref="AY13:BB13"/>
    <mergeCell ref="BC13:BF13"/>
    <mergeCell ref="BG13:BJ13"/>
    <mergeCell ref="AQ23:AT23"/>
    <mergeCell ref="AQ34:AT34"/>
    <mergeCell ref="AU34:AX34"/>
    <mergeCell ref="AY34:BB34"/>
    <mergeCell ref="BC34:BF34"/>
    <mergeCell ref="AB36:AE36"/>
    <mergeCell ref="AB37:AE37"/>
    <mergeCell ref="AB38:AE38"/>
    <mergeCell ref="AF9:AI9"/>
    <mergeCell ref="AF10:AI10"/>
    <mergeCell ref="AF11:AI11"/>
    <mergeCell ref="AF12:AI12"/>
    <mergeCell ref="AF13:AI13"/>
    <mergeCell ref="AF14:AI14"/>
    <mergeCell ref="AF15:AI15"/>
    <mergeCell ref="AF16:AI16"/>
    <mergeCell ref="AF17:AI17"/>
    <mergeCell ref="AF24:AI24"/>
    <mergeCell ref="AF21:AI21"/>
    <mergeCell ref="AF22:AI22"/>
    <mergeCell ref="AF23:AI23"/>
    <mergeCell ref="AF18:AI18"/>
    <mergeCell ref="AF36:AI36"/>
    <mergeCell ref="AF37:AI37"/>
    <mergeCell ref="AB32:AE32"/>
    <mergeCell ref="AF32:AI32"/>
    <mergeCell ref="AB33:AE33"/>
    <mergeCell ref="AF33:AI33"/>
    <mergeCell ref="AB25:AE25"/>
    <mergeCell ref="AF25:AI25"/>
    <mergeCell ref="AF26:AI26"/>
    <mergeCell ref="AF27:AI27"/>
    <mergeCell ref="AF28:AI28"/>
    <mergeCell ref="AF29:AI29"/>
    <mergeCell ref="AF30:AI30"/>
    <mergeCell ref="AF31:AI31"/>
    <mergeCell ref="AF34:AI34"/>
    <mergeCell ref="AB31:AE31"/>
    <mergeCell ref="T23:W23"/>
    <mergeCell ref="X26:AA26"/>
    <mergeCell ref="X9:AA9"/>
    <mergeCell ref="X10:AA10"/>
    <mergeCell ref="X11:AA11"/>
    <mergeCell ref="X12:AA12"/>
    <mergeCell ref="X13:AA13"/>
    <mergeCell ref="X14:AA14"/>
    <mergeCell ref="X15:AA15"/>
    <mergeCell ref="X16:AA16"/>
    <mergeCell ref="X17:AA17"/>
    <mergeCell ref="T9:W9"/>
    <mergeCell ref="T10:W10"/>
    <mergeCell ref="T11:W11"/>
    <mergeCell ref="T12:W12"/>
    <mergeCell ref="T13:W13"/>
    <mergeCell ref="T14:W14"/>
    <mergeCell ref="T15:W15"/>
    <mergeCell ref="T16:W16"/>
    <mergeCell ref="T17:W17"/>
    <mergeCell ref="X22:AA22"/>
    <mergeCell ref="G58:CD58"/>
    <mergeCell ref="AM47:AP47"/>
    <mergeCell ref="AQ47:AT47"/>
    <mergeCell ref="AU47:AX47"/>
    <mergeCell ref="AY47:BB47"/>
    <mergeCell ref="BC47:BF47"/>
    <mergeCell ref="BG47:BJ47"/>
    <mergeCell ref="AQ51:AT51"/>
    <mergeCell ref="AQ54:AS54"/>
    <mergeCell ref="AU54:AW54"/>
    <mergeCell ref="AY54:BA54"/>
    <mergeCell ref="BC54:BE54"/>
    <mergeCell ref="BG54:BI54"/>
    <mergeCell ref="AB54:AP54"/>
    <mergeCell ref="BK51:CD51"/>
    <mergeCell ref="AB52:AP52"/>
    <mergeCell ref="AB51:AP51"/>
    <mergeCell ref="BK54:CD54"/>
    <mergeCell ref="G55:CX55"/>
    <mergeCell ref="G56:CX56"/>
    <mergeCell ref="AQ53:AT53"/>
    <mergeCell ref="BG53:BJ53"/>
    <mergeCell ref="CI47:CL47"/>
    <mergeCell ref="CM47:CP47"/>
    <mergeCell ref="BC53:BF53"/>
    <mergeCell ref="AQ44:AT44"/>
    <mergeCell ref="AM46:AP46"/>
    <mergeCell ref="AQ49:AT49"/>
    <mergeCell ref="AU49:AX49"/>
    <mergeCell ref="AQ50:AT50"/>
    <mergeCell ref="AU50:AX50"/>
    <mergeCell ref="AY50:BB50"/>
    <mergeCell ref="BC50:BF50"/>
    <mergeCell ref="AU51:AX51"/>
    <mergeCell ref="AY51:BB51"/>
    <mergeCell ref="BC51:BF51"/>
    <mergeCell ref="AB53:AP53"/>
    <mergeCell ref="AU53:AX53"/>
    <mergeCell ref="AY53:BB53"/>
    <mergeCell ref="AM48:AP48"/>
    <mergeCell ref="BG51:BJ51"/>
    <mergeCell ref="AQ52:BJ52"/>
    <mergeCell ref="AU44:AX44"/>
    <mergeCell ref="AY44:BB44"/>
    <mergeCell ref="BC44:BF44"/>
    <mergeCell ref="BG44:BJ44"/>
    <mergeCell ref="BG50:BJ50"/>
    <mergeCell ref="T37:W37"/>
    <mergeCell ref="T38:W38"/>
    <mergeCell ref="AM39:AP39"/>
    <mergeCell ref="AM49:AP49"/>
    <mergeCell ref="AM50:AP50"/>
    <mergeCell ref="AJ45:AL45"/>
    <mergeCell ref="AM45:AP45"/>
    <mergeCell ref="AQ45:AT45"/>
    <mergeCell ref="AU45:AX45"/>
    <mergeCell ref="AY45:BB45"/>
    <mergeCell ref="AJ47:AL47"/>
    <mergeCell ref="AJ48:AL48"/>
    <mergeCell ref="AJ49:AL49"/>
    <mergeCell ref="AJ50:AL50"/>
    <mergeCell ref="AJ46:AL46"/>
    <mergeCell ref="X47:AA47"/>
    <mergeCell ref="AJ40:AL40"/>
    <mergeCell ref="AM40:AP40"/>
    <mergeCell ref="AF43:AI43"/>
    <mergeCell ref="T46:W46"/>
    <mergeCell ref="X46:AA46"/>
    <mergeCell ref="AB44:AE44"/>
    <mergeCell ref="AF44:AI44"/>
    <mergeCell ref="AJ44:AL44"/>
    <mergeCell ref="AM44:AP44"/>
    <mergeCell ref="AB46:AE46"/>
    <mergeCell ref="AF46:AI46"/>
    <mergeCell ref="T40:W40"/>
    <mergeCell ref="X40:AA40"/>
    <mergeCell ref="AJ42:AL42"/>
    <mergeCell ref="AM42:AP42"/>
    <mergeCell ref="P37:S37"/>
    <mergeCell ref="P38:S38"/>
    <mergeCell ref="AB45:AE45"/>
    <mergeCell ref="AF45:AI45"/>
    <mergeCell ref="BK37:CD37"/>
    <mergeCell ref="AQ38:AT38"/>
    <mergeCell ref="AU38:AX38"/>
    <mergeCell ref="AY38:BB38"/>
    <mergeCell ref="BC38:BF38"/>
    <mergeCell ref="BG38:BJ38"/>
    <mergeCell ref="X37:AA37"/>
    <mergeCell ref="X38:AA38"/>
    <mergeCell ref="AF38:AI38"/>
    <mergeCell ref="AQ37:AT37"/>
    <mergeCell ref="AU37:AX37"/>
    <mergeCell ref="AY37:BB37"/>
    <mergeCell ref="BC37:BF37"/>
    <mergeCell ref="BG37:BJ37"/>
    <mergeCell ref="AM38:AP38"/>
    <mergeCell ref="BK38:CD38"/>
    <mergeCell ref="AJ38:AL38"/>
    <mergeCell ref="AJ37:AL37"/>
    <mergeCell ref="AM37:AP37"/>
    <mergeCell ref="P40:S40"/>
    <mergeCell ref="X35:AA35"/>
    <mergeCell ref="X36:AA36"/>
    <mergeCell ref="AB35:AE35"/>
    <mergeCell ref="E29:O29"/>
    <mergeCell ref="P29:S29"/>
    <mergeCell ref="AJ29:AL29"/>
    <mergeCell ref="AM29:AP29"/>
    <mergeCell ref="E30:O30"/>
    <mergeCell ref="P30:S30"/>
    <mergeCell ref="AJ34:AL34"/>
    <mergeCell ref="AM34:AP34"/>
    <mergeCell ref="P36:S36"/>
    <mergeCell ref="AJ36:AL36"/>
    <mergeCell ref="AM36:AP36"/>
    <mergeCell ref="P35:S35"/>
    <mergeCell ref="AJ35:AL35"/>
    <mergeCell ref="AM35:AP35"/>
    <mergeCell ref="T31:W31"/>
    <mergeCell ref="T34:W34"/>
    <mergeCell ref="T36:W36"/>
    <mergeCell ref="X29:AA29"/>
    <mergeCell ref="X30:AA30"/>
    <mergeCell ref="X31:AA31"/>
    <mergeCell ref="X33:AA33"/>
    <mergeCell ref="P31:S31"/>
    <mergeCell ref="AJ31:AL31"/>
    <mergeCell ref="AM31:AP31"/>
    <mergeCell ref="P34:S34"/>
    <mergeCell ref="X34:AA34"/>
    <mergeCell ref="AJ30:AL30"/>
    <mergeCell ref="AM30:AP30"/>
    <mergeCell ref="AQ29:AT29"/>
    <mergeCell ref="AU29:AX29"/>
    <mergeCell ref="AB29:AE29"/>
    <mergeCell ref="AB30:AE30"/>
    <mergeCell ref="AQ30:AT30"/>
    <mergeCell ref="AU30:AX30"/>
    <mergeCell ref="P32:S32"/>
    <mergeCell ref="T32:W32"/>
    <mergeCell ref="X32:AA32"/>
    <mergeCell ref="AJ32:AL32"/>
    <mergeCell ref="AM32:AP32"/>
    <mergeCell ref="AJ33:AL33"/>
    <mergeCell ref="AM33:AP33"/>
    <mergeCell ref="P33:S33"/>
    <mergeCell ref="AB34:AE34"/>
    <mergeCell ref="P28:S28"/>
    <mergeCell ref="AJ28:AL28"/>
    <mergeCell ref="AM28:AP28"/>
    <mergeCell ref="BK28:CD28"/>
    <mergeCell ref="E27:O27"/>
    <mergeCell ref="P27:S27"/>
    <mergeCell ref="AJ27:AL27"/>
    <mergeCell ref="AM27:AP27"/>
    <mergeCell ref="BK27:CD27"/>
    <mergeCell ref="AQ27:AT27"/>
    <mergeCell ref="AU27:AX27"/>
    <mergeCell ref="AY27:BB27"/>
    <mergeCell ref="BC27:BF27"/>
    <mergeCell ref="BG27:BJ27"/>
    <mergeCell ref="AQ28:AT28"/>
    <mergeCell ref="AU28:AX28"/>
    <mergeCell ref="AY28:BB28"/>
    <mergeCell ref="BC28:BF28"/>
    <mergeCell ref="BG28:BJ28"/>
    <mergeCell ref="X27:AA27"/>
    <mergeCell ref="X28:AA28"/>
    <mergeCell ref="AB27:AE27"/>
    <mergeCell ref="AB28:AE28"/>
    <mergeCell ref="T27:W27"/>
    <mergeCell ref="P26:S26"/>
    <mergeCell ref="AJ26:AL26"/>
    <mergeCell ref="AM26:AP26"/>
    <mergeCell ref="BK26:CD26"/>
    <mergeCell ref="P25:S25"/>
    <mergeCell ref="AJ25:AL25"/>
    <mergeCell ref="AM25:AP25"/>
    <mergeCell ref="BK23:CD23"/>
    <mergeCell ref="P24:S24"/>
    <mergeCell ref="AJ24:AL24"/>
    <mergeCell ref="AM24:AP24"/>
    <mergeCell ref="BK24:CD24"/>
    <mergeCell ref="P23:S23"/>
    <mergeCell ref="AJ23:AL23"/>
    <mergeCell ref="AM23:AP23"/>
    <mergeCell ref="X23:AA23"/>
    <mergeCell ref="X24:AA24"/>
    <mergeCell ref="X25:AA25"/>
    <mergeCell ref="AB26:AE26"/>
    <mergeCell ref="AB23:AE23"/>
    <mergeCell ref="T24:W24"/>
    <mergeCell ref="T25:W25"/>
    <mergeCell ref="T26:W26"/>
    <mergeCell ref="AB24:AE24"/>
    <mergeCell ref="AB22:AE22"/>
    <mergeCell ref="P20:S20"/>
    <mergeCell ref="AJ20:AL20"/>
    <mergeCell ref="AM20:AP20"/>
    <mergeCell ref="T20:W20"/>
    <mergeCell ref="AF20:AI20"/>
    <mergeCell ref="X20:AA20"/>
    <mergeCell ref="AB20:AE20"/>
    <mergeCell ref="T21:W21"/>
    <mergeCell ref="T22:W22"/>
    <mergeCell ref="P21:S21"/>
    <mergeCell ref="AJ21:AL21"/>
    <mergeCell ref="AM21:AP21"/>
    <mergeCell ref="P22:S22"/>
    <mergeCell ref="AJ22:AL22"/>
    <mergeCell ref="AM22:AP22"/>
    <mergeCell ref="P19:S19"/>
    <mergeCell ref="AJ19:AL19"/>
    <mergeCell ref="AM19:AP19"/>
    <mergeCell ref="T19:W19"/>
    <mergeCell ref="AF19:AI19"/>
    <mergeCell ref="X19:AA19"/>
    <mergeCell ref="AB19:AE19"/>
    <mergeCell ref="H20:O20"/>
    <mergeCell ref="X21:AA21"/>
    <mergeCell ref="H19:O19"/>
    <mergeCell ref="AB21:AE21"/>
    <mergeCell ref="P18:S18"/>
    <mergeCell ref="AJ18:AL18"/>
    <mergeCell ref="AM18:AP18"/>
    <mergeCell ref="T18:W18"/>
    <mergeCell ref="AY18:BB18"/>
    <mergeCell ref="BC18:BF18"/>
    <mergeCell ref="BG18:BJ18"/>
    <mergeCell ref="AQ18:AT18"/>
    <mergeCell ref="AU18:AX18"/>
    <mergeCell ref="AB18:AE18"/>
    <mergeCell ref="X18:AA18"/>
    <mergeCell ref="P17:S17"/>
    <mergeCell ref="AJ17:AL17"/>
    <mergeCell ref="AM17:AP17"/>
    <mergeCell ref="BK17:CD17"/>
    <mergeCell ref="P16:S16"/>
    <mergeCell ref="AJ16:AL16"/>
    <mergeCell ref="AM16:AP16"/>
    <mergeCell ref="BK16:CD16"/>
    <mergeCell ref="AQ16:AT16"/>
    <mergeCell ref="AU16:AX16"/>
    <mergeCell ref="AY16:BB16"/>
    <mergeCell ref="BC16:BF16"/>
    <mergeCell ref="BG16:BJ16"/>
    <mergeCell ref="AQ17:AT17"/>
    <mergeCell ref="AU17:AX17"/>
    <mergeCell ref="AY17:BB17"/>
    <mergeCell ref="BC17:BF17"/>
    <mergeCell ref="BG17:BJ17"/>
    <mergeCell ref="AB16:AE16"/>
    <mergeCell ref="AB17:AE17"/>
    <mergeCell ref="P15:S15"/>
    <mergeCell ref="AJ15:AL15"/>
    <mergeCell ref="AM15:AP15"/>
    <mergeCell ref="P7:AL7"/>
    <mergeCell ref="AM7:AP8"/>
    <mergeCell ref="BK7:CD8"/>
    <mergeCell ref="P8:S8"/>
    <mergeCell ref="AJ8:AL8"/>
    <mergeCell ref="AF8:AI8"/>
    <mergeCell ref="T8:W8"/>
    <mergeCell ref="X8:AA8"/>
    <mergeCell ref="AB8:AE8"/>
    <mergeCell ref="AQ8:AT8"/>
    <mergeCell ref="AU8:AX8"/>
    <mergeCell ref="AY8:BB8"/>
    <mergeCell ref="BC8:BF8"/>
    <mergeCell ref="BG8:BJ8"/>
    <mergeCell ref="AB9:AE9"/>
    <mergeCell ref="AB10:AE10"/>
    <mergeCell ref="AB11:AE11"/>
    <mergeCell ref="AB12:AE12"/>
    <mergeCell ref="AB13:AE13"/>
    <mergeCell ref="AB14:AE14"/>
    <mergeCell ref="AB15:AE15"/>
    <mergeCell ref="CM8:CP8"/>
    <mergeCell ref="CQ8:CT8"/>
    <mergeCell ref="P14:S14"/>
    <mergeCell ref="AJ14:AL14"/>
    <mergeCell ref="CU8:CX8"/>
    <mergeCell ref="AQ7:BJ7"/>
    <mergeCell ref="CE8:CH8"/>
    <mergeCell ref="CE7:CX7"/>
    <mergeCell ref="AM9:AP9"/>
    <mergeCell ref="BK9:CD9"/>
    <mergeCell ref="CI8:CL8"/>
    <mergeCell ref="CU14:CX14"/>
    <mergeCell ref="AQ9:AT9"/>
    <mergeCell ref="AU9:AX9"/>
    <mergeCell ref="AY9:BB9"/>
    <mergeCell ref="BC9:BF9"/>
    <mergeCell ref="BG9:BJ9"/>
    <mergeCell ref="AQ10:AT10"/>
    <mergeCell ref="AM11:AP11"/>
    <mergeCell ref="BK11:CD11"/>
    <mergeCell ref="P9:S9"/>
    <mergeCell ref="AJ9:AL9"/>
    <mergeCell ref="CM12:CP12"/>
    <mergeCell ref="CU9:CX9"/>
    <mergeCell ref="AM14:AP14"/>
    <mergeCell ref="BK14:CD14"/>
    <mergeCell ref="AQ14:AT14"/>
    <mergeCell ref="AU14:AX14"/>
    <mergeCell ref="AY14:BB14"/>
    <mergeCell ref="BC14:BF14"/>
    <mergeCell ref="BG14:BJ14"/>
    <mergeCell ref="AQ20:AT20"/>
    <mergeCell ref="AU20:AX20"/>
    <mergeCell ref="AY19:BB19"/>
    <mergeCell ref="BC19:BF19"/>
    <mergeCell ref="BG19:BJ19"/>
    <mergeCell ref="BK20:CD20"/>
    <mergeCell ref="AQ26:AT26"/>
    <mergeCell ref="AU26:AX26"/>
    <mergeCell ref="AY26:BB26"/>
    <mergeCell ref="BC26:BF26"/>
    <mergeCell ref="BG26:BJ26"/>
    <mergeCell ref="AQ21:AT21"/>
    <mergeCell ref="AQ22:AT22"/>
    <mergeCell ref="AY20:BB20"/>
    <mergeCell ref="BC20:BF20"/>
    <mergeCell ref="BG20:BJ20"/>
    <mergeCell ref="BG21:BJ21"/>
    <mergeCell ref="BC22:BF22"/>
    <mergeCell ref="BG22:BJ22"/>
    <mergeCell ref="BK25:CD25"/>
    <mergeCell ref="AQ24:AT24"/>
    <mergeCell ref="AQ19:AT19"/>
    <mergeCell ref="BG24:BJ24"/>
    <mergeCell ref="AQ25:AT25"/>
    <mergeCell ref="AU25:AX25"/>
    <mergeCell ref="AY25:BB25"/>
    <mergeCell ref="BC25:BF25"/>
    <mergeCell ref="BG25:BJ25"/>
    <mergeCell ref="AU19:AX19"/>
    <mergeCell ref="AU36:AX36"/>
    <mergeCell ref="AY36:BB36"/>
    <mergeCell ref="BC36:BF36"/>
    <mergeCell ref="P10:S10"/>
    <mergeCell ref="AJ10:AL10"/>
    <mergeCell ref="AM10:AP10"/>
    <mergeCell ref="BK10:CD10"/>
    <mergeCell ref="P13:S13"/>
    <mergeCell ref="AM13:AP13"/>
    <mergeCell ref="BK13:CD13"/>
    <mergeCell ref="AU10:AX10"/>
    <mergeCell ref="BK35:CD35"/>
    <mergeCell ref="BC23:BF23"/>
    <mergeCell ref="BG23:BJ23"/>
    <mergeCell ref="AU21:AX21"/>
    <mergeCell ref="AY21:BB21"/>
    <mergeCell ref="BC21:BF21"/>
    <mergeCell ref="AU22:AX22"/>
    <mergeCell ref="AY22:BB22"/>
    <mergeCell ref="AU24:AX24"/>
    <mergeCell ref="AU23:AX23"/>
    <mergeCell ref="AY23:BB23"/>
    <mergeCell ref="AY24:BB24"/>
    <mergeCell ref="BC24:BF24"/>
    <mergeCell ref="E12:O12"/>
    <mergeCell ref="P12:S12"/>
    <mergeCell ref="AJ12:AL12"/>
    <mergeCell ref="AM12:AP12"/>
    <mergeCell ref="BK12:CD12"/>
    <mergeCell ref="AQ13:AT13"/>
    <mergeCell ref="E13:O13"/>
    <mergeCell ref="AJ13:AL13"/>
    <mergeCell ref="BG11:BJ11"/>
    <mergeCell ref="AQ12:AT12"/>
    <mergeCell ref="AU12:AX12"/>
    <mergeCell ref="AY12:BB12"/>
    <mergeCell ref="BC12:BF12"/>
    <mergeCell ref="BG12:BJ12"/>
    <mergeCell ref="P11:S11"/>
    <mergeCell ref="AJ11:AL11"/>
    <mergeCell ref="BL53:CD53"/>
    <mergeCell ref="BO41:BR41"/>
    <mergeCell ref="BS41:BV41"/>
    <mergeCell ref="BO42:BR42"/>
    <mergeCell ref="BO43:BR43"/>
    <mergeCell ref="BO44:BR44"/>
    <mergeCell ref="BO45:BR45"/>
    <mergeCell ref="BO46:BR46"/>
    <mergeCell ref="BO47:BR47"/>
    <mergeCell ref="BO48:BR48"/>
    <mergeCell ref="BO49:BR49"/>
    <mergeCell ref="BO50:BR50"/>
    <mergeCell ref="BS42:BV42"/>
    <mergeCell ref="BS43:BV43"/>
    <mergeCell ref="BS44:BV44"/>
    <mergeCell ref="BS45:BV45"/>
    <mergeCell ref="BS46:BV46"/>
    <mergeCell ref="BS47:BV47"/>
    <mergeCell ref="BS48:BV48"/>
    <mergeCell ref="BS49:BV49"/>
    <mergeCell ref="BS50:BV50"/>
    <mergeCell ref="BW41:BZ41"/>
    <mergeCell ref="CA41:CD41"/>
    <mergeCell ref="BK42:BN42"/>
  </mergeCells>
  <phoneticPr fontId="2"/>
  <printOptions horizontalCentered="1"/>
  <pageMargins left="0.51181102362204722" right="0.51181102362204722" top="0.39370078740157483" bottom="0.39370078740157483" header="0.31496062992125984" footer="0.19685039370078741"/>
  <pageSetup paperSize="8" scale="6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BE107"/>
  <sheetViews>
    <sheetView showGridLines="0" showZeros="0" view="pageLayout" zoomScale="70" zoomScaleNormal="90" zoomScaleSheetLayoutView="100" zoomScalePageLayoutView="70" workbookViewId="0">
      <selection activeCell="BS107" sqref="BS107"/>
    </sheetView>
  </sheetViews>
  <sheetFormatPr defaultColWidth="2.25" defaultRowHeight="13.5" x14ac:dyDescent="0.15"/>
  <cols>
    <col min="1" max="34" width="2.25" style="1"/>
    <col min="35" max="35" width="2.25" style="1" customWidth="1"/>
    <col min="36" max="55" width="2.75" style="1" customWidth="1"/>
    <col min="56" max="16384" width="2.25" style="1"/>
  </cols>
  <sheetData>
    <row r="3" spans="3:57" ht="9.75" customHeight="1" x14ac:dyDescent="0.15">
      <c r="C3" s="681" t="s">
        <v>101</v>
      </c>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row>
    <row r="4" spans="3:57" ht="9.75" customHeight="1" x14ac:dyDescent="0.15">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row>
    <row r="5" spans="3:57" s="9" customFormat="1" ht="9.9499999999999993" customHeight="1" x14ac:dyDescent="0.15">
      <c r="C5" s="682" t="s">
        <v>140</v>
      </c>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c r="AT5" s="682"/>
      <c r="AU5" s="682"/>
      <c r="AV5" s="682"/>
      <c r="AW5" s="682"/>
      <c r="AX5" s="682"/>
      <c r="AY5" s="682"/>
      <c r="AZ5" s="682"/>
      <c r="BA5" s="682"/>
      <c r="BB5" s="682"/>
    </row>
    <row r="6" spans="3:57" s="9" customFormat="1" ht="9.9499999999999993" customHeight="1" x14ac:dyDescent="0.15">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c r="AT6" s="682"/>
      <c r="AU6" s="682"/>
      <c r="AV6" s="682"/>
      <c r="AW6" s="682"/>
      <c r="AX6" s="682"/>
      <c r="AY6" s="682"/>
      <c r="AZ6" s="682"/>
      <c r="BA6" s="682"/>
      <c r="BB6" s="682"/>
    </row>
    <row r="7" spans="3:57" s="9" customFormat="1" ht="30.75" customHeight="1" x14ac:dyDescent="0.15">
      <c r="C7" s="651" t="s">
        <v>59</v>
      </c>
      <c r="D7" s="491"/>
      <c r="E7" s="685" t="s">
        <v>109</v>
      </c>
      <c r="F7" s="686"/>
      <c r="G7" s="686"/>
      <c r="H7" s="686"/>
      <c r="I7" s="686"/>
      <c r="J7" s="686"/>
      <c r="K7" s="686"/>
      <c r="L7" s="686"/>
      <c r="M7" s="686"/>
      <c r="N7" s="686"/>
      <c r="O7" s="686"/>
      <c r="P7" s="686"/>
      <c r="Q7" s="686"/>
      <c r="R7" s="686"/>
      <c r="S7" s="686"/>
      <c r="T7" s="686"/>
      <c r="U7" s="686"/>
      <c r="V7" s="686"/>
      <c r="W7" s="686"/>
      <c r="X7" s="686"/>
      <c r="Y7" s="686"/>
      <c r="Z7" s="686"/>
      <c r="AA7" s="686"/>
      <c r="AB7" s="686"/>
      <c r="AC7" s="686"/>
      <c r="AD7" s="685" t="s">
        <v>141</v>
      </c>
      <c r="AE7" s="685"/>
      <c r="AF7" s="685"/>
      <c r="AG7" s="685"/>
      <c r="AH7" s="685"/>
      <c r="AI7" s="685"/>
      <c r="AJ7" s="685"/>
      <c r="AK7" s="685"/>
      <c r="AL7" s="685"/>
      <c r="AM7" s="685"/>
      <c r="AN7" s="685"/>
      <c r="AO7" s="685"/>
      <c r="AP7" s="685"/>
      <c r="AQ7" s="685"/>
      <c r="AR7" s="685"/>
      <c r="AS7" s="685"/>
      <c r="AT7" s="685"/>
      <c r="AU7" s="685"/>
      <c r="AV7" s="685"/>
      <c r="AW7" s="685"/>
      <c r="AX7" s="685"/>
      <c r="AY7" s="685"/>
      <c r="AZ7" s="685"/>
      <c r="BA7" s="685"/>
      <c r="BB7" s="685"/>
      <c r="BC7" s="685"/>
    </row>
    <row r="8" spans="3:57" s="9" customFormat="1" ht="29.25" customHeight="1" x14ac:dyDescent="0.15">
      <c r="C8" s="683"/>
      <c r="D8" s="684"/>
      <c r="E8" s="686"/>
      <c r="F8" s="686"/>
      <c r="G8" s="686"/>
      <c r="H8" s="686"/>
      <c r="I8" s="686"/>
      <c r="J8" s="686"/>
      <c r="K8" s="686"/>
      <c r="L8" s="686"/>
      <c r="M8" s="686"/>
      <c r="N8" s="686"/>
      <c r="O8" s="686"/>
      <c r="P8" s="686"/>
      <c r="Q8" s="686"/>
      <c r="R8" s="686"/>
      <c r="S8" s="686"/>
      <c r="T8" s="686"/>
      <c r="U8" s="686"/>
      <c r="V8" s="686"/>
      <c r="W8" s="686"/>
      <c r="X8" s="686"/>
      <c r="Y8" s="686"/>
      <c r="Z8" s="686"/>
      <c r="AA8" s="686"/>
      <c r="AB8" s="686"/>
      <c r="AC8" s="686"/>
      <c r="AD8" s="690" t="s">
        <v>10</v>
      </c>
      <c r="AE8" s="691"/>
      <c r="AF8" s="691"/>
      <c r="AG8" s="691"/>
      <c r="AH8" s="691"/>
      <c r="AI8" s="692"/>
      <c r="AJ8" s="687" t="str">
        <f>別記第1号様式!G85</f>
        <v>1年目
（　　）年度</v>
      </c>
      <c r="AK8" s="688"/>
      <c r="AL8" s="688"/>
      <c r="AM8" s="689"/>
      <c r="AN8" s="687" t="str">
        <f>別記第1号様式!G86</f>
        <v>２年目
（　　）年度</v>
      </c>
      <c r="AO8" s="688"/>
      <c r="AP8" s="688"/>
      <c r="AQ8" s="689"/>
      <c r="AR8" s="687" t="str">
        <f>別記第1号様式!G87</f>
        <v>３年目
（　　）年度</v>
      </c>
      <c r="AS8" s="688"/>
      <c r="AT8" s="688"/>
      <c r="AU8" s="689"/>
      <c r="AV8" s="687" t="str">
        <f>別記第1号様式!G88</f>
        <v>４年目
（　　）年度</v>
      </c>
      <c r="AW8" s="688"/>
      <c r="AX8" s="688"/>
      <c r="AY8" s="689"/>
      <c r="AZ8" s="687" t="str">
        <f>別記第1号様式!G89</f>
        <v>５年目
（　　）年度</v>
      </c>
      <c r="BA8" s="688"/>
      <c r="BB8" s="688"/>
      <c r="BC8" s="689"/>
    </row>
    <row r="9" spans="3:57" s="2" customFormat="1" ht="6.75" customHeight="1" x14ac:dyDescent="0.15">
      <c r="C9" s="660">
        <v>1</v>
      </c>
      <c r="D9" s="661"/>
      <c r="E9" s="1009">
        <f>別表１ー②!E9</f>
        <v>0</v>
      </c>
      <c r="F9" s="1010"/>
      <c r="G9" s="1010"/>
      <c r="H9" s="1010"/>
      <c r="I9" s="1010"/>
      <c r="J9" s="1010"/>
      <c r="K9" s="1010"/>
      <c r="L9" s="1010"/>
      <c r="M9" s="1010"/>
      <c r="N9" s="1010"/>
      <c r="O9" s="1010"/>
      <c r="P9" s="1010"/>
      <c r="Q9" s="1010"/>
      <c r="R9" s="1010"/>
      <c r="S9" s="1010"/>
      <c r="T9" s="1010"/>
      <c r="U9" s="1010"/>
      <c r="V9" s="1010"/>
      <c r="W9" s="1010"/>
      <c r="X9" s="1010"/>
      <c r="Y9" s="1010"/>
      <c r="Z9" s="1010"/>
      <c r="AA9" s="1010"/>
      <c r="AB9" s="1010"/>
      <c r="AC9" s="1011"/>
      <c r="AD9" s="1033" t="s">
        <v>56</v>
      </c>
      <c r="AE9" s="1034"/>
      <c r="AF9" s="1034"/>
      <c r="AG9" s="1034"/>
      <c r="AH9" s="1034"/>
      <c r="AI9" s="1035"/>
      <c r="AJ9" s="1027">
        <f>IFERROR(AJ11+AJ13, "")</f>
        <v>0</v>
      </c>
      <c r="AK9" s="1028"/>
      <c r="AL9" s="1028"/>
      <c r="AM9" s="1029"/>
      <c r="AN9" s="1027">
        <f>IFERROR(AN11+AN13, "")</f>
        <v>0</v>
      </c>
      <c r="AO9" s="1028"/>
      <c r="AP9" s="1028"/>
      <c r="AQ9" s="1029"/>
      <c r="AR9" s="1027">
        <f>IFERROR(AR11+AR13, "")</f>
        <v>0</v>
      </c>
      <c r="AS9" s="1028"/>
      <c r="AT9" s="1028"/>
      <c r="AU9" s="1029"/>
      <c r="AV9" s="1027">
        <f>IFERROR(AV11+AV13, "")</f>
        <v>0</v>
      </c>
      <c r="AW9" s="1028"/>
      <c r="AX9" s="1028"/>
      <c r="AY9" s="1029"/>
      <c r="AZ9" s="1027">
        <f>IFERROR(AZ11+AZ13, "")</f>
        <v>0</v>
      </c>
      <c r="BA9" s="1028"/>
      <c r="BB9" s="1028"/>
      <c r="BC9" s="1029"/>
      <c r="BE9" s="3"/>
    </row>
    <row r="10" spans="3:57" s="2" customFormat="1" ht="6.75" customHeight="1" x14ac:dyDescent="0.15">
      <c r="C10" s="662"/>
      <c r="D10" s="663"/>
      <c r="E10" s="1012"/>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4"/>
      <c r="AD10" s="1036"/>
      <c r="AE10" s="1037"/>
      <c r="AF10" s="1037"/>
      <c r="AG10" s="1037"/>
      <c r="AH10" s="1037"/>
      <c r="AI10" s="1038"/>
      <c r="AJ10" s="1030"/>
      <c r="AK10" s="1031"/>
      <c r="AL10" s="1031"/>
      <c r="AM10" s="1032"/>
      <c r="AN10" s="1030"/>
      <c r="AO10" s="1031"/>
      <c r="AP10" s="1031"/>
      <c r="AQ10" s="1032"/>
      <c r="AR10" s="1030"/>
      <c r="AS10" s="1031"/>
      <c r="AT10" s="1031"/>
      <c r="AU10" s="1032"/>
      <c r="AV10" s="1030"/>
      <c r="AW10" s="1031"/>
      <c r="AX10" s="1031"/>
      <c r="AY10" s="1032"/>
      <c r="AZ10" s="1030"/>
      <c r="BA10" s="1031"/>
      <c r="BB10" s="1031"/>
      <c r="BC10" s="1032"/>
      <c r="BE10" s="3"/>
    </row>
    <row r="11" spans="3:57" s="2" customFormat="1" ht="6.75" customHeight="1" x14ac:dyDescent="0.15">
      <c r="C11" s="662"/>
      <c r="D11" s="663"/>
      <c r="E11" s="1012"/>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4"/>
      <c r="AD11" s="79"/>
      <c r="AE11" s="699" t="s">
        <v>176</v>
      </c>
      <c r="AF11" s="699"/>
      <c r="AG11" s="699"/>
      <c r="AH11" s="699"/>
      <c r="AI11" s="699"/>
      <c r="AJ11" s="1018">
        <f>'別表２－③（事業所①～⑤）'!CE$52</f>
        <v>0</v>
      </c>
      <c r="AK11" s="1019"/>
      <c r="AL11" s="1019"/>
      <c r="AM11" s="1020"/>
      <c r="AN11" s="1018">
        <f>'別表２－③（事業所①～⑤）'!CI$52</f>
        <v>0</v>
      </c>
      <c r="AO11" s="1019"/>
      <c r="AP11" s="1019"/>
      <c r="AQ11" s="1020"/>
      <c r="AR11" s="1018">
        <f>'別表２－③（事業所①～⑤）'!CM$52</f>
        <v>0</v>
      </c>
      <c r="AS11" s="1019"/>
      <c r="AT11" s="1019"/>
      <c r="AU11" s="1020"/>
      <c r="AV11" s="1018">
        <f>'別表２－③（事業所①～⑤）'!CQ$52</f>
        <v>0</v>
      </c>
      <c r="AW11" s="1019"/>
      <c r="AX11" s="1019"/>
      <c r="AY11" s="1020"/>
      <c r="AZ11" s="1018">
        <f>'別表２－③（事業所①～⑤）'!CU$52</f>
        <v>0</v>
      </c>
      <c r="BA11" s="1019"/>
      <c r="BB11" s="1019"/>
      <c r="BC11" s="1020"/>
      <c r="BE11" s="3"/>
    </row>
    <row r="12" spans="3:57" s="2" customFormat="1" ht="6.75" customHeight="1" x14ac:dyDescent="0.15">
      <c r="C12" s="662"/>
      <c r="D12" s="663"/>
      <c r="E12" s="1012">
        <f>別表１ー②!E12</f>
        <v>0</v>
      </c>
      <c r="F12" s="1013"/>
      <c r="G12" s="1013"/>
      <c r="H12" s="1013"/>
      <c r="I12" s="1013"/>
      <c r="J12" s="1013"/>
      <c r="K12" s="1013"/>
      <c r="L12" s="1013"/>
      <c r="M12" s="1013"/>
      <c r="N12" s="1013"/>
      <c r="O12" s="1013"/>
      <c r="P12" s="1013"/>
      <c r="Q12" s="1013"/>
      <c r="R12" s="1013"/>
      <c r="S12" s="1013"/>
      <c r="T12" s="1013"/>
      <c r="U12" s="1013"/>
      <c r="V12" s="1013"/>
      <c r="W12" s="1013"/>
      <c r="X12" s="1013"/>
      <c r="Y12" s="1013"/>
      <c r="Z12" s="1013"/>
      <c r="AA12" s="1013"/>
      <c r="AB12" s="1013"/>
      <c r="AC12" s="1014"/>
      <c r="AD12" s="79"/>
      <c r="AE12" s="700"/>
      <c r="AF12" s="700"/>
      <c r="AG12" s="700"/>
      <c r="AH12" s="700"/>
      <c r="AI12" s="700"/>
      <c r="AJ12" s="1021"/>
      <c r="AK12" s="1022"/>
      <c r="AL12" s="1022"/>
      <c r="AM12" s="1023"/>
      <c r="AN12" s="1021"/>
      <c r="AO12" s="1022"/>
      <c r="AP12" s="1022"/>
      <c r="AQ12" s="1023"/>
      <c r="AR12" s="1021"/>
      <c r="AS12" s="1022"/>
      <c r="AT12" s="1022"/>
      <c r="AU12" s="1023"/>
      <c r="AV12" s="1021"/>
      <c r="AW12" s="1022"/>
      <c r="AX12" s="1022"/>
      <c r="AY12" s="1023"/>
      <c r="AZ12" s="1021"/>
      <c r="BA12" s="1022"/>
      <c r="BB12" s="1022"/>
      <c r="BC12" s="1023"/>
      <c r="BE12" s="3"/>
    </row>
    <row r="13" spans="3:57" s="2" customFormat="1" ht="6.75" customHeight="1" x14ac:dyDescent="0.15">
      <c r="C13" s="662"/>
      <c r="D13" s="663"/>
      <c r="E13" s="1012"/>
      <c r="F13" s="1013"/>
      <c r="G13" s="1013"/>
      <c r="H13" s="1013"/>
      <c r="I13" s="1013"/>
      <c r="J13" s="1013"/>
      <c r="K13" s="1013"/>
      <c r="L13" s="1013"/>
      <c r="M13" s="1013"/>
      <c r="N13" s="1013"/>
      <c r="O13" s="1013"/>
      <c r="P13" s="1013"/>
      <c r="Q13" s="1013"/>
      <c r="R13" s="1013"/>
      <c r="S13" s="1013"/>
      <c r="T13" s="1013"/>
      <c r="U13" s="1013"/>
      <c r="V13" s="1013"/>
      <c r="W13" s="1013"/>
      <c r="X13" s="1013"/>
      <c r="Y13" s="1013"/>
      <c r="Z13" s="1013"/>
      <c r="AA13" s="1013"/>
      <c r="AB13" s="1013"/>
      <c r="AC13" s="1014"/>
      <c r="AD13" s="75"/>
      <c r="AE13" s="1039" t="s">
        <v>13</v>
      </c>
      <c r="AF13" s="1039"/>
      <c r="AG13" s="1039"/>
      <c r="AH13" s="1039"/>
      <c r="AI13" s="1039"/>
      <c r="AJ13" s="1021">
        <f>'別表２－③（事業所①～⑤）'!CE$53</f>
        <v>0</v>
      </c>
      <c r="AK13" s="1022"/>
      <c r="AL13" s="1022"/>
      <c r="AM13" s="1023"/>
      <c r="AN13" s="1021">
        <f>'別表２－③（事業所①～⑤）'!CI$53</f>
        <v>0</v>
      </c>
      <c r="AO13" s="1022"/>
      <c r="AP13" s="1022"/>
      <c r="AQ13" s="1023"/>
      <c r="AR13" s="1021">
        <f>'別表２－③（事業所①～⑤）'!CM$53</f>
        <v>0</v>
      </c>
      <c r="AS13" s="1022"/>
      <c r="AT13" s="1022"/>
      <c r="AU13" s="1023"/>
      <c r="AV13" s="1021">
        <f>'別表２－③（事業所①～⑤）'!CQ$53</f>
        <v>0</v>
      </c>
      <c r="AW13" s="1022"/>
      <c r="AX13" s="1022"/>
      <c r="AY13" s="1023"/>
      <c r="AZ13" s="1021">
        <f>'別表２－③（事業所①～⑤）'!CU$53</f>
        <v>0</v>
      </c>
      <c r="BA13" s="1022"/>
      <c r="BB13" s="1022"/>
      <c r="BC13" s="1023"/>
      <c r="BE13" s="3"/>
    </row>
    <row r="14" spans="3:57" s="2" customFormat="1" ht="6.75" customHeight="1" x14ac:dyDescent="0.15">
      <c r="C14" s="664"/>
      <c r="D14" s="665"/>
      <c r="E14" s="1015"/>
      <c r="F14" s="1016"/>
      <c r="G14" s="1016"/>
      <c r="H14" s="1016"/>
      <c r="I14" s="1016"/>
      <c r="J14" s="1016"/>
      <c r="K14" s="1016"/>
      <c r="L14" s="1016"/>
      <c r="M14" s="1016"/>
      <c r="N14" s="1016"/>
      <c r="O14" s="1016"/>
      <c r="P14" s="1016"/>
      <c r="Q14" s="1016"/>
      <c r="R14" s="1016"/>
      <c r="S14" s="1016"/>
      <c r="T14" s="1016"/>
      <c r="U14" s="1016"/>
      <c r="V14" s="1016"/>
      <c r="W14" s="1016"/>
      <c r="X14" s="1016"/>
      <c r="Y14" s="1016"/>
      <c r="Z14" s="1016"/>
      <c r="AA14" s="1016"/>
      <c r="AB14" s="1016"/>
      <c r="AC14" s="1017"/>
      <c r="AD14" s="80"/>
      <c r="AE14" s="1040"/>
      <c r="AF14" s="1040"/>
      <c r="AG14" s="1040"/>
      <c r="AH14" s="1040"/>
      <c r="AI14" s="1040"/>
      <c r="AJ14" s="1024"/>
      <c r="AK14" s="1025"/>
      <c r="AL14" s="1025"/>
      <c r="AM14" s="1026"/>
      <c r="AN14" s="1024"/>
      <c r="AO14" s="1025"/>
      <c r="AP14" s="1025"/>
      <c r="AQ14" s="1026"/>
      <c r="AR14" s="1024"/>
      <c r="AS14" s="1025"/>
      <c r="AT14" s="1025"/>
      <c r="AU14" s="1026"/>
      <c r="AV14" s="1024"/>
      <c r="AW14" s="1025"/>
      <c r="AX14" s="1025"/>
      <c r="AY14" s="1026"/>
      <c r="AZ14" s="1024"/>
      <c r="BA14" s="1025"/>
      <c r="BB14" s="1025"/>
      <c r="BC14" s="1026"/>
      <c r="BE14" s="3"/>
    </row>
    <row r="15" spans="3:57" s="2" customFormat="1" ht="6.75" customHeight="1" x14ac:dyDescent="0.15">
      <c r="C15" s="660">
        <v>2</v>
      </c>
      <c r="D15" s="661"/>
      <c r="E15" s="1009">
        <f>別表１ー②!E15</f>
        <v>0</v>
      </c>
      <c r="F15" s="1010"/>
      <c r="G15" s="1010"/>
      <c r="H15" s="1010"/>
      <c r="I15" s="1010"/>
      <c r="J15" s="1010"/>
      <c r="K15" s="1010"/>
      <c r="L15" s="1010"/>
      <c r="M15" s="1010"/>
      <c r="N15" s="1010"/>
      <c r="O15" s="1010"/>
      <c r="P15" s="1010"/>
      <c r="Q15" s="1010"/>
      <c r="R15" s="1010"/>
      <c r="S15" s="1010"/>
      <c r="T15" s="1010"/>
      <c r="U15" s="1010"/>
      <c r="V15" s="1010"/>
      <c r="W15" s="1010"/>
      <c r="X15" s="1010"/>
      <c r="Y15" s="1010"/>
      <c r="Z15" s="1010"/>
      <c r="AA15" s="1010"/>
      <c r="AB15" s="1010"/>
      <c r="AC15" s="1011"/>
      <c r="AD15" s="1033" t="s">
        <v>56</v>
      </c>
      <c r="AE15" s="1034"/>
      <c r="AF15" s="1034"/>
      <c r="AG15" s="1034"/>
      <c r="AH15" s="1034"/>
      <c r="AI15" s="1035"/>
      <c r="AJ15" s="1027">
        <f>IFERROR(AJ17+AJ19, "")</f>
        <v>0</v>
      </c>
      <c r="AK15" s="1028"/>
      <c r="AL15" s="1028"/>
      <c r="AM15" s="1029"/>
      <c r="AN15" s="1027">
        <f>IFERROR(AN17+AN19, "")</f>
        <v>0</v>
      </c>
      <c r="AO15" s="1028"/>
      <c r="AP15" s="1028"/>
      <c r="AQ15" s="1029"/>
      <c r="AR15" s="1027">
        <f>IFERROR(AR17+AR19, "")</f>
        <v>0</v>
      </c>
      <c r="AS15" s="1028"/>
      <c r="AT15" s="1028"/>
      <c r="AU15" s="1029"/>
      <c r="AV15" s="1027">
        <f>IFERROR(AV17+AV19, "")</f>
        <v>0</v>
      </c>
      <c r="AW15" s="1028"/>
      <c r="AX15" s="1028"/>
      <c r="AY15" s="1029"/>
      <c r="AZ15" s="1027">
        <f>IFERROR(AZ17+AZ19, "")</f>
        <v>0</v>
      </c>
      <c r="BA15" s="1028"/>
      <c r="BB15" s="1028"/>
      <c r="BC15" s="1029"/>
      <c r="BE15" s="3"/>
    </row>
    <row r="16" spans="3:57" s="2" customFormat="1" ht="6.75" customHeight="1" x14ac:dyDescent="0.15">
      <c r="C16" s="662"/>
      <c r="D16" s="663"/>
      <c r="E16" s="1012"/>
      <c r="F16" s="1013"/>
      <c r="G16" s="1013"/>
      <c r="H16" s="1013"/>
      <c r="I16" s="1013"/>
      <c r="J16" s="1013"/>
      <c r="K16" s="1013"/>
      <c r="L16" s="1013"/>
      <c r="M16" s="1013"/>
      <c r="N16" s="1013"/>
      <c r="O16" s="1013"/>
      <c r="P16" s="1013"/>
      <c r="Q16" s="1013"/>
      <c r="R16" s="1013"/>
      <c r="S16" s="1013"/>
      <c r="T16" s="1013"/>
      <c r="U16" s="1013"/>
      <c r="V16" s="1013"/>
      <c r="W16" s="1013"/>
      <c r="X16" s="1013"/>
      <c r="Y16" s="1013"/>
      <c r="Z16" s="1013"/>
      <c r="AA16" s="1013"/>
      <c r="AB16" s="1013"/>
      <c r="AC16" s="1014"/>
      <c r="AD16" s="1036"/>
      <c r="AE16" s="1037"/>
      <c r="AF16" s="1037"/>
      <c r="AG16" s="1037"/>
      <c r="AH16" s="1037"/>
      <c r="AI16" s="1038"/>
      <c r="AJ16" s="1030"/>
      <c r="AK16" s="1031"/>
      <c r="AL16" s="1031"/>
      <c r="AM16" s="1032"/>
      <c r="AN16" s="1030"/>
      <c r="AO16" s="1031"/>
      <c r="AP16" s="1031"/>
      <c r="AQ16" s="1032"/>
      <c r="AR16" s="1030"/>
      <c r="AS16" s="1031"/>
      <c r="AT16" s="1031"/>
      <c r="AU16" s="1032"/>
      <c r="AV16" s="1030"/>
      <c r="AW16" s="1031"/>
      <c r="AX16" s="1031"/>
      <c r="AY16" s="1032"/>
      <c r="AZ16" s="1030"/>
      <c r="BA16" s="1031"/>
      <c r="BB16" s="1031"/>
      <c r="BC16" s="1032"/>
      <c r="BE16" s="3"/>
    </row>
    <row r="17" spans="3:57" s="2" customFormat="1" ht="6.75" customHeight="1" x14ac:dyDescent="0.15">
      <c r="C17" s="662"/>
      <c r="D17" s="663"/>
      <c r="E17" s="1012"/>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B17" s="1013"/>
      <c r="AC17" s="1014"/>
      <c r="AD17" s="79"/>
      <c r="AE17" s="699" t="s">
        <v>176</v>
      </c>
      <c r="AF17" s="699"/>
      <c r="AG17" s="699"/>
      <c r="AH17" s="699"/>
      <c r="AI17" s="699"/>
      <c r="AJ17" s="1018">
        <f>'別表２－③（事業所①～⑤）'!GE$52</f>
        <v>0</v>
      </c>
      <c r="AK17" s="1019"/>
      <c r="AL17" s="1019"/>
      <c r="AM17" s="1020"/>
      <c r="AN17" s="1018">
        <f>'別表２－③（事業所①～⑤）'!GI$52</f>
        <v>0</v>
      </c>
      <c r="AO17" s="1019"/>
      <c r="AP17" s="1019"/>
      <c r="AQ17" s="1020"/>
      <c r="AR17" s="1018">
        <f>'別表２－③（事業所①～⑤）'!GM$52</f>
        <v>0</v>
      </c>
      <c r="AS17" s="1019"/>
      <c r="AT17" s="1019"/>
      <c r="AU17" s="1020"/>
      <c r="AV17" s="1018">
        <f>'別表２－③（事業所①～⑤）'!GQ$52</f>
        <v>0</v>
      </c>
      <c r="AW17" s="1019"/>
      <c r="AX17" s="1019"/>
      <c r="AY17" s="1020"/>
      <c r="AZ17" s="1018">
        <f>'別表２－③（事業所①～⑤）'!GU$52</f>
        <v>0</v>
      </c>
      <c r="BA17" s="1019"/>
      <c r="BB17" s="1019"/>
      <c r="BC17" s="1020"/>
      <c r="BE17" s="3"/>
    </row>
    <row r="18" spans="3:57" s="2" customFormat="1" ht="6.75" customHeight="1" x14ac:dyDescent="0.15">
      <c r="C18" s="662"/>
      <c r="D18" s="663"/>
      <c r="E18" s="1012">
        <f>別表１ー②!E18</f>
        <v>0</v>
      </c>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1013"/>
      <c r="AB18" s="1013"/>
      <c r="AC18" s="1014"/>
      <c r="AD18" s="79"/>
      <c r="AE18" s="700"/>
      <c r="AF18" s="700"/>
      <c r="AG18" s="700"/>
      <c r="AH18" s="700"/>
      <c r="AI18" s="700"/>
      <c r="AJ18" s="1021"/>
      <c r="AK18" s="1022"/>
      <c r="AL18" s="1022"/>
      <c r="AM18" s="1023"/>
      <c r="AN18" s="1021"/>
      <c r="AO18" s="1022"/>
      <c r="AP18" s="1022"/>
      <c r="AQ18" s="1023"/>
      <c r="AR18" s="1021"/>
      <c r="AS18" s="1022"/>
      <c r="AT18" s="1022"/>
      <c r="AU18" s="1023"/>
      <c r="AV18" s="1021"/>
      <c r="AW18" s="1022"/>
      <c r="AX18" s="1022"/>
      <c r="AY18" s="1023"/>
      <c r="AZ18" s="1021"/>
      <c r="BA18" s="1022"/>
      <c r="BB18" s="1022"/>
      <c r="BC18" s="1023"/>
      <c r="BE18" s="3"/>
    </row>
    <row r="19" spans="3:57" s="2" customFormat="1" ht="6.75" customHeight="1" x14ac:dyDescent="0.15">
      <c r="C19" s="662"/>
      <c r="D19" s="663"/>
      <c r="E19" s="1012"/>
      <c r="F19" s="1013"/>
      <c r="G19" s="1013"/>
      <c r="H19" s="1013"/>
      <c r="I19" s="1013"/>
      <c r="J19" s="1013"/>
      <c r="K19" s="1013"/>
      <c r="L19" s="1013"/>
      <c r="M19" s="1013"/>
      <c r="N19" s="1013"/>
      <c r="O19" s="1013"/>
      <c r="P19" s="1013"/>
      <c r="Q19" s="1013"/>
      <c r="R19" s="1013"/>
      <c r="S19" s="1013"/>
      <c r="T19" s="1013"/>
      <c r="U19" s="1013"/>
      <c r="V19" s="1013"/>
      <c r="W19" s="1013"/>
      <c r="X19" s="1013"/>
      <c r="Y19" s="1013"/>
      <c r="Z19" s="1013"/>
      <c r="AA19" s="1013"/>
      <c r="AB19" s="1013"/>
      <c r="AC19" s="1014"/>
      <c r="AD19" s="75"/>
      <c r="AE19" s="1039" t="s">
        <v>13</v>
      </c>
      <c r="AF19" s="1039"/>
      <c r="AG19" s="1039"/>
      <c r="AH19" s="1039"/>
      <c r="AI19" s="1039"/>
      <c r="AJ19" s="1021">
        <f>'別表２－③（事業所①～⑤）'!GE$53</f>
        <v>0</v>
      </c>
      <c r="AK19" s="1022"/>
      <c r="AL19" s="1022"/>
      <c r="AM19" s="1023"/>
      <c r="AN19" s="1021">
        <f>'別表２－③（事業所①～⑤）'!GI$53</f>
        <v>0</v>
      </c>
      <c r="AO19" s="1022"/>
      <c r="AP19" s="1022"/>
      <c r="AQ19" s="1023"/>
      <c r="AR19" s="1021">
        <f>'別表２－③（事業所①～⑤）'!GM$53</f>
        <v>0</v>
      </c>
      <c r="AS19" s="1022"/>
      <c r="AT19" s="1022"/>
      <c r="AU19" s="1023"/>
      <c r="AV19" s="1021">
        <f>'別表２－③（事業所①～⑤）'!GQ$53</f>
        <v>0</v>
      </c>
      <c r="AW19" s="1022"/>
      <c r="AX19" s="1022"/>
      <c r="AY19" s="1023"/>
      <c r="AZ19" s="1021">
        <f>'別表２－③（事業所①～⑤）'!GU$53</f>
        <v>0</v>
      </c>
      <c r="BA19" s="1022"/>
      <c r="BB19" s="1022"/>
      <c r="BC19" s="1023"/>
      <c r="BE19" s="3"/>
    </row>
    <row r="20" spans="3:57" s="2" customFormat="1" ht="6.75" customHeight="1" x14ac:dyDescent="0.15">
      <c r="C20" s="664"/>
      <c r="D20" s="665"/>
      <c r="E20" s="1015"/>
      <c r="F20" s="1016"/>
      <c r="G20" s="1016"/>
      <c r="H20" s="1016"/>
      <c r="I20" s="1016"/>
      <c r="J20" s="1016"/>
      <c r="K20" s="1016"/>
      <c r="L20" s="1016"/>
      <c r="M20" s="1016"/>
      <c r="N20" s="1016"/>
      <c r="O20" s="1016"/>
      <c r="P20" s="1016"/>
      <c r="Q20" s="1016"/>
      <c r="R20" s="1016"/>
      <c r="S20" s="1016"/>
      <c r="T20" s="1016"/>
      <c r="U20" s="1016"/>
      <c r="V20" s="1016"/>
      <c r="W20" s="1016"/>
      <c r="X20" s="1016"/>
      <c r="Y20" s="1016"/>
      <c r="Z20" s="1016"/>
      <c r="AA20" s="1016"/>
      <c r="AB20" s="1016"/>
      <c r="AC20" s="1017"/>
      <c r="AD20" s="80"/>
      <c r="AE20" s="1040"/>
      <c r="AF20" s="1040"/>
      <c r="AG20" s="1040"/>
      <c r="AH20" s="1040"/>
      <c r="AI20" s="1040"/>
      <c r="AJ20" s="1024"/>
      <c r="AK20" s="1025"/>
      <c r="AL20" s="1025"/>
      <c r="AM20" s="1026"/>
      <c r="AN20" s="1024"/>
      <c r="AO20" s="1025"/>
      <c r="AP20" s="1025"/>
      <c r="AQ20" s="1026"/>
      <c r="AR20" s="1024"/>
      <c r="AS20" s="1025"/>
      <c r="AT20" s="1025"/>
      <c r="AU20" s="1026"/>
      <c r="AV20" s="1024"/>
      <c r="AW20" s="1025"/>
      <c r="AX20" s="1025"/>
      <c r="AY20" s="1026"/>
      <c r="AZ20" s="1024"/>
      <c r="BA20" s="1025"/>
      <c r="BB20" s="1025"/>
      <c r="BC20" s="1026"/>
      <c r="BE20" s="3"/>
    </row>
    <row r="21" spans="3:57" s="2" customFormat="1" ht="6.75" customHeight="1" x14ac:dyDescent="0.15">
      <c r="C21" s="660">
        <v>3</v>
      </c>
      <c r="D21" s="661"/>
      <c r="E21" s="1009">
        <f>別表１ー②!E21</f>
        <v>0</v>
      </c>
      <c r="F21" s="1010"/>
      <c r="G21" s="1010"/>
      <c r="H21" s="1010"/>
      <c r="I21" s="1010"/>
      <c r="J21" s="1010"/>
      <c r="K21" s="1010"/>
      <c r="L21" s="1010"/>
      <c r="M21" s="1010"/>
      <c r="N21" s="1010"/>
      <c r="O21" s="1010"/>
      <c r="P21" s="1010"/>
      <c r="Q21" s="1010"/>
      <c r="R21" s="1010"/>
      <c r="S21" s="1010"/>
      <c r="T21" s="1010"/>
      <c r="U21" s="1010"/>
      <c r="V21" s="1010"/>
      <c r="W21" s="1010"/>
      <c r="X21" s="1010"/>
      <c r="Y21" s="1010"/>
      <c r="Z21" s="1010"/>
      <c r="AA21" s="1010"/>
      <c r="AB21" s="1010"/>
      <c r="AC21" s="1011"/>
      <c r="AD21" s="1033" t="s">
        <v>56</v>
      </c>
      <c r="AE21" s="1034"/>
      <c r="AF21" s="1034"/>
      <c r="AG21" s="1034"/>
      <c r="AH21" s="1034"/>
      <c r="AI21" s="1035"/>
      <c r="AJ21" s="1027">
        <f>IFERROR(AJ23+AJ25, "")</f>
        <v>0</v>
      </c>
      <c r="AK21" s="1028"/>
      <c r="AL21" s="1028"/>
      <c r="AM21" s="1029"/>
      <c r="AN21" s="1027">
        <f>IFERROR(AN23+AN25, "")</f>
        <v>0</v>
      </c>
      <c r="AO21" s="1028"/>
      <c r="AP21" s="1028"/>
      <c r="AQ21" s="1029"/>
      <c r="AR21" s="1027">
        <f>IFERROR(AR23+AR25, "")</f>
        <v>0</v>
      </c>
      <c r="AS21" s="1028"/>
      <c r="AT21" s="1028"/>
      <c r="AU21" s="1029"/>
      <c r="AV21" s="1027">
        <f>IFERROR(AV23+AV25, "")</f>
        <v>0</v>
      </c>
      <c r="AW21" s="1028"/>
      <c r="AX21" s="1028"/>
      <c r="AY21" s="1029"/>
      <c r="AZ21" s="1027">
        <f>IFERROR(AZ23+AZ25, "")</f>
        <v>0</v>
      </c>
      <c r="BA21" s="1028"/>
      <c r="BB21" s="1028"/>
      <c r="BC21" s="1029"/>
      <c r="BE21" s="3"/>
    </row>
    <row r="22" spans="3:57" s="2" customFormat="1" ht="6.75" customHeight="1" x14ac:dyDescent="0.15">
      <c r="C22" s="662"/>
      <c r="D22" s="663"/>
      <c r="E22" s="1012"/>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4"/>
      <c r="AD22" s="1036"/>
      <c r="AE22" s="1037"/>
      <c r="AF22" s="1037"/>
      <c r="AG22" s="1037"/>
      <c r="AH22" s="1037"/>
      <c r="AI22" s="1038"/>
      <c r="AJ22" s="1030"/>
      <c r="AK22" s="1031"/>
      <c r="AL22" s="1031"/>
      <c r="AM22" s="1032"/>
      <c r="AN22" s="1030"/>
      <c r="AO22" s="1031"/>
      <c r="AP22" s="1031"/>
      <c r="AQ22" s="1032"/>
      <c r="AR22" s="1030"/>
      <c r="AS22" s="1031"/>
      <c r="AT22" s="1031"/>
      <c r="AU22" s="1032"/>
      <c r="AV22" s="1030"/>
      <c r="AW22" s="1031"/>
      <c r="AX22" s="1031"/>
      <c r="AY22" s="1032"/>
      <c r="AZ22" s="1030"/>
      <c r="BA22" s="1031"/>
      <c r="BB22" s="1031"/>
      <c r="BC22" s="1032"/>
      <c r="BE22" s="3"/>
    </row>
    <row r="23" spans="3:57" s="2" customFormat="1" ht="6.75" customHeight="1" x14ac:dyDescent="0.15">
      <c r="C23" s="662"/>
      <c r="D23" s="663"/>
      <c r="E23" s="1012"/>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4"/>
      <c r="AD23" s="79"/>
      <c r="AE23" s="699" t="s">
        <v>176</v>
      </c>
      <c r="AF23" s="699"/>
      <c r="AG23" s="699"/>
      <c r="AH23" s="699"/>
      <c r="AI23" s="699"/>
      <c r="AJ23" s="1018">
        <f>'別表２－③（事業所①～⑤）'!KE$52</f>
        <v>0</v>
      </c>
      <c r="AK23" s="1019"/>
      <c r="AL23" s="1019"/>
      <c r="AM23" s="1020"/>
      <c r="AN23" s="1018">
        <f>'別表２－③（事業所①～⑤）'!KI$52</f>
        <v>0</v>
      </c>
      <c r="AO23" s="1019"/>
      <c r="AP23" s="1019"/>
      <c r="AQ23" s="1020"/>
      <c r="AR23" s="1018">
        <f>'別表２－③（事業所①～⑤）'!KM$52</f>
        <v>0</v>
      </c>
      <c r="AS23" s="1019"/>
      <c r="AT23" s="1019"/>
      <c r="AU23" s="1020"/>
      <c r="AV23" s="1018">
        <f>'別表２－③（事業所①～⑤）'!KQ$52</f>
        <v>0</v>
      </c>
      <c r="AW23" s="1019"/>
      <c r="AX23" s="1019"/>
      <c r="AY23" s="1020"/>
      <c r="AZ23" s="1018">
        <f>'別表２－③（事業所①～⑤）'!KU$52</f>
        <v>0</v>
      </c>
      <c r="BA23" s="1019"/>
      <c r="BB23" s="1019"/>
      <c r="BC23" s="1020"/>
      <c r="BE23" s="3"/>
    </row>
    <row r="24" spans="3:57" s="2" customFormat="1" ht="6.75" customHeight="1" x14ac:dyDescent="0.15">
      <c r="C24" s="662"/>
      <c r="D24" s="663"/>
      <c r="E24" s="1012">
        <f>別表１ー②!E24</f>
        <v>0</v>
      </c>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4"/>
      <c r="AD24" s="79"/>
      <c r="AE24" s="700"/>
      <c r="AF24" s="700"/>
      <c r="AG24" s="700"/>
      <c r="AH24" s="700"/>
      <c r="AI24" s="700"/>
      <c r="AJ24" s="1021"/>
      <c r="AK24" s="1022"/>
      <c r="AL24" s="1022"/>
      <c r="AM24" s="1023"/>
      <c r="AN24" s="1021"/>
      <c r="AO24" s="1022"/>
      <c r="AP24" s="1022"/>
      <c r="AQ24" s="1023"/>
      <c r="AR24" s="1021"/>
      <c r="AS24" s="1022"/>
      <c r="AT24" s="1022"/>
      <c r="AU24" s="1023"/>
      <c r="AV24" s="1021"/>
      <c r="AW24" s="1022"/>
      <c r="AX24" s="1022"/>
      <c r="AY24" s="1023"/>
      <c r="AZ24" s="1021"/>
      <c r="BA24" s="1022"/>
      <c r="BB24" s="1022"/>
      <c r="BC24" s="1023"/>
      <c r="BE24" s="3"/>
    </row>
    <row r="25" spans="3:57" s="2" customFormat="1" ht="6.75" customHeight="1" x14ac:dyDescent="0.15">
      <c r="C25" s="662"/>
      <c r="D25" s="663"/>
      <c r="E25" s="1012"/>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B25" s="1013"/>
      <c r="AC25" s="1014"/>
      <c r="AD25" s="75"/>
      <c r="AE25" s="1039" t="s">
        <v>13</v>
      </c>
      <c r="AF25" s="1039"/>
      <c r="AG25" s="1039"/>
      <c r="AH25" s="1039"/>
      <c r="AI25" s="1039"/>
      <c r="AJ25" s="1021">
        <f>'別表２－③（事業所①～⑤）'!KE$53</f>
        <v>0</v>
      </c>
      <c r="AK25" s="1022"/>
      <c r="AL25" s="1022"/>
      <c r="AM25" s="1023"/>
      <c r="AN25" s="1021">
        <f>'別表２－③（事業所①～⑤）'!KI$53</f>
        <v>0</v>
      </c>
      <c r="AO25" s="1022"/>
      <c r="AP25" s="1022"/>
      <c r="AQ25" s="1023"/>
      <c r="AR25" s="1021">
        <f>'別表２－③（事業所①～⑤）'!KM$53</f>
        <v>0</v>
      </c>
      <c r="AS25" s="1022"/>
      <c r="AT25" s="1022"/>
      <c r="AU25" s="1023"/>
      <c r="AV25" s="1021">
        <f>'別表２－③（事業所①～⑤）'!KQ$53</f>
        <v>0</v>
      </c>
      <c r="AW25" s="1022"/>
      <c r="AX25" s="1022"/>
      <c r="AY25" s="1023"/>
      <c r="AZ25" s="1021">
        <f>'別表２－③（事業所①～⑤）'!KU$53</f>
        <v>0</v>
      </c>
      <c r="BA25" s="1022"/>
      <c r="BB25" s="1022"/>
      <c r="BC25" s="1023"/>
      <c r="BE25" s="3"/>
    </row>
    <row r="26" spans="3:57" s="2" customFormat="1" ht="6.75" customHeight="1" x14ac:dyDescent="0.15">
      <c r="C26" s="664"/>
      <c r="D26" s="665"/>
      <c r="E26" s="1015"/>
      <c r="F26" s="1016"/>
      <c r="G26" s="1016"/>
      <c r="H26" s="1016"/>
      <c r="I26" s="1016"/>
      <c r="J26" s="1016"/>
      <c r="K26" s="1016"/>
      <c r="L26" s="1016"/>
      <c r="M26" s="1016"/>
      <c r="N26" s="1016"/>
      <c r="O26" s="1016"/>
      <c r="P26" s="1016"/>
      <c r="Q26" s="1016"/>
      <c r="R26" s="1016"/>
      <c r="S26" s="1016"/>
      <c r="T26" s="1016"/>
      <c r="U26" s="1016"/>
      <c r="V26" s="1016"/>
      <c r="W26" s="1016"/>
      <c r="X26" s="1016"/>
      <c r="Y26" s="1016"/>
      <c r="Z26" s="1016"/>
      <c r="AA26" s="1016"/>
      <c r="AB26" s="1016"/>
      <c r="AC26" s="1017"/>
      <c r="AD26" s="80"/>
      <c r="AE26" s="1040"/>
      <c r="AF26" s="1040"/>
      <c r="AG26" s="1040"/>
      <c r="AH26" s="1040"/>
      <c r="AI26" s="1040"/>
      <c r="AJ26" s="1024"/>
      <c r="AK26" s="1025"/>
      <c r="AL26" s="1025"/>
      <c r="AM26" s="1026"/>
      <c r="AN26" s="1024"/>
      <c r="AO26" s="1025"/>
      <c r="AP26" s="1025"/>
      <c r="AQ26" s="1026"/>
      <c r="AR26" s="1024"/>
      <c r="AS26" s="1025"/>
      <c r="AT26" s="1025"/>
      <c r="AU26" s="1026"/>
      <c r="AV26" s="1024"/>
      <c r="AW26" s="1025"/>
      <c r="AX26" s="1025"/>
      <c r="AY26" s="1026"/>
      <c r="AZ26" s="1024"/>
      <c r="BA26" s="1025"/>
      <c r="BB26" s="1025"/>
      <c r="BC26" s="1026"/>
      <c r="BE26" s="3"/>
    </row>
    <row r="27" spans="3:57" s="2" customFormat="1" ht="6.75" customHeight="1" x14ac:dyDescent="0.15">
      <c r="C27" s="660">
        <v>4</v>
      </c>
      <c r="D27" s="661"/>
      <c r="E27" s="1009">
        <f>別表１ー②!E27</f>
        <v>0</v>
      </c>
      <c r="F27" s="1010"/>
      <c r="G27" s="1010"/>
      <c r="H27" s="1010"/>
      <c r="I27" s="1010"/>
      <c r="J27" s="1010"/>
      <c r="K27" s="1010"/>
      <c r="L27" s="1010"/>
      <c r="M27" s="1010"/>
      <c r="N27" s="1010"/>
      <c r="O27" s="1010"/>
      <c r="P27" s="1010"/>
      <c r="Q27" s="1010"/>
      <c r="R27" s="1010"/>
      <c r="S27" s="1010"/>
      <c r="T27" s="1010"/>
      <c r="U27" s="1010"/>
      <c r="V27" s="1010"/>
      <c r="W27" s="1010"/>
      <c r="X27" s="1010"/>
      <c r="Y27" s="1010"/>
      <c r="Z27" s="1010"/>
      <c r="AA27" s="1010"/>
      <c r="AB27" s="1010"/>
      <c r="AC27" s="1011"/>
      <c r="AD27" s="1033" t="s">
        <v>56</v>
      </c>
      <c r="AE27" s="1034"/>
      <c r="AF27" s="1034"/>
      <c r="AG27" s="1034"/>
      <c r="AH27" s="1034"/>
      <c r="AI27" s="1035"/>
      <c r="AJ27" s="1027">
        <f>IFERROR(AJ29+AJ31, "")</f>
        <v>0</v>
      </c>
      <c r="AK27" s="1028"/>
      <c r="AL27" s="1028"/>
      <c r="AM27" s="1029"/>
      <c r="AN27" s="1027">
        <f>IFERROR(AN29+AN31, "")</f>
        <v>0</v>
      </c>
      <c r="AO27" s="1028"/>
      <c r="AP27" s="1028"/>
      <c r="AQ27" s="1029"/>
      <c r="AR27" s="1027">
        <f>IFERROR(AR29+AR31, "")</f>
        <v>0</v>
      </c>
      <c r="AS27" s="1028"/>
      <c r="AT27" s="1028"/>
      <c r="AU27" s="1029"/>
      <c r="AV27" s="1027">
        <f>IFERROR(AV29+AV31, "")</f>
        <v>0</v>
      </c>
      <c r="AW27" s="1028"/>
      <c r="AX27" s="1028"/>
      <c r="AY27" s="1029"/>
      <c r="AZ27" s="1027">
        <f>IFERROR(AZ29+AZ31, "")</f>
        <v>0</v>
      </c>
      <c r="BA27" s="1028"/>
      <c r="BB27" s="1028"/>
      <c r="BC27" s="1029"/>
      <c r="BE27" s="3"/>
    </row>
    <row r="28" spans="3:57" s="2" customFormat="1" ht="6.75" customHeight="1" x14ac:dyDescent="0.15">
      <c r="C28" s="662"/>
      <c r="D28" s="663"/>
      <c r="E28" s="1012"/>
      <c r="F28" s="1013"/>
      <c r="G28" s="1013"/>
      <c r="H28" s="1013"/>
      <c r="I28" s="1013"/>
      <c r="J28" s="1013"/>
      <c r="K28" s="1013"/>
      <c r="L28" s="1013"/>
      <c r="M28" s="1013"/>
      <c r="N28" s="1013"/>
      <c r="O28" s="1013"/>
      <c r="P28" s="1013"/>
      <c r="Q28" s="1013"/>
      <c r="R28" s="1013"/>
      <c r="S28" s="1013"/>
      <c r="T28" s="1013"/>
      <c r="U28" s="1013"/>
      <c r="V28" s="1013"/>
      <c r="W28" s="1013"/>
      <c r="X28" s="1013"/>
      <c r="Y28" s="1013"/>
      <c r="Z28" s="1013"/>
      <c r="AA28" s="1013"/>
      <c r="AB28" s="1013"/>
      <c r="AC28" s="1014"/>
      <c r="AD28" s="1036"/>
      <c r="AE28" s="1037"/>
      <c r="AF28" s="1037"/>
      <c r="AG28" s="1037"/>
      <c r="AH28" s="1037"/>
      <c r="AI28" s="1038"/>
      <c r="AJ28" s="1030"/>
      <c r="AK28" s="1031"/>
      <c r="AL28" s="1031"/>
      <c r="AM28" s="1032"/>
      <c r="AN28" s="1030"/>
      <c r="AO28" s="1031"/>
      <c r="AP28" s="1031"/>
      <c r="AQ28" s="1032"/>
      <c r="AR28" s="1030"/>
      <c r="AS28" s="1031"/>
      <c r="AT28" s="1031"/>
      <c r="AU28" s="1032"/>
      <c r="AV28" s="1030"/>
      <c r="AW28" s="1031"/>
      <c r="AX28" s="1031"/>
      <c r="AY28" s="1032"/>
      <c r="AZ28" s="1030"/>
      <c r="BA28" s="1031"/>
      <c r="BB28" s="1031"/>
      <c r="BC28" s="1032"/>
      <c r="BE28" s="3"/>
    </row>
    <row r="29" spans="3:57" s="2" customFormat="1" ht="6.75" customHeight="1" x14ac:dyDescent="0.15">
      <c r="C29" s="662"/>
      <c r="D29" s="663"/>
      <c r="E29" s="1012"/>
      <c r="F29" s="1013"/>
      <c r="G29" s="1013"/>
      <c r="H29" s="1013"/>
      <c r="I29" s="1013"/>
      <c r="J29" s="1013"/>
      <c r="K29" s="1013"/>
      <c r="L29" s="1013"/>
      <c r="M29" s="1013"/>
      <c r="N29" s="1013"/>
      <c r="O29" s="1013"/>
      <c r="P29" s="1013"/>
      <c r="Q29" s="1013"/>
      <c r="R29" s="1013"/>
      <c r="S29" s="1013"/>
      <c r="T29" s="1013"/>
      <c r="U29" s="1013"/>
      <c r="V29" s="1013"/>
      <c r="W29" s="1013"/>
      <c r="X29" s="1013"/>
      <c r="Y29" s="1013"/>
      <c r="Z29" s="1013"/>
      <c r="AA29" s="1013"/>
      <c r="AB29" s="1013"/>
      <c r="AC29" s="1014"/>
      <c r="AD29" s="79"/>
      <c r="AE29" s="699" t="s">
        <v>176</v>
      </c>
      <c r="AF29" s="699"/>
      <c r="AG29" s="699"/>
      <c r="AH29" s="699"/>
      <c r="AI29" s="699"/>
      <c r="AJ29" s="1018">
        <f>'別表２－③（事業所①～⑤）'!OE$52</f>
        <v>0</v>
      </c>
      <c r="AK29" s="1019"/>
      <c r="AL29" s="1019"/>
      <c r="AM29" s="1020"/>
      <c r="AN29" s="1018">
        <f>'別表２－③（事業所①～⑤）'!OI$52</f>
        <v>0</v>
      </c>
      <c r="AO29" s="1019"/>
      <c r="AP29" s="1019"/>
      <c r="AQ29" s="1020"/>
      <c r="AR29" s="1018">
        <f>'別表２－③（事業所①～⑤）'!OM$52</f>
        <v>0</v>
      </c>
      <c r="AS29" s="1019"/>
      <c r="AT29" s="1019"/>
      <c r="AU29" s="1020"/>
      <c r="AV29" s="1018">
        <f>'別表２－③（事業所①～⑤）'!OQ$52</f>
        <v>0</v>
      </c>
      <c r="AW29" s="1019"/>
      <c r="AX29" s="1019"/>
      <c r="AY29" s="1020"/>
      <c r="AZ29" s="1018">
        <f>'別表２－③（事業所①～⑤）'!OU$52</f>
        <v>0</v>
      </c>
      <c r="BA29" s="1019"/>
      <c r="BB29" s="1019"/>
      <c r="BC29" s="1020"/>
      <c r="BE29" s="3"/>
    </row>
    <row r="30" spans="3:57" s="2" customFormat="1" ht="6.75" customHeight="1" x14ac:dyDescent="0.15">
      <c r="C30" s="662"/>
      <c r="D30" s="663"/>
      <c r="E30" s="1012">
        <f>別表１ー②!E30</f>
        <v>0</v>
      </c>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4"/>
      <c r="AD30" s="79"/>
      <c r="AE30" s="700"/>
      <c r="AF30" s="700"/>
      <c r="AG30" s="700"/>
      <c r="AH30" s="700"/>
      <c r="AI30" s="700"/>
      <c r="AJ30" s="1021"/>
      <c r="AK30" s="1022"/>
      <c r="AL30" s="1022"/>
      <c r="AM30" s="1023"/>
      <c r="AN30" s="1021"/>
      <c r="AO30" s="1022"/>
      <c r="AP30" s="1022"/>
      <c r="AQ30" s="1023"/>
      <c r="AR30" s="1021"/>
      <c r="AS30" s="1022"/>
      <c r="AT30" s="1022"/>
      <c r="AU30" s="1023"/>
      <c r="AV30" s="1021"/>
      <c r="AW30" s="1022"/>
      <c r="AX30" s="1022"/>
      <c r="AY30" s="1023"/>
      <c r="AZ30" s="1021"/>
      <c r="BA30" s="1022"/>
      <c r="BB30" s="1022"/>
      <c r="BC30" s="1023"/>
      <c r="BE30" s="3"/>
    </row>
    <row r="31" spans="3:57" s="2" customFormat="1" ht="6.75" customHeight="1" x14ac:dyDescent="0.15">
      <c r="C31" s="662"/>
      <c r="D31" s="663"/>
      <c r="E31" s="1012"/>
      <c r="F31" s="1013"/>
      <c r="G31" s="1013"/>
      <c r="H31" s="1013"/>
      <c r="I31" s="1013"/>
      <c r="J31" s="1013"/>
      <c r="K31" s="1013"/>
      <c r="L31" s="1013"/>
      <c r="M31" s="1013"/>
      <c r="N31" s="1013"/>
      <c r="O31" s="1013"/>
      <c r="P31" s="1013"/>
      <c r="Q31" s="1013"/>
      <c r="R31" s="1013"/>
      <c r="S31" s="1013"/>
      <c r="T31" s="1013"/>
      <c r="U31" s="1013"/>
      <c r="V31" s="1013"/>
      <c r="W31" s="1013"/>
      <c r="X31" s="1013"/>
      <c r="Y31" s="1013"/>
      <c r="Z31" s="1013"/>
      <c r="AA31" s="1013"/>
      <c r="AB31" s="1013"/>
      <c r="AC31" s="1014"/>
      <c r="AD31" s="75"/>
      <c r="AE31" s="1039" t="s">
        <v>13</v>
      </c>
      <c r="AF31" s="1039"/>
      <c r="AG31" s="1039"/>
      <c r="AH31" s="1039"/>
      <c r="AI31" s="1039"/>
      <c r="AJ31" s="1021">
        <f>'別表２－③（事業所①～⑤）'!OE$53</f>
        <v>0</v>
      </c>
      <c r="AK31" s="1022"/>
      <c r="AL31" s="1022"/>
      <c r="AM31" s="1023"/>
      <c r="AN31" s="1021">
        <f>'別表２－③（事業所①～⑤）'!OI$53</f>
        <v>0</v>
      </c>
      <c r="AO31" s="1022"/>
      <c r="AP31" s="1022"/>
      <c r="AQ31" s="1023"/>
      <c r="AR31" s="1021">
        <f>'別表２－③（事業所①～⑤）'!OM$53</f>
        <v>0</v>
      </c>
      <c r="AS31" s="1022"/>
      <c r="AT31" s="1022"/>
      <c r="AU31" s="1023"/>
      <c r="AV31" s="1021">
        <f>'別表２－③（事業所①～⑤）'!OQ$53</f>
        <v>0</v>
      </c>
      <c r="AW31" s="1022"/>
      <c r="AX31" s="1022"/>
      <c r="AY31" s="1023"/>
      <c r="AZ31" s="1021">
        <f>'別表２－③（事業所①～⑤）'!OU$53</f>
        <v>0</v>
      </c>
      <c r="BA31" s="1022"/>
      <c r="BB31" s="1022"/>
      <c r="BC31" s="1023"/>
      <c r="BE31" s="3"/>
    </row>
    <row r="32" spans="3:57" s="2" customFormat="1" ht="6.75" customHeight="1" x14ac:dyDescent="0.15">
      <c r="C32" s="664"/>
      <c r="D32" s="665"/>
      <c r="E32" s="1015"/>
      <c r="F32" s="1016"/>
      <c r="G32" s="1016"/>
      <c r="H32" s="1016"/>
      <c r="I32" s="1016"/>
      <c r="J32" s="1016"/>
      <c r="K32" s="1016"/>
      <c r="L32" s="1016"/>
      <c r="M32" s="1016"/>
      <c r="N32" s="1016"/>
      <c r="O32" s="1016"/>
      <c r="P32" s="1016"/>
      <c r="Q32" s="1016"/>
      <c r="R32" s="1016"/>
      <c r="S32" s="1016"/>
      <c r="T32" s="1016"/>
      <c r="U32" s="1016"/>
      <c r="V32" s="1016"/>
      <c r="W32" s="1016"/>
      <c r="X32" s="1016"/>
      <c r="Y32" s="1016"/>
      <c r="Z32" s="1016"/>
      <c r="AA32" s="1016"/>
      <c r="AB32" s="1016"/>
      <c r="AC32" s="1017"/>
      <c r="AD32" s="80"/>
      <c r="AE32" s="1040"/>
      <c r="AF32" s="1040"/>
      <c r="AG32" s="1040"/>
      <c r="AH32" s="1040"/>
      <c r="AI32" s="1040"/>
      <c r="AJ32" s="1024"/>
      <c r="AK32" s="1025"/>
      <c r="AL32" s="1025"/>
      <c r="AM32" s="1026"/>
      <c r="AN32" s="1024"/>
      <c r="AO32" s="1025"/>
      <c r="AP32" s="1025"/>
      <c r="AQ32" s="1026"/>
      <c r="AR32" s="1024"/>
      <c r="AS32" s="1025"/>
      <c r="AT32" s="1025"/>
      <c r="AU32" s="1026"/>
      <c r="AV32" s="1024"/>
      <c r="AW32" s="1025"/>
      <c r="AX32" s="1025"/>
      <c r="AY32" s="1026"/>
      <c r="AZ32" s="1024"/>
      <c r="BA32" s="1025"/>
      <c r="BB32" s="1025"/>
      <c r="BC32" s="1026"/>
      <c r="BE32" s="3"/>
    </row>
    <row r="33" spans="3:57" s="2" customFormat="1" ht="6.75" customHeight="1" x14ac:dyDescent="0.15">
      <c r="C33" s="660">
        <v>5</v>
      </c>
      <c r="D33" s="661"/>
      <c r="E33" s="1009">
        <f>別表１ー②!E33</f>
        <v>0</v>
      </c>
      <c r="F33" s="1010"/>
      <c r="G33" s="1010"/>
      <c r="H33" s="1010"/>
      <c r="I33" s="1010"/>
      <c r="J33" s="1010"/>
      <c r="K33" s="1010"/>
      <c r="L33" s="1010"/>
      <c r="M33" s="1010"/>
      <c r="N33" s="1010"/>
      <c r="O33" s="1010"/>
      <c r="P33" s="1010"/>
      <c r="Q33" s="1010"/>
      <c r="R33" s="1010"/>
      <c r="S33" s="1010"/>
      <c r="T33" s="1010"/>
      <c r="U33" s="1010"/>
      <c r="V33" s="1010"/>
      <c r="W33" s="1010"/>
      <c r="X33" s="1010"/>
      <c r="Y33" s="1010"/>
      <c r="Z33" s="1010"/>
      <c r="AA33" s="1010"/>
      <c r="AB33" s="1010"/>
      <c r="AC33" s="1011"/>
      <c r="AD33" s="1033" t="s">
        <v>56</v>
      </c>
      <c r="AE33" s="1034"/>
      <c r="AF33" s="1034"/>
      <c r="AG33" s="1034"/>
      <c r="AH33" s="1034"/>
      <c r="AI33" s="1035"/>
      <c r="AJ33" s="1027">
        <f>IFERROR(AJ35+AJ37, "")</f>
        <v>0</v>
      </c>
      <c r="AK33" s="1028"/>
      <c r="AL33" s="1028"/>
      <c r="AM33" s="1029"/>
      <c r="AN33" s="1027">
        <f>IFERROR(AN35+AN37, "")</f>
        <v>0</v>
      </c>
      <c r="AO33" s="1028"/>
      <c r="AP33" s="1028"/>
      <c r="AQ33" s="1029"/>
      <c r="AR33" s="1027">
        <f>IFERROR(AR35+AR37, "")</f>
        <v>0</v>
      </c>
      <c r="AS33" s="1028"/>
      <c r="AT33" s="1028"/>
      <c r="AU33" s="1029"/>
      <c r="AV33" s="1027">
        <f>IFERROR(AV35+AV37, "")</f>
        <v>0</v>
      </c>
      <c r="AW33" s="1028"/>
      <c r="AX33" s="1028"/>
      <c r="AY33" s="1029"/>
      <c r="AZ33" s="1027">
        <f>IFERROR(AZ35+AZ37, "")</f>
        <v>0</v>
      </c>
      <c r="BA33" s="1028"/>
      <c r="BB33" s="1028"/>
      <c r="BC33" s="1029"/>
      <c r="BE33" s="3"/>
    </row>
    <row r="34" spans="3:57" s="2" customFormat="1" ht="6.75" customHeight="1" x14ac:dyDescent="0.15">
      <c r="C34" s="662"/>
      <c r="D34" s="663"/>
      <c r="E34" s="1012"/>
      <c r="F34" s="1013"/>
      <c r="G34" s="1013"/>
      <c r="H34" s="1013"/>
      <c r="I34" s="1013"/>
      <c r="J34" s="1013"/>
      <c r="K34" s="1013"/>
      <c r="L34" s="1013"/>
      <c r="M34" s="1013"/>
      <c r="N34" s="1013"/>
      <c r="O34" s="1013"/>
      <c r="P34" s="1013"/>
      <c r="Q34" s="1013"/>
      <c r="R34" s="1013"/>
      <c r="S34" s="1013"/>
      <c r="T34" s="1013"/>
      <c r="U34" s="1013"/>
      <c r="V34" s="1013"/>
      <c r="W34" s="1013"/>
      <c r="X34" s="1013"/>
      <c r="Y34" s="1013"/>
      <c r="Z34" s="1013"/>
      <c r="AA34" s="1013"/>
      <c r="AB34" s="1013"/>
      <c r="AC34" s="1014"/>
      <c r="AD34" s="1036"/>
      <c r="AE34" s="1037"/>
      <c r="AF34" s="1037"/>
      <c r="AG34" s="1037"/>
      <c r="AH34" s="1037"/>
      <c r="AI34" s="1038"/>
      <c r="AJ34" s="1030"/>
      <c r="AK34" s="1031"/>
      <c r="AL34" s="1031"/>
      <c r="AM34" s="1032"/>
      <c r="AN34" s="1030"/>
      <c r="AO34" s="1031"/>
      <c r="AP34" s="1031"/>
      <c r="AQ34" s="1032"/>
      <c r="AR34" s="1030"/>
      <c r="AS34" s="1031"/>
      <c r="AT34" s="1031"/>
      <c r="AU34" s="1032"/>
      <c r="AV34" s="1030"/>
      <c r="AW34" s="1031"/>
      <c r="AX34" s="1031"/>
      <c r="AY34" s="1032"/>
      <c r="AZ34" s="1030"/>
      <c r="BA34" s="1031"/>
      <c r="BB34" s="1031"/>
      <c r="BC34" s="1032"/>
      <c r="BE34" s="3"/>
    </row>
    <row r="35" spans="3:57" s="2" customFormat="1" ht="6.75" customHeight="1" x14ac:dyDescent="0.15">
      <c r="C35" s="662"/>
      <c r="D35" s="663"/>
      <c r="E35" s="1012"/>
      <c r="F35" s="1013"/>
      <c r="G35" s="1013"/>
      <c r="H35" s="1013"/>
      <c r="I35" s="1013"/>
      <c r="J35" s="1013"/>
      <c r="K35" s="1013"/>
      <c r="L35" s="1013"/>
      <c r="M35" s="1013"/>
      <c r="N35" s="1013"/>
      <c r="O35" s="1013"/>
      <c r="P35" s="1013"/>
      <c r="Q35" s="1013"/>
      <c r="R35" s="1013"/>
      <c r="S35" s="1013"/>
      <c r="T35" s="1013"/>
      <c r="U35" s="1013"/>
      <c r="V35" s="1013"/>
      <c r="W35" s="1013"/>
      <c r="X35" s="1013"/>
      <c r="Y35" s="1013"/>
      <c r="Z35" s="1013"/>
      <c r="AA35" s="1013"/>
      <c r="AB35" s="1013"/>
      <c r="AC35" s="1014"/>
      <c r="AD35" s="79"/>
      <c r="AE35" s="699" t="s">
        <v>176</v>
      </c>
      <c r="AF35" s="699"/>
      <c r="AG35" s="699"/>
      <c r="AH35" s="699"/>
      <c r="AI35" s="699"/>
      <c r="AJ35" s="1018">
        <f>'別表２－③（事業所①～⑤）'!SE$52</f>
        <v>0</v>
      </c>
      <c r="AK35" s="1019"/>
      <c r="AL35" s="1019"/>
      <c r="AM35" s="1020"/>
      <c r="AN35" s="1018">
        <f>'別表２－③（事業所①～⑤）'!SI$52</f>
        <v>0</v>
      </c>
      <c r="AO35" s="1019"/>
      <c r="AP35" s="1019"/>
      <c r="AQ35" s="1020"/>
      <c r="AR35" s="1018">
        <f>'別表２－③（事業所①～⑤）'!SM$52</f>
        <v>0</v>
      </c>
      <c r="AS35" s="1019"/>
      <c r="AT35" s="1019"/>
      <c r="AU35" s="1020"/>
      <c r="AV35" s="1018">
        <f>'別表２－③（事業所①～⑤）'!SQ$52</f>
        <v>0</v>
      </c>
      <c r="AW35" s="1019"/>
      <c r="AX35" s="1019"/>
      <c r="AY35" s="1020"/>
      <c r="AZ35" s="1018">
        <f>'別表２－③（事業所①～⑤）'!SU$52</f>
        <v>0</v>
      </c>
      <c r="BA35" s="1019"/>
      <c r="BB35" s="1019"/>
      <c r="BC35" s="1020"/>
      <c r="BE35" s="3"/>
    </row>
    <row r="36" spans="3:57" s="2" customFormat="1" ht="6.75" customHeight="1" x14ac:dyDescent="0.15">
      <c r="C36" s="662"/>
      <c r="D36" s="663"/>
      <c r="E36" s="1012">
        <f>別表１ー②!E36</f>
        <v>0</v>
      </c>
      <c r="F36" s="1013"/>
      <c r="G36" s="1013"/>
      <c r="H36" s="1013"/>
      <c r="I36" s="1013"/>
      <c r="J36" s="1013"/>
      <c r="K36" s="1013"/>
      <c r="L36" s="1013"/>
      <c r="M36" s="1013"/>
      <c r="N36" s="1013"/>
      <c r="O36" s="1013"/>
      <c r="P36" s="1013"/>
      <c r="Q36" s="1013"/>
      <c r="R36" s="1013"/>
      <c r="S36" s="1013"/>
      <c r="T36" s="1013"/>
      <c r="U36" s="1013"/>
      <c r="V36" s="1013"/>
      <c r="W36" s="1013"/>
      <c r="X36" s="1013"/>
      <c r="Y36" s="1013"/>
      <c r="Z36" s="1013"/>
      <c r="AA36" s="1013"/>
      <c r="AB36" s="1013"/>
      <c r="AC36" s="1014"/>
      <c r="AD36" s="79"/>
      <c r="AE36" s="700"/>
      <c r="AF36" s="700"/>
      <c r="AG36" s="700"/>
      <c r="AH36" s="700"/>
      <c r="AI36" s="700"/>
      <c r="AJ36" s="1021"/>
      <c r="AK36" s="1022"/>
      <c r="AL36" s="1022"/>
      <c r="AM36" s="1023"/>
      <c r="AN36" s="1021"/>
      <c r="AO36" s="1022"/>
      <c r="AP36" s="1022"/>
      <c r="AQ36" s="1023"/>
      <c r="AR36" s="1021"/>
      <c r="AS36" s="1022"/>
      <c r="AT36" s="1022"/>
      <c r="AU36" s="1023"/>
      <c r="AV36" s="1021"/>
      <c r="AW36" s="1022"/>
      <c r="AX36" s="1022"/>
      <c r="AY36" s="1023"/>
      <c r="AZ36" s="1021"/>
      <c r="BA36" s="1022"/>
      <c r="BB36" s="1022"/>
      <c r="BC36" s="1023"/>
      <c r="BE36" s="3"/>
    </row>
    <row r="37" spans="3:57" s="2" customFormat="1" ht="6.75" customHeight="1" x14ac:dyDescent="0.15">
      <c r="C37" s="662"/>
      <c r="D37" s="663"/>
      <c r="E37" s="1012"/>
      <c r="F37" s="1013"/>
      <c r="G37" s="1013"/>
      <c r="H37" s="1013"/>
      <c r="I37" s="1013"/>
      <c r="J37" s="1013"/>
      <c r="K37" s="1013"/>
      <c r="L37" s="1013"/>
      <c r="M37" s="1013"/>
      <c r="N37" s="1013"/>
      <c r="O37" s="1013"/>
      <c r="P37" s="1013"/>
      <c r="Q37" s="1013"/>
      <c r="R37" s="1013"/>
      <c r="S37" s="1013"/>
      <c r="T37" s="1013"/>
      <c r="U37" s="1013"/>
      <c r="V37" s="1013"/>
      <c r="W37" s="1013"/>
      <c r="X37" s="1013"/>
      <c r="Y37" s="1013"/>
      <c r="Z37" s="1013"/>
      <c r="AA37" s="1013"/>
      <c r="AB37" s="1013"/>
      <c r="AC37" s="1014"/>
      <c r="AD37" s="75"/>
      <c r="AE37" s="1039" t="s">
        <v>13</v>
      </c>
      <c r="AF37" s="1039"/>
      <c r="AG37" s="1039"/>
      <c r="AH37" s="1039"/>
      <c r="AI37" s="1039"/>
      <c r="AJ37" s="1021">
        <f>'別表２－③（事業所①～⑤）'!SE$53</f>
        <v>0</v>
      </c>
      <c r="AK37" s="1022"/>
      <c r="AL37" s="1022"/>
      <c r="AM37" s="1023"/>
      <c r="AN37" s="1021">
        <f>'別表２－③（事業所①～⑤）'!SI$53</f>
        <v>0</v>
      </c>
      <c r="AO37" s="1022"/>
      <c r="AP37" s="1022"/>
      <c r="AQ37" s="1023"/>
      <c r="AR37" s="1021">
        <f>'別表２－③（事業所①～⑤）'!SM$53</f>
        <v>0</v>
      </c>
      <c r="AS37" s="1022"/>
      <c r="AT37" s="1022"/>
      <c r="AU37" s="1023"/>
      <c r="AV37" s="1021">
        <f>'別表２－③（事業所①～⑤）'!SQ$53</f>
        <v>0</v>
      </c>
      <c r="AW37" s="1022"/>
      <c r="AX37" s="1022"/>
      <c r="AY37" s="1023"/>
      <c r="AZ37" s="1021">
        <f>'別表２－③（事業所①～⑤）'!SU$53</f>
        <v>0</v>
      </c>
      <c r="BA37" s="1022"/>
      <c r="BB37" s="1022"/>
      <c r="BC37" s="1023"/>
      <c r="BE37" s="3"/>
    </row>
    <row r="38" spans="3:57" s="2" customFormat="1" ht="6.75" customHeight="1" x14ac:dyDescent="0.15">
      <c r="C38" s="664"/>
      <c r="D38" s="665"/>
      <c r="E38" s="1015"/>
      <c r="F38" s="1016"/>
      <c r="G38" s="1016"/>
      <c r="H38" s="1016"/>
      <c r="I38" s="1016"/>
      <c r="J38" s="1016"/>
      <c r="K38" s="1016"/>
      <c r="L38" s="1016"/>
      <c r="M38" s="1016"/>
      <c r="N38" s="1016"/>
      <c r="O38" s="1016"/>
      <c r="P38" s="1016"/>
      <c r="Q38" s="1016"/>
      <c r="R38" s="1016"/>
      <c r="S38" s="1016"/>
      <c r="T38" s="1016"/>
      <c r="U38" s="1016"/>
      <c r="V38" s="1016"/>
      <c r="W38" s="1016"/>
      <c r="X38" s="1016"/>
      <c r="Y38" s="1016"/>
      <c r="Z38" s="1016"/>
      <c r="AA38" s="1016"/>
      <c r="AB38" s="1016"/>
      <c r="AC38" s="1017"/>
      <c r="AD38" s="80"/>
      <c r="AE38" s="1040"/>
      <c r="AF38" s="1040"/>
      <c r="AG38" s="1040"/>
      <c r="AH38" s="1040"/>
      <c r="AI38" s="1040"/>
      <c r="AJ38" s="1024"/>
      <c r="AK38" s="1025"/>
      <c r="AL38" s="1025"/>
      <c r="AM38" s="1026"/>
      <c r="AN38" s="1024"/>
      <c r="AO38" s="1025"/>
      <c r="AP38" s="1025"/>
      <c r="AQ38" s="1026"/>
      <c r="AR38" s="1024"/>
      <c r="AS38" s="1025"/>
      <c r="AT38" s="1025"/>
      <c r="AU38" s="1026"/>
      <c r="AV38" s="1024"/>
      <c r="AW38" s="1025"/>
      <c r="AX38" s="1025"/>
      <c r="AY38" s="1026"/>
      <c r="AZ38" s="1024"/>
      <c r="BA38" s="1025"/>
      <c r="BB38" s="1025"/>
      <c r="BC38" s="1026"/>
      <c r="BE38" s="3"/>
    </row>
    <row r="39" spans="3:57" s="2" customFormat="1" ht="6.75" customHeight="1" x14ac:dyDescent="0.15">
      <c r="C39" s="660">
        <v>6</v>
      </c>
      <c r="D39" s="661"/>
      <c r="E39" s="1009">
        <f>別表１ー②!E39</f>
        <v>0</v>
      </c>
      <c r="F39" s="1010"/>
      <c r="G39" s="1010"/>
      <c r="H39" s="1010"/>
      <c r="I39" s="1010"/>
      <c r="J39" s="1010"/>
      <c r="K39" s="1010"/>
      <c r="L39" s="1010"/>
      <c r="M39" s="1010"/>
      <c r="N39" s="1010"/>
      <c r="O39" s="1010"/>
      <c r="P39" s="1010"/>
      <c r="Q39" s="1010"/>
      <c r="R39" s="1010"/>
      <c r="S39" s="1010"/>
      <c r="T39" s="1010"/>
      <c r="U39" s="1010"/>
      <c r="V39" s="1010"/>
      <c r="W39" s="1010"/>
      <c r="X39" s="1010"/>
      <c r="Y39" s="1010"/>
      <c r="Z39" s="1010"/>
      <c r="AA39" s="1010"/>
      <c r="AB39" s="1010"/>
      <c r="AC39" s="1011"/>
      <c r="AD39" s="1033" t="s">
        <v>56</v>
      </c>
      <c r="AE39" s="1034"/>
      <c r="AF39" s="1034"/>
      <c r="AG39" s="1034"/>
      <c r="AH39" s="1034"/>
      <c r="AI39" s="1035"/>
      <c r="AJ39" s="1027">
        <f>IFERROR(AJ41+AJ43, "")</f>
        <v>0</v>
      </c>
      <c r="AK39" s="1028"/>
      <c r="AL39" s="1028"/>
      <c r="AM39" s="1029"/>
      <c r="AN39" s="1027">
        <f>IFERROR(AN41+AN43, "")</f>
        <v>0</v>
      </c>
      <c r="AO39" s="1028"/>
      <c r="AP39" s="1028"/>
      <c r="AQ39" s="1029"/>
      <c r="AR39" s="1027">
        <f>IFERROR(AR41+AR43, "")</f>
        <v>0</v>
      </c>
      <c r="AS39" s="1028"/>
      <c r="AT39" s="1028"/>
      <c r="AU39" s="1029"/>
      <c r="AV39" s="1027">
        <f>IFERROR(AV41+AV43, "")</f>
        <v>0</v>
      </c>
      <c r="AW39" s="1028"/>
      <c r="AX39" s="1028"/>
      <c r="AY39" s="1029"/>
      <c r="AZ39" s="1027">
        <f>IFERROR(AZ41+AZ43, "")</f>
        <v>0</v>
      </c>
      <c r="BA39" s="1028"/>
      <c r="BB39" s="1028"/>
      <c r="BC39" s="1029"/>
      <c r="BE39" s="3"/>
    </row>
    <row r="40" spans="3:57" s="2" customFormat="1" ht="6.75" customHeight="1" x14ac:dyDescent="0.15">
      <c r="C40" s="662"/>
      <c r="D40" s="663"/>
      <c r="E40" s="1012"/>
      <c r="F40" s="1013"/>
      <c r="G40" s="1013"/>
      <c r="H40" s="1013"/>
      <c r="I40" s="1013"/>
      <c r="J40" s="1013"/>
      <c r="K40" s="1013"/>
      <c r="L40" s="1013"/>
      <c r="M40" s="1013"/>
      <c r="N40" s="1013"/>
      <c r="O40" s="1013"/>
      <c r="P40" s="1013"/>
      <c r="Q40" s="1013"/>
      <c r="R40" s="1013"/>
      <c r="S40" s="1013"/>
      <c r="T40" s="1013"/>
      <c r="U40" s="1013"/>
      <c r="V40" s="1013"/>
      <c r="W40" s="1013"/>
      <c r="X40" s="1013"/>
      <c r="Y40" s="1013"/>
      <c r="Z40" s="1013"/>
      <c r="AA40" s="1013"/>
      <c r="AB40" s="1013"/>
      <c r="AC40" s="1014"/>
      <c r="AD40" s="1036"/>
      <c r="AE40" s="1037"/>
      <c r="AF40" s="1037"/>
      <c r="AG40" s="1037"/>
      <c r="AH40" s="1037"/>
      <c r="AI40" s="1038"/>
      <c r="AJ40" s="1030"/>
      <c r="AK40" s="1031"/>
      <c r="AL40" s="1031"/>
      <c r="AM40" s="1032"/>
      <c r="AN40" s="1030"/>
      <c r="AO40" s="1031"/>
      <c r="AP40" s="1031"/>
      <c r="AQ40" s="1032"/>
      <c r="AR40" s="1030"/>
      <c r="AS40" s="1031"/>
      <c r="AT40" s="1031"/>
      <c r="AU40" s="1032"/>
      <c r="AV40" s="1030"/>
      <c r="AW40" s="1031"/>
      <c r="AX40" s="1031"/>
      <c r="AY40" s="1032"/>
      <c r="AZ40" s="1030"/>
      <c r="BA40" s="1031"/>
      <c r="BB40" s="1031"/>
      <c r="BC40" s="1032"/>
      <c r="BE40" s="3"/>
    </row>
    <row r="41" spans="3:57" s="2" customFormat="1" ht="6.75" customHeight="1" x14ac:dyDescent="0.15">
      <c r="C41" s="662"/>
      <c r="D41" s="663"/>
      <c r="E41" s="1012"/>
      <c r="F41" s="1013"/>
      <c r="G41" s="1013"/>
      <c r="H41" s="1013"/>
      <c r="I41" s="1013"/>
      <c r="J41" s="1013"/>
      <c r="K41" s="1013"/>
      <c r="L41" s="1013"/>
      <c r="M41" s="1013"/>
      <c r="N41" s="1013"/>
      <c r="O41" s="1013"/>
      <c r="P41" s="1013"/>
      <c r="Q41" s="1013"/>
      <c r="R41" s="1013"/>
      <c r="S41" s="1013"/>
      <c r="T41" s="1013"/>
      <c r="U41" s="1013"/>
      <c r="V41" s="1013"/>
      <c r="W41" s="1013"/>
      <c r="X41" s="1013"/>
      <c r="Y41" s="1013"/>
      <c r="Z41" s="1013"/>
      <c r="AA41" s="1013"/>
      <c r="AB41" s="1013"/>
      <c r="AC41" s="1014"/>
      <c r="AD41" s="79"/>
      <c r="AE41" s="699" t="s">
        <v>176</v>
      </c>
      <c r="AF41" s="699"/>
      <c r="AG41" s="699"/>
      <c r="AH41" s="699"/>
      <c r="AI41" s="699"/>
      <c r="AJ41" s="1018">
        <f>'別表２－③（事業所⑥～⑩）'!CE$52</f>
        <v>0</v>
      </c>
      <c r="AK41" s="1019"/>
      <c r="AL41" s="1019"/>
      <c r="AM41" s="1020"/>
      <c r="AN41" s="1018">
        <f>'別表２－③（事業所⑥～⑩）'!CI$52</f>
        <v>0</v>
      </c>
      <c r="AO41" s="1019"/>
      <c r="AP41" s="1019"/>
      <c r="AQ41" s="1020"/>
      <c r="AR41" s="1018">
        <f>'別表２－③（事業所⑥～⑩）'!CM$52</f>
        <v>0</v>
      </c>
      <c r="AS41" s="1019"/>
      <c r="AT41" s="1019"/>
      <c r="AU41" s="1020"/>
      <c r="AV41" s="1018">
        <f>'別表２－③（事業所⑥～⑩）'!CQ$52</f>
        <v>0</v>
      </c>
      <c r="AW41" s="1019"/>
      <c r="AX41" s="1019"/>
      <c r="AY41" s="1020"/>
      <c r="AZ41" s="1018">
        <f>'別表２－③（事業所⑥～⑩）'!CU$52</f>
        <v>0</v>
      </c>
      <c r="BA41" s="1019"/>
      <c r="BB41" s="1019"/>
      <c r="BC41" s="1020"/>
      <c r="BE41" s="3"/>
    </row>
    <row r="42" spans="3:57" s="2" customFormat="1" ht="6.75" customHeight="1" x14ac:dyDescent="0.15">
      <c r="C42" s="662"/>
      <c r="D42" s="663"/>
      <c r="E42" s="1012">
        <f>別表１ー②!E42</f>
        <v>0</v>
      </c>
      <c r="F42" s="1013"/>
      <c r="G42" s="1013"/>
      <c r="H42" s="1013"/>
      <c r="I42" s="1013"/>
      <c r="J42" s="1013"/>
      <c r="K42" s="1013"/>
      <c r="L42" s="1013"/>
      <c r="M42" s="1013"/>
      <c r="N42" s="1013"/>
      <c r="O42" s="1013"/>
      <c r="P42" s="1013"/>
      <c r="Q42" s="1013"/>
      <c r="R42" s="1013"/>
      <c r="S42" s="1013"/>
      <c r="T42" s="1013"/>
      <c r="U42" s="1013"/>
      <c r="V42" s="1013"/>
      <c r="W42" s="1013"/>
      <c r="X42" s="1013"/>
      <c r="Y42" s="1013"/>
      <c r="Z42" s="1013"/>
      <c r="AA42" s="1013"/>
      <c r="AB42" s="1013"/>
      <c r="AC42" s="1014"/>
      <c r="AD42" s="79"/>
      <c r="AE42" s="700"/>
      <c r="AF42" s="700"/>
      <c r="AG42" s="700"/>
      <c r="AH42" s="700"/>
      <c r="AI42" s="700"/>
      <c r="AJ42" s="1021"/>
      <c r="AK42" s="1022"/>
      <c r="AL42" s="1022"/>
      <c r="AM42" s="1023"/>
      <c r="AN42" s="1021"/>
      <c r="AO42" s="1022"/>
      <c r="AP42" s="1022"/>
      <c r="AQ42" s="1023"/>
      <c r="AR42" s="1021"/>
      <c r="AS42" s="1022"/>
      <c r="AT42" s="1022"/>
      <c r="AU42" s="1023"/>
      <c r="AV42" s="1021"/>
      <c r="AW42" s="1022"/>
      <c r="AX42" s="1022"/>
      <c r="AY42" s="1023"/>
      <c r="AZ42" s="1021"/>
      <c r="BA42" s="1022"/>
      <c r="BB42" s="1022"/>
      <c r="BC42" s="1023"/>
      <c r="BE42" s="3"/>
    </row>
    <row r="43" spans="3:57" s="2" customFormat="1" ht="6.75" customHeight="1" x14ac:dyDescent="0.15">
      <c r="C43" s="662"/>
      <c r="D43" s="663"/>
      <c r="E43" s="1012"/>
      <c r="F43" s="1013"/>
      <c r="G43" s="1013"/>
      <c r="H43" s="1013"/>
      <c r="I43" s="1013"/>
      <c r="J43" s="1013"/>
      <c r="K43" s="1013"/>
      <c r="L43" s="1013"/>
      <c r="M43" s="1013"/>
      <c r="N43" s="1013"/>
      <c r="O43" s="1013"/>
      <c r="P43" s="1013"/>
      <c r="Q43" s="1013"/>
      <c r="R43" s="1013"/>
      <c r="S43" s="1013"/>
      <c r="T43" s="1013"/>
      <c r="U43" s="1013"/>
      <c r="V43" s="1013"/>
      <c r="W43" s="1013"/>
      <c r="X43" s="1013"/>
      <c r="Y43" s="1013"/>
      <c r="Z43" s="1013"/>
      <c r="AA43" s="1013"/>
      <c r="AB43" s="1013"/>
      <c r="AC43" s="1014"/>
      <c r="AD43" s="75"/>
      <c r="AE43" s="1039" t="s">
        <v>13</v>
      </c>
      <c r="AF43" s="1039"/>
      <c r="AG43" s="1039"/>
      <c r="AH43" s="1039"/>
      <c r="AI43" s="1039"/>
      <c r="AJ43" s="1021">
        <f>'別表２－③（事業所⑥～⑩）'!CE$53</f>
        <v>0</v>
      </c>
      <c r="AK43" s="1022"/>
      <c r="AL43" s="1022"/>
      <c r="AM43" s="1023"/>
      <c r="AN43" s="1021">
        <f>'別表２－③（事業所⑥～⑩）'!CI$53</f>
        <v>0</v>
      </c>
      <c r="AO43" s="1022"/>
      <c r="AP43" s="1022"/>
      <c r="AQ43" s="1023"/>
      <c r="AR43" s="1021">
        <f>'別表２－③（事業所⑥～⑩）'!CM$53</f>
        <v>0</v>
      </c>
      <c r="AS43" s="1022"/>
      <c r="AT43" s="1022"/>
      <c r="AU43" s="1023"/>
      <c r="AV43" s="1021">
        <f>'別表２－③（事業所⑥～⑩）'!CQ$53</f>
        <v>0</v>
      </c>
      <c r="AW43" s="1022"/>
      <c r="AX43" s="1022"/>
      <c r="AY43" s="1023"/>
      <c r="AZ43" s="1021">
        <f>'別表２－③（事業所⑥～⑩）'!CU$53</f>
        <v>0</v>
      </c>
      <c r="BA43" s="1022"/>
      <c r="BB43" s="1022"/>
      <c r="BC43" s="1023"/>
      <c r="BE43" s="3"/>
    </row>
    <row r="44" spans="3:57" s="2" customFormat="1" ht="6.75" customHeight="1" x14ac:dyDescent="0.15">
      <c r="C44" s="664"/>
      <c r="D44" s="665"/>
      <c r="E44" s="1015"/>
      <c r="F44" s="1016"/>
      <c r="G44" s="1016"/>
      <c r="H44" s="1016"/>
      <c r="I44" s="1016"/>
      <c r="J44" s="1016"/>
      <c r="K44" s="1016"/>
      <c r="L44" s="1016"/>
      <c r="M44" s="1016"/>
      <c r="N44" s="1016"/>
      <c r="O44" s="1016"/>
      <c r="P44" s="1016"/>
      <c r="Q44" s="1016"/>
      <c r="R44" s="1016"/>
      <c r="S44" s="1016"/>
      <c r="T44" s="1016"/>
      <c r="U44" s="1016"/>
      <c r="V44" s="1016"/>
      <c r="W44" s="1016"/>
      <c r="X44" s="1016"/>
      <c r="Y44" s="1016"/>
      <c r="Z44" s="1016"/>
      <c r="AA44" s="1016"/>
      <c r="AB44" s="1016"/>
      <c r="AC44" s="1017"/>
      <c r="AD44" s="80"/>
      <c r="AE44" s="1040"/>
      <c r="AF44" s="1040"/>
      <c r="AG44" s="1040"/>
      <c r="AH44" s="1040"/>
      <c r="AI44" s="1040"/>
      <c r="AJ44" s="1024"/>
      <c r="AK44" s="1025"/>
      <c r="AL44" s="1025"/>
      <c r="AM44" s="1026"/>
      <c r="AN44" s="1024"/>
      <c r="AO44" s="1025"/>
      <c r="AP44" s="1025"/>
      <c r="AQ44" s="1026"/>
      <c r="AR44" s="1024"/>
      <c r="AS44" s="1025"/>
      <c r="AT44" s="1025"/>
      <c r="AU44" s="1026"/>
      <c r="AV44" s="1024"/>
      <c r="AW44" s="1025"/>
      <c r="AX44" s="1025"/>
      <c r="AY44" s="1026"/>
      <c r="AZ44" s="1024"/>
      <c r="BA44" s="1025"/>
      <c r="BB44" s="1025"/>
      <c r="BC44" s="1026"/>
      <c r="BE44" s="3"/>
    </row>
    <row r="45" spans="3:57" s="2" customFormat="1" ht="6.75" customHeight="1" x14ac:dyDescent="0.15">
      <c r="C45" s="660">
        <v>7</v>
      </c>
      <c r="D45" s="661"/>
      <c r="E45" s="1009">
        <f>別表１ー②!E45</f>
        <v>0</v>
      </c>
      <c r="F45" s="1010"/>
      <c r="G45" s="1010"/>
      <c r="H45" s="1010"/>
      <c r="I45" s="1010"/>
      <c r="J45" s="1010"/>
      <c r="K45" s="1010"/>
      <c r="L45" s="1010"/>
      <c r="M45" s="1010"/>
      <c r="N45" s="1010"/>
      <c r="O45" s="1010"/>
      <c r="P45" s="1010"/>
      <c r="Q45" s="1010"/>
      <c r="R45" s="1010"/>
      <c r="S45" s="1010"/>
      <c r="T45" s="1010"/>
      <c r="U45" s="1010"/>
      <c r="V45" s="1010"/>
      <c r="W45" s="1010"/>
      <c r="X45" s="1010"/>
      <c r="Y45" s="1010"/>
      <c r="Z45" s="1010"/>
      <c r="AA45" s="1010"/>
      <c r="AB45" s="1010"/>
      <c r="AC45" s="1011"/>
      <c r="AD45" s="1033" t="s">
        <v>56</v>
      </c>
      <c r="AE45" s="1034"/>
      <c r="AF45" s="1034"/>
      <c r="AG45" s="1034"/>
      <c r="AH45" s="1034"/>
      <c r="AI45" s="1035"/>
      <c r="AJ45" s="1027">
        <f>IFERROR(AJ47+AJ49, "")</f>
        <v>0</v>
      </c>
      <c r="AK45" s="1028"/>
      <c r="AL45" s="1028"/>
      <c r="AM45" s="1029"/>
      <c r="AN45" s="1027">
        <f>IFERROR(AN47+AN49, "")</f>
        <v>0</v>
      </c>
      <c r="AO45" s="1028"/>
      <c r="AP45" s="1028"/>
      <c r="AQ45" s="1029"/>
      <c r="AR45" s="1027">
        <f>IFERROR(AR47+AR49, "")</f>
        <v>0</v>
      </c>
      <c r="AS45" s="1028"/>
      <c r="AT45" s="1028"/>
      <c r="AU45" s="1029"/>
      <c r="AV45" s="1027">
        <f>IFERROR(AV47+AV49, "")</f>
        <v>0</v>
      </c>
      <c r="AW45" s="1028"/>
      <c r="AX45" s="1028"/>
      <c r="AY45" s="1029"/>
      <c r="AZ45" s="1027">
        <f>IFERROR(AZ47+AZ49, "")</f>
        <v>0</v>
      </c>
      <c r="BA45" s="1028"/>
      <c r="BB45" s="1028"/>
      <c r="BC45" s="1029"/>
      <c r="BE45" s="3"/>
    </row>
    <row r="46" spans="3:57" s="2" customFormat="1" ht="6.75" customHeight="1" x14ac:dyDescent="0.15">
      <c r="C46" s="662"/>
      <c r="D46" s="663"/>
      <c r="E46" s="1012"/>
      <c r="F46" s="1013"/>
      <c r="G46" s="1013"/>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4"/>
      <c r="AD46" s="1036"/>
      <c r="AE46" s="1037"/>
      <c r="AF46" s="1037"/>
      <c r="AG46" s="1037"/>
      <c r="AH46" s="1037"/>
      <c r="AI46" s="1038"/>
      <c r="AJ46" s="1030"/>
      <c r="AK46" s="1031"/>
      <c r="AL46" s="1031"/>
      <c r="AM46" s="1032"/>
      <c r="AN46" s="1030"/>
      <c r="AO46" s="1031"/>
      <c r="AP46" s="1031"/>
      <c r="AQ46" s="1032"/>
      <c r="AR46" s="1030"/>
      <c r="AS46" s="1031"/>
      <c r="AT46" s="1031"/>
      <c r="AU46" s="1032"/>
      <c r="AV46" s="1030"/>
      <c r="AW46" s="1031"/>
      <c r="AX46" s="1031"/>
      <c r="AY46" s="1032"/>
      <c r="AZ46" s="1030"/>
      <c r="BA46" s="1031"/>
      <c r="BB46" s="1031"/>
      <c r="BC46" s="1032"/>
      <c r="BE46" s="3"/>
    </row>
    <row r="47" spans="3:57" s="2" customFormat="1" ht="6.75" customHeight="1" x14ac:dyDescent="0.15">
      <c r="C47" s="662"/>
      <c r="D47" s="663"/>
      <c r="E47" s="1012"/>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1014"/>
      <c r="AD47" s="79"/>
      <c r="AE47" s="699" t="s">
        <v>176</v>
      </c>
      <c r="AF47" s="699"/>
      <c r="AG47" s="699"/>
      <c r="AH47" s="699"/>
      <c r="AI47" s="699"/>
      <c r="AJ47" s="1018">
        <f>'別表２－③（事業所⑥～⑩）'!GE$52</f>
        <v>0</v>
      </c>
      <c r="AK47" s="1019"/>
      <c r="AL47" s="1019"/>
      <c r="AM47" s="1020"/>
      <c r="AN47" s="1018">
        <f>'別表２－③（事業所⑥～⑩）'!GI$52</f>
        <v>0</v>
      </c>
      <c r="AO47" s="1019"/>
      <c r="AP47" s="1019"/>
      <c r="AQ47" s="1020"/>
      <c r="AR47" s="1018">
        <f>'別表２－③（事業所⑥～⑩）'!GM$52</f>
        <v>0</v>
      </c>
      <c r="AS47" s="1019"/>
      <c r="AT47" s="1019"/>
      <c r="AU47" s="1020"/>
      <c r="AV47" s="1018">
        <f>'別表２－③（事業所⑥～⑩）'!GQ$52</f>
        <v>0</v>
      </c>
      <c r="AW47" s="1019"/>
      <c r="AX47" s="1019"/>
      <c r="AY47" s="1020"/>
      <c r="AZ47" s="1018">
        <f>'別表２－③（事業所⑥～⑩）'!GU$52</f>
        <v>0</v>
      </c>
      <c r="BA47" s="1019"/>
      <c r="BB47" s="1019"/>
      <c r="BC47" s="1020"/>
      <c r="BE47" s="3"/>
    </row>
    <row r="48" spans="3:57" s="2" customFormat="1" ht="6.75" customHeight="1" x14ac:dyDescent="0.15">
      <c r="C48" s="662"/>
      <c r="D48" s="663"/>
      <c r="E48" s="1012">
        <f>別表１ー②!E48</f>
        <v>0</v>
      </c>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4"/>
      <c r="AD48" s="79"/>
      <c r="AE48" s="700"/>
      <c r="AF48" s="700"/>
      <c r="AG48" s="700"/>
      <c r="AH48" s="700"/>
      <c r="AI48" s="700"/>
      <c r="AJ48" s="1021"/>
      <c r="AK48" s="1022"/>
      <c r="AL48" s="1022"/>
      <c r="AM48" s="1023"/>
      <c r="AN48" s="1021"/>
      <c r="AO48" s="1022"/>
      <c r="AP48" s="1022"/>
      <c r="AQ48" s="1023"/>
      <c r="AR48" s="1021"/>
      <c r="AS48" s="1022"/>
      <c r="AT48" s="1022"/>
      <c r="AU48" s="1023"/>
      <c r="AV48" s="1021"/>
      <c r="AW48" s="1022"/>
      <c r="AX48" s="1022"/>
      <c r="AY48" s="1023"/>
      <c r="AZ48" s="1021"/>
      <c r="BA48" s="1022"/>
      <c r="BB48" s="1022"/>
      <c r="BC48" s="1023"/>
      <c r="BE48" s="3"/>
    </row>
    <row r="49" spans="3:57" s="2" customFormat="1" ht="6.75" customHeight="1" x14ac:dyDescent="0.15">
      <c r="C49" s="662"/>
      <c r="D49" s="663"/>
      <c r="E49" s="1012"/>
      <c r="F49" s="1013"/>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4"/>
      <c r="AD49" s="75"/>
      <c r="AE49" s="1039" t="s">
        <v>13</v>
      </c>
      <c r="AF49" s="1039"/>
      <c r="AG49" s="1039"/>
      <c r="AH49" s="1039"/>
      <c r="AI49" s="1039"/>
      <c r="AJ49" s="1021">
        <f>'別表２－③（事業所⑥～⑩）'!GE$53</f>
        <v>0</v>
      </c>
      <c r="AK49" s="1022"/>
      <c r="AL49" s="1022"/>
      <c r="AM49" s="1023"/>
      <c r="AN49" s="1021">
        <f>'別表２－③（事業所⑥～⑩）'!GI$53</f>
        <v>0</v>
      </c>
      <c r="AO49" s="1022"/>
      <c r="AP49" s="1022"/>
      <c r="AQ49" s="1023"/>
      <c r="AR49" s="1021">
        <f>'別表２－③（事業所⑥～⑩）'!GM$53</f>
        <v>0</v>
      </c>
      <c r="AS49" s="1022"/>
      <c r="AT49" s="1022"/>
      <c r="AU49" s="1023"/>
      <c r="AV49" s="1021">
        <f>'別表２－③（事業所⑥～⑩）'!GQ$53</f>
        <v>0</v>
      </c>
      <c r="AW49" s="1022"/>
      <c r="AX49" s="1022"/>
      <c r="AY49" s="1023"/>
      <c r="AZ49" s="1021">
        <f>'別表２－③（事業所⑥～⑩）'!GU$53</f>
        <v>0</v>
      </c>
      <c r="BA49" s="1022"/>
      <c r="BB49" s="1022"/>
      <c r="BC49" s="1023"/>
      <c r="BE49" s="3"/>
    </row>
    <row r="50" spans="3:57" s="2" customFormat="1" ht="6.75" customHeight="1" x14ac:dyDescent="0.15">
      <c r="C50" s="664"/>
      <c r="D50" s="665"/>
      <c r="E50" s="1015"/>
      <c r="F50" s="1016"/>
      <c r="G50" s="1016"/>
      <c r="H50" s="1016"/>
      <c r="I50" s="1016"/>
      <c r="J50" s="1016"/>
      <c r="K50" s="1016"/>
      <c r="L50" s="1016"/>
      <c r="M50" s="1016"/>
      <c r="N50" s="1016"/>
      <c r="O50" s="1016"/>
      <c r="P50" s="1016"/>
      <c r="Q50" s="1016"/>
      <c r="R50" s="1016"/>
      <c r="S50" s="1016"/>
      <c r="T50" s="1016"/>
      <c r="U50" s="1016"/>
      <c r="V50" s="1016"/>
      <c r="W50" s="1016"/>
      <c r="X50" s="1016"/>
      <c r="Y50" s="1016"/>
      <c r="Z50" s="1016"/>
      <c r="AA50" s="1016"/>
      <c r="AB50" s="1016"/>
      <c r="AC50" s="1017"/>
      <c r="AD50" s="80"/>
      <c r="AE50" s="1040"/>
      <c r="AF50" s="1040"/>
      <c r="AG50" s="1040"/>
      <c r="AH50" s="1040"/>
      <c r="AI50" s="1040"/>
      <c r="AJ50" s="1024"/>
      <c r="AK50" s="1025"/>
      <c r="AL50" s="1025"/>
      <c r="AM50" s="1026"/>
      <c r="AN50" s="1024"/>
      <c r="AO50" s="1025"/>
      <c r="AP50" s="1025"/>
      <c r="AQ50" s="1026"/>
      <c r="AR50" s="1024"/>
      <c r="AS50" s="1025"/>
      <c r="AT50" s="1025"/>
      <c r="AU50" s="1026"/>
      <c r="AV50" s="1024"/>
      <c r="AW50" s="1025"/>
      <c r="AX50" s="1025"/>
      <c r="AY50" s="1026"/>
      <c r="AZ50" s="1024"/>
      <c r="BA50" s="1025"/>
      <c r="BB50" s="1025"/>
      <c r="BC50" s="1026"/>
      <c r="BE50" s="3"/>
    </row>
    <row r="51" spans="3:57" s="2" customFormat="1" ht="6.75" customHeight="1" x14ac:dyDescent="0.15">
      <c r="C51" s="660">
        <v>8</v>
      </c>
      <c r="D51" s="661"/>
      <c r="E51" s="1009">
        <f>別表１ー②!E51</f>
        <v>0</v>
      </c>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010"/>
      <c r="AB51" s="1010"/>
      <c r="AC51" s="1011"/>
      <c r="AD51" s="1033" t="s">
        <v>56</v>
      </c>
      <c r="AE51" s="1034"/>
      <c r="AF51" s="1034"/>
      <c r="AG51" s="1034"/>
      <c r="AH51" s="1034"/>
      <c r="AI51" s="1035"/>
      <c r="AJ51" s="1027">
        <f>IFERROR(AJ53+AJ55, "")</f>
        <v>0</v>
      </c>
      <c r="AK51" s="1028"/>
      <c r="AL51" s="1028"/>
      <c r="AM51" s="1029"/>
      <c r="AN51" s="1027">
        <f t="shared" ref="AN51" si="0">IFERROR(AN53+AN55, "")</f>
        <v>0</v>
      </c>
      <c r="AO51" s="1028"/>
      <c r="AP51" s="1028"/>
      <c r="AQ51" s="1029"/>
      <c r="AR51" s="1027">
        <f t="shared" ref="AR51" si="1">IFERROR(AR53+AR55, "")</f>
        <v>0</v>
      </c>
      <c r="AS51" s="1028"/>
      <c r="AT51" s="1028"/>
      <c r="AU51" s="1029"/>
      <c r="AV51" s="1027">
        <f t="shared" ref="AV51" si="2">IFERROR(AV53+AV55, "")</f>
        <v>0</v>
      </c>
      <c r="AW51" s="1028"/>
      <c r="AX51" s="1028"/>
      <c r="AY51" s="1029"/>
      <c r="AZ51" s="1027">
        <f t="shared" ref="AZ51" si="3">IFERROR(AZ53+AZ55, "")</f>
        <v>0</v>
      </c>
      <c r="BA51" s="1028"/>
      <c r="BB51" s="1028"/>
      <c r="BC51" s="1029"/>
      <c r="BE51" s="3"/>
    </row>
    <row r="52" spans="3:57" s="2" customFormat="1" ht="6.75" customHeight="1" x14ac:dyDescent="0.15">
      <c r="C52" s="662"/>
      <c r="D52" s="663"/>
      <c r="E52" s="1012"/>
      <c r="F52" s="1013"/>
      <c r="G52" s="1013"/>
      <c r="H52" s="1013"/>
      <c r="I52" s="1013"/>
      <c r="J52" s="1013"/>
      <c r="K52" s="1013"/>
      <c r="L52" s="1013"/>
      <c r="M52" s="1013"/>
      <c r="N52" s="1013"/>
      <c r="O52" s="1013"/>
      <c r="P52" s="1013"/>
      <c r="Q52" s="1013"/>
      <c r="R52" s="1013"/>
      <c r="S52" s="1013"/>
      <c r="T52" s="1013"/>
      <c r="U52" s="1013"/>
      <c r="V52" s="1013"/>
      <c r="W52" s="1013"/>
      <c r="X52" s="1013"/>
      <c r="Y52" s="1013"/>
      <c r="Z52" s="1013"/>
      <c r="AA52" s="1013"/>
      <c r="AB52" s="1013"/>
      <c r="AC52" s="1014"/>
      <c r="AD52" s="1036"/>
      <c r="AE52" s="1037"/>
      <c r="AF52" s="1037"/>
      <c r="AG52" s="1037"/>
      <c r="AH52" s="1037"/>
      <c r="AI52" s="1038"/>
      <c r="AJ52" s="1030"/>
      <c r="AK52" s="1031"/>
      <c r="AL52" s="1031"/>
      <c r="AM52" s="1032"/>
      <c r="AN52" s="1030"/>
      <c r="AO52" s="1031"/>
      <c r="AP52" s="1031"/>
      <c r="AQ52" s="1032"/>
      <c r="AR52" s="1030"/>
      <c r="AS52" s="1031"/>
      <c r="AT52" s="1031"/>
      <c r="AU52" s="1032"/>
      <c r="AV52" s="1030"/>
      <c r="AW52" s="1031"/>
      <c r="AX52" s="1031"/>
      <c r="AY52" s="1032"/>
      <c r="AZ52" s="1030"/>
      <c r="BA52" s="1031"/>
      <c r="BB52" s="1031"/>
      <c r="BC52" s="1032"/>
      <c r="BE52" s="3"/>
    </row>
    <row r="53" spans="3:57" s="2" customFormat="1" ht="6.75" customHeight="1" x14ac:dyDescent="0.15">
      <c r="C53" s="662"/>
      <c r="D53" s="663"/>
      <c r="E53" s="1012"/>
      <c r="F53" s="1013"/>
      <c r="G53" s="1013"/>
      <c r="H53" s="1013"/>
      <c r="I53" s="1013"/>
      <c r="J53" s="1013"/>
      <c r="K53" s="1013"/>
      <c r="L53" s="1013"/>
      <c r="M53" s="1013"/>
      <c r="N53" s="1013"/>
      <c r="O53" s="1013"/>
      <c r="P53" s="1013"/>
      <c r="Q53" s="1013"/>
      <c r="R53" s="1013"/>
      <c r="S53" s="1013"/>
      <c r="T53" s="1013"/>
      <c r="U53" s="1013"/>
      <c r="V53" s="1013"/>
      <c r="W53" s="1013"/>
      <c r="X53" s="1013"/>
      <c r="Y53" s="1013"/>
      <c r="Z53" s="1013"/>
      <c r="AA53" s="1013"/>
      <c r="AB53" s="1013"/>
      <c r="AC53" s="1014"/>
      <c r="AD53" s="79"/>
      <c r="AE53" s="699" t="s">
        <v>176</v>
      </c>
      <c r="AF53" s="699"/>
      <c r="AG53" s="699"/>
      <c r="AH53" s="699"/>
      <c r="AI53" s="699"/>
      <c r="AJ53" s="1018">
        <f>'別表２－③（事業所⑥～⑩）'!KE$52</f>
        <v>0</v>
      </c>
      <c r="AK53" s="1019"/>
      <c r="AL53" s="1019"/>
      <c r="AM53" s="1020"/>
      <c r="AN53" s="1018">
        <f>'別表２－③（事業所⑥～⑩）'!KI$52</f>
        <v>0</v>
      </c>
      <c r="AO53" s="1019"/>
      <c r="AP53" s="1019"/>
      <c r="AQ53" s="1020"/>
      <c r="AR53" s="1018">
        <f>'別表２－③（事業所⑥～⑩）'!KM$52</f>
        <v>0</v>
      </c>
      <c r="AS53" s="1019"/>
      <c r="AT53" s="1019"/>
      <c r="AU53" s="1020"/>
      <c r="AV53" s="1018">
        <f>'別表２－③（事業所⑥～⑩）'!KQ$52</f>
        <v>0</v>
      </c>
      <c r="AW53" s="1019"/>
      <c r="AX53" s="1019"/>
      <c r="AY53" s="1020"/>
      <c r="AZ53" s="1018">
        <f>'別表２－③（事業所⑥～⑩）'!KU$52</f>
        <v>0</v>
      </c>
      <c r="BA53" s="1019"/>
      <c r="BB53" s="1019"/>
      <c r="BC53" s="1020"/>
      <c r="BE53" s="3"/>
    </row>
    <row r="54" spans="3:57" s="2" customFormat="1" ht="6.75" customHeight="1" x14ac:dyDescent="0.15">
      <c r="C54" s="662"/>
      <c r="D54" s="663"/>
      <c r="E54" s="1012">
        <f>別表１ー②!E54</f>
        <v>0</v>
      </c>
      <c r="F54" s="1013"/>
      <c r="G54" s="1013"/>
      <c r="H54" s="1013"/>
      <c r="I54" s="1013"/>
      <c r="J54" s="1013"/>
      <c r="K54" s="1013"/>
      <c r="L54" s="1013"/>
      <c r="M54" s="1013"/>
      <c r="N54" s="1013"/>
      <c r="O54" s="1013"/>
      <c r="P54" s="1013"/>
      <c r="Q54" s="1013"/>
      <c r="R54" s="1013"/>
      <c r="S54" s="1013"/>
      <c r="T54" s="1013"/>
      <c r="U54" s="1013"/>
      <c r="V54" s="1013"/>
      <c r="W54" s="1013"/>
      <c r="X54" s="1013"/>
      <c r="Y54" s="1013"/>
      <c r="Z54" s="1013"/>
      <c r="AA54" s="1013"/>
      <c r="AB54" s="1013"/>
      <c r="AC54" s="1014"/>
      <c r="AD54" s="79"/>
      <c r="AE54" s="700"/>
      <c r="AF54" s="700"/>
      <c r="AG54" s="700"/>
      <c r="AH54" s="700"/>
      <c r="AI54" s="700"/>
      <c r="AJ54" s="1021"/>
      <c r="AK54" s="1022"/>
      <c r="AL54" s="1022"/>
      <c r="AM54" s="1023"/>
      <c r="AN54" s="1021"/>
      <c r="AO54" s="1022"/>
      <c r="AP54" s="1022"/>
      <c r="AQ54" s="1023"/>
      <c r="AR54" s="1021"/>
      <c r="AS54" s="1022"/>
      <c r="AT54" s="1022"/>
      <c r="AU54" s="1023"/>
      <c r="AV54" s="1021"/>
      <c r="AW54" s="1022"/>
      <c r="AX54" s="1022"/>
      <c r="AY54" s="1023"/>
      <c r="AZ54" s="1021"/>
      <c r="BA54" s="1022"/>
      <c r="BB54" s="1022"/>
      <c r="BC54" s="1023"/>
      <c r="BE54" s="3"/>
    </row>
    <row r="55" spans="3:57" s="2" customFormat="1" ht="6.75" customHeight="1" x14ac:dyDescent="0.15">
      <c r="C55" s="662"/>
      <c r="D55" s="663"/>
      <c r="E55" s="1012"/>
      <c r="F55" s="1013"/>
      <c r="G55" s="1013"/>
      <c r="H55" s="1013"/>
      <c r="I55" s="1013"/>
      <c r="J55" s="1013"/>
      <c r="K55" s="1013"/>
      <c r="L55" s="1013"/>
      <c r="M55" s="1013"/>
      <c r="N55" s="1013"/>
      <c r="O55" s="1013"/>
      <c r="P55" s="1013"/>
      <c r="Q55" s="1013"/>
      <c r="R55" s="1013"/>
      <c r="S55" s="1013"/>
      <c r="T55" s="1013"/>
      <c r="U55" s="1013"/>
      <c r="V55" s="1013"/>
      <c r="W55" s="1013"/>
      <c r="X55" s="1013"/>
      <c r="Y55" s="1013"/>
      <c r="Z55" s="1013"/>
      <c r="AA55" s="1013"/>
      <c r="AB55" s="1013"/>
      <c r="AC55" s="1014"/>
      <c r="AD55" s="75"/>
      <c r="AE55" s="1039" t="s">
        <v>13</v>
      </c>
      <c r="AF55" s="1039"/>
      <c r="AG55" s="1039"/>
      <c r="AH55" s="1039"/>
      <c r="AI55" s="1039"/>
      <c r="AJ55" s="1021">
        <f>'別表２－③（事業所⑥～⑩）'!KE$53</f>
        <v>0</v>
      </c>
      <c r="AK55" s="1022"/>
      <c r="AL55" s="1022"/>
      <c r="AM55" s="1023"/>
      <c r="AN55" s="1021">
        <f>'別表２－③（事業所⑥～⑩）'!KI$53</f>
        <v>0</v>
      </c>
      <c r="AO55" s="1022"/>
      <c r="AP55" s="1022"/>
      <c r="AQ55" s="1023"/>
      <c r="AR55" s="1021">
        <f>'別表２－③（事業所⑥～⑩）'!KM$53</f>
        <v>0</v>
      </c>
      <c r="AS55" s="1022"/>
      <c r="AT55" s="1022"/>
      <c r="AU55" s="1023"/>
      <c r="AV55" s="1021">
        <f>'別表２－③（事業所⑥～⑩）'!KQ$53</f>
        <v>0</v>
      </c>
      <c r="AW55" s="1022"/>
      <c r="AX55" s="1022"/>
      <c r="AY55" s="1023"/>
      <c r="AZ55" s="1021">
        <f>'別表２－③（事業所⑥～⑩）'!KU$53</f>
        <v>0</v>
      </c>
      <c r="BA55" s="1022"/>
      <c r="BB55" s="1022"/>
      <c r="BC55" s="1023"/>
      <c r="BE55" s="3"/>
    </row>
    <row r="56" spans="3:57" s="2" customFormat="1" ht="6.75" customHeight="1" x14ac:dyDescent="0.15">
      <c r="C56" s="664"/>
      <c r="D56" s="665"/>
      <c r="E56" s="1015"/>
      <c r="F56" s="1016"/>
      <c r="G56" s="1016"/>
      <c r="H56" s="1016"/>
      <c r="I56" s="1016"/>
      <c r="J56" s="1016"/>
      <c r="K56" s="1016"/>
      <c r="L56" s="1016"/>
      <c r="M56" s="1016"/>
      <c r="N56" s="1016"/>
      <c r="O56" s="1016"/>
      <c r="P56" s="1016"/>
      <c r="Q56" s="1016"/>
      <c r="R56" s="1016"/>
      <c r="S56" s="1016"/>
      <c r="T56" s="1016"/>
      <c r="U56" s="1016"/>
      <c r="V56" s="1016"/>
      <c r="W56" s="1016"/>
      <c r="X56" s="1016"/>
      <c r="Y56" s="1016"/>
      <c r="Z56" s="1016"/>
      <c r="AA56" s="1016"/>
      <c r="AB56" s="1016"/>
      <c r="AC56" s="1017"/>
      <c r="AD56" s="80"/>
      <c r="AE56" s="1040"/>
      <c r="AF56" s="1040"/>
      <c r="AG56" s="1040"/>
      <c r="AH56" s="1040"/>
      <c r="AI56" s="1040"/>
      <c r="AJ56" s="1024"/>
      <c r="AK56" s="1025"/>
      <c r="AL56" s="1025"/>
      <c r="AM56" s="1026"/>
      <c r="AN56" s="1024"/>
      <c r="AO56" s="1025"/>
      <c r="AP56" s="1025"/>
      <c r="AQ56" s="1026"/>
      <c r="AR56" s="1024"/>
      <c r="AS56" s="1025"/>
      <c r="AT56" s="1025"/>
      <c r="AU56" s="1026"/>
      <c r="AV56" s="1024"/>
      <c r="AW56" s="1025"/>
      <c r="AX56" s="1025"/>
      <c r="AY56" s="1026"/>
      <c r="AZ56" s="1024"/>
      <c r="BA56" s="1025"/>
      <c r="BB56" s="1025"/>
      <c r="BC56" s="1026"/>
      <c r="BE56" s="3"/>
    </row>
    <row r="57" spans="3:57" s="2" customFormat="1" ht="6.75" customHeight="1" x14ac:dyDescent="0.15">
      <c r="C57" s="660">
        <v>9</v>
      </c>
      <c r="D57" s="661"/>
      <c r="E57" s="1009">
        <f>別表１ー②!E57</f>
        <v>0</v>
      </c>
      <c r="F57" s="1010"/>
      <c r="G57" s="1010"/>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1"/>
      <c r="AD57" s="1033" t="s">
        <v>56</v>
      </c>
      <c r="AE57" s="1034"/>
      <c r="AF57" s="1034"/>
      <c r="AG57" s="1034"/>
      <c r="AH57" s="1034"/>
      <c r="AI57" s="1035"/>
      <c r="AJ57" s="1027">
        <f>IFERROR(AJ59+AJ61, "")</f>
        <v>0</v>
      </c>
      <c r="AK57" s="1028"/>
      <c r="AL57" s="1028"/>
      <c r="AM57" s="1029"/>
      <c r="AN57" s="1027">
        <f t="shared" ref="AN57" si="4">IFERROR(AN59+AN61, "")</f>
        <v>0</v>
      </c>
      <c r="AO57" s="1028"/>
      <c r="AP57" s="1028"/>
      <c r="AQ57" s="1029"/>
      <c r="AR57" s="1027">
        <f t="shared" ref="AR57" si="5">IFERROR(AR59+AR61, "")</f>
        <v>0</v>
      </c>
      <c r="AS57" s="1028"/>
      <c r="AT57" s="1028"/>
      <c r="AU57" s="1029"/>
      <c r="AV57" s="1027">
        <f t="shared" ref="AV57" si="6">IFERROR(AV59+AV61, "")</f>
        <v>0</v>
      </c>
      <c r="AW57" s="1028"/>
      <c r="AX57" s="1028"/>
      <c r="AY57" s="1029"/>
      <c r="AZ57" s="1027">
        <f t="shared" ref="AZ57" si="7">IFERROR(AZ59+AZ61, "")</f>
        <v>0</v>
      </c>
      <c r="BA57" s="1028"/>
      <c r="BB57" s="1028"/>
      <c r="BC57" s="1029"/>
      <c r="BE57" s="3"/>
    </row>
    <row r="58" spans="3:57" s="2" customFormat="1" ht="6.75" customHeight="1" x14ac:dyDescent="0.15">
      <c r="C58" s="662"/>
      <c r="D58" s="663"/>
      <c r="E58" s="1012"/>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4"/>
      <c r="AD58" s="1036"/>
      <c r="AE58" s="1037"/>
      <c r="AF58" s="1037"/>
      <c r="AG58" s="1037"/>
      <c r="AH58" s="1037"/>
      <c r="AI58" s="1038"/>
      <c r="AJ58" s="1030"/>
      <c r="AK58" s="1031"/>
      <c r="AL58" s="1031"/>
      <c r="AM58" s="1032"/>
      <c r="AN58" s="1030"/>
      <c r="AO58" s="1031"/>
      <c r="AP58" s="1031"/>
      <c r="AQ58" s="1032"/>
      <c r="AR58" s="1030"/>
      <c r="AS58" s="1031"/>
      <c r="AT58" s="1031"/>
      <c r="AU58" s="1032"/>
      <c r="AV58" s="1030"/>
      <c r="AW58" s="1031"/>
      <c r="AX58" s="1031"/>
      <c r="AY58" s="1032"/>
      <c r="AZ58" s="1030"/>
      <c r="BA58" s="1031"/>
      <c r="BB58" s="1031"/>
      <c r="BC58" s="1032"/>
      <c r="BE58" s="3"/>
    </row>
    <row r="59" spans="3:57" s="2" customFormat="1" ht="6.75" customHeight="1" x14ac:dyDescent="0.15">
      <c r="C59" s="662"/>
      <c r="D59" s="663"/>
      <c r="E59" s="1012"/>
      <c r="F59" s="1013"/>
      <c r="G59" s="1013"/>
      <c r="H59" s="1013"/>
      <c r="I59" s="1013"/>
      <c r="J59" s="1013"/>
      <c r="K59" s="1013"/>
      <c r="L59" s="1013"/>
      <c r="M59" s="1013"/>
      <c r="N59" s="1013"/>
      <c r="O59" s="1013"/>
      <c r="P59" s="1013"/>
      <c r="Q59" s="1013"/>
      <c r="R59" s="1013"/>
      <c r="S59" s="1013"/>
      <c r="T59" s="1013"/>
      <c r="U59" s="1013"/>
      <c r="V59" s="1013"/>
      <c r="W59" s="1013"/>
      <c r="X59" s="1013"/>
      <c r="Y59" s="1013"/>
      <c r="Z59" s="1013"/>
      <c r="AA59" s="1013"/>
      <c r="AB59" s="1013"/>
      <c r="AC59" s="1014"/>
      <c r="AD59" s="79"/>
      <c r="AE59" s="699" t="s">
        <v>176</v>
      </c>
      <c r="AF59" s="699"/>
      <c r="AG59" s="699"/>
      <c r="AH59" s="699"/>
      <c r="AI59" s="699"/>
      <c r="AJ59" s="1018">
        <f>'別表２－③（事業所⑥～⑩）'!OE$52</f>
        <v>0</v>
      </c>
      <c r="AK59" s="1019"/>
      <c r="AL59" s="1019"/>
      <c r="AM59" s="1020"/>
      <c r="AN59" s="1018">
        <f>'別表２－③（事業所⑥～⑩）'!OI$52</f>
        <v>0</v>
      </c>
      <c r="AO59" s="1019"/>
      <c r="AP59" s="1019"/>
      <c r="AQ59" s="1020"/>
      <c r="AR59" s="1018">
        <f>'別表２－③（事業所⑥～⑩）'!OM$52</f>
        <v>0</v>
      </c>
      <c r="AS59" s="1019"/>
      <c r="AT59" s="1019"/>
      <c r="AU59" s="1020"/>
      <c r="AV59" s="1018">
        <f>'別表２－③（事業所⑥～⑩）'!OQ$52</f>
        <v>0</v>
      </c>
      <c r="AW59" s="1019"/>
      <c r="AX59" s="1019"/>
      <c r="AY59" s="1020"/>
      <c r="AZ59" s="1018">
        <f>'別表２－③（事業所⑥～⑩）'!OU$52</f>
        <v>0</v>
      </c>
      <c r="BA59" s="1019"/>
      <c r="BB59" s="1019"/>
      <c r="BC59" s="1020"/>
      <c r="BE59" s="3"/>
    </row>
    <row r="60" spans="3:57" s="2" customFormat="1" ht="6.75" customHeight="1" x14ac:dyDescent="0.15">
      <c r="C60" s="662"/>
      <c r="D60" s="663"/>
      <c r="E60" s="1012">
        <f>別表１ー②!E60</f>
        <v>0</v>
      </c>
      <c r="F60" s="1013"/>
      <c r="G60" s="1013"/>
      <c r="H60" s="1013"/>
      <c r="I60" s="1013"/>
      <c r="J60" s="1013"/>
      <c r="K60" s="1013"/>
      <c r="L60" s="1013"/>
      <c r="M60" s="1013"/>
      <c r="N60" s="1013"/>
      <c r="O60" s="1013"/>
      <c r="P60" s="1013"/>
      <c r="Q60" s="1013"/>
      <c r="R60" s="1013"/>
      <c r="S60" s="1013"/>
      <c r="T60" s="1013"/>
      <c r="U60" s="1013"/>
      <c r="V60" s="1013"/>
      <c r="W60" s="1013"/>
      <c r="X60" s="1013"/>
      <c r="Y60" s="1013"/>
      <c r="Z60" s="1013"/>
      <c r="AA60" s="1013"/>
      <c r="AB60" s="1013"/>
      <c r="AC60" s="1014"/>
      <c r="AD60" s="79"/>
      <c r="AE60" s="700"/>
      <c r="AF60" s="700"/>
      <c r="AG60" s="700"/>
      <c r="AH60" s="700"/>
      <c r="AI60" s="700"/>
      <c r="AJ60" s="1021"/>
      <c r="AK60" s="1022"/>
      <c r="AL60" s="1022"/>
      <c r="AM60" s="1023"/>
      <c r="AN60" s="1021"/>
      <c r="AO60" s="1022"/>
      <c r="AP60" s="1022"/>
      <c r="AQ60" s="1023"/>
      <c r="AR60" s="1021"/>
      <c r="AS60" s="1022"/>
      <c r="AT60" s="1022"/>
      <c r="AU60" s="1023"/>
      <c r="AV60" s="1021"/>
      <c r="AW60" s="1022"/>
      <c r="AX60" s="1022"/>
      <c r="AY60" s="1023"/>
      <c r="AZ60" s="1021"/>
      <c r="BA60" s="1022"/>
      <c r="BB60" s="1022"/>
      <c r="BC60" s="1023"/>
      <c r="BE60" s="3"/>
    </row>
    <row r="61" spans="3:57" s="2" customFormat="1" ht="6.75" customHeight="1" x14ac:dyDescent="0.15">
      <c r="C61" s="662"/>
      <c r="D61" s="663"/>
      <c r="E61" s="1012"/>
      <c r="F61" s="1013"/>
      <c r="G61" s="1013"/>
      <c r="H61" s="1013"/>
      <c r="I61" s="1013"/>
      <c r="J61" s="1013"/>
      <c r="K61" s="1013"/>
      <c r="L61" s="1013"/>
      <c r="M61" s="1013"/>
      <c r="N61" s="1013"/>
      <c r="O61" s="1013"/>
      <c r="P61" s="1013"/>
      <c r="Q61" s="1013"/>
      <c r="R61" s="1013"/>
      <c r="S61" s="1013"/>
      <c r="T61" s="1013"/>
      <c r="U61" s="1013"/>
      <c r="V61" s="1013"/>
      <c r="W61" s="1013"/>
      <c r="X61" s="1013"/>
      <c r="Y61" s="1013"/>
      <c r="Z61" s="1013"/>
      <c r="AA61" s="1013"/>
      <c r="AB61" s="1013"/>
      <c r="AC61" s="1014"/>
      <c r="AD61" s="75"/>
      <c r="AE61" s="1039" t="s">
        <v>13</v>
      </c>
      <c r="AF61" s="1039"/>
      <c r="AG61" s="1039"/>
      <c r="AH61" s="1039"/>
      <c r="AI61" s="1039"/>
      <c r="AJ61" s="1021">
        <f>'別表２－③（事業所⑥～⑩）'!OE$53</f>
        <v>0</v>
      </c>
      <c r="AK61" s="1022"/>
      <c r="AL61" s="1022"/>
      <c r="AM61" s="1023"/>
      <c r="AN61" s="1021">
        <f>'別表２－③（事業所⑥～⑩）'!OI$53</f>
        <v>0</v>
      </c>
      <c r="AO61" s="1022"/>
      <c r="AP61" s="1022"/>
      <c r="AQ61" s="1023"/>
      <c r="AR61" s="1021">
        <f>'別表２－③（事業所⑥～⑩）'!OM$53</f>
        <v>0</v>
      </c>
      <c r="AS61" s="1022"/>
      <c r="AT61" s="1022"/>
      <c r="AU61" s="1023"/>
      <c r="AV61" s="1021">
        <f>'別表２－③（事業所⑥～⑩）'!OQ$53</f>
        <v>0</v>
      </c>
      <c r="AW61" s="1022"/>
      <c r="AX61" s="1022"/>
      <c r="AY61" s="1023"/>
      <c r="AZ61" s="1021">
        <f>'別表２－③（事業所⑥～⑩）'!OU$53</f>
        <v>0</v>
      </c>
      <c r="BA61" s="1022"/>
      <c r="BB61" s="1022"/>
      <c r="BC61" s="1023"/>
      <c r="BE61" s="3"/>
    </row>
    <row r="62" spans="3:57" s="2" customFormat="1" ht="6.75" customHeight="1" x14ac:dyDescent="0.15">
      <c r="C62" s="664"/>
      <c r="D62" s="665"/>
      <c r="E62" s="1015"/>
      <c r="F62" s="1016"/>
      <c r="G62" s="1016"/>
      <c r="H62" s="1016"/>
      <c r="I62" s="1016"/>
      <c r="J62" s="1016"/>
      <c r="K62" s="1016"/>
      <c r="L62" s="1016"/>
      <c r="M62" s="1016"/>
      <c r="N62" s="1016"/>
      <c r="O62" s="1016"/>
      <c r="P62" s="1016"/>
      <c r="Q62" s="1016"/>
      <c r="R62" s="1016"/>
      <c r="S62" s="1016"/>
      <c r="T62" s="1016"/>
      <c r="U62" s="1016"/>
      <c r="V62" s="1016"/>
      <c r="W62" s="1016"/>
      <c r="X62" s="1016"/>
      <c r="Y62" s="1016"/>
      <c r="Z62" s="1016"/>
      <c r="AA62" s="1016"/>
      <c r="AB62" s="1016"/>
      <c r="AC62" s="1017"/>
      <c r="AD62" s="80"/>
      <c r="AE62" s="1040"/>
      <c r="AF62" s="1040"/>
      <c r="AG62" s="1040"/>
      <c r="AH62" s="1040"/>
      <c r="AI62" s="1040"/>
      <c r="AJ62" s="1024"/>
      <c r="AK62" s="1025"/>
      <c r="AL62" s="1025"/>
      <c r="AM62" s="1026"/>
      <c r="AN62" s="1024"/>
      <c r="AO62" s="1025"/>
      <c r="AP62" s="1025"/>
      <c r="AQ62" s="1026"/>
      <c r="AR62" s="1024"/>
      <c r="AS62" s="1025"/>
      <c r="AT62" s="1025"/>
      <c r="AU62" s="1026"/>
      <c r="AV62" s="1024"/>
      <c r="AW62" s="1025"/>
      <c r="AX62" s="1025"/>
      <c r="AY62" s="1026"/>
      <c r="AZ62" s="1024"/>
      <c r="BA62" s="1025"/>
      <c r="BB62" s="1025"/>
      <c r="BC62" s="1026"/>
      <c r="BE62" s="3"/>
    </row>
    <row r="63" spans="3:57" s="2" customFormat="1" ht="6.75" customHeight="1" x14ac:dyDescent="0.15">
      <c r="C63" s="660">
        <v>10</v>
      </c>
      <c r="D63" s="661"/>
      <c r="E63" s="1009">
        <f>別表１ー②!E63</f>
        <v>0</v>
      </c>
      <c r="F63" s="1010"/>
      <c r="G63" s="1010"/>
      <c r="H63" s="1010"/>
      <c r="I63" s="1010"/>
      <c r="J63" s="1010"/>
      <c r="K63" s="1010"/>
      <c r="L63" s="1010"/>
      <c r="M63" s="1010"/>
      <c r="N63" s="1010"/>
      <c r="O63" s="1010"/>
      <c r="P63" s="1010"/>
      <c r="Q63" s="1010"/>
      <c r="R63" s="1010"/>
      <c r="S63" s="1010"/>
      <c r="T63" s="1010"/>
      <c r="U63" s="1010"/>
      <c r="V63" s="1010"/>
      <c r="W63" s="1010"/>
      <c r="X63" s="1010"/>
      <c r="Y63" s="1010"/>
      <c r="Z63" s="1010"/>
      <c r="AA63" s="1010"/>
      <c r="AB63" s="1010"/>
      <c r="AC63" s="1011"/>
      <c r="AD63" s="1033" t="s">
        <v>56</v>
      </c>
      <c r="AE63" s="1034"/>
      <c r="AF63" s="1034"/>
      <c r="AG63" s="1034"/>
      <c r="AH63" s="1034"/>
      <c r="AI63" s="1035"/>
      <c r="AJ63" s="1027">
        <f>IFERROR(AJ65+AJ67, "")</f>
        <v>0</v>
      </c>
      <c r="AK63" s="1028"/>
      <c r="AL63" s="1028"/>
      <c r="AM63" s="1029"/>
      <c r="AN63" s="1027">
        <f t="shared" ref="AN63" si="8">IFERROR(AN65+AN67, "")</f>
        <v>0</v>
      </c>
      <c r="AO63" s="1028"/>
      <c r="AP63" s="1028"/>
      <c r="AQ63" s="1029"/>
      <c r="AR63" s="1027">
        <f t="shared" ref="AR63" si="9">IFERROR(AR65+AR67, "")</f>
        <v>0</v>
      </c>
      <c r="AS63" s="1028"/>
      <c r="AT63" s="1028"/>
      <c r="AU63" s="1029"/>
      <c r="AV63" s="1027">
        <f t="shared" ref="AV63" si="10">IFERROR(AV65+AV67, "")</f>
        <v>0</v>
      </c>
      <c r="AW63" s="1028"/>
      <c r="AX63" s="1028"/>
      <c r="AY63" s="1029"/>
      <c r="AZ63" s="1027">
        <f t="shared" ref="AZ63" si="11">IFERROR(AZ65+AZ67, "")</f>
        <v>0</v>
      </c>
      <c r="BA63" s="1028"/>
      <c r="BB63" s="1028"/>
      <c r="BC63" s="1029"/>
      <c r="BE63" s="3"/>
    </row>
    <row r="64" spans="3:57" s="2" customFormat="1" ht="6.75" customHeight="1" x14ac:dyDescent="0.15">
      <c r="C64" s="662"/>
      <c r="D64" s="663"/>
      <c r="E64" s="1012"/>
      <c r="F64" s="1013"/>
      <c r="G64" s="1013"/>
      <c r="H64" s="1013"/>
      <c r="I64" s="1013"/>
      <c r="J64" s="1013"/>
      <c r="K64" s="1013"/>
      <c r="L64" s="1013"/>
      <c r="M64" s="1013"/>
      <c r="N64" s="1013"/>
      <c r="O64" s="1013"/>
      <c r="P64" s="1013"/>
      <c r="Q64" s="1013"/>
      <c r="R64" s="1013"/>
      <c r="S64" s="1013"/>
      <c r="T64" s="1013"/>
      <c r="U64" s="1013"/>
      <c r="V64" s="1013"/>
      <c r="W64" s="1013"/>
      <c r="X64" s="1013"/>
      <c r="Y64" s="1013"/>
      <c r="Z64" s="1013"/>
      <c r="AA64" s="1013"/>
      <c r="AB64" s="1013"/>
      <c r="AC64" s="1014"/>
      <c r="AD64" s="1036"/>
      <c r="AE64" s="1037"/>
      <c r="AF64" s="1037"/>
      <c r="AG64" s="1037"/>
      <c r="AH64" s="1037"/>
      <c r="AI64" s="1038"/>
      <c r="AJ64" s="1030"/>
      <c r="AK64" s="1031"/>
      <c r="AL64" s="1031"/>
      <c r="AM64" s="1032"/>
      <c r="AN64" s="1030"/>
      <c r="AO64" s="1031"/>
      <c r="AP64" s="1031"/>
      <c r="AQ64" s="1032"/>
      <c r="AR64" s="1030"/>
      <c r="AS64" s="1031"/>
      <c r="AT64" s="1031"/>
      <c r="AU64" s="1032"/>
      <c r="AV64" s="1030"/>
      <c r="AW64" s="1031"/>
      <c r="AX64" s="1031"/>
      <c r="AY64" s="1032"/>
      <c r="AZ64" s="1030"/>
      <c r="BA64" s="1031"/>
      <c r="BB64" s="1031"/>
      <c r="BC64" s="1032"/>
      <c r="BE64" s="3"/>
    </row>
    <row r="65" spans="3:57" s="2" customFormat="1" ht="6.75" customHeight="1" x14ac:dyDescent="0.15">
      <c r="C65" s="662"/>
      <c r="D65" s="663"/>
      <c r="E65" s="1012"/>
      <c r="F65" s="1013"/>
      <c r="G65" s="1013"/>
      <c r="H65" s="1013"/>
      <c r="I65" s="1013"/>
      <c r="J65" s="1013"/>
      <c r="K65" s="1013"/>
      <c r="L65" s="1013"/>
      <c r="M65" s="1013"/>
      <c r="N65" s="1013"/>
      <c r="O65" s="1013"/>
      <c r="P65" s="1013"/>
      <c r="Q65" s="1013"/>
      <c r="R65" s="1013"/>
      <c r="S65" s="1013"/>
      <c r="T65" s="1013"/>
      <c r="U65" s="1013"/>
      <c r="V65" s="1013"/>
      <c r="W65" s="1013"/>
      <c r="X65" s="1013"/>
      <c r="Y65" s="1013"/>
      <c r="Z65" s="1013"/>
      <c r="AA65" s="1013"/>
      <c r="AB65" s="1013"/>
      <c r="AC65" s="1014"/>
      <c r="AD65" s="79"/>
      <c r="AE65" s="699" t="s">
        <v>176</v>
      </c>
      <c r="AF65" s="699"/>
      <c r="AG65" s="699"/>
      <c r="AH65" s="699"/>
      <c r="AI65" s="699"/>
      <c r="AJ65" s="1018">
        <f>'別表２－③（事業所⑥～⑩）'!SE$52</f>
        <v>0</v>
      </c>
      <c r="AK65" s="1019"/>
      <c r="AL65" s="1019"/>
      <c r="AM65" s="1020"/>
      <c r="AN65" s="1018">
        <f>'別表２－③（事業所⑥～⑩）'!SI$52</f>
        <v>0</v>
      </c>
      <c r="AO65" s="1019"/>
      <c r="AP65" s="1019"/>
      <c r="AQ65" s="1020"/>
      <c r="AR65" s="1018">
        <f>'別表２－③（事業所⑥～⑩）'!SM$52</f>
        <v>0</v>
      </c>
      <c r="AS65" s="1019"/>
      <c r="AT65" s="1019"/>
      <c r="AU65" s="1020"/>
      <c r="AV65" s="1018">
        <f>'別表２－③（事業所⑥～⑩）'!SQ$52</f>
        <v>0</v>
      </c>
      <c r="AW65" s="1019"/>
      <c r="AX65" s="1019"/>
      <c r="AY65" s="1020"/>
      <c r="AZ65" s="1018">
        <f>'別表２－③（事業所⑥～⑩）'!SU$52</f>
        <v>0</v>
      </c>
      <c r="BA65" s="1019"/>
      <c r="BB65" s="1019"/>
      <c r="BC65" s="1020"/>
      <c r="BE65" s="3"/>
    </row>
    <row r="66" spans="3:57" s="2" customFormat="1" ht="6.75" customHeight="1" x14ac:dyDescent="0.15">
      <c r="C66" s="662"/>
      <c r="D66" s="663"/>
      <c r="E66" s="1012">
        <f>別表１ー②!E66</f>
        <v>0</v>
      </c>
      <c r="F66" s="1013"/>
      <c r="G66" s="1013"/>
      <c r="H66" s="1013"/>
      <c r="I66" s="1013"/>
      <c r="J66" s="1013"/>
      <c r="K66" s="1013"/>
      <c r="L66" s="1013"/>
      <c r="M66" s="1013"/>
      <c r="N66" s="1013"/>
      <c r="O66" s="1013"/>
      <c r="P66" s="1013"/>
      <c r="Q66" s="1013"/>
      <c r="R66" s="1013"/>
      <c r="S66" s="1013"/>
      <c r="T66" s="1013"/>
      <c r="U66" s="1013"/>
      <c r="V66" s="1013"/>
      <c r="W66" s="1013"/>
      <c r="X66" s="1013"/>
      <c r="Y66" s="1013"/>
      <c r="Z66" s="1013"/>
      <c r="AA66" s="1013"/>
      <c r="AB66" s="1013"/>
      <c r="AC66" s="1014"/>
      <c r="AD66" s="79"/>
      <c r="AE66" s="700"/>
      <c r="AF66" s="700"/>
      <c r="AG66" s="700"/>
      <c r="AH66" s="700"/>
      <c r="AI66" s="700"/>
      <c r="AJ66" s="1021"/>
      <c r="AK66" s="1022"/>
      <c r="AL66" s="1022"/>
      <c r="AM66" s="1023"/>
      <c r="AN66" s="1021"/>
      <c r="AO66" s="1022"/>
      <c r="AP66" s="1022"/>
      <c r="AQ66" s="1023"/>
      <c r="AR66" s="1021"/>
      <c r="AS66" s="1022"/>
      <c r="AT66" s="1022"/>
      <c r="AU66" s="1023"/>
      <c r="AV66" s="1021"/>
      <c r="AW66" s="1022"/>
      <c r="AX66" s="1022"/>
      <c r="AY66" s="1023"/>
      <c r="AZ66" s="1021"/>
      <c r="BA66" s="1022"/>
      <c r="BB66" s="1022"/>
      <c r="BC66" s="1023"/>
      <c r="BE66" s="3"/>
    </row>
    <row r="67" spans="3:57" s="2" customFormat="1" ht="6.75" customHeight="1" x14ac:dyDescent="0.15">
      <c r="C67" s="662"/>
      <c r="D67" s="663"/>
      <c r="E67" s="1012"/>
      <c r="F67" s="1013"/>
      <c r="G67" s="1013"/>
      <c r="H67" s="1013"/>
      <c r="I67" s="1013"/>
      <c r="J67" s="1013"/>
      <c r="K67" s="1013"/>
      <c r="L67" s="1013"/>
      <c r="M67" s="1013"/>
      <c r="N67" s="1013"/>
      <c r="O67" s="1013"/>
      <c r="P67" s="1013"/>
      <c r="Q67" s="1013"/>
      <c r="R67" s="1013"/>
      <c r="S67" s="1013"/>
      <c r="T67" s="1013"/>
      <c r="U67" s="1013"/>
      <c r="V67" s="1013"/>
      <c r="W67" s="1013"/>
      <c r="X67" s="1013"/>
      <c r="Y67" s="1013"/>
      <c r="Z67" s="1013"/>
      <c r="AA67" s="1013"/>
      <c r="AB67" s="1013"/>
      <c r="AC67" s="1014"/>
      <c r="AD67" s="75"/>
      <c r="AE67" s="1039" t="s">
        <v>13</v>
      </c>
      <c r="AF67" s="1039"/>
      <c r="AG67" s="1039"/>
      <c r="AH67" s="1039"/>
      <c r="AI67" s="1039"/>
      <c r="AJ67" s="1021">
        <f>'別表２－③（事業所⑥～⑩）'!SE$53</f>
        <v>0</v>
      </c>
      <c r="AK67" s="1022"/>
      <c r="AL67" s="1022"/>
      <c r="AM67" s="1023"/>
      <c r="AN67" s="1021">
        <f>'別表２－③（事業所⑥～⑩）'!SI$53</f>
        <v>0</v>
      </c>
      <c r="AO67" s="1022"/>
      <c r="AP67" s="1022"/>
      <c r="AQ67" s="1023"/>
      <c r="AR67" s="1021">
        <f>'別表２－③（事業所⑥～⑩）'!SM$53</f>
        <v>0</v>
      </c>
      <c r="AS67" s="1022"/>
      <c r="AT67" s="1022"/>
      <c r="AU67" s="1023"/>
      <c r="AV67" s="1021">
        <f>'別表２－③（事業所⑥～⑩）'!SQ$53</f>
        <v>0</v>
      </c>
      <c r="AW67" s="1022"/>
      <c r="AX67" s="1022"/>
      <c r="AY67" s="1023"/>
      <c r="AZ67" s="1021">
        <f>'別表２－③（事業所⑥～⑩）'!SU$53</f>
        <v>0</v>
      </c>
      <c r="BA67" s="1022"/>
      <c r="BB67" s="1022"/>
      <c r="BC67" s="1023"/>
      <c r="BE67" s="3"/>
    </row>
    <row r="68" spans="3:57" s="2" customFormat="1" ht="6.75" customHeight="1" x14ac:dyDescent="0.15">
      <c r="C68" s="664"/>
      <c r="D68" s="665"/>
      <c r="E68" s="1015"/>
      <c r="F68" s="1016"/>
      <c r="G68" s="1016"/>
      <c r="H68" s="1016"/>
      <c r="I68" s="1016"/>
      <c r="J68" s="1016"/>
      <c r="K68" s="1016"/>
      <c r="L68" s="1016"/>
      <c r="M68" s="1016"/>
      <c r="N68" s="1016"/>
      <c r="O68" s="1016"/>
      <c r="P68" s="1016"/>
      <c r="Q68" s="1016"/>
      <c r="R68" s="1016"/>
      <c r="S68" s="1016"/>
      <c r="T68" s="1016"/>
      <c r="U68" s="1016"/>
      <c r="V68" s="1016"/>
      <c r="W68" s="1016"/>
      <c r="X68" s="1016"/>
      <c r="Y68" s="1016"/>
      <c r="Z68" s="1016"/>
      <c r="AA68" s="1016"/>
      <c r="AB68" s="1016"/>
      <c r="AC68" s="1017"/>
      <c r="AD68" s="80"/>
      <c r="AE68" s="1040"/>
      <c r="AF68" s="1040"/>
      <c r="AG68" s="1040"/>
      <c r="AH68" s="1040"/>
      <c r="AI68" s="1040"/>
      <c r="AJ68" s="1024"/>
      <c r="AK68" s="1025"/>
      <c r="AL68" s="1025"/>
      <c r="AM68" s="1026"/>
      <c r="AN68" s="1024"/>
      <c r="AO68" s="1025"/>
      <c r="AP68" s="1025"/>
      <c r="AQ68" s="1026"/>
      <c r="AR68" s="1024"/>
      <c r="AS68" s="1025"/>
      <c r="AT68" s="1025"/>
      <c r="AU68" s="1026"/>
      <c r="AV68" s="1024"/>
      <c r="AW68" s="1025"/>
      <c r="AX68" s="1025"/>
      <c r="AY68" s="1026"/>
      <c r="AZ68" s="1024"/>
      <c r="BA68" s="1025"/>
      <c r="BB68" s="1025"/>
      <c r="BC68" s="1026"/>
      <c r="BE68" s="3"/>
    </row>
    <row r="69" spans="3:57" s="2" customFormat="1" ht="6.75" customHeight="1" x14ac:dyDescent="0.15">
      <c r="C69" s="660">
        <v>11</v>
      </c>
      <c r="D69" s="661"/>
      <c r="E69" s="1009">
        <f>別表１ー②!E69</f>
        <v>0</v>
      </c>
      <c r="F69" s="1010"/>
      <c r="G69" s="1010"/>
      <c r="H69" s="1010"/>
      <c r="I69" s="1010"/>
      <c r="J69" s="1010"/>
      <c r="K69" s="1010"/>
      <c r="L69" s="1010"/>
      <c r="M69" s="1010"/>
      <c r="N69" s="1010"/>
      <c r="O69" s="1010"/>
      <c r="P69" s="1010"/>
      <c r="Q69" s="1010"/>
      <c r="R69" s="1010"/>
      <c r="S69" s="1010"/>
      <c r="T69" s="1010"/>
      <c r="U69" s="1010"/>
      <c r="V69" s="1010"/>
      <c r="W69" s="1010"/>
      <c r="X69" s="1010"/>
      <c r="Y69" s="1010"/>
      <c r="Z69" s="1010"/>
      <c r="AA69" s="1010"/>
      <c r="AB69" s="1010"/>
      <c r="AC69" s="1011"/>
      <c r="AD69" s="1033" t="s">
        <v>56</v>
      </c>
      <c r="AE69" s="1034"/>
      <c r="AF69" s="1034"/>
      <c r="AG69" s="1034"/>
      <c r="AH69" s="1034"/>
      <c r="AI69" s="1035"/>
      <c r="AJ69" s="1027">
        <f>IFERROR(AJ71+AJ73, "")</f>
        <v>0</v>
      </c>
      <c r="AK69" s="1028"/>
      <c r="AL69" s="1028"/>
      <c r="AM69" s="1029"/>
      <c r="AN69" s="1027">
        <f t="shared" ref="AN69" si="12">IFERROR(AN71+AN73, "")</f>
        <v>0</v>
      </c>
      <c r="AO69" s="1028"/>
      <c r="AP69" s="1028"/>
      <c r="AQ69" s="1029"/>
      <c r="AR69" s="1027">
        <f t="shared" ref="AR69" si="13">IFERROR(AR71+AR73, "")</f>
        <v>0</v>
      </c>
      <c r="AS69" s="1028"/>
      <c r="AT69" s="1028"/>
      <c r="AU69" s="1029"/>
      <c r="AV69" s="1027">
        <f t="shared" ref="AV69" si="14">IFERROR(AV71+AV73, "")</f>
        <v>0</v>
      </c>
      <c r="AW69" s="1028"/>
      <c r="AX69" s="1028"/>
      <c r="AY69" s="1029"/>
      <c r="AZ69" s="1027">
        <f t="shared" ref="AZ69" si="15">IFERROR(AZ71+AZ73, "")</f>
        <v>0</v>
      </c>
      <c r="BA69" s="1028"/>
      <c r="BB69" s="1028"/>
      <c r="BC69" s="1029"/>
      <c r="BE69" s="3"/>
    </row>
    <row r="70" spans="3:57" s="2" customFormat="1" ht="6.75" customHeight="1" x14ac:dyDescent="0.15">
      <c r="C70" s="662"/>
      <c r="D70" s="663"/>
      <c r="E70" s="1012"/>
      <c r="F70" s="1013"/>
      <c r="G70" s="1013"/>
      <c r="H70" s="1013"/>
      <c r="I70" s="1013"/>
      <c r="J70" s="1013"/>
      <c r="K70" s="1013"/>
      <c r="L70" s="1013"/>
      <c r="M70" s="1013"/>
      <c r="N70" s="1013"/>
      <c r="O70" s="1013"/>
      <c r="P70" s="1013"/>
      <c r="Q70" s="1013"/>
      <c r="R70" s="1013"/>
      <c r="S70" s="1013"/>
      <c r="T70" s="1013"/>
      <c r="U70" s="1013"/>
      <c r="V70" s="1013"/>
      <c r="W70" s="1013"/>
      <c r="X70" s="1013"/>
      <c r="Y70" s="1013"/>
      <c r="Z70" s="1013"/>
      <c r="AA70" s="1013"/>
      <c r="AB70" s="1013"/>
      <c r="AC70" s="1014"/>
      <c r="AD70" s="1036"/>
      <c r="AE70" s="1037"/>
      <c r="AF70" s="1037"/>
      <c r="AG70" s="1037"/>
      <c r="AH70" s="1037"/>
      <c r="AI70" s="1038"/>
      <c r="AJ70" s="1030"/>
      <c r="AK70" s="1031"/>
      <c r="AL70" s="1031"/>
      <c r="AM70" s="1032"/>
      <c r="AN70" s="1030"/>
      <c r="AO70" s="1031"/>
      <c r="AP70" s="1031"/>
      <c r="AQ70" s="1032"/>
      <c r="AR70" s="1030"/>
      <c r="AS70" s="1031"/>
      <c r="AT70" s="1031"/>
      <c r="AU70" s="1032"/>
      <c r="AV70" s="1030"/>
      <c r="AW70" s="1031"/>
      <c r="AX70" s="1031"/>
      <c r="AY70" s="1032"/>
      <c r="AZ70" s="1030"/>
      <c r="BA70" s="1031"/>
      <c r="BB70" s="1031"/>
      <c r="BC70" s="1032"/>
      <c r="BE70" s="3"/>
    </row>
    <row r="71" spans="3:57" s="2" customFormat="1" ht="6.75" customHeight="1" x14ac:dyDescent="0.15">
      <c r="C71" s="662"/>
      <c r="D71" s="663"/>
      <c r="E71" s="1012"/>
      <c r="F71" s="1013"/>
      <c r="G71" s="1013"/>
      <c r="H71" s="1013"/>
      <c r="I71" s="1013"/>
      <c r="J71" s="1013"/>
      <c r="K71" s="1013"/>
      <c r="L71" s="1013"/>
      <c r="M71" s="1013"/>
      <c r="N71" s="1013"/>
      <c r="O71" s="1013"/>
      <c r="P71" s="1013"/>
      <c r="Q71" s="1013"/>
      <c r="R71" s="1013"/>
      <c r="S71" s="1013"/>
      <c r="T71" s="1013"/>
      <c r="U71" s="1013"/>
      <c r="V71" s="1013"/>
      <c r="W71" s="1013"/>
      <c r="X71" s="1013"/>
      <c r="Y71" s="1013"/>
      <c r="Z71" s="1013"/>
      <c r="AA71" s="1013"/>
      <c r="AB71" s="1013"/>
      <c r="AC71" s="1014"/>
      <c r="AD71" s="79"/>
      <c r="AE71" s="1053" t="s">
        <v>176</v>
      </c>
      <c r="AF71" s="1053"/>
      <c r="AG71" s="1053"/>
      <c r="AH71" s="1053"/>
      <c r="AI71" s="1053"/>
      <c r="AJ71" s="1018">
        <f>'別表２－③（事業所⑪～⑮）'!CE$52</f>
        <v>0</v>
      </c>
      <c r="AK71" s="1019"/>
      <c r="AL71" s="1019"/>
      <c r="AM71" s="1020"/>
      <c r="AN71" s="1018">
        <f>'別表２－③（事業所⑪～⑮）'!CI$52</f>
        <v>0</v>
      </c>
      <c r="AO71" s="1019"/>
      <c r="AP71" s="1019"/>
      <c r="AQ71" s="1020"/>
      <c r="AR71" s="1018">
        <f>'別表２－③（事業所⑪～⑮）'!CM$52</f>
        <v>0</v>
      </c>
      <c r="AS71" s="1019"/>
      <c r="AT71" s="1019"/>
      <c r="AU71" s="1020"/>
      <c r="AV71" s="1018">
        <f>'別表２－③（事業所⑪～⑮）'!CQ$52</f>
        <v>0</v>
      </c>
      <c r="AW71" s="1019"/>
      <c r="AX71" s="1019"/>
      <c r="AY71" s="1020"/>
      <c r="AZ71" s="1018">
        <f>'別表２－③（事業所⑪～⑮）'!CU$52</f>
        <v>0</v>
      </c>
      <c r="BA71" s="1019"/>
      <c r="BB71" s="1019"/>
      <c r="BC71" s="1020"/>
      <c r="BE71" s="3"/>
    </row>
    <row r="72" spans="3:57" s="2" customFormat="1" ht="6.75" customHeight="1" x14ac:dyDescent="0.15">
      <c r="C72" s="662"/>
      <c r="D72" s="663"/>
      <c r="E72" s="1012">
        <f>別表１ー②!E72</f>
        <v>0</v>
      </c>
      <c r="F72" s="1013"/>
      <c r="G72" s="1013"/>
      <c r="H72" s="1013"/>
      <c r="I72" s="1013"/>
      <c r="J72" s="1013"/>
      <c r="K72" s="1013"/>
      <c r="L72" s="1013"/>
      <c r="M72" s="1013"/>
      <c r="N72" s="1013"/>
      <c r="O72" s="1013"/>
      <c r="P72" s="1013"/>
      <c r="Q72" s="1013"/>
      <c r="R72" s="1013"/>
      <c r="S72" s="1013"/>
      <c r="T72" s="1013"/>
      <c r="U72" s="1013"/>
      <c r="V72" s="1013"/>
      <c r="W72" s="1013"/>
      <c r="X72" s="1013"/>
      <c r="Y72" s="1013"/>
      <c r="Z72" s="1013"/>
      <c r="AA72" s="1013"/>
      <c r="AB72" s="1013"/>
      <c r="AC72" s="1014"/>
      <c r="AD72" s="79"/>
      <c r="AE72" s="1054"/>
      <c r="AF72" s="1054"/>
      <c r="AG72" s="1054"/>
      <c r="AH72" s="1054"/>
      <c r="AI72" s="1054"/>
      <c r="AJ72" s="1021"/>
      <c r="AK72" s="1022"/>
      <c r="AL72" s="1022"/>
      <c r="AM72" s="1023"/>
      <c r="AN72" s="1021"/>
      <c r="AO72" s="1022"/>
      <c r="AP72" s="1022"/>
      <c r="AQ72" s="1023"/>
      <c r="AR72" s="1021"/>
      <c r="AS72" s="1022"/>
      <c r="AT72" s="1022"/>
      <c r="AU72" s="1023"/>
      <c r="AV72" s="1021"/>
      <c r="AW72" s="1022"/>
      <c r="AX72" s="1022"/>
      <c r="AY72" s="1023"/>
      <c r="AZ72" s="1021"/>
      <c r="BA72" s="1022"/>
      <c r="BB72" s="1022"/>
      <c r="BC72" s="1023"/>
      <c r="BE72" s="3"/>
    </row>
    <row r="73" spans="3:57" s="2" customFormat="1" ht="6.75" customHeight="1" x14ac:dyDescent="0.15">
      <c r="C73" s="662"/>
      <c r="D73" s="663"/>
      <c r="E73" s="1012"/>
      <c r="F73" s="1013"/>
      <c r="G73" s="1013"/>
      <c r="H73" s="1013"/>
      <c r="I73" s="1013"/>
      <c r="J73" s="1013"/>
      <c r="K73" s="1013"/>
      <c r="L73" s="1013"/>
      <c r="M73" s="1013"/>
      <c r="N73" s="1013"/>
      <c r="O73" s="1013"/>
      <c r="P73" s="1013"/>
      <c r="Q73" s="1013"/>
      <c r="R73" s="1013"/>
      <c r="S73" s="1013"/>
      <c r="T73" s="1013"/>
      <c r="U73" s="1013"/>
      <c r="V73" s="1013"/>
      <c r="W73" s="1013"/>
      <c r="X73" s="1013"/>
      <c r="Y73" s="1013"/>
      <c r="Z73" s="1013"/>
      <c r="AA73" s="1013"/>
      <c r="AB73" s="1013"/>
      <c r="AC73" s="1014"/>
      <c r="AD73" s="75"/>
      <c r="AE73" s="1039" t="s">
        <v>13</v>
      </c>
      <c r="AF73" s="1039"/>
      <c r="AG73" s="1039"/>
      <c r="AH73" s="1039"/>
      <c r="AI73" s="1039"/>
      <c r="AJ73" s="1021">
        <f>'別表２－③（事業所⑪～⑮）'!CE$53</f>
        <v>0</v>
      </c>
      <c r="AK73" s="1022"/>
      <c r="AL73" s="1022"/>
      <c r="AM73" s="1023"/>
      <c r="AN73" s="1021">
        <f>'別表２－③（事業所⑪～⑮）'!CI$53</f>
        <v>0</v>
      </c>
      <c r="AO73" s="1022"/>
      <c r="AP73" s="1022"/>
      <c r="AQ73" s="1023"/>
      <c r="AR73" s="1021">
        <f>'別表２－③（事業所⑪～⑮）'!CM$53</f>
        <v>0</v>
      </c>
      <c r="AS73" s="1022"/>
      <c r="AT73" s="1022"/>
      <c r="AU73" s="1023"/>
      <c r="AV73" s="1021">
        <f>'別表２－③（事業所⑪～⑮）'!CQ$53</f>
        <v>0</v>
      </c>
      <c r="AW73" s="1022"/>
      <c r="AX73" s="1022"/>
      <c r="AY73" s="1023"/>
      <c r="AZ73" s="1021">
        <f>'別表２－③（事業所⑪～⑮）'!CU$53</f>
        <v>0</v>
      </c>
      <c r="BA73" s="1022"/>
      <c r="BB73" s="1022"/>
      <c r="BC73" s="1023"/>
      <c r="BE73" s="3"/>
    </row>
    <row r="74" spans="3:57" s="2" customFormat="1" ht="6.75" customHeight="1" x14ac:dyDescent="0.15">
      <c r="C74" s="664"/>
      <c r="D74" s="665"/>
      <c r="E74" s="1015"/>
      <c r="F74" s="1016"/>
      <c r="G74" s="1016"/>
      <c r="H74" s="1016"/>
      <c r="I74" s="1016"/>
      <c r="J74" s="1016"/>
      <c r="K74" s="1016"/>
      <c r="L74" s="1016"/>
      <c r="M74" s="1016"/>
      <c r="N74" s="1016"/>
      <c r="O74" s="1016"/>
      <c r="P74" s="1016"/>
      <c r="Q74" s="1016"/>
      <c r="R74" s="1016"/>
      <c r="S74" s="1016"/>
      <c r="T74" s="1016"/>
      <c r="U74" s="1016"/>
      <c r="V74" s="1016"/>
      <c r="W74" s="1016"/>
      <c r="X74" s="1016"/>
      <c r="Y74" s="1016"/>
      <c r="Z74" s="1016"/>
      <c r="AA74" s="1016"/>
      <c r="AB74" s="1016"/>
      <c r="AC74" s="1017"/>
      <c r="AD74" s="80"/>
      <c r="AE74" s="1040"/>
      <c r="AF74" s="1040"/>
      <c r="AG74" s="1040"/>
      <c r="AH74" s="1040"/>
      <c r="AI74" s="1040"/>
      <c r="AJ74" s="1024"/>
      <c r="AK74" s="1025"/>
      <c r="AL74" s="1025"/>
      <c r="AM74" s="1026"/>
      <c r="AN74" s="1024"/>
      <c r="AO74" s="1025"/>
      <c r="AP74" s="1025"/>
      <c r="AQ74" s="1026"/>
      <c r="AR74" s="1024"/>
      <c r="AS74" s="1025"/>
      <c r="AT74" s="1025"/>
      <c r="AU74" s="1026"/>
      <c r="AV74" s="1024"/>
      <c r="AW74" s="1025"/>
      <c r="AX74" s="1025"/>
      <c r="AY74" s="1026"/>
      <c r="AZ74" s="1024"/>
      <c r="BA74" s="1025"/>
      <c r="BB74" s="1025"/>
      <c r="BC74" s="1026"/>
      <c r="BE74" s="3"/>
    </row>
    <row r="75" spans="3:57" s="2" customFormat="1" ht="6.75" customHeight="1" x14ac:dyDescent="0.15">
      <c r="C75" s="660">
        <v>12</v>
      </c>
      <c r="D75" s="661"/>
      <c r="E75" s="1009">
        <f>別表１ー②!E75</f>
        <v>0</v>
      </c>
      <c r="F75" s="1010"/>
      <c r="G75" s="1010"/>
      <c r="H75" s="1010"/>
      <c r="I75" s="1010"/>
      <c r="J75" s="1010"/>
      <c r="K75" s="1010"/>
      <c r="L75" s="1010"/>
      <c r="M75" s="1010"/>
      <c r="N75" s="1010"/>
      <c r="O75" s="1010"/>
      <c r="P75" s="1010"/>
      <c r="Q75" s="1010"/>
      <c r="R75" s="1010"/>
      <c r="S75" s="1010"/>
      <c r="T75" s="1010"/>
      <c r="U75" s="1010"/>
      <c r="V75" s="1010"/>
      <c r="W75" s="1010"/>
      <c r="X75" s="1010"/>
      <c r="Y75" s="1010"/>
      <c r="Z75" s="1010"/>
      <c r="AA75" s="1010"/>
      <c r="AB75" s="1010"/>
      <c r="AC75" s="1011"/>
      <c r="AD75" s="1033" t="s">
        <v>56</v>
      </c>
      <c r="AE75" s="1034"/>
      <c r="AF75" s="1034"/>
      <c r="AG75" s="1034"/>
      <c r="AH75" s="1034"/>
      <c r="AI75" s="1035"/>
      <c r="AJ75" s="1027">
        <f>IFERROR(AJ77+AJ79, "")</f>
        <v>0</v>
      </c>
      <c r="AK75" s="1028"/>
      <c r="AL75" s="1028"/>
      <c r="AM75" s="1029"/>
      <c r="AN75" s="1027">
        <f t="shared" ref="AN75" si="16">IFERROR(AN77+AN79, "")</f>
        <v>0</v>
      </c>
      <c r="AO75" s="1028"/>
      <c r="AP75" s="1028"/>
      <c r="AQ75" s="1029"/>
      <c r="AR75" s="1027">
        <f t="shared" ref="AR75" si="17">IFERROR(AR77+AR79, "")</f>
        <v>0</v>
      </c>
      <c r="AS75" s="1028"/>
      <c r="AT75" s="1028"/>
      <c r="AU75" s="1029"/>
      <c r="AV75" s="1027">
        <f t="shared" ref="AV75" si="18">IFERROR(AV77+AV79, "")</f>
        <v>0</v>
      </c>
      <c r="AW75" s="1028"/>
      <c r="AX75" s="1028"/>
      <c r="AY75" s="1029"/>
      <c r="AZ75" s="1027">
        <f t="shared" ref="AZ75" si="19">IFERROR(AZ77+AZ79, "")</f>
        <v>0</v>
      </c>
      <c r="BA75" s="1028"/>
      <c r="BB75" s="1028"/>
      <c r="BC75" s="1029"/>
      <c r="BE75" s="3"/>
    </row>
    <row r="76" spans="3:57" s="2" customFormat="1" ht="6.75" customHeight="1" x14ac:dyDescent="0.15">
      <c r="C76" s="662"/>
      <c r="D76" s="663"/>
      <c r="E76" s="1012"/>
      <c r="F76" s="1013"/>
      <c r="G76" s="1013"/>
      <c r="H76" s="1013"/>
      <c r="I76" s="1013"/>
      <c r="J76" s="1013"/>
      <c r="K76" s="1013"/>
      <c r="L76" s="1013"/>
      <c r="M76" s="1013"/>
      <c r="N76" s="1013"/>
      <c r="O76" s="1013"/>
      <c r="P76" s="1013"/>
      <c r="Q76" s="1013"/>
      <c r="R76" s="1013"/>
      <c r="S76" s="1013"/>
      <c r="T76" s="1013"/>
      <c r="U76" s="1013"/>
      <c r="V76" s="1013"/>
      <c r="W76" s="1013"/>
      <c r="X76" s="1013"/>
      <c r="Y76" s="1013"/>
      <c r="Z76" s="1013"/>
      <c r="AA76" s="1013"/>
      <c r="AB76" s="1013"/>
      <c r="AC76" s="1014"/>
      <c r="AD76" s="1036"/>
      <c r="AE76" s="1037"/>
      <c r="AF76" s="1037"/>
      <c r="AG76" s="1037"/>
      <c r="AH76" s="1037"/>
      <c r="AI76" s="1038"/>
      <c r="AJ76" s="1030"/>
      <c r="AK76" s="1031"/>
      <c r="AL76" s="1031"/>
      <c r="AM76" s="1032"/>
      <c r="AN76" s="1030"/>
      <c r="AO76" s="1031"/>
      <c r="AP76" s="1031"/>
      <c r="AQ76" s="1032"/>
      <c r="AR76" s="1030"/>
      <c r="AS76" s="1031"/>
      <c r="AT76" s="1031"/>
      <c r="AU76" s="1032"/>
      <c r="AV76" s="1030"/>
      <c r="AW76" s="1031"/>
      <c r="AX76" s="1031"/>
      <c r="AY76" s="1032"/>
      <c r="AZ76" s="1030"/>
      <c r="BA76" s="1031"/>
      <c r="BB76" s="1031"/>
      <c r="BC76" s="1032"/>
      <c r="BE76" s="3"/>
    </row>
    <row r="77" spans="3:57" s="2" customFormat="1" ht="6.75" customHeight="1" x14ac:dyDescent="0.15">
      <c r="C77" s="662"/>
      <c r="D77" s="663"/>
      <c r="E77" s="1012"/>
      <c r="F77" s="1013"/>
      <c r="G77" s="1013"/>
      <c r="H77" s="1013"/>
      <c r="I77" s="1013"/>
      <c r="J77" s="1013"/>
      <c r="K77" s="1013"/>
      <c r="L77" s="1013"/>
      <c r="M77" s="1013"/>
      <c r="N77" s="1013"/>
      <c r="O77" s="1013"/>
      <c r="P77" s="1013"/>
      <c r="Q77" s="1013"/>
      <c r="R77" s="1013"/>
      <c r="S77" s="1013"/>
      <c r="T77" s="1013"/>
      <c r="U77" s="1013"/>
      <c r="V77" s="1013"/>
      <c r="W77" s="1013"/>
      <c r="X77" s="1013"/>
      <c r="Y77" s="1013"/>
      <c r="Z77" s="1013"/>
      <c r="AA77" s="1013"/>
      <c r="AB77" s="1013"/>
      <c r="AC77" s="1014"/>
      <c r="AD77" s="79"/>
      <c r="AE77" s="699" t="s">
        <v>176</v>
      </c>
      <c r="AF77" s="699"/>
      <c r="AG77" s="699"/>
      <c r="AH77" s="699"/>
      <c r="AI77" s="699"/>
      <c r="AJ77" s="1018">
        <f>'別表２－③（事業所⑪～⑮）'!GE$52</f>
        <v>0</v>
      </c>
      <c r="AK77" s="1019"/>
      <c r="AL77" s="1019"/>
      <c r="AM77" s="1020"/>
      <c r="AN77" s="1018">
        <f>'別表２－③（事業所⑪～⑮）'!GI$52</f>
        <v>0</v>
      </c>
      <c r="AO77" s="1019"/>
      <c r="AP77" s="1019"/>
      <c r="AQ77" s="1020"/>
      <c r="AR77" s="1018">
        <f>'別表２－③（事業所⑪～⑮）'!GM$52</f>
        <v>0</v>
      </c>
      <c r="AS77" s="1019"/>
      <c r="AT77" s="1019"/>
      <c r="AU77" s="1020"/>
      <c r="AV77" s="1018">
        <f>'別表２－③（事業所⑪～⑮）'!GQ$52</f>
        <v>0</v>
      </c>
      <c r="AW77" s="1019"/>
      <c r="AX77" s="1019"/>
      <c r="AY77" s="1020"/>
      <c r="AZ77" s="1018">
        <f>'別表２－③（事業所⑪～⑮）'!GU$52</f>
        <v>0</v>
      </c>
      <c r="BA77" s="1019"/>
      <c r="BB77" s="1019"/>
      <c r="BC77" s="1020"/>
      <c r="BE77" s="3"/>
    </row>
    <row r="78" spans="3:57" s="2" customFormat="1" ht="6.75" customHeight="1" x14ac:dyDescent="0.15">
      <c r="C78" s="662"/>
      <c r="D78" s="663"/>
      <c r="E78" s="1012">
        <f>別表１ー②!E78</f>
        <v>0</v>
      </c>
      <c r="F78" s="1013"/>
      <c r="G78" s="1013"/>
      <c r="H78" s="1013"/>
      <c r="I78" s="1013"/>
      <c r="J78" s="1013"/>
      <c r="K78" s="1013"/>
      <c r="L78" s="1013"/>
      <c r="M78" s="1013"/>
      <c r="N78" s="1013"/>
      <c r="O78" s="1013"/>
      <c r="P78" s="1013"/>
      <c r="Q78" s="1013"/>
      <c r="R78" s="1013"/>
      <c r="S78" s="1013"/>
      <c r="T78" s="1013"/>
      <c r="U78" s="1013"/>
      <c r="V78" s="1013"/>
      <c r="W78" s="1013"/>
      <c r="X78" s="1013"/>
      <c r="Y78" s="1013"/>
      <c r="Z78" s="1013"/>
      <c r="AA78" s="1013"/>
      <c r="AB78" s="1013"/>
      <c r="AC78" s="1014"/>
      <c r="AD78" s="79"/>
      <c r="AE78" s="700"/>
      <c r="AF78" s="700"/>
      <c r="AG78" s="700"/>
      <c r="AH78" s="700"/>
      <c r="AI78" s="700"/>
      <c r="AJ78" s="1021"/>
      <c r="AK78" s="1022"/>
      <c r="AL78" s="1022"/>
      <c r="AM78" s="1023"/>
      <c r="AN78" s="1021"/>
      <c r="AO78" s="1022"/>
      <c r="AP78" s="1022"/>
      <c r="AQ78" s="1023"/>
      <c r="AR78" s="1021"/>
      <c r="AS78" s="1022"/>
      <c r="AT78" s="1022"/>
      <c r="AU78" s="1023"/>
      <c r="AV78" s="1021"/>
      <c r="AW78" s="1022"/>
      <c r="AX78" s="1022"/>
      <c r="AY78" s="1023"/>
      <c r="AZ78" s="1021"/>
      <c r="BA78" s="1022"/>
      <c r="BB78" s="1022"/>
      <c r="BC78" s="1023"/>
      <c r="BE78" s="3"/>
    </row>
    <row r="79" spans="3:57" s="2" customFormat="1" ht="6.75" customHeight="1" x14ac:dyDescent="0.15">
      <c r="C79" s="662"/>
      <c r="D79" s="663"/>
      <c r="E79" s="1012"/>
      <c r="F79" s="1013"/>
      <c r="G79" s="1013"/>
      <c r="H79" s="1013"/>
      <c r="I79" s="1013"/>
      <c r="J79" s="1013"/>
      <c r="K79" s="1013"/>
      <c r="L79" s="1013"/>
      <c r="M79" s="1013"/>
      <c r="N79" s="1013"/>
      <c r="O79" s="1013"/>
      <c r="P79" s="1013"/>
      <c r="Q79" s="1013"/>
      <c r="R79" s="1013"/>
      <c r="S79" s="1013"/>
      <c r="T79" s="1013"/>
      <c r="U79" s="1013"/>
      <c r="V79" s="1013"/>
      <c r="W79" s="1013"/>
      <c r="X79" s="1013"/>
      <c r="Y79" s="1013"/>
      <c r="Z79" s="1013"/>
      <c r="AA79" s="1013"/>
      <c r="AB79" s="1013"/>
      <c r="AC79" s="1014"/>
      <c r="AD79" s="75"/>
      <c r="AE79" s="1039" t="s">
        <v>13</v>
      </c>
      <c r="AF79" s="1039"/>
      <c r="AG79" s="1039"/>
      <c r="AH79" s="1039"/>
      <c r="AI79" s="1039"/>
      <c r="AJ79" s="1021">
        <f>'別表２－③（事業所⑪～⑮）'!GE$53</f>
        <v>0</v>
      </c>
      <c r="AK79" s="1022"/>
      <c r="AL79" s="1022"/>
      <c r="AM79" s="1023"/>
      <c r="AN79" s="1021">
        <f>'別表２－③（事業所⑪～⑮）'!GI$53</f>
        <v>0</v>
      </c>
      <c r="AO79" s="1022"/>
      <c r="AP79" s="1022"/>
      <c r="AQ79" s="1023"/>
      <c r="AR79" s="1021">
        <f>'別表２－③（事業所⑪～⑮）'!GM$53</f>
        <v>0</v>
      </c>
      <c r="AS79" s="1022"/>
      <c r="AT79" s="1022"/>
      <c r="AU79" s="1023"/>
      <c r="AV79" s="1021">
        <f>'別表２－③（事業所⑪～⑮）'!GQ$53</f>
        <v>0</v>
      </c>
      <c r="AW79" s="1022"/>
      <c r="AX79" s="1022"/>
      <c r="AY79" s="1023"/>
      <c r="AZ79" s="1021">
        <f>'別表２－③（事業所⑪～⑮）'!GU$53</f>
        <v>0</v>
      </c>
      <c r="BA79" s="1022"/>
      <c r="BB79" s="1022"/>
      <c r="BC79" s="1023"/>
      <c r="BE79" s="3"/>
    </row>
    <row r="80" spans="3:57" s="2" customFormat="1" ht="6.75" customHeight="1" x14ac:dyDescent="0.15">
      <c r="C80" s="664"/>
      <c r="D80" s="665"/>
      <c r="E80" s="1015"/>
      <c r="F80" s="1016"/>
      <c r="G80" s="1016"/>
      <c r="H80" s="1016"/>
      <c r="I80" s="1016"/>
      <c r="J80" s="1016"/>
      <c r="K80" s="1016"/>
      <c r="L80" s="1016"/>
      <c r="M80" s="1016"/>
      <c r="N80" s="1016"/>
      <c r="O80" s="1016"/>
      <c r="P80" s="1016"/>
      <c r="Q80" s="1016"/>
      <c r="R80" s="1016"/>
      <c r="S80" s="1016"/>
      <c r="T80" s="1016"/>
      <c r="U80" s="1016"/>
      <c r="V80" s="1016"/>
      <c r="W80" s="1016"/>
      <c r="X80" s="1016"/>
      <c r="Y80" s="1016"/>
      <c r="Z80" s="1016"/>
      <c r="AA80" s="1016"/>
      <c r="AB80" s="1016"/>
      <c r="AC80" s="1017"/>
      <c r="AD80" s="80"/>
      <c r="AE80" s="1040"/>
      <c r="AF80" s="1040"/>
      <c r="AG80" s="1040"/>
      <c r="AH80" s="1040"/>
      <c r="AI80" s="1040"/>
      <c r="AJ80" s="1024"/>
      <c r="AK80" s="1025"/>
      <c r="AL80" s="1025"/>
      <c r="AM80" s="1026"/>
      <c r="AN80" s="1024"/>
      <c r="AO80" s="1025"/>
      <c r="AP80" s="1025"/>
      <c r="AQ80" s="1026"/>
      <c r="AR80" s="1024"/>
      <c r="AS80" s="1025"/>
      <c r="AT80" s="1025"/>
      <c r="AU80" s="1026"/>
      <c r="AV80" s="1024"/>
      <c r="AW80" s="1025"/>
      <c r="AX80" s="1025"/>
      <c r="AY80" s="1026"/>
      <c r="AZ80" s="1024"/>
      <c r="BA80" s="1025"/>
      <c r="BB80" s="1025"/>
      <c r="BC80" s="1026"/>
      <c r="BE80" s="3"/>
    </row>
    <row r="81" spans="3:57" s="2" customFormat="1" ht="6.75" customHeight="1" x14ac:dyDescent="0.15">
      <c r="C81" s="660">
        <v>13</v>
      </c>
      <c r="D81" s="661"/>
      <c r="E81" s="1009">
        <f>別表１ー②!E81</f>
        <v>0</v>
      </c>
      <c r="F81" s="1010"/>
      <c r="G81" s="1010"/>
      <c r="H81" s="1010"/>
      <c r="I81" s="1010"/>
      <c r="J81" s="1010"/>
      <c r="K81" s="1010"/>
      <c r="L81" s="1010"/>
      <c r="M81" s="1010"/>
      <c r="N81" s="1010"/>
      <c r="O81" s="1010"/>
      <c r="P81" s="1010"/>
      <c r="Q81" s="1010"/>
      <c r="R81" s="1010"/>
      <c r="S81" s="1010"/>
      <c r="T81" s="1010"/>
      <c r="U81" s="1010"/>
      <c r="V81" s="1010"/>
      <c r="W81" s="1010"/>
      <c r="X81" s="1010"/>
      <c r="Y81" s="1010"/>
      <c r="Z81" s="1010"/>
      <c r="AA81" s="1010"/>
      <c r="AB81" s="1010"/>
      <c r="AC81" s="1011"/>
      <c r="AD81" s="1033" t="s">
        <v>56</v>
      </c>
      <c r="AE81" s="1034"/>
      <c r="AF81" s="1034"/>
      <c r="AG81" s="1034"/>
      <c r="AH81" s="1034"/>
      <c r="AI81" s="1035"/>
      <c r="AJ81" s="1027">
        <f>IFERROR(AJ83+AJ85, "")</f>
        <v>0</v>
      </c>
      <c r="AK81" s="1028"/>
      <c r="AL81" s="1028"/>
      <c r="AM81" s="1029"/>
      <c r="AN81" s="1027">
        <f t="shared" ref="AN81" si="20">IFERROR(AN83+AN85, "")</f>
        <v>0</v>
      </c>
      <c r="AO81" s="1028"/>
      <c r="AP81" s="1028"/>
      <c r="AQ81" s="1029"/>
      <c r="AR81" s="1027">
        <f t="shared" ref="AR81" si="21">IFERROR(AR83+AR85, "")</f>
        <v>0</v>
      </c>
      <c r="AS81" s="1028"/>
      <c r="AT81" s="1028"/>
      <c r="AU81" s="1029"/>
      <c r="AV81" s="1027">
        <f t="shared" ref="AV81" si="22">IFERROR(AV83+AV85, "")</f>
        <v>0</v>
      </c>
      <c r="AW81" s="1028"/>
      <c r="AX81" s="1028"/>
      <c r="AY81" s="1029"/>
      <c r="AZ81" s="1027">
        <f t="shared" ref="AZ81" si="23">IFERROR(AZ83+AZ85, "")</f>
        <v>0</v>
      </c>
      <c r="BA81" s="1028"/>
      <c r="BB81" s="1028"/>
      <c r="BC81" s="1029"/>
      <c r="BE81" s="3"/>
    </row>
    <row r="82" spans="3:57" s="2" customFormat="1" ht="6.75" customHeight="1" x14ac:dyDescent="0.15">
      <c r="C82" s="662"/>
      <c r="D82" s="663"/>
      <c r="E82" s="1012"/>
      <c r="F82" s="1013"/>
      <c r="G82" s="1013"/>
      <c r="H82" s="1013"/>
      <c r="I82" s="1013"/>
      <c r="J82" s="1013"/>
      <c r="K82" s="1013"/>
      <c r="L82" s="1013"/>
      <c r="M82" s="1013"/>
      <c r="N82" s="1013"/>
      <c r="O82" s="1013"/>
      <c r="P82" s="1013"/>
      <c r="Q82" s="1013"/>
      <c r="R82" s="1013"/>
      <c r="S82" s="1013"/>
      <c r="T82" s="1013"/>
      <c r="U82" s="1013"/>
      <c r="V82" s="1013"/>
      <c r="W82" s="1013"/>
      <c r="X82" s="1013"/>
      <c r="Y82" s="1013"/>
      <c r="Z82" s="1013"/>
      <c r="AA82" s="1013"/>
      <c r="AB82" s="1013"/>
      <c r="AC82" s="1014"/>
      <c r="AD82" s="1036"/>
      <c r="AE82" s="1037"/>
      <c r="AF82" s="1037"/>
      <c r="AG82" s="1037"/>
      <c r="AH82" s="1037"/>
      <c r="AI82" s="1038"/>
      <c r="AJ82" s="1030"/>
      <c r="AK82" s="1031"/>
      <c r="AL82" s="1031"/>
      <c r="AM82" s="1032"/>
      <c r="AN82" s="1030"/>
      <c r="AO82" s="1031"/>
      <c r="AP82" s="1031"/>
      <c r="AQ82" s="1032"/>
      <c r="AR82" s="1030"/>
      <c r="AS82" s="1031"/>
      <c r="AT82" s="1031"/>
      <c r="AU82" s="1032"/>
      <c r="AV82" s="1030"/>
      <c r="AW82" s="1031"/>
      <c r="AX82" s="1031"/>
      <c r="AY82" s="1032"/>
      <c r="AZ82" s="1030"/>
      <c r="BA82" s="1031"/>
      <c r="BB82" s="1031"/>
      <c r="BC82" s="1032"/>
      <c r="BE82" s="3"/>
    </row>
    <row r="83" spans="3:57" s="2" customFormat="1" ht="6.75" customHeight="1" x14ac:dyDescent="0.15">
      <c r="C83" s="662"/>
      <c r="D83" s="663"/>
      <c r="E83" s="1012"/>
      <c r="F83" s="1013"/>
      <c r="G83" s="1013"/>
      <c r="H83" s="1013"/>
      <c r="I83" s="1013"/>
      <c r="J83" s="1013"/>
      <c r="K83" s="1013"/>
      <c r="L83" s="1013"/>
      <c r="M83" s="1013"/>
      <c r="N83" s="1013"/>
      <c r="O83" s="1013"/>
      <c r="P83" s="1013"/>
      <c r="Q83" s="1013"/>
      <c r="R83" s="1013"/>
      <c r="S83" s="1013"/>
      <c r="T83" s="1013"/>
      <c r="U83" s="1013"/>
      <c r="V83" s="1013"/>
      <c r="W83" s="1013"/>
      <c r="X83" s="1013"/>
      <c r="Y83" s="1013"/>
      <c r="Z83" s="1013"/>
      <c r="AA83" s="1013"/>
      <c r="AB83" s="1013"/>
      <c r="AC83" s="1014"/>
      <c r="AD83" s="79"/>
      <c r="AE83" s="699" t="s">
        <v>176</v>
      </c>
      <c r="AF83" s="699"/>
      <c r="AG83" s="699"/>
      <c r="AH83" s="699"/>
      <c r="AI83" s="699"/>
      <c r="AJ83" s="1018">
        <f>'別表２－③（事業所⑪～⑮）'!KE$52</f>
        <v>0</v>
      </c>
      <c r="AK83" s="1019"/>
      <c r="AL83" s="1019"/>
      <c r="AM83" s="1020"/>
      <c r="AN83" s="1018">
        <f>'別表２－③（事業所⑪～⑮）'!KI$52</f>
        <v>0</v>
      </c>
      <c r="AO83" s="1019"/>
      <c r="AP83" s="1019"/>
      <c r="AQ83" s="1020"/>
      <c r="AR83" s="1018">
        <f>'別表２－③（事業所⑪～⑮）'!KM$52</f>
        <v>0</v>
      </c>
      <c r="AS83" s="1019"/>
      <c r="AT83" s="1019"/>
      <c r="AU83" s="1020"/>
      <c r="AV83" s="1018">
        <f>'別表２－③（事業所⑪～⑮）'!KQ$52</f>
        <v>0</v>
      </c>
      <c r="AW83" s="1019"/>
      <c r="AX83" s="1019"/>
      <c r="AY83" s="1020"/>
      <c r="AZ83" s="1018">
        <f>'別表２－③（事業所⑪～⑮）'!KU$52</f>
        <v>0</v>
      </c>
      <c r="BA83" s="1019"/>
      <c r="BB83" s="1019"/>
      <c r="BC83" s="1020"/>
      <c r="BE83" s="3"/>
    </row>
    <row r="84" spans="3:57" s="2" customFormat="1" ht="6.75" customHeight="1" x14ac:dyDescent="0.15">
      <c r="C84" s="662"/>
      <c r="D84" s="663"/>
      <c r="E84" s="1012">
        <f>別表１ー②!E84</f>
        <v>0</v>
      </c>
      <c r="F84" s="1013"/>
      <c r="G84" s="1013"/>
      <c r="H84" s="1013"/>
      <c r="I84" s="1013"/>
      <c r="J84" s="1013"/>
      <c r="K84" s="1013"/>
      <c r="L84" s="1013"/>
      <c r="M84" s="1013"/>
      <c r="N84" s="1013"/>
      <c r="O84" s="1013"/>
      <c r="P84" s="1013"/>
      <c r="Q84" s="1013"/>
      <c r="R84" s="1013"/>
      <c r="S84" s="1013"/>
      <c r="T84" s="1013"/>
      <c r="U84" s="1013"/>
      <c r="V84" s="1013"/>
      <c r="W84" s="1013"/>
      <c r="X84" s="1013"/>
      <c r="Y84" s="1013"/>
      <c r="Z84" s="1013"/>
      <c r="AA84" s="1013"/>
      <c r="AB84" s="1013"/>
      <c r="AC84" s="1014"/>
      <c r="AD84" s="79"/>
      <c r="AE84" s="700"/>
      <c r="AF84" s="700"/>
      <c r="AG84" s="700"/>
      <c r="AH84" s="700"/>
      <c r="AI84" s="700"/>
      <c r="AJ84" s="1021"/>
      <c r="AK84" s="1022"/>
      <c r="AL84" s="1022"/>
      <c r="AM84" s="1023"/>
      <c r="AN84" s="1021"/>
      <c r="AO84" s="1022"/>
      <c r="AP84" s="1022"/>
      <c r="AQ84" s="1023"/>
      <c r="AR84" s="1021"/>
      <c r="AS84" s="1022"/>
      <c r="AT84" s="1022"/>
      <c r="AU84" s="1023"/>
      <c r="AV84" s="1021"/>
      <c r="AW84" s="1022"/>
      <c r="AX84" s="1022"/>
      <c r="AY84" s="1023"/>
      <c r="AZ84" s="1021"/>
      <c r="BA84" s="1022"/>
      <c r="BB84" s="1022"/>
      <c r="BC84" s="1023"/>
      <c r="BE84" s="3"/>
    </row>
    <row r="85" spans="3:57" s="2" customFormat="1" ht="6.75" customHeight="1" x14ac:dyDescent="0.15">
      <c r="C85" s="662"/>
      <c r="D85" s="663"/>
      <c r="E85" s="1012"/>
      <c r="F85" s="1013"/>
      <c r="G85" s="1013"/>
      <c r="H85" s="1013"/>
      <c r="I85" s="1013"/>
      <c r="J85" s="1013"/>
      <c r="K85" s="1013"/>
      <c r="L85" s="1013"/>
      <c r="M85" s="1013"/>
      <c r="N85" s="1013"/>
      <c r="O85" s="1013"/>
      <c r="P85" s="1013"/>
      <c r="Q85" s="1013"/>
      <c r="R85" s="1013"/>
      <c r="S85" s="1013"/>
      <c r="T85" s="1013"/>
      <c r="U85" s="1013"/>
      <c r="V85" s="1013"/>
      <c r="W85" s="1013"/>
      <c r="X85" s="1013"/>
      <c r="Y85" s="1013"/>
      <c r="Z85" s="1013"/>
      <c r="AA85" s="1013"/>
      <c r="AB85" s="1013"/>
      <c r="AC85" s="1014"/>
      <c r="AD85" s="75"/>
      <c r="AE85" s="1039" t="s">
        <v>13</v>
      </c>
      <c r="AF85" s="1039"/>
      <c r="AG85" s="1039"/>
      <c r="AH85" s="1039"/>
      <c r="AI85" s="1039"/>
      <c r="AJ85" s="1021">
        <f>'別表２－③（事業所⑪～⑮）'!KE$53</f>
        <v>0</v>
      </c>
      <c r="AK85" s="1022"/>
      <c r="AL85" s="1022"/>
      <c r="AM85" s="1023"/>
      <c r="AN85" s="1021">
        <f>'別表２－③（事業所⑪～⑮）'!KI$53</f>
        <v>0</v>
      </c>
      <c r="AO85" s="1022"/>
      <c r="AP85" s="1022"/>
      <c r="AQ85" s="1023"/>
      <c r="AR85" s="1021">
        <f>'別表２－③（事業所⑪～⑮）'!KM$53</f>
        <v>0</v>
      </c>
      <c r="AS85" s="1022"/>
      <c r="AT85" s="1022"/>
      <c r="AU85" s="1023"/>
      <c r="AV85" s="1021">
        <f>'別表２－③（事業所⑪～⑮）'!KQ$53</f>
        <v>0</v>
      </c>
      <c r="AW85" s="1022"/>
      <c r="AX85" s="1022"/>
      <c r="AY85" s="1023"/>
      <c r="AZ85" s="1021">
        <f>'別表２－③（事業所⑪～⑮）'!KU$53</f>
        <v>0</v>
      </c>
      <c r="BA85" s="1022"/>
      <c r="BB85" s="1022"/>
      <c r="BC85" s="1023"/>
      <c r="BE85" s="3"/>
    </row>
    <row r="86" spans="3:57" s="2" customFormat="1" ht="6.75" customHeight="1" x14ac:dyDescent="0.15">
      <c r="C86" s="664"/>
      <c r="D86" s="665"/>
      <c r="E86" s="1015"/>
      <c r="F86" s="1016"/>
      <c r="G86" s="1016"/>
      <c r="H86" s="1016"/>
      <c r="I86" s="1016"/>
      <c r="J86" s="1016"/>
      <c r="K86" s="1016"/>
      <c r="L86" s="1016"/>
      <c r="M86" s="1016"/>
      <c r="N86" s="1016"/>
      <c r="O86" s="1016"/>
      <c r="P86" s="1016"/>
      <c r="Q86" s="1016"/>
      <c r="R86" s="1016"/>
      <c r="S86" s="1016"/>
      <c r="T86" s="1016"/>
      <c r="U86" s="1016"/>
      <c r="V86" s="1016"/>
      <c r="W86" s="1016"/>
      <c r="X86" s="1016"/>
      <c r="Y86" s="1016"/>
      <c r="Z86" s="1016"/>
      <c r="AA86" s="1016"/>
      <c r="AB86" s="1016"/>
      <c r="AC86" s="1017"/>
      <c r="AD86" s="80"/>
      <c r="AE86" s="1040"/>
      <c r="AF86" s="1040"/>
      <c r="AG86" s="1040"/>
      <c r="AH86" s="1040"/>
      <c r="AI86" s="1040"/>
      <c r="AJ86" s="1024"/>
      <c r="AK86" s="1025"/>
      <c r="AL86" s="1025"/>
      <c r="AM86" s="1026"/>
      <c r="AN86" s="1024"/>
      <c r="AO86" s="1025"/>
      <c r="AP86" s="1025"/>
      <c r="AQ86" s="1026"/>
      <c r="AR86" s="1024"/>
      <c r="AS86" s="1025"/>
      <c r="AT86" s="1025"/>
      <c r="AU86" s="1026"/>
      <c r="AV86" s="1024"/>
      <c r="AW86" s="1025"/>
      <c r="AX86" s="1025"/>
      <c r="AY86" s="1026"/>
      <c r="AZ86" s="1024"/>
      <c r="BA86" s="1025"/>
      <c r="BB86" s="1025"/>
      <c r="BC86" s="1026"/>
      <c r="BE86" s="3"/>
    </row>
    <row r="87" spans="3:57" s="2" customFormat="1" ht="6.75" customHeight="1" x14ac:dyDescent="0.15">
      <c r="C87" s="660">
        <v>14</v>
      </c>
      <c r="D87" s="661"/>
      <c r="E87" s="1009">
        <f>別表１ー②!E87</f>
        <v>0</v>
      </c>
      <c r="F87" s="1010"/>
      <c r="G87" s="1010"/>
      <c r="H87" s="1010"/>
      <c r="I87" s="1010"/>
      <c r="J87" s="1010"/>
      <c r="K87" s="1010"/>
      <c r="L87" s="1010"/>
      <c r="M87" s="1010"/>
      <c r="N87" s="1010"/>
      <c r="O87" s="1010"/>
      <c r="P87" s="1010"/>
      <c r="Q87" s="1010"/>
      <c r="R87" s="1010"/>
      <c r="S87" s="1010"/>
      <c r="T87" s="1010"/>
      <c r="U87" s="1010"/>
      <c r="V87" s="1010"/>
      <c r="W87" s="1010"/>
      <c r="X87" s="1010"/>
      <c r="Y87" s="1010"/>
      <c r="Z87" s="1010"/>
      <c r="AA87" s="1010"/>
      <c r="AB87" s="1010"/>
      <c r="AC87" s="1011"/>
      <c r="AD87" s="1033" t="s">
        <v>56</v>
      </c>
      <c r="AE87" s="1034"/>
      <c r="AF87" s="1034"/>
      <c r="AG87" s="1034"/>
      <c r="AH87" s="1034"/>
      <c r="AI87" s="1035"/>
      <c r="AJ87" s="1027">
        <f>IFERROR(AJ89+AJ91, "")</f>
        <v>0</v>
      </c>
      <c r="AK87" s="1028"/>
      <c r="AL87" s="1028"/>
      <c r="AM87" s="1029"/>
      <c r="AN87" s="1027">
        <f t="shared" ref="AN87" si="24">IFERROR(AN89+AN91, "")</f>
        <v>0</v>
      </c>
      <c r="AO87" s="1028"/>
      <c r="AP87" s="1028"/>
      <c r="AQ87" s="1029"/>
      <c r="AR87" s="1027">
        <f t="shared" ref="AR87" si="25">IFERROR(AR89+AR91, "")</f>
        <v>0</v>
      </c>
      <c r="AS87" s="1028"/>
      <c r="AT87" s="1028"/>
      <c r="AU87" s="1029"/>
      <c r="AV87" s="1027">
        <f t="shared" ref="AV87" si="26">IFERROR(AV89+AV91, "")</f>
        <v>0</v>
      </c>
      <c r="AW87" s="1028"/>
      <c r="AX87" s="1028"/>
      <c r="AY87" s="1029"/>
      <c r="AZ87" s="1027">
        <f t="shared" ref="AZ87" si="27">IFERROR(AZ89+AZ91, "")</f>
        <v>0</v>
      </c>
      <c r="BA87" s="1028"/>
      <c r="BB87" s="1028"/>
      <c r="BC87" s="1029"/>
      <c r="BE87" s="3"/>
    </row>
    <row r="88" spans="3:57" s="2" customFormat="1" ht="6.75" customHeight="1" x14ac:dyDescent="0.15">
      <c r="C88" s="662"/>
      <c r="D88" s="663"/>
      <c r="E88" s="1012"/>
      <c r="F88" s="1013"/>
      <c r="G88" s="1013"/>
      <c r="H88" s="1013"/>
      <c r="I88" s="1013"/>
      <c r="J88" s="1013"/>
      <c r="K88" s="1013"/>
      <c r="L88" s="1013"/>
      <c r="M88" s="1013"/>
      <c r="N88" s="1013"/>
      <c r="O88" s="1013"/>
      <c r="P88" s="1013"/>
      <c r="Q88" s="1013"/>
      <c r="R88" s="1013"/>
      <c r="S88" s="1013"/>
      <c r="T88" s="1013"/>
      <c r="U88" s="1013"/>
      <c r="V88" s="1013"/>
      <c r="W88" s="1013"/>
      <c r="X88" s="1013"/>
      <c r="Y88" s="1013"/>
      <c r="Z88" s="1013"/>
      <c r="AA88" s="1013"/>
      <c r="AB88" s="1013"/>
      <c r="AC88" s="1014"/>
      <c r="AD88" s="1036"/>
      <c r="AE88" s="1037"/>
      <c r="AF88" s="1037"/>
      <c r="AG88" s="1037"/>
      <c r="AH88" s="1037"/>
      <c r="AI88" s="1038"/>
      <c r="AJ88" s="1030"/>
      <c r="AK88" s="1031"/>
      <c r="AL88" s="1031"/>
      <c r="AM88" s="1032"/>
      <c r="AN88" s="1030"/>
      <c r="AO88" s="1031"/>
      <c r="AP88" s="1031"/>
      <c r="AQ88" s="1032"/>
      <c r="AR88" s="1030"/>
      <c r="AS88" s="1031"/>
      <c r="AT88" s="1031"/>
      <c r="AU88" s="1032"/>
      <c r="AV88" s="1030"/>
      <c r="AW88" s="1031"/>
      <c r="AX88" s="1031"/>
      <c r="AY88" s="1032"/>
      <c r="AZ88" s="1030"/>
      <c r="BA88" s="1031"/>
      <c r="BB88" s="1031"/>
      <c r="BC88" s="1032"/>
      <c r="BE88" s="3"/>
    </row>
    <row r="89" spans="3:57" s="2" customFormat="1" ht="6.75" customHeight="1" x14ac:dyDescent="0.15">
      <c r="C89" s="662"/>
      <c r="D89" s="663"/>
      <c r="E89" s="1012"/>
      <c r="F89" s="1013"/>
      <c r="G89" s="1013"/>
      <c r="H89" s="1013"/>
      <c r="I89" s="1013"/>
      <c r="J89" s="1013"/>
      <c r="K89" s="1013"/>
      <c r="L89" s="1013"/>
      <c r="M89" s="1013"/>
      <c r="N89" s="1013"/>
      <c r="O89" s="1013"/>
      <c r="P89" s="1013"/>
      <c r="Q89" s="1013"/>
      <c r="R89" s="1013"/>
      <c r="S89" s="1013"/>
      <c r="T89" s="1013"/>
      <c r="U89" s="1013"/>
      <c r="V89" s="1013"/>
      <c r="W89" s="1013"/>
      <c r="X89" s="1013"/>
      <c r="Y89" s="1013"/>
      <c r="Z89" s="1013"/>
      <c r="AA89" s="1013"/>
      <c r="AB89" s="1013"/>
      <c r="AC89" s="1014"/>
      <c r="AD89" s="79"/>
      <c r="AE89" s="699" t="s">
        <v>176</v>
      </c>
      <c r="AF89" s="699"/>
      <c r="AG89" s="699"/>
      <c r="AH89" s="699"/>
      <c r="AI89" s="699"/>
      <c r="AJ89" s="1018">
        <f>'別表２－③（事業所⑪～⑮）'!OE$52</f>
        <v>0</v>
      </c>
      <c r="AK89" s="1019"/>
      <c r="AL89" s="1019"/>
      <c r="AM89" s="1020"/>
      <c r="AN89" s="1018">
        <f>'別表２－③（事業所⑪～⑮）'!OI$52</f>
        <v>0</v>
      </c>
      <c r="AO89" s="1019"/>
      <c r="AP89" s="1019"/>
      <c r="AQ89" s="1020"/>
      <c r="AR89" s="1018">
        <f>'別表２－③（事業所⑪～⑮）'!OM$52</f>
        <v>0</v>
      </c>
      <c r="AS89" s="1019"/>
      <c r="AT89" s="1019"/>
      <c r="AU89" s="1020"/>
      <c r="AV89" s="1018">
        <f>'別表２－③（事業所⑪～⑮）'!OQ$52</f>
        <v>0</v>
      </c>
      <c r="AW89" s="1019"/>
      <c r="AX89" s="1019"/>
      <c r="AY89" s="1020"/>
      <c r="AZ89" s="1018">
        <f>'別表２－③（事業所⑪～⑮）'!OU$52</f>
        <v>0</v>
      </c>
      <c r="BA89" s="1019"/>
      <c r="BB89" s="1019"/>
      <c r="BC89" s="1020"/>
      <c r="BE89" s="3"/>
    </row>
    <row r="90" spans="3:57" s="2" customFormat="1" ht="6.75" customHeight="1" x14ac:dyDescent="0.15">
      <c r="C90" s="662"/>
      <c r="D90" s="663"/>
      <c r="E90" s="1012">
        <f>別表１ー②!E90</f>
        <v>0</v>
      </c>
      <c r="F90" s="1013"/>
      <c r="G90" s="1013"/>
      <c r="H90" s="1013"/>
      <c r="I90" s="1013"/>
      <c r="J90" s="1013"/>
      <c r="K90" s="1013"/>
      <c r="L90" s="1013"/>
      <c r="M90" s="1013"/>
      <c r="N90" s="1013"/>
      <c r="O90" s="1013"/>
      <c r="P90" s="1013"/>
      <c r="Q90" s="1013"/>
      <c r="R90" s="1013"/>
      <c r="S90" s="1013"/>
      <c r="T90" s="1013"/>
      <c r="U90" s="1013"/>
      <c r="V90" s="1013"/>
      <c r="W90" s="1013"/>
      <c r="X90" s="1013"/>
      <c r="Y90" s="1013"/>
      <c r="Z90" s="1013"/>
      <c r="AA90" s="1013"/>
      <c r="AB90" s="1013"/>
      <c r="AC90" s="1014"/>
      <c r="AD90" s="79"/>
      <c r="AE90" s="700"/>
      <c r="AF90" s="700"/>
      <c r="AG90" s="700"/>
      <c r="AH90" s="700"/>
      <c r="AI90" s="700"/>
      <c r="AJ90" s="1021"/>
      <c r="AK90" s="1022"/>
      <c r="AL90" s="1022"/>
      <c r="AM90" s="1023"/>
      <c r="AN90" s="1021"/>
      <c r="AO90" s="1022"/>
      <c r="AP90" s="1022"/>
      <c r="AQ90" s="1023"/>
      <c r="AR90" s="1021"/>
      <c r="AS90" s="1022"/>
      <c r="AT90" s="1022"/>
      <c r="AU90" s="1023"/>
      <c r="AV90" s="1021"/>
      <c r="AW90" s="1022"/>
      <c r="AX90" s="1022"/>
      <c r="AY90" s="1023"/>
      <c r="AZ90" s="1021"/>
      <c r="BA90" s="1022"/>
      <c r="BB90" s="1022"/>
      <c r="BC90" s="1023"/>
      <c r="BE90" s="3"/>
    </row>
    <row r="91" spans="3:57" s="2" customFormat="1" ht="6.75" customHeight="1" x14ac:dyDescent="0.15">
      <c r="C91" s="662"/>
      <c r="D91" s="663"/>
      <c r="E91" s="1012"/>
      <c r="F91" s="1013"/>
      <c r="G91" s="1013"/>
      <c r="H91" s="1013"/>
      <c r="I91" s="1013"/>
      <c r="J91" s="1013"/>
      <c r="K91" s="1013"/>
      <c r="L91" s="1013"/>
      <c r="M91" s="1013"/>
      <c r="N91" s="1013"/>
      <c r="O91" s="1013"/>
      <c r="P91" s="1013"/>
      <c r="Q91" s="1013"/>
      <c r="R91" s="1013"/>
      <c r="S91" s="1013"/>
      <c r="T91" s="1013"/>
      <c r="U91" s="1013"/>
      <c r="V91" s="1013"/>
      <c r="W91" s="1013"/>
      <c r="X91" s="1013"/>
      <c r="Y91" s="1013"/>
      <c r="Z91" s="1013"/>
      <c r="AA91" s="1013"/>
      <c r="AB91" s="1013"/>
      <c r="AC91" s="1014"/>
      <c r="AD91" s="75"/>
      <c r="AE91" s="1039" t="s">
        <v>13</v>
      </c>
      <c r="AF91" s="1039"/>
      <c r="AG91" s="1039"/>
      <c r="AH91" s="1039"/>
      <c r="AI91" s="1039"/>
      <c r="AJ91" s="1021">
        <f>'別表２－③（事業所⑪～⑮）'!OE$53</f>
        <v>0</v>
      </c>
      <c r="AK91" s="1022"/>
      <c r="AL91" s="1022"/>
      <c r="AM91" s="1023"/>
      <c r="AN91" s="1021">
        <f>'別表２－③（事業所⑪～⑮）'!OI$53</f>
        <v>0</v>
      </c>
      <c r="AO91" s="1022"/>
      <c r="AP91" s="1022"/>
      <c r="AQ91" s="1023"/>
      <c r="AR91" s="1021">
        <f>'別表２－③（事業所⑪～⑮）'!OM$53</f>
        <v>0</v>
      </c>
      <c r="AS91" s="1022"/>
      <c r="AT91" s="1022"/>
      <c r="AU91" s="1023"/>
      <c r="AV91" s="1021">
        <f>'別表２－③（事業所⑪～⑮）'!OQ$53</f>
        <v>0</v>
      </c>
      <c r="AW91" s="1022"/>
      <c r="AX91" s="1022"/>
      <c r="AY91" s="1023"/>
      <c r="AZ91" s="1021">
        <f>'別表２－③（事業所⑪～⑮）'!OU$53</f>
        <v>0</v>
      </c>
      <c r="BA91" s="1022"/>
      <c r="BB91" s="1022"/>
      <c r="BC91" s="1023"/>
      <c r="BE91" s="3"/>
    </row>
    <row r="92" spans="3:57" s="2" customFormat="1" ht="6.75" customHeight="1" x14ac:dyDescent="0.15">
      <c r="C92" s="664"/>
      <c r="D92" s="665"/>
      <c r="E92" s="1015"/>
      <c r="F92" s="1016"/>
      <c r="G92" s="1016"/>
      <c r="H92" s="1016"/>
      <c r="I92" s="1016"/>
      <c r="J92" s="1016"/>
      <c r="K92" s="1016"/>
      <c r="L92" s="1016"/>
      <c r="M92" s="1016"/>
      <c r="N92" s="1016"/>
      <c r="O92" s="1016"/>
      <c r="P92" s="1016"/>
      <c r="Q92" s="1016"/>
      <c r="R92" s="1016"/>
      <c r="S92" s="1016"/>
      <c r="T92" s="1016"/>
      <c r="U92" s="1016"/>
      <c r="V92" s="1016"/>
      <c r="W92" s="1016"/>
      <c r="X92" s="1016"/>
      <c r="Y92" s="1016"/>
      <c r="Z92" s="1016"/>
      <c r="AA92" s="1016"/>
      <c r="AB92" s="1016"/>
      <c r="AC92" s="1017"/>
      <c r="AD92" s="80"/>
      <c r="AE92" s="1040"/>
      <c r="AF92" s="1040"/>
      <c r="AG92" s="1040"/>
      <c r="AH92" s="1040"/>
      <c r="AI92" s="1040"/>
      <c r="AJ92" s="1024"/>
      <c r="AK92" s="1025"/>
      <c r="AL92" s="1025"/>
      <c r="AM92" s="1026"/>
      <c r="AN92" s="1024"/>
      <c r="AO92" s="1025"/>
      <c r="AP92" s="1025"/>
      <c r="AQ92" s="1026"/>
      <c r="AR92" s="1024"/>
      <c r="AS92" s="1025"/>
      <c r="AT92" s="1025"/>
      <c r="AU92" s="1026"/>
      <c r="AV92" s="1024"/>
      <c r="AW92" s="1025"/>
      <c r="AX92" s="1025"/>
      <c r="AY92" s="1026"/>
      <c r="AZ92" s="1024"/>
      <c r="BA92" s="1025"/>
      <c r="BB92" s="1025"/>
      <c r="BC92" s="1026"/>
      <c r="BE92" s="3"/>
    </row>
    <row r="93" spans="3:57" s="2" customFormat="1" ht="6.75" customHeight="1" x14ac:dyDescent="0.15">
      <c r="C93" s="660">
        <v>15</v>
      </c>
      <c r="D93" s="661"/>
      <c r="E93" s="1009">
        <f>別表１ー②!E93</f>
        <v>0</v>
      </c>
      <c r="F93" s="1010"/>
      <c r="G93" s="1010"/>
      <c r="H93" s="1010"/>
      <c r="I93" s="1010"/>
      <c r="J93" s="1010"/>
      <c r="K93" s="1010"/>
      <c r="L93" s="1010"/>
      <c r="M93" s="1010"/>
      <c r="N93" s="1010"/>
      <c r="O93" s="1010"/>
      <c r="P93" s="1010"/>
      <c r="Q93" s="1010"/>
      <c r="R93" s="1010"/>
      <c r="S93" s="1010"/>
      <c r="T93" s="1010"/>
      <c r="U93" s="1010"/>
      <c r="V93" s="1010"/>
      <c r="W93" s="1010"/>
      <c r="X93" s="1010"/>
      <c r="Y93" s="1010"/>
      <c r="Z93" s="1010"/>
      <c r="AA93" s="1010"/>
      <c r="AB93" s="1010"/>
      <c r="AC93" s="1011"/>
      <c r="AD93" s="1033" t="s">
        <v>56</v>
      </c>
      <c r="AE93" s="1034"/>
      <c r="AF93" s="1034"/>
      <c r="AG93" s="1034"/>
      <c r="AH93" s="1034"/>
      <c r="AI93" s="1035"/>
      <c r="AJ93" s="1027">
        <f>IFERROR(AJ95+AJ97, "")</f>
        <v>0</v>
      </c>
      <c r="AK93" s="1028"/>
      <c r="AL93" s="1028"/>
      <c r="AM93" s="1029"/>
      <c r="AN93" s="1027">
        <f t="shared" ref="AN93" si="28">IFERROR(AN95+AN97, "")</f>
        <v>0</v>
      </c>
      <c r="AO93" s="1028"/>
      <c r="AP93" s="1028"/>
      <c r="AQ93" s="1029"/>
      <c r="AR93" s="1027">
        <f t="shared" ref="AR93" si="29">IFERROR(AR95+AR97, "")</f>
        <v>0</v>
      </c>
      <c r="AS93" s="1028"/>
      <c r="AT93" s="1028"/>
      <c r="AU93" s="1029"/>
      <c r="AV93" s="1027">
        <f t="shared" ref="AV93" si="30">IFERROR(AV95+AV97, "")</f>
        <v>0</v>
      </c>
      <c r="AW93" s="1028"/>
      <c r="AX93" s="1028"/>
      <c r="AY93" s="1029"/>
      <c r="AZ93" s="1027">
        <f t="shared" ref="AZ93" si="31">IFERROR(AZ95+AZ97, "")</f>
        <v>0</v>
      </c>
      <c r="BA93" s="1028"/>
      <c r="BB93" s="1028"/>
      <c r="BC93" s="1029"/>
      <c r="BE93" s="3"/>
    </row>
    <row r="94" spans="3:57" s="2" customFormat="1" ht="6.75" customHeight="1" x14ac:dyDescent="0.15">
      <c r="C94" s="662"/>
      <c r="D94" s="663"/>
      <c r="E94" s="1012"/>
      <c r="F94" s="1013"/>
      <c r="G94" s="1013"/>
      <c r="H94" s="1013"/>
      <c r="I94" s="1013"/>
      <c r="J94" s="1013"/>
      <c r="K94" s="1013"/>
      <c r="L94" s="1013"/>
      <c r="M94" s="1013"/>
      <c r="N94" s="1013"/>
      <c r="O94" s="1013"/>
      <c r="P94" s="1013"/>
      <c r="Q94" s="1013"/>
      <c r="R94" s="1013"/>
      <c r="S94" s="1013"/>
      <c r="T94" s="1013"/>
      <c r="U94" s="1013"/>
      <c r="V94" s="1013"/>
      <c r="W94" s="1013"/>
      <c r="X94" s="1013"/>
      <c r="Y94" s="1013"/>
      <c r="Z94" s="1013"/>
      <c r="AA94" s="1013"/>
      <c r="AB94" s="1013"/>
      <c r="AC94" s="1014"/>
      <c r="AD94" s="1036"/>
      <c r="AE94" s="1037"/>
      <c r="AF94" s="1037"/>
      <c r="AG94" s="1037"/>
      <c r="AH94" s="1037"/>
      <c r="AI94" s="1038"/>
      <c r="AJ94" s="1030"/>
      <c r="AK94" s="1031"/>
      <c r="AL94" s="1031"/>
      <c r="AM94" s="1032"/>
      <c r="AN94" s="1030"/>
      <c r="AO94" s="1031"/>
      <c r="AP94" s="1031"/>
      <c r="AQ94" s="1032"/>
      <c r="AR94" s="1030"/>
      <c r="AS94" s="1031"/>
      <c r="AT94" s="1031"/>
      <c r="AU94" s="1032"/>
      <c r="AV94" s="1030"/>
      <c r="AW94" s="1031"/>
      <c r="AX94" s="1031"/>
      <c r="AY94" s="1032"/>
      <c r="AZ94" s="1030"/>
      <c r="BA94" s="1031"/>
      <c r="BB94" s="1031"/>
      <c r="BC94" s="1032"/>
      <c r="BE94" s="3"/>
    </row>
    <row r="95" spans="3:57" s="2" customFormat="1" ht="6.75" customHeight="1" x14ac:dyDescent="0.15">
      <c r="C95" s="662"/>
      <c r="D95" s="663"/>
      <c r="E95" s="1012"/>
      <c r="F95" s="1013"/>
      <c r="G95" s="1013"/>
      <c r="H95" s="1013"/>
      <c r="I95" s="1013"/>
      <c r="J95" s="1013"/>
      <c r="K95" s="1013"/>
      <c r="L95" s="1013"/>
      <c r="M95" s="1013"/>
      <c r="N95" s="1013"/>
      <c r="O95" s="1013"/>
      <c r="P95" s="1013"/>
      <c r="Q95" s="1013"/>
      <c r="R95" s="1013"/>
      <c r="S95" s="1013"/>
      <c r="T95" s="1013"/>
      <c r="U95" s="1013"/>
      <c r="V95" s="1013"/>
      <c r="W95" s="1013"/>
      <c r="X95" s="1013"/>
      <c r="Y95" s="1013"/>
      <c r="Z95" s="1013"/>
      <c r="AA95" s="1013"/>
      <c r="AB95" s="1013"/>
      <c r="AC95" s="1014"/>
      <c r="AD95" s="79"/>
      <c r="AE95" s="699" t="s">
        <v>176</v>
      </c>
      <c r="AF95" s="699"/>
      <c r="AG95" s="699"/>
      <c r="AH95" s="699"/>
      <c r="AI95" s="699"/>
      <c r="AJ95" s="1018">
        <f>'別表２－③（事業所⑪～⑮）'!SE$52</f>
        <v>0</v>
      </c>
      <c r="AK95" s="1019"/>
      <c r="AL95" s="1019"/>
      <c r="AM95" s="1020"/>
      <c r="AN95" s="1018">
        <f>'別表２－③（事業所⑪～⑮）'!SI$52</f>
        <v>0</v>
      </c>
      <c r="AO95" s="1019"/>
      <c r="AP95" s="1019"/>
      <c r="AQ95" s="1020"/>
      <c r="AR95" s="1018">
        <f>'別表２－③（事業所⑪～⑮）'!SM$52</f>
        <v>0</v>
      </c>
      <c r="AS95" s="1019"/>
      <c r="AT95" s="1019"/>
      <c r="AU95" s="1020"/>
      <c r="AV95" s="1018">
        <f>'別表２－③（事業所⑪～⑮）'!SQ$52</f>
        <v>0</v>
      </c>
      <c r="AW95" s="1019"/>
      <c r="AX95" s="1019"/>
      <c r="AY95" s="1020"/>
      <c r="AZ95" s="1018">
        <f>'別表２－③（事業所⑪～⑮）'!SU$52</f>
        <v>0</v>
      </c>
      <c r="BA95" s="1019"/>
      <c r="BB95" s="1019"/>
      <c r="BC95" s="1020"/>
      <c r="BE95" s="3"/>
    </row>
    <row r="96" spans="3:57" s="2" customFormat="1" ht="6.75" customHeight="1" x14ac:dyDescent="0.15">
      <c r="C96" s="662"/>
      <c r="D96" s="663"/>
      <c r="E96" s="1012">
        <f>別表１ー②!E96</f>
        <v>0</v>
      </c>
      <c r="F96" s="1013"/>
      <c r="G96" s="1013"/>
      <c r="H96" s="1013"/>
      <c r="I96" s="1013"/>
      <c r="J96" s="1013"/>
      <c r="K96" s="1013"/>
      <c r="L96" s="1013"/>
      <c r="M96" s="1013"/>
      <c r="N96" s="1013"/>
      <c r="O96" s="1013"/>
      <c r="P96" s="1013"/>
      <c r="Q96" s="1013"/>
      <c r="R96" s="1013"/>
      <c r="S96" s="1013"/>
      <c r="T96" s="1013"/>
      <c r="U96" s="1013"/>
      <c r="V96" s="1013"/>
      <c r="W96" s="1013"/>
      <c r="X96" s="1013"/>
      <c r="Y96" s="1013"/>
      <c r="Z96" s="1013"/>
      <c r="AA96" s="1013"/>
      <c r="AB96" s="1013"/>
      <c r="AC96" s="1014"/>
      <c r="AD96" s="79"/>
      <c r="AE96" s="700"/>
      <c r="AF96" s="700"/>
      <c r="AG96" s="700"/>
      <c r="AH96" s="700"/>
      <c r="AI96" s="700"/>
      <c r="AJ96" s="1021"/>
      <c r="AK96" s="1022"/>
      <c r="AL96" s="1022"/>
      <c r="AM96" s="1023"/>
      <c r="AN96" s="1021"/>
      <c r="AO96" s="1022"/>
      <c r="AP96" s="1022"/>
      <c r="AQ96" s="1023"/>
      <c r="AR96" s="1021"/>
      <c r="AS96" s="1022"/>
      <c r="AT96" s="1022"/>
      <c r="AU96" s="1023"/>
      <c r="AV96" s="1021"/>
      <c r="AW96" s="1022"/>
      <c r="AX96" s="1022"/>
      <c r="AY96" s="1023"/>
      <c r="AZ96" s="1021"/>
      <c r="BA96" s="1022"/>
      <c r="BB96" s="1022"/>
      <c r="BC96" s="1023"/>
      <c r="BE96" s="3"/>
    </row>
    <row r="97" spans="3:57" s="2" customFormat="1" ht="6.75" customHeight="1" x14ac:dyDescent="0.15">
      <c r="C97" s="662"/>
      <c r="D97" s="663"/>
      <c r="E97" s="1012"/>
      <c r="F97" s="1013"/>
      <c r="G97" s="1013"/>
      <c r="H97" s="1013"/>
      <c r="I97" s="1013"/>
      <c r="J97" s="1013"/>
      <c r="K97" s="1013"/>
      <c r="L97" s="1013"/>
      <c r="M97" s="1013"/>
      <c r="N97" s="1013"/>
      <c r="O97" s="1013"/>
      <c r="P97" s="1013"/>
      <c r="Q97" s="1013"/>
      <c r="R97" s="1013"/>
      <c r="S97" s="1013"/>
      <c r="T97" s="1013"/>
      <c r="U97" s="1013"/>
      <c r="V97" s="1013"/>
      <c r="W97" s="1013"/>
      <c r="X97" s="1013"/>
      <c r="Y97" s="1013"/>
      <c r="Z97" s="1013"/>
      <c r="AA97" s="1013"/>
      <c r="AB97" s="1013"/>
      <c r="AC97" s="1014"/>
      <c r="AD97" s="75"/>
      <c r="AE97" s="1039" t="s">
        <v>13</v>
      </c>
      <c r="AF97" s="1039"/>
      <c r="AG97" s="1039"/>
      <c r="AH97" s="1039"/>
      <c r="AI97" s="1039"/>
      <c r="AJ97" s="1021">
        <f>'別表２－③（事業所⑪～⑮）'!SE$53</f>
        <v>0</v>
      </c>
      <c r="AK97" s="1022"/>
      <c r="AL97" s="1022"/>
      <c r="AM97" s="1023"/>
      <c r="AN97" s="1021">
        <f>'別表２－③（事業所⑪～⑮）'!SI$53</f>
        <v>0</v>
      </c>
      <c r="AO97" s="1022"/>
      <c r="AP97" s="1022"/>
      <c r="AQ97" s="1023"/>
      <c r="AR97" s="1021">
        <f>'別表２－③（事業所⑪～⑮）'!SM$53</f>
        <v>0</v>
      </c>
      <c r="AS97" s="1022"/>
      <c r="AT97" s="1022"/>
      <c r="AU97" s="1023"/>
      <c r="AV97" s="1021">
        <f>'別表２－③（事業所⑪～⑮）'!SQ$53</f>
        <v>0</v>
      </c>
      <c r="AW97" s="1022"/>
      <c r="AX97" s="1022"/>
      <c r="AY97" s="1023"/>
      <c r="AZ97" s="1021">
        <f>'別表２－③（事業所⑪～⑮）'!SU$53</f>
        <v>0</v>
      </c>
      <c r="BA97" s="1022"/>
      <c r="BB97" s="1022"/>
      <c r="BC97" s="1023"/>
      <c r="BE97" s="3"/>
    </row>
    <row r="98" spans="3:57" s="2" customFormat="1" ht="6.75" customHeight="1" x14ac:dyDescent="0.15">
      <c r="C98" s="664"/>
      <c r="D98" s="665"/>
      <c r="E98" s="1015"/>
      <c r="F98" s="1016"/>
      <c r="G98" s="1016"/>
      <c r="H98" s="1016"/>
      <c r="I98" s="1016"/>
      <c r="J98" s="1016"/>
      <c r="K98" s="1016"/>
      <c r="L98" s="1016"/>
      <c r="M98" s="1016"/>
      <c r="N98" s="1016"/>
      <c r="O98" s="1016"/>
      <c r="P98" s="1016"/>
      <c r="Q98" s="1016"/>
      <c r="R98" s="1016"/>
      <c r="S98" s="1016"/>
      <c r="T98" s="1016"/>
      <c r="U98" s="1016"/>
      <c r="V98" s="1016"/>
      <c r="W98" s="1016"/>
      <c r="X98" s="1016"/>
      <c r="Y98" s="1016"/>
      <c r="Z98" s="1016"/>
      <c r="AA98" s="1016"/>
      <c r="AB98" s="1016"/>
      <c r="AC98" s="1017"/>
      <c r="AD98" s="80"/>
      <c r="AE98" s="1040"/>
      <c r="AF98" s="1040"/>
      <c r="AG98" s="1040"/>
      <c r="AH98" s="1040"/>
      <c r="AI98" s="1040"/>
      <c r="AJ98" s="1024"/>
      <c r="AK98" s="1025"/>
      <c r="AL98" s="1025"/>
      <c r="AM98" s="1026"/>
      <c r="AN98" s="1024"/>
      <c r="AO98" s="1025"/>
      <c r="AP98" s="1025"/>
      <c r="AQ98" s="1026"/>
      <c r="AR98" s="1024"/>
      <c r="AS98" s="1025"/>
      <c r="AT98" s="1025"/>
      <c r="AU98" s="1026"/>
      <c r="AV98" s="1024"/>
      <c r="AW98" s="1025"/>
      <c r="AX98" s="1025"/>
      <c r="AY98" s="1026"/>
      <c r="AZ98" s="1024"/>
      <c r="BA98" s="1025"/>
      <c r="BB98" s="1025"/>
      <c r="BC98" s="1026"/>
      <c r="BE98" s="3"/>
    </row>
    <row r="99" spans="3:57" s="2" customFormat="1" ht="13.5" customHeight="1" x14ac:dyDescent="0.15">
      <c r="C99" s="709" t="s">
        <v>112</v>
      </c>
      <c r="D99" s="710"/>
      <c r="E99" s="710"/>
      <c r="F99" s="710"/>
      <c r="G99" s="710"/>
      <c r="H99" s="710"/>
      <c r="I99" s="710"/>
      <c r="J99" s="710"/>
      <c r="K99" s="710"/>
      <c r="L99" s="710"/>
      <c r="M99" s="710"/>
      <c r="N99" s="710"/>
      <c r="O99" s="710"/>
      <c r="P99" s="710"/>
      <c r="Q99" s="710"/>
      <c r="R99" s="710"/>
      <c r="S99" s="710"/>
      <c r="T99" s="710"/>
      <c r="U99" s="710"/>
      <c r="V99" s="710"/>
      <c r="W99" s="710"/>
      <c r="X99" s="710"/>
      <c r="Y99" s="710"/>
      <c r="Z99" s="710"/>
      <c r="AA99" s="710"/>
      <c r="AB99" s="710"/>
      <c r="AC99" s="711"/>
      <c r="AD99" s="1041" t="s">
        <v>56</v>
      </c>
      <c r="AE99" s="1042"/>
      <c r="AF99" s="1042"/>
      <c r="AG99" s="1042"/>
      <c r="AH99" s="1042"/>
      <c r="AI99" s="1043"/>
      <c r="AJ99" s="1050">
        <f>IFERROR(AJ100+AJ101, "")</f>
        <v>0</v>
      </c>
      <c r="AK99" s="1051"/>
      <c r="AL99" s="1051"/>
      <c r="AM99" s="1052"/>
      <c r="AN99" s="1050">
        <f t="shared" ref="AN99" si="32">IFERROR(AN100+AN101, "")</f>
        <v>0</v>
      </c>
      <c r="AO99" s="1051"/>
      <c r="AP99" s="1051"/>
      <c r="AQ99" s="1052"/>
      <c r="AR99" s="1050">
        <f t="shared" ref="AR99" si="33">IFERROR(AR100+AR101, "")</f>
        <v>0</v>
      </c>
      <c r="AS99" s="1051"/>
      <c r="AT99" s="1051"/>
      <c r="AU99" s="1052"/>
      <c r="AV99" s="1050">
        <f t="shared" ref="AV99" si="34">IFERROR(AV100+AV101, "")</f>
        <v>0</v>
      </c>
      <c r="AW99" s="1051"/>
      <c r="AX99" s="1051"/>
      <c r="AY99" s="1052"/>
      <c r="AZ99" s="1050">
        <f t="shared" ref="AZ99" si="35">IFERROR(AZ100+AZ101, "")</f>
        <v>0</v>
      </c>
      <c r="BA99" s="1051"/>
      <c r="BB99" s="1051"/>
      <c r="BC99" s="1052"/>
    </row>
    <row r="100" spans="3:57" s="2" customFormat="1" ht="13.5" customHeight="1" x14ac:dyDescent="0.15">
      <c r="C100" s="712"/>
      <c r="D100" s="713"/>
      <c r="E100" s="713"/>
      <c r="F100" s="713"/>
      <c r="G100" s="713"/>
      <c r="H100" s="713"/>
      <c r="I100" s="713"/>
      <c r="J100" s="713"/>
      <c r="K100" s="713"/>
      <c r="L100" s="713"/>
      <c r="M100" s="713"/>
      <c r="N100" s="713"/>
      <c r="O100" s="713"/>
      <c r="P100" s="713"/>
      <c r="Q100" s="713"/>
      <c r="R100" s="713"/>
      <c r="S100" s="713"/>
      <c r="T100" s="713"/>
      <c r="U100" s="713"/>
      <c r="V100" s="713"/>
      <c r="W100" s="713"/>
      <c r="X100" s="713"/>
      <c r="Y100" s="713"/>
      <c r="Z100" s="713"/>
      <c r="AA100" s="713"/>
      <c r="AB100" s="713"/>
      <c r="AC100" s="714"/>
      <c r="AD100" s="75"/>
      <c r="AE100" s="1044" t="s">
        <v>176</v>
      </c>
      <c r="AF100" s="1045"/>
      <c r="AG100" s="1045"/>
      <c r="AH100" s="1045"/>
      <c r="AI100" s="1046"/>
      <c r="AJ100" s="1018">
        <f>SUM(AJ95,AJ89,AJ83,AJ77,AJ71,AJ65,AJ59,AJ53,AJ47,AJ41,AJ35,AJ29,AJ23,AJ17,AJ11)</f>
        <v>0</v>
      </c>
      <c r="AK100" s="1019"/>
      <c r="AL100" s="1019"/>
      <c r="AM100" s="1020"/>
      <c r="AN100" s="1018">
        <f>SUM(AN95,AN89,AN83,AN77,AN71,AN65,AN59,AN53,AN47,AN41,AN35,AN29,AN23,AN17,AN11)</f>
        <v>0</v>
      </c>
      <c r="AO100" s="1019"/>
      <c r="AP100" s="1019"/>
      <c r="AQ100" s="1020"/>
      <c r="AR100" s="1018">
        <f>SUM(AR95,AR89,AR83,AR77,AR71,AR65,AR59,AR53,AR47,AR41,AR35,AR29,AR23,AR17,AR11)</f>
        <v>0</v>
      </c>
      <c r="AS100" s="1019"/>
      <c r="AT100" s="1019"/>
      <c r="AU100" s="1020"/>
      <c r="AV100" s="1018">
        <f t="shared" ref="AV100" si="36">SUM(AV95,AV89,AV83,AV77,AV71,AV65,AV59,AV53,AV47,AV41,AV35,AV29,AV23,AV17,AV11)</f>
        <v>0</v>
      </c>
      <c r="AW100" s="1019"/>
      <c r="AX100" s="1019"/>
      <c r="AY100" s="1020"/>
      <c r="AZ100" s="1018">
        <f t="shared" ref="AZ100" si="37">SUM(AZ95,AZ89,AZ83,AZ77,AZ71,AZ65,AZ59,AZ53,AZ47,AZ41,AZ35,AZ29,AZ23,AZ17,AZ11)</f>
        <v>0</v>
      </c>
      <c r="BA100" s="1019"/>
      <c r="BB100" s="1019"/>
      <c r="BC100" s="1020"/>
    </row>
    <row r="101" spans="3:57" s="2" customFormat="1" ht="13.5" customHeight="1" x14ac:dyDescent="0.15">
      <c r="C101" s="715"/>
      <c r="D101" s="716"/>
      <c r="E101" s="716"/>
      <c r="F101" s="716"/>
      <c r="G101" s="716"/>
      <c r="H101" s="716"/>
      <c r="I101" s="716"/>
      <c r="J101" s="716"/>
      <c r="K101" s="716"/>
      <c r="L101" s="716"/>
      <c r="M101" s="716"/>
      <c r="N101" s="716"/>
      <c r="O101" s="716"/>
      <c r="P101" s="716"/>
      <c r="Q101" s="716"/>
      <c r="R101" s="716"/>
      <c r="S101" s="716"/>
      <c r="T101" s="716"/>
      <c r="U101" s="716"/>
      <c r="V101" s="716"/>
      <c r="W101" s="716"/>
      <c r="X101" s="716"/>
      <c r="Y101" s="716"/>
      <c r="Z101" s="716"/>
      <c r="AA101" s="716"/>
      <c r="AB101" s="716"/>
      <c r="AC101" s="717"/>
      <c r="AD101" s="76"/>
      <c r="AE101" s="1047" t="s">
        <v>13</v>
      </c>
      <c r="AF101" s="1048"/>
      <c r="AG101" s="1048"/>
      <c r="AH101" s="1048"/>
      <c r="AI101" s="1049"/>
      <c r="AJ101" s="1024">
        <f>SUM(AJ97,AJ91,AJ85,AJ79,AJ73,AJ67,AJ61,AJ55,AJ49,AJ43,AJ37,AJ31,AJ25,AJ19,AJ13)</f>
        <v>0</v>
      </c>
      <c r="AK101" s="1025"/>
      <c r="AL101" s="1025"/>
      <c r="AM101" s="1026"/>
      <c r="AN101" s="1024">
        <f t="shared" ref="AN101" si="38">SUM(AN97,AN91,AN85,AN79,AN73,AN67,AN61,AN55,AN49,AN43,AN37,AN31,AN25,AN19,AN13)</f>
        <v>0</v>
      </c>
      <c r="AO101" s="1025"/>
      <c r="AP101" s="1025"/>
      <c r="AQ101" s="1026"/>
      <c r="AR101" s="1024">
        <f t="shared" ref="AR101" si="39">SUM(AR97,AR91,AR85,AR79,AR73,AR67,AR61,AR55,AR49,AR43,AR37,AR31,AR25,AR19,AR13)</f>
        <v>0</v>
      </c>
      <c r="AS101" s="1025"/>
      <c r="AT101" s="1025"/>
      <c r="AU101" s="1026"/>
      <c r="AV101" s="1024">
        <f>SUM(AV97,AV91,AV85,AV79,AV73,AV67,AV61,AV55,AV49,AV43,AV37,AV31,AV25,AV19,AV13)</f>
        <v>0</v>
      </c>
      <c r="AW101" s="1025"/>
      <c r="AX101" s="1025"/>
      <c r="AY101" s="1026"/>
      <c r="AZ101" s="1024">
        <f t="shared" ref="AZ101" si="40">SUM(AZ97,AZ91,AZ85,AZ79,AZ73,AZ67,AZ61,AZ55,AZ49,AZ43,AZ37,AZ31,AZ25,AZ19,AZ13)</f>
        <v>0</v>
      </c>
      <c r="BA101" s="1025"/>
      <c r="BB101" s="1025"/>
      <c r="BC101" s="1026"/>
    </row>
    <row r="102" spans="3:57" s="9" customFormat="1" ht="6.75" customHeight="1" x14ac:dyDescent="0.15">
      <c r="C102" s="77"/>
      <c r="D102" s="77"/>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87"/>
      <c r="AG102" s="87"/>
      <c r="AH102" s="87"/>
      <c r="AI102" s="78"/>
      <c r="AJ102" s="78"/>
      <c r="AK102" s="78"/>
      <c r="AL102" s="87"/>
      <c r="AM102" s="78"/>
      <c r="AN102" s="78"/>
      <c r="AO102" s="78"/>
      <c r="AP102" s="78"/>
      <c r="AQ102" s="78"/>
      <c r="AR102" s="78"/>
      <c r="AS102" s="78"/>
      <c r="AT102" s="78"/>
      <c r="AU102" s="78"/>
      <c r="AV102" s="78"/>
      <c r="AW102" s="78"/>
    </row>
    <row r="103" spans="3:57" s="12" customFormat="1" ht="12.75" customHeight="1" x14ac:dyDescent="0.15">
      <c r="C103" s="5" t="s">
        <v>41</v>
      </c>
      <c r="D103" s="5"/>
      <c r="E103" s="7">
        <v>1</v>
      </c>
      <c r="F103" s="708" t="s">
        <v>210</v>
      </c>
      <c r="G103" s="708"/>
      <c r="H103" s="708"/>
      <c r="I103" s="708"/>
      <c r="J103" s="708"/>
      <c r="K103" s="708"/>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c r="AO103" s="708"/>
      <c r="AP103" s="708"/>
      <c r="AQ103" s="708"/>
      <c r="AR103" s="627"/>
      <c r="AS103" s="627"/>
      <c r="AT103" s="627"/>
      <c r="AU103" s="627"/>
      <c r="AV103" s="627"/>
      <c r="AW103" s="627"/>
      <c r="AX103" s="627"/>
      <c r="AY103" s="627"/>
      <c r="AZ103" s="627"/>
      <c r="BA103" s="627"/>
      <c r="BB103" s="627"/>
      <c r="BC103" s="627"/>
      <c r="BD103" s="627"/>
    </row>
    <row r="104" spans="3:57" s="9" customFormat="1" ht="12.75" customHeight="1" x14ac:dyDescent="0.15">
      <c r="C104" s="6"/>
      <c r="D104" s="6"/>
      <c r="E104" s="8"/>
      <c r="F104" s="708"/>
      <c r="G104" s="708"/>
      <c r="H104" s="708"/>
      <c r="I104" s="708"/>
      <c r="J104" s="708"/>
      <c r="K104" s="708"/>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c r="AO104" s="708"/>
      <c r="AP104" s="708"/>
      <c r="AQ104" s="708"/>
      <c r="AR104" s="627"/>
      <c r="AS104" s="627"/>
      <c r="AT104" s="627"/>
      <c r="AU104" s="627"/>
      <c r="AV104" s="627"/>
      <c r="AW104" s="627"/>
      <c r="AX104" s="627"/>
      <c r="AY104" s="627"/>
      <c r="AZ104" s="627"/>
      <c r="BA104" s="627"/>
      <c r="BB104" s="627"/>
      <c r="BC104" s="627"/>
      <c r="BD104" s="627"/>
    </row>
    <row r="105" spans="3:57" s="9" customFormat="1" ht="17.25" customHeight="1" x14ac:dyDescent="0.15">
      <c r="C105" s="6"/>
      <c r="D105" s="6"/>
      <c r="E105" s="7">
        <v>2</v>
      </c>
      <c r="F105" s="708" t="s">
        <v>200</v>
      </c>
      <c r="G105" s="708"/>
      <c r="H105" s="708"/>
      <c r="I105" s="708"/>
      <c r="J105" s="708"/>
      <c r="K105" s="708"/>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c r="AO105" s="708"/>
      <c r="AP105" s="708"/>
      <c r="AQ105" s="708"/>
      <c r="AR105" s="627"/>
      <c r="AS105" s="627"/>
      <c r="AT105" s="627"/>
      <c r="AU105" s="627"/>
      <c r="AV105" s="627"/>
      <c r="AW105" s="627"/>
      <c r="AX105" s="627"/>
      <c r="AY105" s="627"/>
      <c r="AZ105" s="627"/>
      <c r="BA105" s="627"/>
      <c r="BB105" s="627"/>
      <c r="BC105" s="627"/>
    </row>
    <row r="106" spans="3:57" s="9" customFormat="1" ht="45" customHeight="1" x14ac:dyDescent="0.15">
      <c r="C106" s="6"/>
      <c r="D106" s="6"/>
      <c r="E106" s="8"/>
      <c r="F106" s="708"/>
      <c r="G106" s="708"/>
      <c r="H106" s="708"/>
      <c r="I106" s="708"/>
      <c r="J106" s="708"/>
      <c r="K106" s="708"/>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c r="AO106" s="708"/>
      <c r="AP106" s="708"/>
      <c r="AQ106" s="708"/>
      <c r="AR106" s="627"/>
      <c r="AS106" s="627"/>
      <c r="AT106" s="627"/>
      <c r="AU106" s="627"/>
      <c r="AV106" s="627"/>
      <c r="AW106" s="627"/>
      <c r="AX106" s="627"/>
      <c r="AY106" s="627"/>
      <c r="AZ106" s="627"/>
      <c r="BA106" s="627"/>
      <c r="BB106" s="627"/>
      <c r="BC106" s="627"/>
    </row>
    <row r="107" spans="3:57" s="9" customFormat="1" ht="24.75" customHeight="1" x14ac:dyDescent="0.15">
      <c r="C107" s="6"/>
      <c r="D107" s="6"/>
      <c r="E107" s="65">
        <v>3</v>
      </c>
      <c r="F107" s="733" t="s">
        <v>137</v>
      </c>
      <c r="G107" s="733"/>
      <c r="H107" s="733"/>
      <c r="I107" s="733"/>
      <c r="J107" s="733"/>
      <c r="K107" s="733"/>
      <c r="L107" s="733"/>
      <c r="M107" s="733"/>
      <c r="N107" s="733"/>
      <c r="O107" s="733"/>
      <c r="P107" s="733"/>
      <c r="Q107" s="733"/>
      <c r="R107" s="733"/>
      <c r="S107" s="733"/>
      <c r="T107" s="733"/>
      <c r="U107" s="733"/>
      <c r="V107" s="733"/>
      <c r="W107" s="733"/>
      <c r="X107" s="733"/>
      <c r="Y107" s="733"/>
      <c r="Z107" s="733"/>
      <c r="AA107" s="733"/>
      <c r="AB107" s="733"/>
      <c r="AC107" s="733"/>
      <c r="AD107" s="733"/>
      <c r="AE107" s="733"/>
      <c r="AF107" s="733"/>
      <c r="AG107" s="733"/>
      <c r="AH107" s="733"/>
      <c r="AI107" s="733"/>
      <c r="AJ107" s="733"/>
      <c r="AK107" s="733"/>
      <c r="AL107" s="733"/>
      <c r="AM107" s="733"/>
      <c r="AN107" s="733"/>
      <c r="AO107" s="733"/>
      <c r="AP107" s="733"/>
      <c r="AQ107" s="733"/>
      <c r="AR107" s="627"/>
      <c r="AS107" s="627"/>
      <c r="AT107" s="627"/>
      <c r="AU107" s="627"/>
      <c r="AV107" s="627"/>
      <c r="AW107" s="627"/>
      <c r="AX107" s="627"/>
      <c r="AY107" s="627"/>
      <c r="AZ107" s="627"/>
      <c r="BA107" s="627"/>
      <c r="BB107" s="627"/>
      <c r="BC107" s="627"/>
    </row>
  </sheetData>
  <mergeCells count="348">
    <mergeCell ref="F103:BD104"/>
    <mergeCell ref="F105:BC106"/>
    <mergeCell ref="F107:BC107"/>
    <mergeCell ref="E18:AC20"/>
    <mergeCell ref="E21:AC23"/>
    <mergeCell ref="E24:AC26"/>
    <mergeCell ref="E27:AC29"/>
    <mergeCell ref="E30:AC32"/>
    <mergeCell ref="E33:AC35"/>
    <mergeCell ref="E36:AC38"/>
    <mergeCell ref="E87:AC89"/>
    <mergeCell ref="E90:AC92"/>
    <mergeCell ref="E93:AC95"/>
    <mergeCell ref="AE85:AI86"/>
    <mergeCell ref="AJ85:AM86"/>
    <mergeCell ref="AN85:AQ86"/>
    <mergeCell ref="AR85:AU86"/>
    <mergeCell ref="AV85:AY86"/>
    <mergeCell ref="AZ85:BC86"/>
    <mergeCell ref="AV95:AY96"/>
    <mergeCell ref="AZ95:BC96"/>
    <mergeCell ref="AV97:AY98"/>
    <mergeCell ref="AZ97:BC98"/>
    <mergeCell ref="E96:AC98"/>
    <mergeCell ref="AV93:AY94"/>
    <mergeCell ref="AZ93:BC94"/>
    <mergeCell ref="E51:AC53"/>
    <mergeCell ref="E63:AC65"/>
    <mergeCell ref="E66:AC68"/>
    <mergeCell ref="E69:AC71"/>
    <mergeCell ref="E72:AC74"/>
    <mergeCell ref="E84:AC86"/>
    <mergeCell ref="AD81:AI82"/>
    <mergeCell ref="AJ81:AM82"/>
    <mergeCell ref="AN81:AQ82"/>
    <mergeCell ref="AE55:AI56"/>
    <mergeCell ref="AJ55:AM56"/>
    <mergeCell ref="AN55:AQ56"/>
    <mergeCell ref="AN51:AQ52"/>
    <mergeCell ref="E78:AC80"/>
    <mergeCell ref="AR81:AU82"/>
    <mergeCell ref="AV81:AY82"/>
    <mergeCell ref="AZ81:BC82"/>
    <mergeCell ref="AE83:AI84"/>
    <mergeCell ref="AJ83:AM84"/>
    <mergeCell ref="AN83:AQ84"/>
    <mergeCell ref="AR83:AU84"/>
    <mergeCell ref="AV83:AY84"/>
    <mergeCell ref="AZ83:BC84"/>
    <mergeCell ref="C87:D92"/>
    <mergeCell ref="AD87:AI88"/>
    <mergeCell ref="AJ87:AM88"/>
    <mergeCell ref="AN87:AQ88"/>
    <mergeCell ref="AR87:AU88"/>
    <mergeCell ref="AV87:AY88"/>
    <mergeCell ref="AZ87:BC88"/>
    <mergeCell ref="AE89:AI90"/>
    <mergeCell ref="AJ89:AM90"/>
    <mergeCell ref="AN89:AQ90"/>
    <mergeCell ref="AR89:AU90"/>
    <mergeCell ref="AV89:AY90"/>
    <mergeCell ref="AZ89:BC90"/>
    <mergeCell ref="AE91:AI92"/>
    <mergeCell ref="AJ91:AM92"/>
    <mergeCell ref="AN91:AQ92"/>
    <mergeCell ref="AR91:AU92"/>
    <mergeCell ref="AV91:AY92"/>
    <mergeCell ref="AZ91:BC92"/>
    <mergeCell ref="E81:AC83"/>
    <mergeCell ref="C81:D86"/>
    <mergeCell ref="C69:D74"/>
    <mergeCell ref="AD69:AI70"/>
    <mergeCell ref="AJ69:AM70"/>
    <mergeCell ref="AN69:AQ70"/>
    <mergeCell ref="AR69:AU70"/>
    <mergeCell ref="AV69:AY70"/>
    <mergeCell ref="AZ69:BC70"/>
    <mergeCell ref="AE71:AI72"/>
    <mergeCell ref="AJ71:AM72"/>
    <mergeCell ref="AN71:AQ72"/>
    <mergeCell ref="AR71:AU72"/>
    <mergeCell ref="AV71:AY72"/>
    <mergeCell ref="AZ71:BC72"/>
    <mergeCell ref="AE73:AI74"/>
    <mergeCell ref="AJ73:AM74"/>
    <mergeCell ref="AN73:AQ74"/>
    <mergeCell ref="AR73:AU74"/>
    <mergeCell ref="AV73:AY74"/>
    <mergeCell ref="AZ73:BC74"/>
    <mergeCell ref="C63:D68"/>
    <mergeCell ref="AD63:AI64"/>
    <mergeCell ref="AJ63:AM64"/>
    <mergeCell ref="AN63:AQ64"/>
    <mergeCell ref="AR63:AU64"/>
    <mergeCell ref="AV63:AY64"/>
    <mergeCell ref="AZ63:BC64"/>
    <mergeCell ref="AE65:AI66"/>
    <mergeCell ref="AJ65:AM66"/>
    <mergeCell ref="AN65:AQ66"/>
    <mergeCell ref="AR65:AU66"/>
    <mergeCell ref="AV65:AY66"/>
    <mergeCell ref="AZ65:BC66"/>
    <mergeCell ref="AE67:AI68"/>
    <mergeCell ref="AJ67:AM68"/>
    <mergeCell ref="AN67:AQ68"/>
    <mergeCell ref="AR67:AU68"/>
    <mergeCell ref="AV67:AY68"/>
    <mergeCell ref="AZ67:BC68"/>
    <mergeCell ref="AR55:AU56"/>
    <mergeCell ref="AV55:AY56"/>
    <mergeCell ref="AZ55:BC56"/>
    <mergeCell ref="C57:D62"/>
    <mergeCell ref="AD57:AI58"/>
    <mergeCell ref="AJ57:AM58"/>
    <mergeCell ref="AN57:AQ58"/>
    <mergeCell ref="AR57:AU58"/>
    <mergeCell ref="AV57:AY58"/>
    <mergeCell ref="AZ57:BC58"/>
    <mergeCell ref="AE59:AI60"/>
    <mergeCell ref="AJ59:AM60"/>
    <mergeCell ref="AN59:AQ60"/>
    <mergeCell ref="AR59:AU60"/>
    <mergeCell ref="AV59:AY60"/>
    <mergeCell ref="AZ59:BC60"/>
    <mergeCell ref="AE61:AI62"/>
    <mergeCell ref="AJ61:AM62"/>
    <mergeCell ref="AN61:AQ62"/>
    <mergeCell ref="AR61:AU62"/>
    <mergeCell ref="E60:AC62"/>
    <mergeCell ref="AV61:AY62"/>
    <mergeCell ref="AZ61:BC62"/>
    <mergeCell ref="E57:AC59"/>
    <mergeCell ref="AR51:AU52"/>
    <mergeCell ref="AV51:AY52"/>
    <mergeCell ref="AZ51:BC52"/>
    <mergeCell ref="AE53:AI54"/>
    <mergeCell ref="AJ53:AM54"/>
    <mergeCell ref="AN53:AQ54"/>
    <mergeCell ref="AR53:AU54"/>
    <mergeCell ref="AV53:AY54"/>
    <mergeCell ref="AZ53:BC54"/>
    <mergeCell ref="AE47:AI48"/>
    <mergeCell ref="AJ47:AM48"/>
    <mergeCell ref="AN47:AQ48"/>
    <mergeCell ref="AR47:AU48"/>
    <mergeCell ref="AV47:AY48"/>
    <mergeCell ref="AZ47:BC48"/>
    <mergeCell ref="AE49:AI50"/>
    <mergeCell ref="AJ49:AM50"/>
    <mergeCell ref="AN49:AQ50"/>
    <mergeCell ref="AR49:AU50"/>
    <mergeCell ref="AV49:AY50"/>
    <mergeCell ref="AZ49:BC50"/>
    <mergeCell ref="AE41:AI42"/>
    <mergeCell ref="AJ41:AM42"/>
    <mergeCell ref="AN41:AQ42"/>
    <mergeCell ref="AR41:AU42"/>
    <mergeCell ref="AV41:AY42"/>
    <mergeCell ref="AZ41:BC42"/>
    <mergeCell ref="AE43:AI44"/>
    <mergeCell ref="AJ43:AM44"/>
    <mergeCell ref="AN43:AQ44"/>
    <mergeCell ref="AR43:AU44"/>
    <mergeCell ref="AV43:AY44"/>
    <mergeCell ref="AZ43:BC44"/>
    <mergeCell ref="C33:D38"/>
    <mergeCell ref="AD33:AI34"/>
    <mergeCell ref="AJ33:AM34"/>
    <mergeCell ref="AN33:AQ34"/>
    <mergeCell ref="AR33:AU34"/>
    <mergeCell ref="AV33:AY34"/>
    <mergeCell ref="AZ33:BC34"/>
    <mergeCell ref="AE35:AI36"/>
    <mergeCell ref="AJ35:AM36"/>
    <mergeCell ref="AN35:AQ36"/>
    <mergeCell ref="AR35:AU36"/>
    <mergeCell ref="AV35:AY36"/>
    <mergeCell ref="AZ35:BC36"/>
    <mergeCell ref="AE37:AI38"/>
    <mergeCell ref="AJ37:AM38"/>
    <mergeCell ref="AN37:AQ38"/>
    <mergeCell ref="AR37:AU38"/>
    <mergeCell ref="AV37:AY38"/>
    <mergeCell ref="AZ37:BC38"/>
    <mergeCell ref="AJ25:AM26"/>
    <mergeCell ref="AN25:AQ26"/>
    <mergeCell ref="AR25:AU26"/>
    <mergeCell ref="AV25:AY26"/>
    <mergeCell ref="AZ25:BC26"/>
    <mergeCell ref="C27:D32"/>
    <mergeCell ref="AD27:AI28"/>
    <mergeCell ref="AJ27:AM28"/>
    <mergeCell ref="AN27:AQ28"/>
    <mergeCell ref="AR27:AU28"/>
    <mergeCell ref="AV27:AY28"/>
    <mergeCell ref="AZ27:BC28"/>
    <mergeCell ref="AE29:AI30"/>
    <mergeCell ref="AJ29:AM30"/>
    <mergeCell ref="AN29:AQ30"/>
    <mergeCell ref="AR29:AU30"/>
    <mergeCell ref="AV29:AY30"/>
    <mergeCell ref="AZ29:BC30"/>
    <mergeCell ref="AE31:AI32"/>
    <mergeCell ref="AJ31:AM32"/>
    <mergeCell ref="AN31:AQ32"/>
    <mergeCell ref="AR31:AU32"/>
    <mergeCell ref="AV31:AY32"/>
    <mergeCell ref="AZ31:BC32"/>
    <mergeCell ref="AN45:AQ46"/>
    <mergeCell ref="AR45:AU46"/>
    <mergeCell ref="AV45:AY46"/>
    <mergeCell ref="AZ45:BC46"/>
    <mergeCell ref="AJ17:AM18"/>
    <mergeCell ref="AN17:AQ18"/>
    <mergeCell ref="AR17:AU18"/>
    <mergeCell ref="AV17:AY18"/>
    <mergeCell ref="AZ17:BC18"/>
    <mergeCell ref="AJ19:AM20"/>
    <mergeCell ref="AN19:AQ20"/>
    <mergeCell ref="AR19:AU20"/>
    <mergeCell ref="AV19:AY20"/>
    <mergeCell ref="AZ19:BC20"/>
    <mergeCell ref="AJ21:AM22"/>
    <mergeCell ref="AN21:AQ22"/>
    <mergeCell ref="AR21:AU22"/>
    <mergeCell ref="AV21:AY22"/>
    <mergeCell ref="AZ21:BC22"/>
    <mergeCell ref="AJ23:AM24"/>
    <mergeCell ref="AN23:AQ24"/>
    <mergeCell ref="AR23:AU24"/>
    <mergeCell ref="AV23:AY24"/>
    <mergeCell ref="AZ23:BC24"/>
    <mergeCell ref="C93:D98"/>
    <mergeCell ref="AD93:AI94"/>
    <mergeCell ref="AJ93:AM94"/>
    <mergeCell ref="AN93:AQ94"/>
    <mergeCell ref="AR93:AU94"/>
    <mergeCell ref="AE95:AI96"/>
    <mergeCell ref="AJ95:AM96"/>
    <mergeCell ref="AN95:AQ96"/>
    <mergeCell ref="AR95:AU96"/>
    <mergeCell ref="AE97:AI98"/>
    <mergeCell ref="AJ97:AM98"/>
    <mergeCell ref="AN97:AQ98"/>
    <mergeCell ref="AR97:AU98"/>
    <mergeCell ref="C99:AC101"/>
    <mergeCell ref="AD99:AI99"/>
    <mergeCell ref="AE100:AI100"/>
    <mergeCell ref="AE101:AI101"/>
    <mergeCell ref="AJ99:AM99"/>
    <mergeCell ref="AV99:AY99"/>
    <mergeCell ref="AZ99:BC99"/>
    <mergeCell ref="AJ100:AM100"/>
    <mergeCell ref="AV100:AY100"/>
    <mergeCell ref="AZ100:BC100"/>
    <mergeCell ref="AJ101:AM101"/>
    <mergeCell ref="AV101:AY101"/>
    <mergeCell ref="AZ101:BC101"/>
    <mergeCell ref="AN100:AQ100"/>
    <mergeCell ref="AR100:AU100"/>
    <mergeCell ref="AN101:AQ101"/>
    <mergeCell ref="AR101:AU101"/>
    <mergeCell ref="AN99:AQ99"/>
    <mergeCell ref="AR99:AU99"/>
    <mergeCell ref="C75:D80"/>
    <mergeCell ref="AD75:AI76"/>
    <mergeCell ref="AJ75:AM76"/>
    <mergeCell ref="E75:AC77"/>
    <mergeCell ref="AN75:AQ76"/>
    <mergeCell ref="AR75:AU76"/>
    <mergeCell ref="AV75:AY76"/>
    <mergeCell ref="AZ75:BC76"/>
    <mergeCell ref="AE77:AI78"/>
    <mergeCell ref="AJ77:AM78"/>
    <mergeCell ref="AN77:AQ78"/>
    <mergeCell ref="AR77:AU78"/>
    <mergeCell ref="AV77:AY78"/>
    <mergeCell ref="AZ77:BC78"/>
    <mergeCell ref="AE79:AI80"/>
    <mergeCell ref="AJ79:AM80"/>
    <mergeCell ref="AN79:AQ80"/>
    <mergeCell ref="AR79:AU80"/>
    <mergeCell ref="AV79:AY80"/>
    <mergeCell ref="AZ79:BC80"/>
    <mergeCell ref="E54:AC56"/>
    <mergeCell ref="C51:D56"/>
    <mergeCell ref="AD51:AI52"/>
    <mergeCell ref="AJ51:AM52"/>
    <mergeCell ref="E15:AC17"/>
    <mergeCell ref="C15:D20"/>
    <mergeCell ref="AD15:AI16"/>
    <mergeCell ref="AJ15:AM16"/>
    <mergeCell ref="E42:AC44"/>
    <mergeCell ref="C39:D44"/>
    <mergeCell ref="AD39:AI40"/>
    <mergeCell ref="AJ39:AM40"/>
    <mergeCell ref="E39:AC41"/>
    <mergeCell ref="E48:AC50"/>
    <mergeCell ref="C45:D50"/>
    <mergeCell ref="AD45:AI46"/>
    <mergeCell ref="AJ45:AM46"/>
    <mergeCell ref="E45:AC47"/>
    <mergeCell ref="AE19:AI20"/>
    <mergeCell ref="AE17:AI18"/>
    <mergeCell ref="C21:D26"/>
    <mergeCell ref="AD21:AI22"/>
    <mergeCell ref="AE23:AI24"/>
    <mergeCell ref="AE25:AI26"/>
    <mergeCell ref="AN39:AQ40"/>
    <mergeCell ref="AR39:AU40"/>
    <mergeCell ref="AV39:AY40"/>
    <mergeCell ref="AZ39:BC40"/>
    <mergeCell ref="AN15:AQ16"/>
    <mergeCell ref="AR15:AU16"/>
    <mergeCell ref="AV15:AY16"/>
    <mergeCell ref="AZ15:BC16"/>
    <mergeCell ref="C3:BB4"/>
    <mergeCell ref="C5:BB6"/>
    <mergeCell ref="C7:D8"/>
    <mergeCell ref="E7:AC8"/>
    <mergeCell ref="AD7:BC7"/>
    <mergeCell ref="AD8:AI8"/>
    <mergeCell ref="AJ8:AM8"/>
    <mergeCell ref="AV8:AY8"/>
    <mergeCell ref="AZ8:BC8"/>
    <mergeCell ref="AN8:AQ8"/>
    <mergeCell ref="AR8:AU8"/>
    <mergeCell ref="C9:D14"/>
    <mergeCell ref="AR9:AU10"/>
    <mergeCell ref="AR11:AU12"/>
    <mergeCell ref="AR13:AU14"/>
    <mergeCell ref="AV9:AY10"/>
    <mergeCell ref="E9:AC11"/>
    <mergeCell ref="E12:AC14"/>
    <mergeCell ref="AV11:AY12"/>
    <mergeCell ref="AV13:AY14"/>
    <mergeCell ref="AZ9:BC10"/>
    <mergeCell ref="AZ11:BC12"/>
    <mergeCell ref="AZ13:BC14"/>
    <mergeCell ref="AD9:AI10"/>
    <mergeCell ref="AE11:AI12"/>
    <mergeCell ref="AE13:AI14"/>
    <mergeCell ref="AJ9:AM10"/>
    <mergeCell ref="AJ11:AM12"/>
    <mergeCell ref="AJ13:AM14"/>
    <mergeCell ref="AN9:AQ10"/>
    <mergeCell ref="AN11:AQ12"/>
    <mergeCell ref="AN13:AQ14"/>
  </mergeCells>
  <phoneticPr fontId="2"/>
  <conditionalFormatting sqref="E12:AC14 E18:AC20 E24:AC26 E30:AC32 E36:AC38 E42:AC44 E48:AC50 E54:AC56 E60:AC62 E66:AC68 E72:AC74 E78:AC80 E84:AC86 E90:AC92 E96:AC98">
    <cfRule type="cellIs" dxfId="11"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9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別記第1号様式</vt:lpstr>
      <vt:lpstr>別表１－①</vt:lpstr>
      <vt:lpstr>別表１ー②</vt:lpstr>
      <vt:lpstr>別表１－③（事業所①～⑤）</vt:lpstr>
      <vt:lpstr>別表１－③（事業所⑥～⑩）</vt:lpstr>
      <vt:lpstr>別表１－③（事業所⑪～⑮）</vt:lpstr>
      <vt:lpstr>別表１－④</vt:lpstr>
      <vt:lpstr>別表２－①</vt:lpstr>
      <vt:lpstr>別表2ー②</vt:lpstr>
      <vt:lpstr>別表２－③（事業所①～⑤）</vt:lpstr>
      <vt:lpstr>別表２－③（事業所⑥～⑩）</vt:lpstr>
      <vt:lpstr>別表２－③（事業所⑪～⑮）</vt:lpstr>
      <vt:lpstr>別表２－④</vt:lpstr>
      <vt:lpstr>各種係数</vt:lpstr>
      <vt:lpstr>別記第1号様式!Print_Area</vt:lpstr>
      <vt:lpstr>'別表１－①'!Print_Area</vt:lpstr>
      <vt:lpstr>別表１ー②!Print_Area</vt:lpstr>
      <vt:lpstr>'別表１－③（事業所①～⑤）'!Print_Area</vt:lpstr>
      <vt:lpstr>'別表１－③（事業所⑥～⑩）'!Print_Area</vt:lpstr>
      <vt:lpstr>'別表１－③（事業所⑪～⑮）'!Print_Area</vt:lpstr>
      <vt:lpstr>'別表１－④'!Print_Area</vt:lpstr>
      <vt:lpstr>'別表２－①'!Print_Area</vt:lpstr>
      <vt:lpstr>別表2ー②!Print_Area</vt:lpstr>
      <vt:lpstr>'別表２－③（事業所①～⑤）'!Print_Area</vt:lpstr>
      <vt:lpstr>'別表２－③（事業所⑥～⑩）'!Print_Area</vt:lpstr>
      <vt:lpstr>'別表２－③（事業所⑪～⑮）'!Print_Area</vt:lpstr>
      <vt:lpstr>'別表２－④'!Print_Area</vt:lpstr>
    </vt:vector>
  </TitlesOfParts>
  <Company>熊本県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情報企画課</dc:creator>
  <cp:lastModifiedBy>1800807</cp:lastModifiedBy>
  <cp:lastPrinted>2023-10-25T01:28:51Z</cp:lastPrinted>
  <dcterms:created xsi:type="dcterms:W3CDTF">2009-02-04T02:16:45Z</dcterms:created>
  <dcterms:modified xsi:type="dcterms:W3CDTF">2023-10-25T01:34:44Z</dcterms:modified>
</cp:coreProperties>
</file>