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1CBA5EF-1CA1-4FB8-8A47-3CB4D6E6679F}"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<sst xmlns="http://schemas.openxmlformats.org/spreadsheetml/2006/main" count="3067" uniqueCount="1056">
  <si>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</si>
  <si>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</si>
  <si>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</si>
  <si>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</si>
  <si>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</si>
  <si>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</si>
  <si>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</si>
  <si>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</si>
  <si>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</si>
  <si>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</si>
  <si>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</si>
  <si>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</si>
  <si>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</si>
  <si>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</si>
  <si>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</si>
  <si>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</si>
  <si>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</si>
  <si>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</si>
  <si>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</si>
  <si>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</si>
  <si>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</si>
  <si>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</si>
  <si>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</si>
  <si>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</si>
  <si>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</si>
  <si>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</si>
  <si>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</si>
  <si>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</si>
  <si>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</si>
  <si>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</si>
  <si>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</si>
  <si>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</si>
  <si>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</si>
  <si>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</si>
  <si>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</si>
  <si>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</si>
  <si>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</si>
  <si>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</si>
  <si>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</si>
  <si>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</si>
  <si>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</si>
  <si>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</si>
  <si>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</si>
  <si>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</si>
  <si>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</si>
  <si>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</si>
  <si>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</si>
  <si>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</si>
  <si>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</si>
  <si>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</si>
  <si>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</si>
  <si>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</si>
  <si>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</si>
  <si>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</si>
  <si>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</si>
  <si>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</si>
  <si>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</si>
  <si>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</si>
  <si>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</si>
  <si>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</si>
  <si>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</si>
  <si>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</si>
  <si>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</si>
  <si>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</si>
  <si>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</si>
  <si>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</si>
  <si>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</si>
  <si>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</si>
  <si>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</si>
  <si>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</si>
  <si>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</si>
  <si>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</si>
  <si>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</si>
  <si>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</si>
  <si>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</si>
  <si>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</si>
  <si>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</si>
  <si>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</si>
  <si>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</si>
  <si>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</si>
  <si>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</si>
  <si>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</si>
  <si>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</si>
  <si>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</si>
  <si>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</si>
  <si>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</si>
  <si>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</si>
  <si>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</si>
  <si>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</si>
  <si>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</si>
  <si>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</si>
  <si>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</si>
  <si>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</si>
  <si>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</si>
  <si>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</si>
  <si>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</si>
  <si>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</si>
  <si>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</si>
  <si>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</si>
  <si>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</si>
  <si>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</si>
  <si>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</si>
  <si>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</si>
  <si>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</si>
  <si>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</si>
  <si>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</si>
  <si>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</si>
  <si>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</si>
  <si>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</si>
  <si>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</si>
  <si>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</si>
  <si>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</si>
  <si>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</si>
  <si>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</si>
  <si>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</si>
  <si>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</si>
  <si>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</si>
  <si>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</si>
  <si>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</si>
  <si>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</si>
  <si>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</si>
  <si>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</si>
  <si>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</si>
  <si>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</si>
  <si>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</si>
  <si>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</si>
  <si>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</si>
  <si>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</si>
  <si>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</si>
  <si>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</si>
  <si>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</si>
  <si>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</si>
  <si>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</si>
  <si>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</si>
  <si>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</si>
  <si>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</si>
  <si>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</si>
  <si>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</si>
  <si>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</si>
  <si>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</si>
  <si>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</si>
  <si>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</si>
  <si>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</si>
  <si>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</si>
  <si>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</si>
  <si>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</si>
  <si>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</si>
  <si>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</si>
  <si>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</si>
  <si>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</si>
  <si>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</si>
  <si>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</si>
  <si>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</si>
  <si>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</si>
  <si>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</si>
  <si>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</si>
  <si>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</si>
  <si>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</si>
  <si>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</si>
  <si>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</si>
  <si>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</si>
  <si>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</si>
  <si>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</si>
  <si>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</si>
  <si>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</si>
  <si>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</si>
  <si>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</si>
  <si>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</si>
  <si>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</si>
  <si>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</si>
  <si>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</si>
  <si>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</si>
  <si>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</si>
  <si>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</si>
  <si>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</si>
  <si>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</si>
  <si>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</si>
  <si>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</si>
  <si>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</si>
  <si>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</si>
  <si>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</si>
  <si>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</si>
  <si>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</si>
  <si>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</si>
  <si>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</si>
  <si>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</si>
  <si>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</si>
  <si>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</si>
  <si>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</si>
  <si>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</si>
  <si>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</si>
  <si>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</si>
  <si>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</si>
  <si>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</si>
  <si>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</si>
  <si>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</si>
  <si>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</si>
  <si>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</si>
  <si>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</si>
  <si>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</si>
  <si>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</si>
  <si>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</si>
  <si>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</si>
  <si>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</si>
  <si>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</si>
  <si>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</si>
  <si>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</si>
  <si>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</si>
  <si>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</si>
  <si>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</si>
  <si>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</si>
  <si>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</si>
  <si>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</si>
  <si>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</si>
  <si>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</si>
  <si>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</si>
  <si>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</si>
  <si>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</si>
  <si>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</si>
  <si>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</si>
  <si>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</si>
  <si>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</si>
  <si>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</si>
  <si>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</si>
  <si>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</si>
  <si>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</si>
  <si>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</si>
  <si>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</si>
  <si>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</si>
  <si>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</si>
  <si>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</si>
  <si>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</si>
  <si>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</si>
  <si>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</si>
  <si>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</si>
  <si>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</si>
  <si>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</si>
  <si>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</si>
  <si>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</si>
  <si>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</si>
  <si>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</si>
  <si>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</si>
  <si>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</si>
  <si>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</si>
  <si>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</si>
  <si>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</si>
  <si>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</si>
  <si>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</si>
  <si>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</si>
  <si>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</si>
  <si>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</si>
  <si>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</si>
  <si>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</si>
  <si>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</si>
  <si>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</si>
  <si>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</si>
  <si>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</si>
  <si>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</si>
  <si>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</si>
  <si>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</si>
  <si>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</si>
  <si>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</si>
  <si>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</si>
  <si>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</si>
  <si>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</si>
  <si>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</si>
  <si>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</si>
  <si>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</si>
  <si>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</si>
  <si>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</si>
  <si>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</si>
  <si>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</si>
  <si>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</si>
  <si>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</si>
  <si>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</si>
  <si>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</si>
  <si>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</si>
  <si>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</si>
  <si>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</si>
  <si>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</si>
  <si>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</si>
  <si>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</si>
  <si>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</si>
  <si>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</si>
  <si>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</si>
  <si>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</si>
  <si>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</si>
  <si>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</si>
  <si>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</si>
  <si>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</si>
  <si>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</si>
  <si>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</si>
  <si>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</si>
  <si>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</si>
  <si>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</si>
  <si>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</si>
  <si>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</si>
  <si>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</si>
  <si>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</si>
  <si>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</si>
  <si>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</si>
  <si>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</si>
  <si>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</si>
  <si>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</si>
  <si>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</si>
  <si>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</si>
  <si>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</si>
  <si>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</si>
  <si>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</si>
  <si>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</si>
  <si>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</si>
  <si>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</si>
  <si>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</si>
  <si>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</si>
  <si>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</si>
  <si>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</si>
  <si>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</si>
  <si>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</si>
  <si>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</si>
  <si>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</si>
  <si>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</si>
  <si>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</si>
  <si>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</si>
  <si>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</si>
  <si>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</si>
  <si>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</si>
  <si>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</si>
  <si>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</si>
  <si>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</si>
  <si>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</si>
  <si>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</si>
  <si>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</si>
  <si>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</si>
  <si>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</si>
  <si>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</si>
  <si>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</si>
  <si>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</si>
  <si>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</si>
  <si>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</si>
  <si>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</si>
  <si>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</si>
  <si>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</si>
  <si>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</si>
  <si>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</si>
  <si>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</si>
  <si>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</si>
  <si>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</si>
  <si>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</si>
  <si>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</si>
  <si>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</si>
  <si>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</si>
  <si>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</si>
  <si>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</si>
  <si>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</si>
  <si>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</si>
  <si>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</si>
  <si>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</si>
  <si>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</si>
  <si>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</si>
  <si>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</si>
  <si>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</si>
  <si>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</si>
  <si>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</si>
  <si>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</si>
  <si>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</si>
  <si>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</si>
  <si>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</si>
  <si>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</si>
  <si>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</si>
  <si>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</si>
  <si>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</si>
  <si>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</si>
  <si>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</si>
  <si>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</si>
  <si>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</si>
  <si>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</si>
  <si>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</si>
  <si>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</si>
  <si>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</si>
  <si>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</si>
  <si>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</si>
  <si>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</si>
  <si>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</si>
  <si>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</si>
  <si>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</si>
  <si>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</si>
  <si>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</si>
  <si>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</si>
  <si>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</si>
  <si>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</si>
  <si>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</si>
  <si>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</si>
  <si>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</si>
  <si>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</si>
  <si>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</si>
  <si>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</si>
  <si>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</si>
  <si>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</si>
  <si>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</si>
  <si>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</si>
  <si>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</si>
  <si>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</si>
  <si>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</si>
  <si>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</si>
  <si>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</si>
  <si>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</si>
  <si>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</si>
  <si>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</si>
  <si>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</si>
  <si>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</si>
  <si>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</si>
  <si>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</si>
  <si>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</si>
  <si>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</si>
  <si>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</si>
  <si>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</si>
  <si>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</si>
  <si>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</si>
  <si>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</si>
  <si>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</si>
  <si>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</si>
  <si>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</si>
  <si>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</si>
  <si>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</si>
  <si>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</si>
  <si>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</si>
  <si>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</si>
  <si>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</si>
  <si>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</si>
  <si>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</si>
  <si>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</si>
  <si>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</si>
  <si>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</si>
  <si>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</si>
  <si>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</si>
  <si>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</si>
  <si>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</si>
  <si>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</si>
  <si>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</si>
  <si>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</si>
  <si>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</si>
  <si>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</si>
  <si>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</si>
  <si>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</si>
  <si>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</si>
  <si>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</si>
  <si>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</si>
  <si>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</si>
  <si>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</si>
  <si>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</si>
  <si>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</si>
  <si>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</si>
  <si>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</si>
  <si>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</si>
  <si>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</si>
  <si>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</si>
  <si>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</si>
  <si>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</si>
  <si>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</si>
  <si>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</si>
  <si>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</si>
  <si>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</si>
  <si>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</si>
  <si>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</si>
  <si>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</si>
  <si>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</si>
  <si>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</si>
  <si>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</si>
  <si>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</si>
  <si>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</si>
  <si>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</si>
  <si>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</si>
  <si>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</si>
  <si>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</si>
  <si>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</si>
  <si>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</si>
  <si>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</si>
  <si>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</si>
  <si>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</si>
  <si>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</si>
  <si>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</si>
  <si>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</si>
  <si>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</si>
  <si>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</si>
  <si>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</si>
  <si>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</si>
  <si>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</si>
  <si>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</si>
  <si>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</si>
  <si>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</si>
  <si>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</si>
  <si>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</si>
  <si>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</si>
  <si>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</si>
  <si>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</si>
  <si>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</si>
  <si>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</si>
  <si>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</si>
  <si>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</si>
  <si>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</si>
  <si>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</si>
  <si>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</si>
  <si>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</si>
  <si>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</si>
  <si>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</si>
  <si>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</si>
  <si>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</si>
  <si>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</si>
  <si>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</si>
  <si>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</si>
  <si>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</si>
  <si>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</si>
  <si>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</si>
  <si>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</si>
  <si>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</si>
  <si>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</si>
  <si>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</si>
  <si>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</si>
  <si>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</si>
  <si>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</si>
  <si>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</si>
  <si>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</si>
  <si>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</si>
  <si>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</si>
  <si>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</si>
  <si>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</si>
  <si>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</si>
  <si>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</si>
  <si>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</si>
  <si>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</si>
  <si>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</si>
  <si>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</si>
  <si>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</si>
  <si>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</si>
  <si>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</si>
  <si>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</si>
  <si>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</si>
  <si>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</si>
  <si>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</si>
  <si>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</si>
  <si>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</si>
  <si>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</si>
  <si>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</si>
  <si>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</si>
  <si>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</si>
  <si>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</si>
  <si>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</si>
  <si>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</si>
  <si>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</si>
  <si>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</si>
  <si>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</si>
  <si>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</si>
  <si>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</si>
  <si>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</si>
  <si>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</si>
  <si>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</si>
  <si>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</si>
  <si>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</si>
  <si>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</si>
  <si>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</si>
  <si>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</si>
  <si>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</si>
  <si>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</si>
  <si>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</si>
  <si>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</si>
  <si>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</si>
  <si>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</si>
  <si>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</si>
  <si>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</si>
  <si>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</si>
  <si>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</si>
  <si>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</si>
  <si>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</si>
  <si>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</si>
  <si>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</si>
  <si>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</si>
  <si>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</si>
  <si>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</si>
  <si>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</si>
  <si>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</si>
  <si>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</si>
  <si>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</si>
  <si>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</si>
  <si>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</si>
  <si>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</si>
  <si>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</si>
  <si>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</si>
  <si>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</si>
  <si>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</si>
  <si>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</si>
  <si>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</si>
  <si>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</si>
  <si>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</si>
  <si>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</si>
  <si>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</si>
  <si>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</si>
  <si>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</si>
  <si>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</si>
  <si>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</si>
  <si>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</si>
  <si>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</si>
  <si>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</si>
  <si>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</si>
  <si>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</si>
  <si>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</si>
  <si>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</si>
  <si>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</si>
  <si>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</si>
  <si>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</si>
  <si>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</si>
  <si>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</si>
  <si>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</si>
  <si>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</si>
  <si>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</si>
  <si>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</si>
  <si>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</si>
  <si>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</si>
  <si>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</si>
  <si>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</si>
  <si>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</si>
  <si>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</si>
  <si>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</si>
  <si>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</si>
  <si>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</si>
  <si>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</si>
  <si>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</si>
  <si>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</si>
  <si>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</si>
  <si>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</si>
  <si>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</si>
  <si>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</si>
  <si>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</si>
  <si>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</si>
  <si>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</si>
  <si>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</si>
  <si>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</si>
  <si>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</si>
  <si>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</si>
  <si>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</si>
  <si>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</si>
  <si>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</si>
  <si>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</si>
  <si>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</si>
  <si>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</si>
  <si>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</si>
  <si>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</si>
  <si>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</si>
  <si>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</si>
  <si>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</si>
  <si>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</si>
  <si>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</si>
  <si>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</si>
  <si>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</si>
  <si>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</si>
  <si>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</si>
  <si>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</si>
  <si>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</si>
  <si>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</si>
  <si>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</si>
  <si>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</si>
  <si>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</si>
  <si>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</si>
  <si>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</si>
  <si>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</si>
  <si>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</si>
  <si>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</si>
  <si>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</si>
  <si>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</si>
  <si>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</si>
  <si>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</si>
  <si>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</si>
  <si>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</si>
  <si>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</si>
  <si>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</si>
  <si>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</si>
  <si>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</si>
  <si>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</si>
  <si>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</si>
  <si>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</si>
  <si>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</si>
  <si>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</si>
  <si>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</si>
  <si>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</si>
  <si>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</si>
  <si>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</si>
  <si>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</si>
  <si>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</si>
  <si>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</si>
  <si>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</si>
  <si>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</si>
  <si>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</si>
  <si>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</si>
  <si>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</si>
  <si>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</si>
  <si>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</si>
  <si>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</si>
  <si>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</si>
  <si>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</si>
  <si>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</si>
  <si>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</si>
  <si>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</si>
  <si>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</si>
  <si>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</si>
  <si>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</si>
  <si>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</si>
  <si>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</si>
  <si>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</si>
  <si>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</si>
  <si>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</si>
  <si>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</si>
  <si>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</si>
  <si>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</si>
  <si>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</si>
  <si>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</si>
  <si>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</si>
  <si>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</si>
  <si>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</si>
  <si>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</si>
  <si>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</si>
  <si>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</si>
  <si>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</si>
  <si>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</si>
  <si>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</si>
  <si>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</si>
  <si>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</si>
  <si>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</si>
  <si>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</si>
  <si>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</si>
  <si>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</si>
  <si>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</si>
  <si>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</si>
  <si>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</si>
  <si>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</si>
  <si>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</si>
  <si>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</si>
  <si>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</si>
  <si>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</si>
  <si>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</si>
  <si>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</si>
  <si>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</si>
  <si>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</si>
  <si>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</si>
  <si>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</si>
  <si>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</si>
  <si>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</si>
  <si>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</si>
  <si>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</si>
  <si>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</si>
  <si>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</si>
  <si>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</si>
  <si>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</si>
  <si>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</si>
  <si>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</si>
  <si>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</si>
  <si>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</si>
  <si>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</si>
  <si>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</si>
  <si>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</si>
  <si>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</si>
  <si>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</si>
  <si>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</si>
  <si>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</si>
  <si>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</si>
  <si>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</si>
  <si>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</si>
  <si>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</si>
  <si>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</si>
  <si>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</si>
  <si>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</si>
  <si>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</si>
  <si>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</si>
  <si>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</si>
  <si>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</si>
  <si>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</si>
  <si>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</si>
  <si>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</si>
  <si>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</si>
  <si>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</si>
  <si>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</si>
  <si>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</si>
  <si>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</si>
  <si>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</si>
  <si>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</si>
  <si>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</si>
  <si>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</si>
  <si>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</si>
  <si>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</si>
  <si>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</si>
  <si>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</si>
  <si>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</si>
  <si>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</si>
  <si>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</si>
  <si>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</si>
  <si>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</si>
  <si>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</si>
  <si>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</si>
  <si>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</si>
  <si>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</si>
  <si>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</si>
  <si>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</si>
  <si>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</si>
  <si>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</si>
  <si>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</si>
  <si>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</si>
  <si>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</si>
  <si>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</si>
  <si>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</si>
  <si>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</si>
  <si>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</si>
  <si>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</si>
  <si>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</si>
  <si>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</si>
  <si>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</si>
  <si>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</si>
  <si>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</si>
  <si>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</si>
  <si>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</si>
  <si>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</si>
  <si>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</si>
  <si>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</si>
  <si>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</si>
  <si>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</si>
  <si>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</si>
  <si>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</si>
  <si>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</si>
  <si>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</si>
  <si>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</si>
  <si>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</si>
  <si>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</si>
  <si>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</si>
  <si>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</si>
  <si>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</si>
  <si>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</si>
  <si>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</si>
  <si>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</si>
  <si>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</si>
  <si>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</si>
  <si>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</si>
  <si>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</si>
  <si>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</si>
  <si>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</si>
  <si>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</si>
  <si>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</si>
  <si>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</si>
  <si>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</si>
  <si>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</si>
  <si>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</si>
  <si>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</si>
  <si>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</si>
  <si>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</si>
  <si>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</si>
  <si>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</si>
  <si>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</si>
  <si>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</si>
  <si>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</si>
  <si>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</si>
  <si>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</si>
  <si>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</si>
  <si>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</si>
  <si>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</si>
  <si>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</si>
  <si>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</si>
  <si>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</si>
  <si>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</si>
  <si>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</si>
  <si>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</si>
  <si>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</si>
  <si>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</si>
  <si>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</si>
  <si>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</si>
  <si>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</si>
  <si>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</si>
  <si>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</si>
  <si>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</si>
  <si>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</si>
  <si>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</si>
  <si>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</si>
  <si>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</si>
  <si>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</si>
  <si>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</si>
  <si>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</si>
  <si>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</si>
  <si>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</si>
  <si>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</si>
  <si>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</si>
  <si>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</si>
  <si>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</si>
  <si>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</si>
  <si>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</si>
  <si>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</si>
  <si>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</si>
  <si>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</si>
  <si>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</si>
  <si>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</si>
  <si>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</si>
  <si>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</si>
  <si>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</si>
  <si>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</si>
  <si>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</si>
  <si>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</si>
  <si>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</si>
  <si>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</si>
  <si>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</si>
  <si>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</si>
  <si>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</si>
  <si>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</si>
  <si>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</si>
  <si>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</si>
  <si>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</si>
  <si>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</si>
  <si>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</si>
  <si>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</si>
  <si>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</si>
  <si>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</si>
  <si>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</si>
  <si>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</si>
  <si>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</si>
  <si>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</si>
  <si>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</si>
  <si>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</si>
  <si>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</si>
  <si>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</si>
  <si>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</si>
  <si>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</si>
  <si>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</si>
  <si>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</si>
  <si>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</si>
  <si>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</si>
  <si>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</si>
  <si>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</si>
  <si>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</si>
  <si>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</si>
  <si>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</si>
  <si>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</si>
  <si>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</si>
  <si>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</si>
  <si>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</si>
  <si>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</si>
  <si>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</si>
  <si>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</si>
  <si>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</si>
  <si>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</si>
  <si>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</si>
  <si>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</si>
  <si>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</si>
  <si>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</si>
  <si>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</si>
  <si>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</si>
  <si>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</si>
  <si>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</si>
  <si>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</si>
  <si>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</si>
  <si>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</si>
  <si>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</si>
  <si>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</si>
  <si>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</si>
  <si>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</si>
  <si>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</si>
  <si>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</si>
  <si>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</si>
  <si>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</si>
  <si>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</si>
  <si>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</si>
  <si>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</si>
  <si>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</si>
  <si>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</si>
  <si>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</si>
  <si>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</si>
  <si>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</si>
  <si>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</si>
  <si>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</si>
  <si>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</si>
  <si>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</si>
  <si>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</si>
  <si>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</si>
  <si>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</si>
  <si>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</si>
  <si>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</si>
  <si>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</si>
  <si>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</si>
  <si>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</si>
  <si>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</si>
  <si>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</si>
  <si>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</si>
  <si>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</si>
  <si>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</si>
  <si>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</si>
  <si>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</si>
  <si>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</si>
  <si>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</si>
  <si>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</si>
  <si>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</si>
  <si>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</si>
  <si>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</si>
  <si>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</si>
  <si>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</si>
  <si>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</si>
  <si>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</si>
  <si>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</si>
  <si>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</si>
  <si>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</si>
  <si>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</si>
  <si>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</si>
  <si>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</si>
  <si>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</si>
  <si>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</si>
  <si>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</si>
  <si>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</si>
  <si>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</si>
  <si>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</si>
  <si>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</si>
  <si>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</si>
  <si>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</si>
  <si>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</si>
  <si>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</si>
  <si>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</si>
  <si>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</si>
  <si>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</si>
  <si>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</si>
  <si>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</si>
  <si>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</si>
  <si>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</si>
  <si>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</si>
  <si>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</si>
  <si>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</si>
  <si>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</si>
  <si>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</si>
  <si>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</si>
  <si>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</si>
  <si>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</si>
  <si>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</si>
  <si>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</si>
  <si>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</si>
  <si>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</si>
  <si>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</si>
  <si>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</si>
  <si>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</si>
  <si>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阿蘇立野病院</t>
    <phoneticPr fontId="3"/>
  </si>
  <si>
    <t>〒869-1401 阿蘇郡南阿蘇村大字立野１８５－１</t>
    <phoneticPr fontId="3"/>
  </si>
  <si>
    <t>〇</t>
  </si>
  <si>
    <t>2018年9月</t>
  </si>
  <si>
    <t>医療法人</t>
  </si>
  <si>
    <t>熊本地震の影響により平成28年4月17日から平成29年9月10日まで病棟機能休止。平成２９年９月１１日より療養病棟（３２床）再開　　一般病棟（５６床）は休床中。平成３０年９月１日より一般病棟（５６床　休止中）・療養病棟３２床より一般病棟４３床（１３床　休止中）・療養病棟（３２床　休止中）に変更。</t>
  </si>
  <si>
    <t>複数の診療科で活用</t>
  </si>
  <si>
    <t>内科</t>
  </si>
  <si>
    <t>整形外科</t>
  </si>
  <si>
    <t>泌尿器科</t>
  </si>
  <si>
    <t>地域包括ケア入院医療管理料１</t>
  </si>
  <si>
    <t>ＤＰＣ病院ではない</t>
  </si>
  <si>
    <t>有</t>
  </si>
  <si>
    <t>看護必要度Ⅰ</t>
    <phoneticPr fontId="3"/>
  </si>
  <si>
    <t>一般病棟</t>
  </si>
  <si>
    <t>休棟中等</t>
  </si>
  <si>
    <t>療養病棟入院料１</t>
  </si>
  <si>
    <t>療養病棟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</si>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</sst>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232bb232c0b13c774965ef8558f0fbd6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1051</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t="s">
        <v>1039</v>
      </c>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1051</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t="s">
        <v>1039</v>
      </c>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1051</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1051</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t="s">
        <v>1039</v>
      </c>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1051</v>
      </c>
      <c r="M89" s="262" t="s">
        <v>1054</v>
      </c>
    </row>
    <row r="90" spans="1:22" s="21" customFormat="1">
      <c r="A90" s="243"/>
      <c r="B90" s="1"/>
      <c r="C90" s="3"/>
      <c r="D90" s="3"/>
      <c r="E90" s="3"/>
      <c r="F90" s="3"/>
      <c r="G90" s="3"/>
      <c r="H90" s="287"/>
      <c r="I90" s="67" t="s">
        <v>36</v>
      </c>
      <c r="J90" s="68"/>
      <c r="K90" s="69"/>
      <c r="L90" s="262" t="s">
        <v>1052</v>
      </c>
      <c r="M90" s="262" t="s">
        <v>1055</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1051</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56</v>
      </c>
      <c r="K99" s="237" t="str">
        <f>IF(OR(COUNTIF(L99:M99,"未確認")&gt;0,COUNTIF(L99:M99,"~*")&gt;0),"※","")</f>
        <v/>
      </c>
      <c r="L99" s="258">
        <v>56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56</v>
      </c>
      <c r="K102" s="237" t="str">
        <f t="shared" ref="K102:K111" si="1">IF(OR(COUNTIF(L101:M101,"未確認")&gt;0,COUNTIF(L101:M101,"~*")&gt;0),"※","")</f>
        <v/>
      </c>
      <c r="L102" s="258">
        <v>56</v>
      </c>
      <c r="M102" s="258">
        <v>0</v>
      </c>
    </row>
    <row r="103" spans="1:22" s="83" customFormat="1" ht="34.5" customHeight="1">
      <c r="A103" s="244" t="s">
        <v>613</v>
      </c>
      <c r="B103" s="84"/>
      <c r="C103" s="334" t="s">
        <v>46</v>
      </c>
      <c r="D103" s="336"/>
      <c r="E103" s="334" t="s">
        <v>42</v>
      </c>
      <c r="F103" s="335"/>
      <c r="G103" s="335"/>
      <c r="H103" s="336"/>
      <c r="I103" s="420"/>
      <c r="J103" s="256">
        <f t="shared" si="0"/>
        <v>32</v>
      </c>
      <c r="K103" s="237" t="str">
        <f t="shared" si="1"/>
        <v/>
      </c>
      <c r="L103" s="258">
        <v>0</v>
      </c>
      <c r="M103" s="258">
        <v>32</v>
      </c>
    </row>
    <row r="104" spans="1:22" s="83" customFormat="1" ht="34.5" customHeight="1">
      <c r="A104" s="244" t="s">
        <v>614</v>
      </c>
      <c r="B104" s="84"/>
      <c r="C104" s="396"/>
      <c r="D104" s="397"/>
      <c r="E104" s="428"/>
      <c r="F104" s="429"/>
      <c r="G104" s="320" t="s">
        <v>47</v>
      </c>
      <c r="H104" s="322"/>
      <c r="I104" s="420"/>
      <c r="J104" s="256">
        <f t="shared" si="0"/>
        <v>32</v>
      </c>
      <c r="K104" s="237" t="str">
        <f t="shared" si="1"/>
        <v/>
      </c>
      <c r="L104" s="258">
        <v>0</v>
      </c>
      <c r="M104" s="258">
        <v>32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32</v>
      </c>
      <c r="K106" s="237" t="str">
        <f t="shared" si="1"/>
        <v/>
      </c>
      <c r="L106" s="258">
        <v>0</v>
      </c>
      <c r="M106" s="258">
        <v>32</v>
      </c>
    </row>
    <row r="107" spans="1:22" s="83" customFormat="1" ht="34.5" customHeight="1">
      <c r="A107" s="244" t="s">
        <v>614</v>
      </c>
      <c r="B107" s="84"/>
      <c r="C107" s="396"/>
      <c r="D107" s="397"/>
      <c r="E107" s="428"/>
      <c r="F107" s="429"/>
      <c r="G107" s="320" t="s">
        <v>47</v>
      </c>
      <c r="H107" s="322"/>
      <c r="I107" s="420"/>
      <c r="J107" s="256">
        <f t="shared" si="0"/>
        <v>32</v>
      </c>
      <c r="K107" s="237" t="str">
        <f t="shared" si="1"/>
        <v/>
      </c>
      <c r="L107" s="258">
        <v>0</v>
      </c>
      <c r="M107" s="258">
        <v>32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32</v>
      </c>
      <c r="K109" s="237" t="str">
        <f t="shared" si="1"/>
        <v/>
      </c>
      <c r="L109" s="258">
        <v>0</v>
      </c>
      <c r="M109" s="258">
        <v>32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1042</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row>
    <row r="122" spans="1:22" s="83" customFormat="1" ht="40.5" customHeight="1">
      <c r="A122" s="244" t="s">
        <v>619</v>
      </c>
      <c r="B122" s="1"/>
      <c r="C122" s="295"/>
      <c r="D122" s="297"/>
      <c r="E122" s="396"/>
      <c r="F122" s="418"/>
      <c r="G122" s="418"/>
      <c r="H122" s="397"/>
      <c r="I122" s="354"/>
      <c r="J122" s="101"/>
      <c r="K122" s="102"/>
      <c r="L122" s="98" t="s">
        <v>1045</v>
      </c>
      <c r="M122" s="98" t="s">
        <v>1045</v>
      </c>
    </row>
    <row r="123" spans="1:22" s="83" customFormat="1" ht="40.5" customHeight="1">
      <c r="A123" s="244" t="s">
        <v>620</v>
      </c>
      <c r="B123" s="1"/>
      <c r="C123" s="289"/>
      <c r="D123" s="290"/>
      <c r="E123" s="377"/>
      <c r="F123" s="378"/>
      <c r="G123" s="378"/>
      <c r="H123" s="379"/>
      <c r="I123" s="341"/>
      <c r="J123" s="105"/>
      <c r="K123" s="106"/>
      <c r="L123" s="98" t="s">
        <v>1046</v>
      </c>
      <c r="M123" s="98" t="s">
        <v>1046</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1053</v>
      </c>
    </row>
    <row r="132" spans="1:22" s="83" customFormat="1" ht="34.5" customHeight="1">
      <c r="A132" s="244" t="s">
        <v>621</v>
      </c>
      <c r="B132" s="84"/>
      <c r="C132" s="295"/>
      <c r="D132" s="297"/>
      <c r="E132" s="320" t="s">
        <v>58</v>
      </c>
      <c r="F132" s="321"/>
      <c r="G132" s="321"/>
      <c r="H132" s="322"/>
      <c r="I132" s="389"/>
      <c r="J132" s="101"/>
      <c r="K132" s="102"/>
      <c r="L132" s="82">
        <v>56</v>
      </c>
      <c r="M132" s="82">
        <v>32</v>
      </c>
    </row>
    <row r="133" spans="1:22" s="83" customFormat="1" ht="67.5" customHeight="1">
      <c r="A133" s="244" t="s">
        <v>622</v>
      </c>
      <c r="B133" s="84"/>
      <c r="C133" s="334" t="s">
        <v>59</v>
      </c>
      <c r="D133" s="335"/>
      <c r="E133" s="335"/>
      <c r="F133" s="335"/>
      <c r="G133" s="335"/>
      <c r="H133" s="336"/>
      <c r="I133" s="389"/>
      <c r="J133" s="101"/>
      <c r="K133" s="102"/>
      <c r="L133" s="259" t="s">
        <v>1047</v>
      </c>
      <c r="M133" s="98" t="s">
        <v>1047</v>
      </c>
    </row>
    <row r="134" spans="1:22" s="83" customFormat="1" ht="34.5" customHeight="1">
      <c r="A134" s="244" t="s">
        <v>622</v>
      </c>
      <c r="B134" s="84"/>
      <c r="C134" s="111"/>
      <c r="D134" s="112"/>
      <c r="E134" s="320" t="s">
        <v>60</v>
      </c>
      <c r="F134" s="321"/>
      <c r="G134" s="321"/>
      <c r="H134" s="322"/>
      <c r="I134" s="389"/>
      <c r="J134" s="101"/>
      <c r="K134" s="102"/>
      <c r="L134" s="82">
        <v>38</v>
      </c>
      <c r="M134" s="82">
        <v>24</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44</v>
      </c>
      <c r="K204" s="264" t="str">
        <f t="shared" si="5"/>
        <v/>
      </c>
      <c r="L204" s="117">
        <v>0</v>
      </c>
      <c r="M204" s="117">
        <v>44</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1049</v>
      </c>
      <c r="K236" s="81"/>
      <c r="L236" s="110"/>
      <c r="M236" s="127"/>
    </row>
    <row r="237" spans="1:22" s="83" customFormat="1" ht="34.5" customHeight="1">
      <c r="A237" s="248" t="s">
        <v>627</v>
      </c>
      <c r="B237" s="119"/>
      <c r="C237" s="320" t="s">
        <v>130</v>
      </c>
      <c r="D237" s="321"/>
      <c r="E237" s="321"/>
      <c r="F237" s="321"/>
      <c r="G237" s="321"/>
      <c r="H237" s="322"/>
      <c r="I237" s="407"/>
      <c r="J237" s="260" t="s">
        <v>1049</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1049</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14</v>
      </c>
      <c r="K269" s="81" t="str">
        <f t="shared" si="8"/>
        <v/>
      </c>
      <c r="L269" s="147">
        <v>0</v>
      </c>
      <c r="M269" s="147">
        <v>14</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3</v>
      </c>
    </row>
    <row r="272" spans="1:22" s="83" customFormat="1" ht="34.5" customHeight="1">
      <c r="A272" s="249" t="s">
        <v>726</v>
      </c>
      <c r="B272" s="120"/>
      <c r="C272" s="372"/>
      <c r="D272" s="372"/>
      <c r="E272" s="372"/>
      <c r="F272" s="372"/>
      <c r="G272" s="371" t="s">
        <v>148</v>
      </c>
      <c r="H272" s="371"/>
      <c r="I272" s="404"/>
      <c r="J272" s="266">
        <f t="shared" si="9"/>
        <v>0.2</v>
      </c>
      <c r="K272" s="81" t="str">
        <f t="shared" si="8"/>
        <v/>
      </c>
      <c r="L272" s="148">
        <v>0</v>
      </c>
      <c r="M272" s="148">
        <v>0.2</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0</v>
      </c>
      <c r="M273" s="147">
        <v>7</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3</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2</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0</v>
      </c>
      <c r="M283" s="147">
        <v>2</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7</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1049</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1054</v>
      </c>
    </row>
    <row r="368" spans="1:22" s="118" customFormat="1" ht="20.25" customHeight="1">
      <c r="A368" s="243"/>
      <c r="B368" s="1"/>
      <c r="C368" s="3"/>
      <c r="D368" s="3"/>
      <c r="E368" s="3"/>
      <c r="F368" s="3"/>
      <c r="G368" s="3"/>
      <c r="H368" s="287"/>
      <c r="I368" s="67" t="s">
        <v>36</v>
      </c>
      <c r="J368" s="170"/>
      <c r="K368" s="79"/>
      <c r="L368" s="137" t="s">
        <v>1052</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v>29</v>
      </c>
    </row>
    <row r="370" spans="1:13" s="118" customFormat="1" ht="34.5" customHeight="1">
      <c r="A370" s="243"/>
      <c r="B370" s="173"/>
      <c r="C370" s="383"/>
      <c r="D370" s="384"/>
      <c r="E370" s="384"/>
      <c r="F370" s="384"/>
      <c r="G370" s="384"/>
      <c r="H370" s="385"/>
      <c r="I370" s="389"/>
      <c r="J370" s="174"/>
      <c r="K370" s="102"/>
      <c r="L370" s="175"/>
      <c r="M370" s="175">
        <v>9</v>
      </c>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v>30</v>
      </c>
    </row>
    <row r="373" spans="1:13" s="118" customFormat="1" ht="34.5" customHeight="1">
      <c r="A373" s="243"/>
      <c r="B373" s="173"/>
      <c r="C373" s="386"/>
      <c r="D373" s="387"/>
      <c r="E373" s="387"/>
      <c r="F373" s="387"/>
      <c r="G373" s="387"/>
      <c r="H373" s="388"/>
      <c r="I373" s="389"/>
      <c r="J373" s="178"/>
      <c r="K373" s="106"/>
      <c r="L373" s="179"/>
      <c r="M373" s="179">
        <v>6</v>
      </c>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264</v>
      </c>
      <c r="K392" s="81" t="str">
        <f t="shared" ref="K392:K397" si="12">IF(OR(COUNTIF(L392:M392,"未確認")&gt;0,COUNTIF(L392:M392,"~*")&gt;0),"※","")</f>
        <v/>
      </c>
      <c r="L392" s="147">
        <v>0</v>
      </c>
      <c r="M392" s="147">
        <v>264</v>
      </c>
    </row>
    <row r="393" spans="1:22" s="83" customFormat="1" ht="34.5" customHeight="1">
      <c r="A393" s="249" t="s">
        <v>773</v>
      </c>
      <c r="B393" s="84"/>
      <c r="C393" s="370"/>
      <c r="D393" s="380"/>
      <c r="E393" s="320" t="s">
        <v>224</v>
      </c>
      <c r="F393" s="321"/>
      <c r="G393" s="321"/>
      <c r="H393" s="322"/>
      <c r="I393" s="343"/>
      <c r="J393" s="140">
        <f t="shared" si="11"/>
        <v>87</v>
      </c>
      <c r="K393" s="81" t="str">
        <f t="shared" si="12"/>
        <v/>
      </c>
      <c r="L393" s="147">
        <v>0</v>
      </c>
      <c r="M393" s="147">
        <v>87</v>
      </c>
    </row>
    <row r="394" spans="1:22" s="83" customFormat="1" ht="34.5" customHeight="1">
      <c r="A394" s="250" t="s">
        <v>774</v>
      </c>
      <c r="B394" s="84"/>
      <c r="C394" s="370"/>
      <c r="D394" s="381"/>
      <c r="E394" s="320" t="s">
        <v>225</v>
      </c>
      <c r="F394" s="321"/>
      <c r="G394" s="321"/>
      <c r="H394" s="322"/>
      <c r="I394" s="343"/>
      <c r="J394" s="140">
        <f t="shared" si="11"/>
        <v>21</v>
      </c>
      <c r="K394" s="81" t="str">
        <f t="shared" si="12"/>
        <v/>
      </c>
      <c r="L394" s="147">
        <v>0</v>
      </c>
      <c r="M394" s="147">
        <v>21</v>
      </c>
    </row>
    <row r="395" spans="1:22" s="83" customFormat="1" ht="34.5" customHeight="1">
      <c r="A395" s="250" t="s">
        <v>775</v>
      </c>
      <c r="B395" s="84"/>
      <c r="C395" s="370"/>
      <c r="D395" s="382"/>
      <c r="E395" s="320" t="s">
        <v>226</v>
      </c>
      <c r="F395" s="321"/>
      <c r="G395" s="321"/>
      <c r="H395" s="322"/>
      <c r="I395" s="343"/>
      <c r="J395" s="140">
        <f t="shared" si="11"/>
        <v>156</v>
      </c>
      <c r="K395" s="81" t="str">
        <f t="shared" si="12"/>
        <v/>
      </c>
      <c r="L395" s="147">
        <v>0</v>
      </c>
      <c r="M395" s="147">
        <v>156</v>
      </c>
    </row>
    <row r="396" spans="1:22" s="83" customFormat="1" ht="34.5" customHeight="1">
      <c r="A396" s="250" t="s">
        <v>776</v>
      </c>
      <c r="B396" s="1"/>
      <c r="C396" s="370"/>
      <c r="D396" s="320" t="s">
        <v>227</v>
      </c>
      <c r="E396" s="321"/>
      <c r="F396" s="321"/>
      <c r="G396" s="321"/>
      <c r="H396" s="322"/>
      <c r="I396" s="343"/>
      <c r="J396" s="140">
        <f t="shared" si="11"/>
        <v>6932</v>
      </c>
      <c r="K396" s="81" t="str">
        <f t="shared" si="12"/>
        <v/>
      </c>
      <c r="L396" s="147">
        <v>0</v>
      </c>
      <c r="M396" s="147">
        <v>6932</v>
      </c>
    </row>
    <row r="397" spans="1:22" s="83" customFormat="1" ht="34.5" customHeight="1">
      <c r="A397" s="250" t="s">
        <v>777</v>
      </c>
      <c r="B397" s="119"/>
      <c r="C397" s="370"/>
      <c r="D397" s="320" t="s">
        <v>228</v>
      </c>
      <c r="E397" s="321"/>
      <c r="F397" s="321"/>
      <c r="G397" s="321"/>
      <c r="H397" s="322"/>
      <c r="I397" s="344"/>
      <c r="J397" s="140">
        <f t="shared" si="11"/>
        <v>248</v>
      </c>
      <c r="K397" s="81" t="str">
        <f t="shared" si="12"/>
        <v/>
      </c>
      <c r="L397" s="147">
        <v>0</v>
      </c>
      <c r="M397" s="147">
        <v>248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248</v>
      </c>
      <c r="K405" s="81" t="str">
        <f t="shared" ref="K405:K422" si="14">IF(OR(COUNTIF(L405:M405,"未確認")&gt;0,COUNTIF(L405:M405,"~*")&gt;0),"※","")</f>
        <v/>
      </c>
      <c r="L405" s="147">
        <v>0</v>
      </c>
      <c r="M405" s="147">
        <v>248</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149</v>
      </c>
      <c r="K407" s="81" t="str">
        <f t="shared" si="14"/>
        <v/>
      </c>
      <c r="L407" s="147">
        <v>0</v>
      </c>
      <c r="M407" s="147">
        <v>149</v>
      </c>
    </row>
    <row r="408" spans="1:22" s="83" customFormat="1" ht="34.5" customHeight="1">
      <c r="A408" s="251" t="s">
        <v>781</v>
      </c>
      <c r="B408" s="119"/>
      <c r="C408" s="369"/>
      <c r="D408" s="369"/>
      <c r="E408" s="320" t="s">
        <v>236</v>
      </c>
      <c r="F408" s="321"/>
      <c r="G408" s="321"/>
      <c r="H408" s="322"/>
      <c r="I408" s="361"/>
      <c r="J408" s="140">
        <f t="shared" si="13"/>
        <v>39</v>
      </c>
      <c r="K408" s="81" t="str">
        <f t="shared" si="14"/>
        <v/>
      </c>
      <c r="L408" s="147">
        <v>0</v>
      </c>
      <c r="M408" s="147">
        <v>39</v>
      </c>
    </row>
    <row r="409" spans="1:22" s="83" customFormat="1" ht="34.5" customHeight="1">
      <c r="A409" s="251" t="s">
        <v>782</v>
      </c>
      <c r="B409" s="119"/>
      <c r="C409" s="369"/>
      <c r="D409" s="369"/>
      <c r="E409" s="317" t="s">
        <v>989</v>
      </c>
      <c r="F409" s="318"/>
      <c r="G409" s="318"/>
      <c r="H409" s="319"/>
      <c r="I409" s="361"/>
      <c r="J409" s="140">
        <f t="shared" si="13"/>
        <v>57</v>
      </c>
      <c r="K409" s="81" t="str">
        <f t="shared" si="14"/>
        <v/>
      </c>
      <c r="L409" s="147">
        <v>0</v>
      </c>
      <c r="M409" s="147">
        <v>57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3</v>
      </c>
    </row>
    <row r="413" spans="1:22" s="83" customFormat="1" ht="34.5" customHeight="1">
      <c r="A413" s="251" t="s">
        <v>786</v>
      </c>
      <c r="B413" s="119"/>
      <c r="C413" s="369"/>
      <c r="D413" s="320" t="s">
        <v>251</v>
      </c>
      <c r="E413" s="321"/>
      <c r="F413" s="321"/>
      <c r="G413" s="321"/>
      <c r="H413" s="322"/>
      <c r="I413" s="361"/>
      <c r="J413" s="140">
        <f t="shared" si="13"/>
        <v>248</v>
      </c>
      <c r="K413" s="81" t="str">
        <f t="shared" si="14"/>
        <v/>
      </c>
      <c r="L413" s="147">
        <v>0</v>
      </c>
      <c r="M413" s="147">
        <v>248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149</v>
      </c>
      <c r="K415" s="81" t="str">
        <f t="shared" si="14"/>
        <v/>
      </c>
      <c r="L415" s="147">
        <v>0</v>
      </c>
      <c r="M415" s="147">
        <v>149</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0</v>
      </c>
      <c r="M416" s="147">
        <v>10</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0</v>
      </c>
      <c r="M417" s="147">
        <v>11</v>
      </c>
    </row>
    <row r="418" spans="1:22" s="83" customFormat="1" ht="34.5" customHeight="1">
      <c r="A418" s="251" t="s">
        <v>791</v>
      </c>
      <c r="B418" s="119"/>
      <c r="C418" s="369"/>
      <c r="D418" s="369"/>
      <c r="E418" s="320" t="s">
        <v>245</v>
      </c>
      <c r="F418" s="321"/>
      <c r="G418" s="321"/>
      <c r="H418" s="322"/>
      <c r="I418" s="361"/>
      <c r="J418" s="140">
        <f t="shared" si="13"/>
        <v>20</v>
      </c>
      <c r="K418" s="81" t="str">
        <f t="shared" si="14"/>
        <v/>
      </c>
      <c r="L418" s="147">
        <v>0</v>
      </c>
      <c r="M418" s="147">
        <v>20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0</v>
      </c>
      <c r="M420" s="147">
        <v>12</v>
      </c>
    </row>
    <row r="421" spans="1:22" s="83" customFormat="1" ht="34.5" customHeight="1">
      <c r="A421" s="251" t="s">
        <v>794</v>
      </c>
      <c r="B421" s="119"/>
      <c r="C421" s="369"/>
      <c r="D421" s="369"/>
      <c r="E421" s="320" t="s">
        <v>247</v>
      </c>
      <c r="F421" s="321"/>
      <c r="G421" s="321"/>
      <c r="H421" s="322"/>
      <c r="I421" s="361"/>
      <c r="J421" s="140">
        <f t="shared" si="13"/>
        <v>43</v>
      </c>
      <c r="K421" s="81" t="str">
        <f t="shared" si="14"/>
        <v/>
      </c>
      <c r="L421" s="147">
        <v>0</v>
      </c>
      <c r="M421" s="147">
        <v>43</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3</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248</v>
      </c>
      <c r="K430" s="193" t="str">
        <f>IF(OR(COUNTIF(L430:M430,"未確認")&gt;0,COUNTIF(L430:M430,"~*")&gt;0),"※","")</f>
        <v/>
      </c>
      <c r="L430" s="147">
        <v>0</v>
      </c>
      <c r="M430" s="147">
        <v>248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14</v>
      </c>
      <c r="K431" s="193" t="str">
        <f>IF(OR(COUNTIF(L431:M431,"未確認")&gt;0,COUNTIF(L431:M431,"~*")&gt;0),"※","")</f>
        <v/>
      </c>
      <c r="L431" s="147">
        <v>0</v>
      </c>
      <c r="M431" s="147">
        <v>14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23</v>
      </c>
      <c r="K432" s="193" t="str">
        <f>IF(OR(COUNTIF(L432:M432,"未確認")&gt;0,COUNTIF(L432:M432,"~*")&gt;0),"※","")</f>
        <v/>
      </c>
      <c r="L432" s="147">
        <v>0</v>
      </c>
      <c r="M432" s="147">
        <v>23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196</v>
      </c>
      <c r="K433" s="193" t="str">
        <f>IF(OR(COUNTIF(L433:M433,"未確認")&gt;0,COUNTIF(L433:M433,"~*")&gt;0),"※","")</f>
        <v/>
      </c>
      <c r="L433" s="147">
        <v>0</v>
      </c>
      <c r="M433" s="147">
        <v>196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15</v>
      </c>
      <c r="K434" s="193" t="str">
        <f>IF(OR(COUNTIF(L434:M434,"未確認")&gt;0,COUNTIF(L434:M434,"~*")&gt;0),"※","")</f>
        <v/>
      </c>
      <c r="L434" s="147">
        <v>0</v>
      </c>
      <c r="M434" s="147">
        <v>15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9</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9</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5</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5</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1054</v>
      </c>
    </row>
    <row r="544" spans="1:22" s="1" customFormat="1" ht="20.25" customHeight="1">
      <c r="A544" s="243"/>
      <c r="C544" s="62"/>
      <c r="D544" s="3"/>
      <c r="E544" s="3"/>
      <c r="F544" s="3"/>
      <c r="G544" s="3"/>
      <c r="H544" s="287"/>
      <c r="I544" s="67" t="s">
        <v>36</v>
      </c>
      <c r="J544" s="68"/>
      <c r="K544" s="186"/>
      <c r="L544" s="70" t="s">
        <v>1052</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1050</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992</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30.3</v>
      </c>
    </row>
    <row r="569" spans="1:13" s="91" customFormat="1" ht="34.5" customHeight="1">
      <c r="A569" s="251" t="s">
        <v>878</v>
      </c>
      <c r="B569" s="119"/>
      <c r="C569" s="209"/>
      <c r="D569" s="331" t="s">
        <v>377</v>
      </c>
      <c r="E569" s="342"/>
      <c r="F569" s="342"/>
      <c r="G569" s="342"/>
      <c r="H569" s="332"/>
      <c r="I569" s="343"/>
      <c r="J569" s="207"/>
      <c r="K569" s="210"/>
      <c r="L569" s="211">
        <v>0</v>
      </c>
      <c r="M569" s="211">
        <v>8.4</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0.2</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1054</v>
      </c>
    </row>
    <row r="589" spans="1:22" s="1" customFormat="1" ht="20.25" customHeight="1">
      <c r="A589" s="243"/>
      <c r="C589" s="62"/>
      <c r="D589" s="3"/>
      <c r="E589" s="3"/>
      <c r="F589" s="3"/>
      <c r="G589" s="3"/>
      <c r="H589" s="287"/>
      <c r="I589" s="67" t="s">
        <v>36</v>
      </c>
      <c r="J589" s="68"/>
      <c r="K589" s="186"/>
      <c r="L589" s="70" t="s">
        <v>1052</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148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22</v>
      </c>
      <c r="K618" s="201" t="str">
        <f t="shared" si="29"/>
        <v/>
      </c>
      <c r="L618" s="117">
        <v>0</v>
      </c>
      <c r="M618" s="117">
        <v>22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v>0</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57C5DB6-F280-4F77-909D-641CDDA8D8E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2019-12-23T02:08:02Z</dcterms:modified>
</cp:coreProperties>
</file>