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'業種別(在庫)'!$A$1:$U$80</definedName>
    <definedName name="_xlnm.Print_Area" localSheetId="1">'業種別(出荷)'!$A$1:$U$80</definedName>
    <definedName name="_xlnm.Print_Area" localSheetId="0">'業種別(生産)'!$A$1:$U$80</definedName>
  </definedNames>
  <calcPr fullCalcOnLoad="1"/>
</workbook>
</file>

<file path=xl/sharedStrings.xml><?xml version="1.0" encoding="utf-8"?>
<sst xmlns="http://schemas.openxmlformats.org/spreadsheetml/2006/main" count="785" uniqueCount="97">
  <si>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</si>
  <si>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</si>
  <si>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</si>
  <si>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</si>
  <si>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</si>
  <si>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</si>
  <si>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</si>
  <si>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</si>
  <si>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</si>
  <si>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</si>
  <si>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</si>
  <si>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</si>
  <si>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</si>
  <si>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</si>
  <si>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</si>
  <si>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</si>
  <si>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</si>
  <si>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</si>
  <si>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</si>
  <si>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</si>
  <si>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</si>
  <si>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</si>
  <si>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</si>
  <si>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</si>
  <si>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</si>
  <si>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</si>
  <si>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</si>
  <si>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</si>
  <si>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</si>
  <si>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</si>
  <si>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</si>
  <si>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</si>
  <si>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</si>
  <si>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</si>
  <si>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</si>
  <si>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</si>
  <si>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</si>
  <si>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</si>
  <si>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</si>
  <si>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</si>
  <si>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</si>
  <si>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</si>
  <si>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</si>
  <si>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</si>
  <si>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</si>
  <si>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</si>
  <si>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</si>
  <si>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</si>
  <si>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</si>
  <si>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</si>
  <si>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</si>
  <si>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</si>
  <si>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</si>
  <si>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</si>
  <si>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</si>
  <si>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</si>
  <si>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</si>
  <si>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</si>
  <si>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</si>
  <si>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</si>
  <si>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</si>
  <si>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</si>
  <si>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</si>
  <si>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</si>
  <si>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</si>
  <si>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</si>
  <si>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</si>
  <si>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</si>
  <si>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</si>
  <si>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</si>
  <si>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</si>
  <si>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</si>
  <si>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</si>
  <si>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</si>
  <si>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</si>
  <si>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</si>
  <si>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</si>
  <si>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</si>
  <si>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</si>
  <si>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</si>
  <si>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Ⅲ期</t>
  </si>
  <si>
    <t>Ⅱ期</t>
  </si>
  <si>
    <t>Ⅳ期</t>
  </si>
  <si>
    <t>　　  ２８年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</si>
  <si>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</si>
  <si>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</si>
  <si>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</si>
  <si>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　　  ２９年</t>
  </si>
  <si>
    <t>平成３０年　１月</t>
  </si>
  <si>
    <t>平成３０年　１月</t>
  </si>
  <si>
    <t>平成３０年　１月</t>
  </si>
  <si>
    <t>　平成３０年Ⅰ期</t>
  </si>
  <si>
    <t>　　  ３０年</t>
  </si>
  <si>
    <t>　　  ３０年</t>
  </si>
  <si>
    <t>平成２９年　７月</t>
  </si>
  <si>
    <t>平成２９年　７月</t>
  </si>
  <si>
    <t>平成２９年　７月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</si>
</sst>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180975</xdr:rowOff>
    </xdr:from>
    <xdr:to>
      <xdr:col>1</xdr:col>
      <xdr:colOff>438150</xdr:colOff>
      <xdr:row>77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1457325" y="9372600"/>
          <a:ext cx="419100" cy="6629400"/>
          <a:chOff x="6657" y="828"/>
          <a:chExt cx="62" cy="883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7" y="1669"/>
            <a:ext cx="6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65" y="828"/>
            <a:ext cx="54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28575</xdr:colOff>
      <xdr:row>44</xdr:row>
      <xdr:rowOff>161925</xdr:rowOff>
    </xdr:from>
    <xdr:to>
      <xdr:col>2</xdr:col>
      <xdr:colOff>428625</xdr:colOff>
      <xdr:row>77</xdr:row>
      <xdr:rowOff>47625</xdr:rowOff>
    </xdr:to>
    <xdr:grpSp>
      <xdr:nvGrpSpPr>
        <xdr:cNvPr id="4" name="Group 16"/>
        <xdr:cNvGrpSpPr>
          <a:grpSpLocks/>
        </xdr:cNvGrpSpPr>
      </xdr:nvGrpSpPr>
      <xdr:grpSpPr>
        <a:xfrm>
          <a:off x="2428875" y="9353550"/>
          <a:ext cx="400050" cy="6648450"/>
          <a:chOff x="6659" y="828"/>
          <a:chExt cx="61" cy="885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9" y="1671"/>
            <a:ext cx="6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65" y="828"/>
            <a:ext cx="54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104775</xdr:colOff>
      <xdr:row>44</xdr:row>
      <xdr:rowOff>161925</xdr:rowOff>
    </xdr:from>
    <xdr:to>
      <xdr:col>18</xdr:col>
      <xdr:colOff>504825</xdr:colOff>
      <xdr:row>77</xdr:row>
      <xdr:rowOff>66675</xdr:rowOff>
    </xdr:to>
    <xdr:grpSp>
      <xdr:nvGrpSpPr>
        <xdr:cNvPr id="7" name="Group 16"/>
        <xdr:cNvGrpSpPr>
          <a:grpSpLocks/>
        </xdr:cNvGrpSpPr>
      </xdr:nvGrpSpPr>
      <xdr:grpSpPr>
        <a:xfrm>
          <a:off x="17897475" y="9353550"/>
          <a:ext cx="400050" cy="6667500"/>
          <a:chOff x="6661" y="828"/>
          <a:chExt cx="61" cy="888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61" y="1674"/>
            <a:ext cx="61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65" y="828"/>
            <a:ext cx="54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44</xdr:row>
      <xdr:rowOff>171450</xdr:rowOff>
    </xdr:from>
    <xdr:to>
      <xdr:col>1</xdr:col>
      <xdr:colOff>485775</xdr:colOff>
      <xdr:row>77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1485900" y="9363075"/>
          <a:ext cx="438150" cy="6610350"/>
          <a:chOff x="6659" y="826"/>
          <a:chExt cx="66" cy="91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59" y="1700"/>
            <a:ext cx="4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60" y="826"/>
            <a:ext cx="6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18</xdr:col>
      <xdr:colOff>57150</xdr:colOff>
      <xdr:row>44</xdr:row>
      <xdr:rowOff>161925</xdr:rowOff>
    </xdr:from>
    <xdr:to>
      <xdr:col>18</xdr:col>
      <xdr:colOff>485775</xdr:colOff>
      <xdr:row>77</xdr:row>
      <xdr:rowOff>152400</xdr:rowOff>
    </xdr:to>
    <xdr:grpSp>
      <xdr:nvGrpSpPr>
        <xdr:cNvPr id="4" name="Group 16"/>
        <xdr:cNvGrpSpPr>
          <a:grpSpLocks/>
        </xdr:cNvGrpSpPr>
      </xdr:nvGrpSpPr>
      <xdr:grpSpPr>
        <a:xfrm>
          <a:off x="17849850" y="9353550"/>
          <a:ext cx="428625" cy="6753225"/>
          <a:chOff x="6640" y="833"/>
          <a:chExt cx="64" cy="93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1" y="1710"/>
            <a:ext cx="63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0" y="833"/>
            <a:ext cx="55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47625</xdr:colOff>
      <xdr:row>44</xdr:row>
      <xdr:rowOff>161925</xdr:rowOff>
    </xdr:from>
    <xdr:to>
      <xdr:col>2</xdr:col>
      <xdr:colOff>485775</xdr:colOff>
      <xdr:row>77</xdr:row>
      <xdr:rowOff>85725</xdr:rowOff>
    </xdr:to>
    <xdr:grpSp>
      <xdr:nvGrpSpPr>
        <xdr:cNvPr id="7" name="Group 16"/>
        <xdr:cNvGrpSpPr>
          <a:grpSpLocks/>
        </xdr:cNvGrpSpPr>
      </xdr:nvGrpSpPr>
      <xdr:grpSpPr>
        <a:xfrm>
          <a:off x="2447925" y="9353550"/>
          <a:ext cx="438150" cy="6686550"/>
          <a:chOff x="6660" y="826"/>
          <a:chExt cx="65" cy="92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61" y="1703"/>
            <a:ext cx="6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60" y="826"/>
            <a:ext cx="6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0"/>
  <sheetViews>
    <sheetView tabSelected="1" view="pageBreakPreview" zoomScale="75" zoomScaleNormal="75" zoomScaleSheetLayoutView="75" zoomScalePageLayoutView="0" workbookViewId="0" topLeftCell="A1">
      <pane xSplit="1" ySplit="7" topLeftCell="B17" activePane="bottomRight" state="frozen"/>
      <selection pane="topLeft" activeCell="B77" sqref="B77:U79"/>
      <selection pane="topRight" activeCell="B77" sqref="B77:U79"/>
      <selection pane="bottomLeft" activeCell="B77" sqref="B77:U79"/>
      <selection pane="bottomRight" activeCell="U79" sqref="B79:U7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83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87</v>
      </c>
      <c r="B18" s="49">
        <v>145.3</v>
      </c>
      <c r="C18" s="49">
        <v>145.3</v>
      </c>
      <c r="D18" s="49">
        <v>117</v>
      </c>
      <c r="E18" s="49">
        <v>108.6</v>
      </c>
      <c r="F18" s="49">
        <v>130.3</v>
      </c>
      <c r="G18" s="49">
        <v>161.9</v>
      </c>
      <c r="H18" s="49">
        <v>80.1</v>
      </c>
      <c r="I18" s="49" t="s">
        <v>37</v>
      </c>
      <c r="J18" s="49">
        <v>314.7</v>
      </c>
      <c r="K18" s="49">
        <v>104.7</v>
      </c>
      <c r="L18" s="49">
        <v>94.5</v>
      </c>
      <c r="M18" s="49">
        <v>126.4</v>
      </c>
      <c r="N18" s="49">
        <v>91.4</v>
      </c>
      <c r="O18" s="49" t="s">
        <v>37</v>
      </c>
      <c r="P18" s="49">
        <v>77.4</v>
      </c>
      <c r="Q18" s="49">
        <v>130.4</v>
      </c>
      <c r="R18" s="49">
        <v>90</v>
      </c>
      <c r="S18" s="49">
        <v>86.5</v>
      </c>
      <c r="T18" s="49">
        <v>101.6</v>
      </c>
      <c r="U18" s="54">
        <v>52.2</v>
      </c>
      <c r="V18" s="52"/>
    </row>
    <row r="19" spans="1:22" s="51" customFormat="1" ht="17.25" customHeight="1">
      <c r="A19" s="53" t="s">
        <v>92</v>
      </c>
      <c r="B19" s="49">
        <f>ROUND(SUM(B36:B47)/12,1)</f>
        <v>143.3</v>
      </c>
      <c r="C19" s="49">
        <f aca="true" t="shared" si="0" ref="C19:U19">ROUND(SUM(C36:C47)/12,1)</f>
        <v>143.3</v>
      </c>
      <c r="D19" s="49">
        <f t="shared" si="0"/>
        <v>119.3</v>
      </c>
      <c r="E19" s="49">
        <f t="shared" si="0"/>
        <v>111.1</v>
      </c>
      <c r="F19" s="49">
        <f t="shared" si="0"/>
        <v>132.2</v>
      </c>
      <c r="G19" s="49">
        <f t="shared" si="0"/>
        <v>163.3</v>
      </c>
      <c r="H19" s="49">
        <f t="shared" si="0"/>
        <v>73.4</v>
      </c>
      <c r="I19" s="49" t="s">
        <v>37</v>
      </c>
      <c r="J19" s="49">
        <f t="shared" si="0"/>
        <v>302.9</v>
      </c>
      <c r="K19" s="49">
        <f t="shared" si="0"/>
        <v>104.5</v>
      </c>
      <c r="L19" s="49">
        <f t="shared" si="0"/>
        <v>97.1</v>
      </c>
      <c r="M19" s="49">
        <f t="shared" si="0"/>
        <v>121.9</v>
      </c>
      <c r="N19" s="49">
        <f t="shared" si="0"/>
        <v>92.6</v>
      </c>
      <c r="O19" s="49" t="s">
        <v>37</v>
      </c>
      <c r="P19" s="49">
        <f t="shared" si="0"/>
        <v>80.9</v>
      </c>
      <c r="Q19" s="49">
        <f t="shared" si="0"/>
        <v>137.2</v>
      </c>
      <c r="R19" s="49">
        <f t="shared" si="0"/>
        <v>87.6</v>
      </c>
      <c r="S19" s="49">
        <f t="shared" si="0"/>
        <v>91.9</v>
      </c>
      <c r="T19" s="49">
        <f t="shared" si="0"/>
        <v>90.9</v>
      </c>
      <c r="U19" s="54">
        <f t="shared" si="0"/>
        <v>39.9</v>
      </c>
      <c r="V19" s="52"/>
    </row>
    <row r="20" spans="1:22" s="51" customFormat="1" ht="8.25" customHeight="1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4"/>
      <c r="V20" s="52"/>
    </row>
    <row r="21" spans="1:22" s="51" customFormat="1" ht="17.25" customHeight="1">
      <c r="A21" s="55" t="s">
        <v>84</v>
      </c>
      <c r="B21" s="49">
        <v>142.2</v>
      </c>
      <c r="C21" s="49">
        <v>142.2</v>
      </c>
      <c r="D21" s="49">
        <v>112.7</v>
      </c>
      <c r="E21" s="49">
        <v>101.2</v>
      </c>
      <c r="F21" s="49">
        <v>120.8</v>
      </c>
      <c r="G21" s="49">
        <v>179.5</v>
      </c>
      <c r="H21" s="49">
        <v>91.9</v>
      </c>
      <c r="I21" s="49" t="s">
        <v>37</v>
      </c>
      <c r="J21" s="49">
        <v>286.7</v>
      </c>
      <c r="K21" s="49">
        <v>123.1</v>
      </c>
      <c r="L21" s="49">
        <v>92.2</v>
      </c>
      <c r="M21" s="49">
        <v>115.3</v>
      </c>
      <c r="N21" s="49">
        <v>93.6</v>
      </c>
      <c r="O21" s="49" t="s">
        <v>37</v>
      </c>
      <c r="P21" s="49">
        <v>63.4</v>
      </c>
      <c r="Q21" s="49">
        <v>125.4</v>
      </c>
      <c r="R21" s="49">
        <v>88.8</v>
      </c>
      <c r="S21" s="49">
        <v>71.3</v>
      </c>
      <c r="T21" s="49">
        <v>116.6</v>
      </c>
      <c r="U21" s="54">
        <v>53.2</v>
      </c>
      <c r="V21" s="52"/>
    </row>
    <row r="22" spans="1:22" s="51" customFormat="1" ht="17.25" customHeight="1">
      <c r="A22" s="55" t="s">
        <v>81</v>
      </c>
      <c r="B22" s="49">
        <v>139.3</v>
      </c>
      <c r="C22" s="49">
        <v>139.3</v>
      </c>
      <c r="D22" s="49">
        <v>118.7</v>
      </c>
      <c r="E22" s="49">
        <v>108</v>
      </c>
      <c r="F22" s="49">
        <v>130.6</v>
      </c>
      <c r="G22" s="49">
        <v>161.9</v>
      </c>
      <c r="H22" s="49">
        <v>70.9</v>
      </c>
      <c r="I22" s="49" t="s">
        <v>37</v>
      </c>
      <c r="J22" s="49">
        <v>291.8</v>
      </c>
      <c r="K22" s="49">
        <v>104.9</v>
      </c>
      <c r="L22" s="49">
        <v>92.4</v>
      </c>
      <c r="M22" s="49">
        <v>109.5</v>
      </c>
      <c r="N22" s="49">
        <v>96.4</v>
      </c>
      <c r="O22" s="49" t="s">
        <v>37</v>
      </c>
      <c r="P22" s="49">
        <v>86.3</v>
      </c>
      <c r="Q22" s="49">
        <v>131.6</v>
      </c>
      <c r="R22" s="49">
        <v>89.1</v>
      </c>
      <c r="S22" s="49">
        <v>89.5</v>
      </c>
      <c r="T22" s="49">
        <v>94</v>
      </c>
      <c r="U22" s="54">
        <v>50.4</v>
      </c>
      <c r="V22" s="52"/>
    </row>
    <row r="23" spans="1:22" s="51" customFormat="1" ht="17.25" customHeight="1">
      <c r="A23" s="55" t="s">
        <v>80</v>
      </c>
      <c r="B23" s="49">
        <f>ROUND(AVERAGE(B30:B32),1)</f>
        <v>141.4</v>
      </c>
      <c r="C23" s="49">
        <f aca="true" t="shared" si="1" ref="C23:U23">ROUND(AVERAGE(C30:C32),1)</f>
        <v>141.5</v>
      </c>
      <c r="D23" s="49">
        <f t="shared" si="1"/>
        <v>109.1</v>
      </c>
      <c r="E23" s="49">
        <f t="shared" si="1"/>
        <v>107.3</v>
      </c>
      <c r="F23" s="49">
        <f t="shared" si="1"/>
        <v>130.8</v>
      </c>
      <c r="G23" s="49">
        <f t="shared" si="1"/>
        <v>145.9</v>
      </c>
      <c r="H23" s="49">
        <f t="shared" si="1"/>
        <v>72.4</v>
      </c>
      <c r="I23" s="49" t="s">
        <v>37</v>
      </c>
      <c r="J23" s="49">
        <f t="shared" si="1"/>
        <v>328.9</v>
      </c>
      <c r="K23" s="49">
        <f t="shared" si="1"/>
        <v>79</v>
      </c>
      <c r="L23" s="49">
        <f t="shared" si="1"/>
        <v>91.2</v>
      </c>
      <c r="M23" s="49">
        <f t="shared" si="1"/>
        <v>120.9</v>
      </c>
      <c r="N23" s="49">
        <f t="shared" si="1"/>
        <v>85.2</v>
      </c>
      <c r="O23" s="49" t="s">
        <v>37</v>
      </c>
      <c r="P23" s="49">
        <f t="shared" si="1"/>
        <v>85.8</v>
      </c>
      <c r="Q23" s="49">
        <f t="shared" si="1"/>
        <v>128.3</v>
      </c>
      <c r="R23" s="49">
        <f t="shared" si="1"/>
        <v>90.7</v>
      </c>
      <c r="S23" s="49">
        <f t="shared" si="1"/>
        <v>89.2</v>
      </c>
      <c r="T23" s="49">
        <f t="shared" si="1"/>
        <v>102.2</v>
      </c>
      <c r="U23" s="54">
        <f t="shared" si="1"/>
        <v>53.2</v>
      </c>
      <c r="V23" s="52"/>
    </row>
    <row r="24" spans="1:22" s="51" customFormat="1" ht="17.25" customHeight="1">
      <c r="A24" s="55" t="s">
        <v>82</v>
      </c>
      <c r="B24" s="49">
        <f>ROUND(AVERAGE(B33:B35),1)</f>
        <v>158</v>
      </c>
      <c r="C24" s="49">
        <f aca="true" t="shared" si="2" ref="C24:U24">ROUND(AVERAGE(C33:C35),1)</f>
        <v>158</v>
      </c>
      <c r="D24" s="49">
        <f t="shared" si="2"/>
        <v>127.6</v>
      </c>
      <c r="E24" s="49">
        <f t="shared" si="2"/>
        <v>117.7</v>
      </c>
      <c r="F24" s="49">
        <f t="shared" si="2"/>
        <v>139.2</v>
      </c>
      <c r="G24" s="49">
        <f t="shared" si="2"/>
        <v>160.2</v>
      </c>
      <c r="H24" s="49">
        <f t="shared" si="2"/>
        <v>85.2</v>
      </c>
      <c r="I24" s="49" t="s">
        <v>37</v>
      </c>
      <c r="J24" s="49">
        <f t="shared" si="2"/>
        <v>351.5</v>
      </c>
      <c r="K24" s="49">
        <f t="shared" si="2"/>
        <v>111.9</v>
      </c>
      <c r="L24" s="49">
        <f t="shared" si="2"/>
        <v>102.4</v>
      </c>
      <c r="M24" s="49">
        <f t="shared" si="2"/>
        <v>160</v>
      </c>
      <c r="N24" s="49">
        <f t="shared" si="2"/>
        <v>90.5</v>
      </c>
      <c r="O24" s="49" t="s">
        <v>37</v>
      </c>
      <c r="P24" s="49">
        <f t="shared" si="2"/>
        <v>74.3</v>
      </c>
      <c r="Q24" s="49">
        <f t="shared" si="2"/>
        <v>136.1</v>
      </c>
      <c r="R24" s="49">
        <f t="shared" si="2"/>
        <v>91.5</v>
      </c>
      <c r="S24" s="49">
        <f t="shared" si="2"/>
        <v>96</v>
      </c>
      <c r="T24" s="49">
        <f t="shared" si="2"/>
        <v>93.6</v>
      </c>
      <c r="U24" s="54">
        <f t="shared" si="2"/>
        <v>52</v>
      </c>
      <c r="V24" s="52"/>
    </row>
    <row r="25" spans="1:22" s="51" customFormat="1" ht="17.25" customHeight="1">
      <c r="A25" s="55" t="s">
        <v>91</v>
      </c>
      <c r="B25" s="49">
        <f>ROUND(AVERAGE(B36:B38),1)</f>
        <v>130.9</v>
      </c>
      <c r="C25" s="49">
        <f aca="true" t="shared" si="3" ref="C25:U25">ROUND(AVERAGE(C36:C38),1)</f>
        <v>130.9</v>
      </c>
      <c r="D25" s="49">
        <f t="shared" si="3"/>
        <v>119.3</v>
      </c>
      <c r="E25" s="49">
        <f t="shared" si="3"/>
        <v>108.9</v>
      </c>
      <c r="F25" s="49">
        <f t="shared" si="3"/>
        <v>124.7</v>
      </c>
      <c r="G25" s="49">
        <f t="shared" si="3"/>
        <v>188.8</v>
      </c>
      <c r="H25" s="49">
        <f t="shared" si="3"/>
        <v>66.5</v>
      </c>
      <c r="I25" s="49" t="s">
        <v>37</v>
      </c>
      <c r="J25" s="49">
        <f t="shared" si="3"/>
        <v>228.1</v>
      </c>
      <c r="K25" s="49">
        <f t="shared" si="3"/>
        <v>111.1</v>
      </c>
      <c r="L25" s="49">
        <f t="shared" si="3"/>
        <v>94.4</v>
      </c>
      <c r="M25" s="49">
        <f t="shared" si="3"/>
        <v>105.1</v>
      </c>
      <c r="N25" s="49">
        <f t="shared" si="3"/>
        <v>91.9</v>
      </c>
      <c r="O25" s="49" t="s">
        <v>37</v>
      </c>
      <c r="P25" s="49">
        <f t="shared" si="3"/>
        <v>71.1</v>
      </c>
      <c r="Q25" s="49">
        <f t="shared" si="3"/>
        <v>134.7</v>
      </c>
      <c r="R25" s="49">
        <f t="shared" si="3"/>
        <v>84.7</v>
      </c>
      <c r="S25" s="49">
        <f t="shared" si="3"/>
        <v>87.8</v>
      </c>
      <c r="T25" s="49">
        <f t="shared" si="3"/>
        <v>101.1</v>
      </c>
      <c r="U25" s="54">
        <f t="shared" si="3"/>
        <v>39.5</v>
      </c>
      <c r="V25" s="52"/>
    </row>
    <row r="26" spans="1:22" s="51" customFormat="1" ht="17.25" customHeight="1">
      <c r="A26" s="55" t="s">
        <v>81</v>
      </c>
      <c r="B26" s="49">
        <f>ROUND(AVERAGE(B39:B41),1)</f>
        <v>138.7</v>
      </c>
      <c r="C26" s="49">
        <f aca="true" t="shared" si="4" ref="C26:U26">ROUND(AVERAGE(C39:C41),1)</f>
        <v>138.7</v>
      </c>
      <c r="D26" s="49">
        <f t="shared" si="4"/>
        <v>124.7</v>
      </c>
      <c r="E26" s="49">
        <f t="shared" si="4"/>
        <v>111.6</v>
      </c>
      <c r="F26" s="49">
        <f t="shared" si="4"/>
        <v>131.6</v>
      </c>
      <c r="G26" s="49">
        <f t="shared" si="4"/>
        <v>162.4</v>
      </c>
      <c r="H26" s="49">
        <f t="shared" si="4"/>
        <v>64.8</v>
      </c>
      <c r="I26" s="49" t="s">
        <v>37</v>
      </c>
      <c r="J26" s="49">
        <f t="shared" si="4"/>
        <v>291.2</v>
      </c>
      <c r="K26" s="49">
        <f t="shared" si="4"/>
        <v>100.1</v>
      </c>
      <c r="L26" s="49">
        <f t="shared" si="4"/>
        <v>93.2</v>
      </c>
      <c r="M26" s="49">
        <f t="shared" si="4"/>
        <v>110.6</v>
      </c>
      <c r="N26" s="49">
        <f t="shared" si="4"/>
        <v>88.5</v>
      </c>
      <c r="O26" s="49" t="s">
        <v>37</v>
      </c>
      <c r="P26" s="49">
        <f t="shared" si="4"/>
        <v>88.8</v>
      </c>
      <c r="Q26" s="49">
        <f t="shared" si="4"/>
        <v>137.2</v>
      </c>
      <c r="R26" s="49">
        <f t="shared" si="4"/>
        <v>90.6</v>
      </c>
      <c r="S26" s="49">
        <f t="shared" si="4"/>
        <v>93.5</v>
      </c>
      <c r="T26" s="49">
        <f t="shared" si="4"/>
        <v>84</v>
      </c>
      <c r="U26" s="54">
        <f t="shared" si="4"/>
        <v>46.8</v>
      </c>
      <c r="V26" s="52"/>
    </row>
    <row r="27" spans="1:22" s="51" customFormat="1" ht="17.25" customHeight="1">
      <c r="A27" s="55" t="s">
        <v>80</v>
      </c>
      <c r="B27" s="49">
        <f>ROUND(AVERAGE(B42:B44),1)</f>
        <v>153.5</v>
      </c>
      <c r="C27" s="49">
        <f aca="true" t="shared" si="5" ref="C27:U27">ROUND(AVERAGE(C42:C44),1)</f>
        <v>153.5</v>
      </c>
      <c r="D27" s="49">
        <f t="shared" si="5"/>
        <v>107.2</v>
      </c>
      <c r="E27" s="49">
        <f t="shared" si="5"/>
        <v>106.5</v>
      </c>
      <c r="F27" s="49">
        <f t="shared" si="5"/>
        <v>129.6</v>
      </c>
      <c r="G27" s="49">
        <f t="shared" si="5"/>
        <v>154.6</v>
      </c>
      <c r="H27" s="49">
        <f t="shared" si="5"/>
        <v>77.1</v>
      </c>
      <c r="I27" s="49" t="s">
        <v>37</v>
      </c>
      <c r="J27" s="49">
        <f t="shared" si="5"/>
        <v>367.9</v>
      </c>
      <c r="K27" s="49">
        <f t="shared" si="5"/>
        <v>101.9</v>
      </c>
      <c r="L27" s="49">
        <f t="shared" si="5"/>
        <v>92.6</v>
      </c>
      <c r="M27" s="49">
        <f t="shared" si="5"/>
        <v>122.2</v>
      </c>
      <c r="N27" s="49">
        <f t="shared" si="5"/>
        <v>93.6</v>
      </c>
      <c r="O27" s="49" t="s">
        <v>37</v>
      </c>
      <c r="P27" s="49">
        <f t="shared" si="5"/>
        <v>86.1</v>
      </c>
      <c r="Q27" s="49">
        <f t="shared" si="5"/>
        <v>136.3</v>
      </c>
      <c r="R27" s="49">
        <f t="shared" si="5"/>
        <v>85.4</v>
      </c>
      <c r="S27" s="49">
        <f t="shared" si="5"/>
        <v>90.5</v>
      </c>
      <c r="T27" s="49">
        <f t="shared" si="5"/>
        <v>88.1</v>
      </c>
      <c r="U27" s="54">
        <f t="shared" si="5"/>
        <v>37.2</v>
      </c>
      <c r="V27" s="52"/>
    </row>
    <row r="28" spans="1:22" s="51" customFormat="1" ht="17.25" customHeight="1">
      <c r="A28" s="55" t="s">
        <v>82</v>
      </c>
      <c r="B28" s="49">
        <f>ROUND(AVERAGE(B45:B47),1)</f>
        <v>149.9</v>
      </c>
      <c r="C28" s="49">
        <f aca="true" t="shared" si="6" ref="C28:U28">ROUND(AVERAGE(C45:C47),1)</f>
        <v>149.9</v>
      </c>
      <c r="D28" s="49">
        <f t="shared" si="6"/>
        <v>126</v>
      </c>
      <c r="E28" s="49">
        <f t="shared" si="6"/>
        <v>117.5</v>
      </c>
      <c r="F28" s="49">
        <f t="shared" si="6"/>
        <v>142.8</v>
      </c>
      <c r="G28" s="49">
        <f t="shared" si="6"/>
        <v>147.4</v>
      </c>
      <c r="H28" s="49">
        <f t="shared" si="6"/>
        <v>85.3</v>
      </c>
      <c r="I28" s="49" t="s">
        <v>37</v>
      </c>
      <c r="J28" s="49">
        <f t="shared" si="6"/>
        <v>324.4</v>
      </c>
      <c r="K28" s="49">
        <f t="shared" si="6"/>
        <v>104.6</v>
      </c>
      <c r="L28" s="49">
        <f t="shared" si="6"/>
        <v>108.1</v>
      </c>
      <c r="M28" s="49">
        <f t="shared" si="6"/>
        <v>149.7</v>
      </c>
      <c r="N28" s="49">
        <f t="shared" si="6"/>
        <v>96.4</v>
      </c>
      <c r="O28" s="49" t="s">
        <v>37</v>
      </c>
      <c r="P28" s="49">
        <f t="shared" si="6"/>
        <v>77.7</v>
      </c>
      <c r="Q28" s="49">
        <f t="shared" si="6"/>
        <v>140.5</v>
      </c>
      <c r="R28" s="49">
        <f t="shared" si="6"/>
        <v>89.5</v>
      </c>
      <c r="S28" s="49">
        <f t="shared" si="6"/>
        <v>95.6</v>
      </c>
      <c r="T28" s="49">
        <f t="shared" si="6"/>
        <v>90.5</v>
      </c>
      <c r="U28" s="54">
        <f t="shared" si="6"/>
        <v>36.3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95</v>
      </c>
      <c r="B30" s="49">
        <v>139.6</v>
      </c>
      <c r="C30" s="49">
        <v>139.6</v>
      </c>
      <c r="D30" s="49">
        <v>113.2</v>
      </c>
      <c r="E30" s="49">
        <v>115.2</v>
      </c>
      <c r="F30" s="49">
        <v>133.3</v>
      </c>
      <c r="G30" s="49">
        <v>175.6</v>
      </c>
      <c r="H30" s="49">
        <v>54.5</v>
      </c>
      <c r="I30" s="49" t="s">
        <v>37</v>
      </c>
      <c r="J30" s="49">
        <v>298.8</v>
      </c>
      <c r="K30" s="49">
        <v>88</v>
      </c>
      <c r="L30" s="49">
        <v>90.4</v>
      </c>
      <c r="M30" s="49">
        <v>116.6</v>
      </c>
      <c r="N30" s="49">
        <v>89.7</v>
      </c>
      <c r="O30" s="49" t="s">
        <v>37</v>
      </c>
      <c r="P30" s="49">
        <v>83</v>
      </c>
      <c r="Q30" s="49">
        <v>137.6</v>
      </c>
      <c r="R30" s="49">
        <v>89.7</v>
      </c>
      <c r="S30" s="49">
        <v>89.2</v>
      </c>
      <c r="T30" s="49">
        <v>99.7</v>
      </c>
      <c r="U30" s="54">
        <v>43.3</v>
      </c>
      <c r="V30" s="52"/>
    </row>
    <row r="31" spans="1:22" s="51" customFormat="1" ht="17.25" customHeight="1">
      <c r="A31" s="55" t="s">
        <v>75</v>
      </c>
      <c r="B31" s="49">
        <v>133.5</v>
      </c>
      <c r="C31" s="49">
        <v>133.6</v>
      </c>
      <c r="D31" s="49">
        <v>95.3</v>
      </c>
      <c r="E31" s="49">
        <v>96.7</v>
      </c>
      <c r="F31" s="49">
        <v>130.4</v>
      </c>
      <c r="G31" s="49">
        <v>117.9</v>
      </c>
      <c r="H31" s="49">
        <v>63.3</v>
      </c>
      <c r="I31" s="49" t="s">
        <v>37</v>
      </c>
      <c r="J31" s="49">
        <v>326.7</v>
      </c>
      <c r="K31" s="49">
        <v>64.3</v>
      </c>
      <c r="L31" s="49">
        <v>87.2</v>
      </c>
      <c r="M31" s="49">
        <v>112.6</v>
      </c>
      <c r="N31" s="49">
        <v>83.8</v>
      </c>
      <c r="O31" s="49" t="s">
        <v>37</v>
      </c>
      <c r="P31" s="49">
        <v>84.6</v>
      </c>
      <c r="Q31" s="49">
        <v>111.7</v>
      </c>
      <c r="R31" s="49">
        <v>87.4</v>
      </c>
      <c r="S31" s="49">
        <v>90.5</v>
      </c>
      <c r="T31" s="49">
        <v>104</v>
      </c>
      <c r="U31" s="54">
        <v>30.8</v>
      </c>
      <c r="V31" s="52"/>
    </row>
    <row r="32" spans="1:22" s="51" customFormat="1" ht="17.25" customHeight="1">
      <c r="A32" s="55" t="s">
        <v>68</v>
      </c>
      <c r="B32" s="49">
        <v>151.2</v>
      </c>
      <c r="C32" s="49">
        <v>151.2</v>
      </c>
      <c r="D32" s="49">
        <v>118.7</v>
      </c>
      <c r="E32" s="49">
        <v>110</v>
      </c>
      <c r="F32" s="49">
        <v>128.6</v>
      </c>
      <c r="G32" s="49">
        <v>144.3</v>
      </c>
      <c r="H32" s="49">
        <v>99.4</v>
      </c>
      <c r="I32" s="49" t="s">
        <v>37</v>
      </c>
      <c r="J32" s="49">
        <v>361.3</v>
      </c>
      <c r="K32" s="49">
        <v>84.6</v>
      </c>
      <c r="L32" s="49">
        <v>96</v>
      </c>
      <c r="M32" s="49">
        <v>133.6</v>
      </c>
      <c r="N32" s="49">
        <v>82.1</v>
      </c>
      <c r="O32" s="49" t="s">
        <v>37</v>
      </c>
      <c r="P32" s="49">
        <v>89.7</v>
      </c>
      <c r="Q32" s="49">
        <v>135.5</v>
      </c>
      <c r="R32" s="49">
        <v>95</v>
      </c>
      <c r="S32" s="49">
        <v>88</v>
      </c>
      <c r="T32" s="49">
        <v>102.9</v>
      </c>
      <c r="U32" s="54">
        <v>85.4</v>
      </c>
      <c r="V32" s="52"/>
    </row>
    <row r="33" spans="1:22" s="51" customFormat="1" ht="17.25" customHeight="1">
      <c r="A33" s="55" t="s">
        <v>69</v>
      </c>
      <c r="B33" s="49">
        <v>150.3</v>
      </c>
      <c r="C33" s="49">
        <v>150.4</v>
      </c>
      <c r="D33" s="49">
        <v>127.1</v>
      </c>
      <c r="E33" s="49">
        <v>121.6</v>
      </c>
      <c r="F33" s="49">
        <v>140.5</v>
      </c>
      <c r="G33" s="49">
        <v>142.4</v>
      </c>
      <c r="H33" s="49">
        <v>78.8</v>
      </c>
      <c r="I33" s="49" t="s">
        <v>37</v>
      </c>
      <c r="J33" s="49">
        <v>327.2</v>
      </c>
      <c r="K33" s="49">
        <v>98.2</v>
      </c>
      <c r="L33" s="49">
        <v>97.4</v>
      </c>
      <c r="M33" s="49">
        <v>171.1</v>
      </c>
      <c r="N33" s="49">
        <v>97.2</v>
      </c>
      <c r="O33" s="49" t="s">
        <v>37</v>
      </c>
      <c r="P33" s="49">
        <v>82.9</v>
      </c>
      <c r="Q33" s="49">
        <v>140.7</v>
      </c>
      <c r="R33" s="49">
        <v>93.4</v>
      </c>
      <c r="S33" s="49">
        <v>92.9</v>
      </c>
      <c r="T33" s="49">
        <v>94.5</v>
      </c>
      <c r="U33" s="54">
        <v>72.2</v>
      </c>
      <c r="V33" s="52"/>
    </row>
    <row r="34" spans="1:22" s="51" customFormat="1" ht="17.25" customHeight="1">
      <c r="A34" s="55" t="s">
        <v>70</v>
      </c>
      <c r="B34" s="49">
        <v>163.7</v>
      </c>
      <c r="C34" s="49">
        <v>163.7</v>
      </c>
      <c r="D34" s="49">
        <v>130.9</v>
      </c>
      <c r="E34" s="49">
        <v>117</v>
      </c>
      <c r="F34" s="49">
        <v>141.3</v>
      </c>
      <c r="G34" s="49">
        <v>168.5</v>
      </c>
      <c r="H34" s="49">
        <v>92.5</v>
      </c>
      <c r="I34" s="49" t="s">
        <v>37</v>
      </c>
      <c r="J34" s="49">
        <v>370.6</v>
      </c>
      <c r="K34" s="49">
        <v>120.1</v>
      </c>
      <c r="L34" s="49">
        <v>103.7</v>
      </c>
      <c r="M34" s="49">
        <v>163.3</v>
      </c>
      <c r="N34" s="49">
        <v>85.3</v>
      </c>
      <c r="O34" s="49" t="s">
        <v>37</v>
      </c>
      <c r="P34" s="49">
        <v>73.8</v>
      </c>
      <c r="Q34" s="49">
        <v>138.9</v>
      </c>
      <c r="R34" s="49">
        <v>92.9</v>
      </c>
      <c r="S34" s="49">
        <v>95.2</v>
      </c>
      <c r="T34" s="49">
        <v>94.5</v>
      </c>
      <c r="U34" s="54">
        <v>42.8</v>
      </c>
      <c r="V34" s="52"/>
    </row>
    <row r="35" spans="1:22" s="51" customFormat="1" ht="17.25" customHeight="1">
      <c r="A35" s="55" t="s">
        <v>77</v>
      </c>
      <c r="B35" s="49">
        <v>160</v>
      </c>
      <c r="C35" s="49">
        <v>160</v>
      </c>
      <c r="D35" s="49">
        <v>124.7</v>
      </c>
      <c r="E35" s="49">
        <v>114.6</v>
      </c>
      <c r="F35" s="49">
        <v>135.7</v>
      </c>
      <c r="G35" s="49">
        <v>169.7</v>
      </c>
      <c r="H35" s="49">
        <v>84.2</v>
      </c>
      <c r="I35" s="49" t="s">
        <v>37</v>
      </c>
      <c r="J35" s="49">
        <v>356.7</v>
      </c>
      <c r="K35" s="49">
        <v>117.4</v>
      </c>
      <c r="L35" s="49">
        <v>106</v>
      </c>
      <c r="M35" s="49">
        <v>145.6</v>
      </c>
      <c r="N35" s="49">
        <v>88.9</v>
      </c>
      <c r="O35" s="49" t="s">
        <v>37</v>
      </c>
      <c r="P35" s="49">
        <v>66.2</v>
      </c>
      <c r="Q35" s="49">
        <v>128.7</v>
      </c>
      <c r="R35" s="49">
        <v>88.3</v>
      </c>
      <c r="S35" s="49">
        <v>99.9</v>
      </c>
      <c r="T35" s="49">
        <v>91.7</v>
      </c>
      <c r="U35" s="54">
        <v>41</v>
      </c>
      <c r="V35" s="52"/>
    </row>
    <row r="36" spans="1:22" s="51" customFormat="1" ht="17.25" customHeight="1">
      <c r="A36" s="55" t="s">
        <v>89</v>
      </c>
      <c r="B36" s="49">
        <v>125.5</v>
      </c>
      <c r="C36" s="49">
        <v>125.5</v>
      </c>
      <c r="D36" s="49">
        <v>111</v>
      </c>
      <c r="E36" s="49">
        <v>106.8</v>
      </c>
      <c r="F36" s="49">
        <v>121.4</v>
      </c>
      <c r="G36" s="49">
        <v>188.5</v>
      </c>
      <c r="H36" s="49">
        <v>64</v>
      </c>
      <c r="I36" s="49" t="s">
        <v>37</v>
      </c>
      <c r="J36" s="49">
        <v>222.1</v>
      </c>
      <c r="K36" s="49">
        <v>101.6</v>
      </c>
      <c r="L36" s="49">
        <v>90.8</v>
      </c>
      <c r="M36" s="49">
        <v>100.6</v>
      </c>
      <c r="N36" s="49">
        <v>91.3</v>
      </c>
      <c r="O36" s="49" t="s">
        <v>37</v>
      </c>
      <c r="P36" s="49">
        <v>61.9</v>
      </c>
      <c r="Q36" s="49">
        <v>121.9</v>
      </c>
      <c r="R36" s="49">
        <v>76.3</v>
      </c>
      <c r="S36" s="49">
        <v>76.5</v>
      </c>
      <c r="T36" s="49">
        <v>79.8</v>
      </c>
      <c r="U36" s="54">
        <v>43.9</v>
      </c>
      <c r="V36" s="52"/>
    </row>
    <row r="37" spans="1:22" s="51" customFormat="1" ht="17.25" customHeight="1">
      <c r="A37" s="55" t="s">
        <v>78</v>
      </c>
      <c r="B37" s="49">
        <v>119.5</v>
      </c>
      <c r="C37" s="49">
        <v>119.5</v>
      </c>
      <c r="D37" s="49">
        <v>115.4</v>
      </c>
      <c r="E37" s="49">
        <v>107</v>
      </c>
      <c r="F37" s="49">
        <v>116.6</v>
      </c>
      <c r="G37" s="49">
        <v>153.8</v>
      </c>
      <c r="H37" s="49">
        <v>58.1</v>
      </c>
      <c r="I37" s="49" t="s">
        <v>37</v>
      </c>
      <c r="J37" s="49">
        <v>205.4</v>
      </c>
      <c r="K37" s="49">
        <v>107.7</v>
      </c>
      <c r="L37" s="49">
        <v>97.4</v>
      </c>
      <c r="M37" s="49">
        <v>98.9</v>
      </c>
      <c r="N37" s="49">
        <v>92.5</v>
      </c>
      <c r="O37" s="49" t="s">
        <v>37</v>
      </c>
      <c r="P37" s="49">
        <v>70.5</v>
      </c>
      <c r="Q37" s="49">
        <v>133</v>
      </c>
      <c r="R37" s="49">
        <v>82.2</v>
      </c>
      <c r="S37" s="49">
        <v>85</v>
      </c>
      <c r="T37" s="49">
        <v>100.8</v>
      </c>
      <c r="U37" s="54">
        <v>38.6</v>
      </c>
      <c r="V37" s="52"/>
    </row>
    <row r="38" spans="1:22" s="51" customFormat="1" ht="17.25" customHeight="1">
      <c r="A38" s="55" t="s">
        <v>79</v>
      </c>
      <c r="B38" s="49">
        <v>147.7</v>
      </c>
      <c r="C38" s="49">
        <v>147.7</v>
      </c>
      <c r="D38" s="49">
        <v>131.6</v>
      </c>
      <c r="E38" s="49">
        <v>112.9</v>
      </c>
      <c r="F38" s="49">
        <v>136.1</v>
      </c>
      <c r="G38" s="49">
        <v>224.2</v>
      </c>
      <c r="H38" s="49">
        <v>77.5</v>
      </c>
      <c r="I38" s="49" t="s">
        <v>37</v>
      </c>
      <c r="J38" s="49">
        <v>256.9</v>
      </c>
      <c r="K38" s="49">
        <v>124.1</v>
      </c>
      <c r="L38" s="49">
        <v>95.1</v>
      </c>
      <c r="M38" s="49">
        <v>115.8</v>
      </c>
      <c r="N38" s="49">
        <v>91.8</v>
      </c>
      <c r="O38" s="49" t="s">
        <v>37</v>
      </c>
      <c r="P38" s="49">
        <v>80.9</v>
      </c>
      <c r="Q38" s="49">
        <v>149.2</v>
      </c>
      <c r="R38" s="49">
        <v>95.5</v>
      </c>
      <c r="S38" s="49">
        <v>102</v>
      </c>
      <c r="T38" s="49">
        <v>122.8</v>
      </c>
      <c r="U38" s="54">
        <v>36.1</v>
      </c>
      <c r="V38" s="52"/>
    </row>
    <row r="39" spans="1:22" s="51" customFormat="1" ht="17.25" customHeight="1">
      <c r="A39" s="55" t="s">
        <v>72</v>
      </c>
      <c r="B39" s="49">
        <v>146.3</v>
      </c>
      <c r="C39" s="49">
        <v>146.3</v>
      </c>
      <c r="D39" s="49">
        <v>128.5</v>
      </c>
      <c r="E39" s="49">
        <v>112.7</v>
      </c>
      <c r="F39" s="49">
        <v>132.2</v>
      </c>
      <c r="G39" s="49">
        <v>193</v>
      </c>
      <c r="H39" s="49">
        <v>56.7</v>
      </c>
      <c r="I39" s="49" t="s">
        <v>37</v>
      </c>
      <c r="J39" s="49">
        <v>304</v>
      </c>
      <c r="K39" s="49">
        <v>100.3</v>
      </c>
      <c r="L39" s="49">
        <v>96.6</v>
      </c>
      <c r="M39" s="49">
        <v>125.5</v>
      </c>
      <c r="N39" s="49">
        <v>87.6</v>
      </c>
      <c r="O39" s="49" t="s">
        <v>37</v>
      </c>
      <c r="P39" s="49">
        <v>86.7</v>
      </c>
      <c r="Q39" s="49">
        <v>140.9</v>
      </c>
      <c r="R39" s="49">
        <v>91.7</v>
      </c>
      <c r="S39" s="49">
        <v>94.2</v>
      </c>
      <c r="T39" s="49">
        <v>84.1</v>
      </c>
      <c r="U39" s="54">
        <v>42.7</v>
      </c>
      <c r="V39" s="52"/>
    </row>
    <row r="40" spans="1:22" s="51" customFormat="1" ht="17.25" customHeight="1">
      <c r="A40" s="55" t="s">
        <v>73</v>
      </c>
      <c r="B40" s="49">
        <v>130</v>
      </c>
      <c r="C40" s="49">
        <v>130</v>
      </c>
      <c r="D40" s="49">
        <v>123.8</v>
      </c>
      <c r="E40" s="49">
        <v>108.3</v>
      </c>
      <c r="F40" s="49">
        <v>132.7</v>
      </c>
      <c r="G40" s="49">
        <v>133.3</v>
      </c>
      <c r="H40" s="49">
        <v>58.7</v>
      </c>
      <c r="I40" s="49" t="s">
        <v>37</v>
      </c>
      <c r="J40" s="49">
        <v>281.9</v>
      </c>
      <c r="K40" s="49">
        <v>103.8</v>
      </c>
      <c r="L40" s="49">
        <v>91.8</v>
      </c>
      <c r="M40" s="49">
        <v>85.4</v>
      </c>
      <c r="N40" s="49">
        <v>89.8</v>
      </c>
      <c r="O40" s="49" t="s">
        <v>37</v>
      </c>
      <c r="P40" s="49">
        <v>87.3</v>
      </c>
      <c r="Q40" s="49">
        <v>122.9</v>
      </c>
      <c r="R40" s="49">
        <v>88.6</v>
      </c>
      <c r="S40" s="49">
        <v>92</v>
      </c>
      <c r="T40" s="49">
        <v>85.6</v>
      </c>
      <c r="U40" s="54">
        <v>48.9</v>
      </c>
      <c r="V40" s="52"/>
    </row>
    <row r="41" spans="1:22" s="51" customFormat="1" ht="17.25" customHeight="1">
      <c r="A41" s="55" t="s">
        <v>74</v>
      </c>
      <c r="B41" s="49">
        <v>139.9</v>
      </c>
      <c r="C41" s="49">
        <v>139.9</v>
      </c>
      <c r="D41" s="49">
        <v>121.7</v>
      </c>
      <c r="E41" s="49">
        <v>113.9</v>
      </c>
      <c r="F41" s="49">
        <v>130</v>
      </c>
      <c r="G41" s="49">
        <v>160.8</v>
      </c>
      <c r="H41" s="49">
        <v>79.1</v>
      </c>
      <c r="I41" s="49" t="s">
        <v>37</v>
      </c>
      <c r="J41" s="49">
        <v>287.7</v>
      </c>
      <c r="K41" s="49">
        <v>96.3</v>
      </c>
      <c r="L41" s="49">
        <v>91.2</v>
      </c>
      <c r="M41" s="49">
        <v>121</v>
      </c>
      <c r="N41" s="49">
        <v>88.1</v>
      </c>
      <c r="O41" s="49" t="s">
        <v>37</v>
      </c>
      <c r="P41" s="49">
        <v>92.4</v>
      </c>
      <c r="Q41" s="49">
        <v>147.8</v>
      </c>
      <c r="R41" s="49">
        <v>91.6</v>
      </c>
      <c r="S41" s="49">
        <v>94.4</v>
      </c>
      <c r="T41" s="49">
        <v>82.3</v>
      </c>
      <c r="U41" s="54">
        <v>48.7</v>
      </c>
      <c r="V41" s="52"/>
    </row>
    <row r="42" spans="1:22" s="51" customFormat="1" ht="17.25" customHeight="1">
      <c r="A42" s="55" t="s">
        <v>67</v>
      </c>
      <c r="B42" s="49">
        <v>147.5</v>
      </c>
      <c r="C42" s="49">
        <v>147.6</v>
      </c>
      <c r="D42" s="49">
        <v>99.4</v>
      </c>
      <c r="E42" s="49">
        <v>113.7</v>
      </c>
      <c r="F42" s="49">
        <v>132.5</v>
      </c>
      <c r="G42" s="49">
        <v>147</v>
      </c>
      <c r="H42" s="49">
        <v>73.7</v>
      </c>
      <c r="I42" s="49" t="s">
        <v>37</v>
      </c>
      <c r="J42" s="49">
        <v>332.6</v>
      </c>
      <c r="K42" s="49">
        <v>114.3</v>
      </c>
      <c r="L42" s="49">
        <v>95.6</v>
      </c>
      <c r="M42" s="49">
        <v>111.1</v>
      </c>
      <c r="N42" s="49">
        <v>97.1</v>
      </c>
      <c r="O42" s="49" t="s">
        <v>37</v>
      </c>
      <c r="P42" s="49">
        <v>87.3</v>
      </c>
      <c r="Q42" s="49">
        <v>150</v>
      </c>
      <c r="R42" s="49">
        <v>85.6</v>
      </c>
      <c r="S42" s="49">
        <v>94.4</v>
      </c>
      <c r="T42" s="49">
        <v>84.7</v>
      </c>
      <c r="U42" s="54">
        <v>45.1</v>
      </c>
      <c r="V42" s="52"/>
    </row>
    <row r="43" spans="1:22" s="51" customFormat="1" ht="17.25" customHeight="1">
      <c r="A43" s="55" t="s">
        <v>75</v>
      </c>
      <c r="B43" s="49">
        <v>154.4</v>
      </c>
      <c r="C43" s="49">
        <v>154.4</v>
      </c>
      <c r="D43" s="49">
        <v>105.3</v>
      </c>
      <c r="E43" s="49">
        <v>97.5</v>
      </c>
      <c r="F43" s="49">
        <v>124.9</v>
      </c>
      <c r="G43" s="49">
        <v>161.8</v>
      </c>
      <c r="H43" s="49">
        <v>59.6</v>
      </c>
      <c r="I43" s="49" t="s">
        <v>37</v>
      </c>
      <c r="J43" s="49">
        <v>389.9</v>
      </c>
      <c r="K43" s="49">
        <v>93.8</v>
      </c>
      <c r="L43" s="49">
        <v>89.5</v>
      </c>
      <c r="M43" s="49">
        <v>111.2</v>
      </c>
      <c r="N43" s="49">
        <v>93.3</v>
      </c>
      <c r="O43" s="49" t="s">
        <v>37</v>
      </c>
      <c r="P43" s="49">
        <v>85.4</v>
      </c>
      <c r="Q43" s="49">
        <v>117.2</v>
      </c>
      <c r="R43" s="49">
        <v>83.5</v>
      </c>
      <c r="S43" s="49">
        <v>90.7</v>
      </c>
      <c r="T43" s="49">
        <v>83.6</v>
      </c>
      <c r="U43" s="54">
        <v>31.4</v>
      </c>
      <c r="V43" s="52"/>
    </row>
    <row r="44" spans="1:22" s="51" customFormat="1" ht="17.25" customHeight="1">
      <c r="A44" s="55" t="s">
        <v>68</v>
      </c>
      <c r="B44" s="49">
        <v>158.6</v>
      </c>
      <c r="C44" s="49">
        <v>158.6</v>
      </c>
      <c r="D44" s="49">
        <v>117</v>
      </c>
      <c r="E44" s="49">
        <v>108.3</v>
      </c>
      <c r="F44" s="49">
        <v>131.4</v>
      </c>
      <c r="G44" s="49">
        <v>155</v>
      </c>
      <c r="H44" s="49">
        <v>98</v>
      </c>
      <c r="I44" s="49" t="s">
        <v>37</v>
      </c>
      <c r="J44" s="49">
        <v>381.1</v>
      </c>
      <c r="K44" s="49">
        <v>97.7</v>
      </c>
      <c r="L44" s="49">
        <v>92.8</v>
      </c>
      <c r="M44" s="49">
        <v>144.4</v>
      </c>
      <c r="N44" s="49">
        <v>90.3</v>
      </c>
      <c r="O44" s="49" t="s">
        <v>37</v>
      </c>
      <c r="P44" s="49">
        <v>85.6</v>
      </c>
      <c r="Q44" s="49">
        <v>141.7</v>
      </c>
      <c r="R44" s="49">
        <v>87.2</v>
      </c>
      <c r="S44" s="49">
        <v>86.3</v>
      </c>
      <c r="T44" s="49">
        <v>95.9</v>
      </c>
      <c r="U44" s="54">
        <v>35.1</v>
      </c>
      <c r="V44" s="52"/>
    </row>
    <row r="45" spans="1:22" s="51" customFormat="1" ht="17.25" customHeight="1">
      <c r="A45" s="55" t="s">
        <v>69</v>
      </c>
      <c r="B45" s="49">
        <v>161.6</v>
      </c>
      <c r="C45" s="49">
        <v>161.6</v>
      </c>
      <c r="D45" s="49">
        <v>125</v>
      </c>
      <c r="E45" s="49">
        <v>120</v>
      </c>
      <c r="F45" s="49">
        <v>149.5</v>
      </c>
      <c r="G45" s="49">
        <v>126.7</v>
      </c>
      <c r="H45" s="49">
        <v>71.3</v>
      </c>
      <c r="I45" s="49" t="s">
        <v>37</v>
      </c>
      <c r="J45" s="49">
        <v>382</v>
      </c>
      <c r="K45" s="49">
        <v>107.3</v>
      </c>
      <c r="L45" s="49">
        <v>106.3</v>
      </c>
      <c r="M45" s="49">
        <v>191.4</v>
      </c>
      <c r="N45" s="49">
        <v>99.2</v>
      </c>
      <c r="O45" s="49" t="s">
        <v>37</v>
      </c>
      <c r="P45" s="49">
        <v>84.3</v>
      </c>
      <c r="Q45" s="49">
        <v>148.6</v>
      </c>
      <c r="R45" s="49">
        <v>91.4</v>
      </c>
      <c r="S45" s="49">
        <v>95.3</v>
      </c>
      <c r="T45" s="49">
        <v>88.2</v>
      </c>
      <c r="U45" s="54">
        <v>35.9</v>
      </c>
      <c r="V45" s="52"/>
    </row>
    <row r="46" spans="1:22" s="51" customFormat="1" ht="17.25" customHeight="1">
      <c r="A46" s="55" t="s">
        <v>70</v>
      </c>
      <c r="B46" s="49">
        <v>147.1</v>
      </c>
      <c r="C46" s="49">
        <v>147.1</v>
      </c>
      <c r="D46" s="49">
        <v>127.8</v>
      </c>
      <c r="E46" s="49">
        <v>118</v>
      </c>
      <c r="F46" s="49">
        <v>153.6</v>
      </c>
      <c r="G46" s="49">
        <v>147.3</v>
      </c>
      <c r="H46" s="49">
        <v>72.2</v>
      </c>
      <c r="I46" s="49" t="s">
        <v>37</v>
      </c>
      <c r="J46" s="49">
        <v>328.2</v>
      </c>
      <c r="K46" s="49">
        <v>107.8</v>
      </c>
      <c r="L46" s="49">
        <v>110.5</v>
      </c>
      <c r="M46" s="49">
        <v>127.2</v>
      </c>
      <c r="N46" s="49">
        <v>92.6</v>
      </c>
      <c r="O46" s="49" t="s">
        <v>37</v>
      </c>
      <c r="P46" s="49">
        <v>76.2</v>
      </c>
      <c r="Q46" s="49">
        <v>142</v>
      </c>
      <c r="R46" s="49">
        <v>90.7</v>
      </c>
      <c r="S46" s="49">
        <v>94.4</v>
      </c>
      <c r="T46" s="49">
        <v>94.1</v>
      </c>
      <c r="U46" s="54">
        <v>35.4</v>
      </c>
      <c r="V46" s="52"/>
    </row>
    <row r="47" spans="1:22" s="51" customFormat="1" ht="17.25" customHeight="1">
      <c r="A47" s="55" t="s">
        <v>77</v>
      </c>
      <c r="B47" s="49">
        <v>141</v>
      </c>
      <c r="C47" s="49">
        <v>141</v>
      </c>
      <c r="D47" s="49">
        <v>125.2</v>
      </c>
      <c r="E47" s="49">
        <v>114.6</v>
      </c>
      <c r="F47" s="49">
        <v>125.4</v>
      </c>
      <c r="G47" s="49">
        <v>168.2</v>
      </c>
      <c r="H47" s="49">
        <v>112.4</v>
      </c>
      <c r="I47" s="49" t="s">
        <v>37</v>
      </c>
      <c r="J47" s="49">
        <v>263.1</v>
      </c>
      <c r="K47" s="49">
        <v>98.8</v>
      </c>
      <c r="L47" s="49">
        <v>107.5</v>
      </c>
      <c r="M47" s="49">
        <v>130.6</v>
      </c>
      <c r="N47" s="49">
        <v>97.4</v>
      </c>
      <c r="O47" s="49" t="s">
        <v>37</v>
      </c>
      <c r="P47" s="49">
        <v>72.5</v>
      </c>
      <c r="Q47" s="49">
        <v>130.9</v>
      </c>
      <c r="R47" s="49">
        <v>86.5</v>
      </c>
      <c r="S47" s="49">
        <v>97</v>
      </c>
      <c r="T47" s="49">
        <v>89.1</v>
      </c>
      <c r="U47" s="54">
        <v>37.5</v>
      </c>
      <c r="V47" s="52"/>
    </row>
    <row r="48" spans="1:22" s="51" customFormat="1" ht="17.25" customHeight="1">
      <c r="A48" s="56" t="s">
        <v>38</v>
      </c>
      <c r="B48" s="50">
        <v>-11.875</v>
      </c>
      <c r="C48" s="50">
        <v>-11.875</v>
      </c>
      <c r="D48" s="50">
        <v>0.40096230954290296</v>
      </c>
      <c r="E48" s="50">
        <v>0</v>
      </c>
      <c r="F48" s="50">
        <v>-7.590272660280018</v>
      </c>
      <c r="G48" s="50">
        <v>-0.8839127872716559</v>
      </c>
      <c r="H48" s="50">
        <v>33.4916864608076</v>
      </c>
      <c r="I48" s="57" t="s">
        <v>37</v>
      </c>
      <c r="J48" s="50">
        <v>-26.24053826745163</v>
      </c>
      <c r="K48" s="50">
        <v>-15.843270868824538</v>
      </c>
      <c r="L48" s="50">
        <v>1.4150943396226416</v>
      </c>
      <c r="M48" s="50">
        <v>-10.302197802197803</v>
      </c>
      <c r="N48" s="50">
        <v>9.561304836895387</v>
      </c>
      <c r="O48" s="57" t="s">
        <v>37</v>
      </c>
      <c r="P48" s="50">
        <v>9.516616314199391</v>
      </c>
      <c r="Q48" s="50">
        <v>1.7094017094017229</v>
      </c>
      <c r="R48" s="50">
        <v>-2.0385050962627376</v>
      </c>
      <c r="S48" s="50">
        <v>-2.902902902902908</v>
      </c>
      <c r="T48" s="50">
        <v>-2.835332606324982</v>
      </c>
      <c r="U48" s="58">
        <v>-8.536585365853659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84</v>
      </c>
      <c r="B52" s="49">
        <v>147</v>
      </c>
      <c r="C52" s="49">
        <v>147</v>
      </c>
      <c r="D52" s="49">
        <v>115</v>
      </c>
      <c r="E52" s="49">
        <v>104.8</v>
      </c>
      <c r="F52" s="49">
        <v>126.9</v>
      </c>
      <c r="G52" s="49">
        <v>166.5</v>
      </c>
      <c r="H52" s="49">
        <v>84.1</v>
      </c>
      <c r="I52" s="49" t="s">
        <v>37</v>
      </c>
      <c r="J52" s="49">
        <v>338.6</v>
      </c>
      <c r="K52" s="49">
        <v>105.4</v>
      </c>
      <c r="L52" s="49">
        <v>88.3</v>
      </c>
      <c r="M52" s="49">
        <v>120.8</v>
      </c>
      <c r="N52" s="49">
        <v>97.9</v>
      </c>
      <c r="O52" s="49" t="s">
        <v>37</v>
      </c>
      <c r="P52" s="49">
        <v>69.3</v>
      </c>
      <c r="Q52" s="49">
        <v>127.7</v>
      </c>
      <c r="R52" s="49">
        <v>87.2</v>
      </c>
      <c r="S52" s="49">
        <v>77.1</v>
      </c>
      <c r="T52" s="49">
        <v>102.4</v>
      </c>
      <c r="U52" s="54">
        <v>52.3</v>
      </c>
      <c r="V52" s="52"/>
    </row>
    <row r="53" spans="1:22" s="51" customFormat="1" ht="17.25" customHeight="1">
      <c r="A53" s="55" t="s">
        <v>81</v>
      </c>
      <c r="B53" s="49">
        <v>147.1</v>
      </c>
      <c r="C53" s="49">
        <v>147.2</v>
      </c>
      <c r="D53" s="49">
        <v>120.4</v>
      </c>
      <c r="E53" s="49">
        <v>107.8</v>
      </c>
      <c r="F53" s="49">
        <v>135.3</v>
      </c>
      <c r="G53" s="49">
        <v>171.7</v>
      </c>
      <c r="H53" s="49">
        <v>70.8</v>
      </c>
      <c r="I53" s="49" t="s">
        <v>37</v>
      </c>
      <c r="J53" s="49">
        <v>323.5</v>
      </c>
      <c r="K53" s="49">
        <v>118.9</v>
      </c>
      <c r="L53" s="49">
        <v>99.1</v>
      </c>
      <c r="M53" s="49">
        <v>132</v>
      </c>
      <c r="N53" s="49">
        <v>96.2</v>
      </c>
      <c r="O53" s="49" t="s">
        <v>37</v>
      </c>
      <c r="P53" s="49">
        <v>80.1</v>
      </c>
      <c r="Q53" s="49">
        <v>128.7</v>
      </c>
      <c r="R53" s="49">
        <v>91.5</v>
      </c>
      <c r="S53" s="49">
        <v>88.2</v>
      </c>
      <c r="T53" s="49">
        <v>99.5</v>
      </c>
      <c r="U53" s="54">
        <v>51.3</v>
      </c>
      <c r="V53" s="52"/>
    </row>
    <row r="54" spans="1:22" s="51" customFormat="1" ht="17.25" customHeight="1">
      <c r="A54" s="55" t="s">
        <v>80</v>
      </c>
      <c r="B54" s="49">
        <f>ROUND(AVERAGE(B61:B63),1)</f>
        <v>141.6</v>
      </c>
      <c r="C54" s="49">
        <f aca="true" t="shared" si="7" ref="C54:U54">ROUND(AVERAGE(C61:C63),1)</f>
        <v>141.6</v>
      </c>
      <c r="D54" s="49">
        <f t="shared" si="7"/>
        <v>114.6</v>
      </c>
      <c r="E54" s="49">
        <f t="shared" si="7"/>
        <v>108.9</v>
      </c>
      <c r="F54" s="49">
        <f t="shared" si="7"/>
        <v>129.5</v>
      </c>
      <c r="G54" s="49">
        <f t="shared" si="7"/>
        <v>154</v>
      </c>
      <c r="H54" s="49">
        <f t="shared" si="7"/>
        <v>77.2</v>
      </c>
      <c r="I54" s="49" t="s">
        <v>37</v>
      </c>
      <c r="J54" s="49">
        <f t="shared" si="7"/>
        <v>290.5</v>
      </c>
      <c r="K54" s="49">
        <f t="shared" si="7"/>
        <v>91.6</v>
      </c>
      <c r="L54" s="49">
        <f t="shared" si="7"/>
        <v>96.5</v>
      </c>
      <c r="M54" s="49">
        <f t="shared" si="7"/>
        <v>126.4</v>
      </c>
      <c r="N54" s="49">
        <f t="shared" si="7"/>
        <v>84.7</v>
      </c>
      <c r="O54" s="49" t="s">
        <v>37</v>
      </c>
      <c r="P54" s="49">
        <f t="shared" si="7"/>
        <v>79.5</v>
      </c>
      <c r="Q54" s="49">
        <f t="shared" si="7"/>
        <v>128.2</v>
      </c>
      <c r="R54" s="49">
        <f t="shared" si="7"/>
        <v>94.6</v>
      </c>
      <c r="S54" s="49">
        <f t="shared" si="7"/>
        <v>90.7</v>
      </c>
      <c r="T54" s="49">
        <f t="shared" si="7"/>
        <v>108.1</v>
      </c>
      <c r="U54" s="54">
        <f t="shared" si="7"/>
        <v>53.1</v>
      </c>
      <c r="V54" s="52"/>
    </row>
    <row r="55" spans="1:22" s="51" customFormat="1" ht="17.25" customHeight="1">
      <c r="A55" s="55" t="s">
        <v>82</v>
      </c>
      <c r="B55" s="49">
        <f>ROUND(AVERAGE(B64:B66),1)</f>
        <v>145.5</v>
      </c>
      <c r="C55" s="49">
        <f aca="true" t="shared" si="8" ref="C55:U55">ROUND(AVERAGE(C64:C66),1)</f>
        <v>145.6</v>
      </c>
      <c r="D55" s="49">
        <f t="shared" si="8"/>
        <v>118</v>
      </c>
      <c r="E55" s="49">
        <f t="shared" si="8"/>
        <v>112.5</v>
      </c>
      <c r="F55" s="49">
        <f t="shared" si="8"/>
        <v>130.3</v>
      </c>
      <c r="G55" s="49">
        <f t="shared" si="8"/>
        <v>158.1</v>
      </c>
      <c r="H55" s="49">
        <f t="shared" si="8"/>
        <v>86.4</v>
      </c>
      <c r="I55" s="49" t="s">
        <v>37</v>
      </c>
      <c r="J55" s="49">
        <f t="shared" si="8"/>
        <v>316.3</v>
      </c>
      <c r="K55" s="49">
        <f t="shared" si="8"/>
        <v>102.6</v>
      </c>
      <c r="L55" s="49">
        <f t="shared" si="8"/>
        <v>94.8</v>
      </c>
      <c r="M55" s="49">
        <f t="shared" si="8"/>
        <v>129.4</v>
      </c>
      <c r="N55" s="49">
        <f t="shared" si="8"/>
        <v>87.4</v>
      </c>
      <c r="O55" s="49" t="s">
        <v>37</v>
      </c>
      <c r="P55" s="49">
        <f t="shared" si="8"/>
        <v>79.7</v>
      </c>
      <c r="Q55" s="49">
        <f t="shared" si="8"/>
        <v>137.7</v>
      </c>
      <c r="R55" s="49">
        <f t="shared" si="8"/>
        <v>87.3</v>
      </c>
      <c r="S55" s="49">
        <f t="shared" si="8"/>
        <v>89.4</v>
      </c>
      <c r="T55" s="49">
        <f t="shared" si="8"/>
        <v>96.3</v>
      </c>
      <c r="U55" s="54">
        <f t="shared" si="8"/>
        <v>55.7</v>
      </c>
      <c r="V55" s="52"/>
    </row>
    <row r="56" spans="1:22" s="51" customFormat="1" ht="16.5" customHeight="1">
      <c r="A56" s="55" t="s">
        <v>91</v>
      </c>
      <c r="B56" s="49">
        <f>ROUND(AVERAGE(B67:B69),1)</f>
        <v>135.1</v>
      </c>
      <c r="C56" s="49">
        <f aca="true" t="shared" si="9" ref="C56:U56">ROUND(AVERAGE(C67:C69),1)</f>
        <v>135.1</v>
      </c>
      <c r="D56" s="49">
        <f t="shared" si="9"/>
        <v>121.8</v>
      </c>
      <c r="E56" s="49">
        <f t="shared" si="9"/>
        <v>112.9</v>
      </c>
      <c r="F56" s="49">
        <f t="shared" si="9"/>
        <v>130.9</v>
      </c>
      <c r="G56" s="49">
        <f t="shared" si="9"/>
        <v>174.8</v>
      </c>
      <c r="H56" s="49">
        <f t="shared" si="9"/>
        <v>62.8</v>
      </c>
      <c r="I56" s="49" t="s">
        <v>37</v>
      </c>
      <c r="J56" s="49">
        <f t="shared" si="9"/>
        <v>267.6</v>
      </c>
      <c r="K56" s="49">
        <f t="shared" si="9"/>
        <v>95.3</v>
      </c>
      <c r="L56" s="49">
        <f t="shared" si="9"/>
        <v>90.8</v>
      </c>
      <c r="M56" s="49">
        <f t="shared" si="9"/>
        <v>110.2</v>
      </c>
      <c r="N56" s="49">
        <f t="shared" si="9"/>
        <v>96.1</v>
      </c>
      <c r="O56" s="49" t="s">
        <v>37</v>
      </c>
      <c r="P56" s="49">
        <f t="shared" si="9"/>
        <v>78</v>
      </c>
      <c r="Q56" s="49">
        <f t="shared" si="9"/>
        <v>136.7</v>
      </c>
      <c r="R56" s="49">
        <f t="shared" si="9"/>
        <v>83.1</v>
      </c>
      <c r="S56" s="49">
        <f t="shared" si="9"/>
        <v>94.5</v>
      </c>
      <c r="T56" s="49">
        <f t="shared" si="9"/>
        <v>89.4</v>
      </c>
      <c r="U56" s="54">
        <f t="shared" si="9"/>
        <v>38.1</v>
      </c>
      <c r="V56" s="52"/>
    </row>
    <row r="57" spans="1:22" s="51" customFormat="1" ht="16.5" customHeight="1">
      <c r="A57" s="55" t="s">
        <v>81</v>
      </c>
      <c r="B57" s="49">
        <f>ROUND(AVERAGE(B70:B72),1)</f>
        <v>146.5</v>
      </c>
      <c r="C57" s="49">
        <f aca="true" t="shared" si="10" ref="C57:U57">ROUND(AVERAGE(C70:C72),1)</f>
        <v>146.5</v>
      </c>
      <c r="D57" s="49">
        <f t="shared" si="10"/>
        <v>126.4</v>
      </c>
      <c r="E57" s="49">
        <f t="shared" si="10"/>
        <v>111.5</v>
      </c>
      <c r="F57" s="49">
        <f t="shared" si="10"/>
        <v>136.5</v>
      </c>
      <c r="G57" s="49">
        <f t="shared" si="10"/>
        <v>176.2</v>
      </c>
      <c r="H57" s="49">
        <f t="shared" si="10"/>
        <v>64.9</v>
      </c>
      <c r="I57" s="49" t="s">
        <v>37</v>
      </c>
      <c r="J57" s="49">
        <f t="shared" si="10"/>
        <v>322.8</v>
      </c>
      <c r="K57" s="49">
        <f t="shared" si="10"/>
        <v>113.6</v>
      </c>
      <c r="L57" s="49">
        <f t="shared" si="10"/>
        <v>100.1</v>
      </c>
      <c r="M57" s="49">
        <f t="shared" si="10"/>
        <v>133.7</v>
      </c>
      <c r="N57" s="49">
        <f t="shared" si="10"/>
        <v>88.3</v>
      </c>
      <c r="O57" s="49" t="s">
        <v>37</v>
      </c>
      <c r="P57" s="49">
        <f t="shared" si="10"/>
        <v>82.4</v>
      </c>
      <c r="Q57" s="49">
        <f t="shared" si="10"/>
        <v>134.1</v>
      </c>
      <c r="R57" s="49">
        <f t="shared" si="10"/>
        <v>93.1</v>
      </c>
      <c r="S57" s="49">
        <f t="shared" si="10"/>
        <v>92.2</v>
      </c>
      <c r="T57" s="49">
        <f t="shared" si="10"/>
        <v>89.2</v>
      </c>
      <c r="U57" s="54">
        <f t="shared" si="10"/>
        <v>46.5</v>
      </c>
      <c r="V57" s="52"/>
    </row>
    <row r="58" spans="1:22" s="51" customFormat="1" ht="16.5" customHeight="1">
      <c r="A58" s="55" t="s">
        <v>80</v>
      </c>
      <c r="B58" s="49">
        <f>ROUND(AVERAGE(B73:B75),1)</f>
        <v>154.1</v>
      </c>
      <c r="C58" s="49">
        <f aca="true" t="shared" si="11" ref="C58:T58">ROUND(AVERAGE(C73:C75),1)</f>
        <v>154.1</v>
      </c>
      <c r="D58" s="49">
        <f t="shared" si="11"/>
        <v>112.3</v>
      </c>
      <c r="E58" s="49">
        <f t="shared" si="11"/>
        <v>108.2</v>
      </c>
      <c r="F58" s="49">
        <f t="shared" si="11"/>
        <v>128.2</v>
      </c>
      <c r="G58" s="49">
        <f t="shared" si="11"/>
        <v>166.2</v>
      </c>
      <c r="H58" s="49">
        <f t="shared" si="11"/>
        <v>81.4</v>
      </c>
      <c r="I58" s="49" t="s">
        <v>37</v>
      </c>
      <c r="J58" s="49">
        <f t="shared" si="11"/>
        <v>325.8</v>
      </c>
      <c r="K58" s="49">
        <f t="shared" si="11"/>
        <v>119.3</v>
      </c>
      <c r="L58" s="49">
        <f t="shared" si="11"/>
        <v>98.2</v>
      </c>
      <c r="M58" s="49">
        <f t="shared" si="11"/>
        <v>126.9</v>
      </c>
      <c r="N58" s="49">
        <f t="shared" si="11"/>
        <v>93</v>
      </c>
      <c r="O58" s="49" t="s">
        <v>37</v>
      </c>
      <c r="P58" s="49">
        <f t="shared" si="11"/>
        <v>79.8</v>
      </c>
      <c r="Q58" s="49">
        <f t="shared" si="11"/>
        <v>136</v>
      </c>
      <c r="R58" s="49">
        <f t="shared" si="11"/>
        <v>89.2</v>
      </c>
      <c r="S58" s="49">
        <f t="shared" si="11"/>
        <v>92</v>
      </c>
      <c r="T58" s="49">
        <f t="shared" si="11"/>
        <v>93.2</v>
      </c>
      <c r="U58" s="54">
        <f>ROUND(AVERAGE(U73:U75),1)</f>
        <v>37.8</v>
      </c>
      <c r="V58" s="52"/>
    </row>
    <row r="59" spans="1:22" s="51" customFormat="1" ht="16.5" customHeight="1">
      <c r="A59" s="55" t="s">
        <v>82</v>
      </c>
      <c r="B59" s="49">
        <f>ROUND(AVERAGE(B76:B78),1)</f>
        <v>137.8</v>
      </c>
      <c r="C59" s="49">
        <f aca="true" t="shared" si="12" ref="C59:U59">ROUND(AVERAGE(C76:C78),1)</f>
        <v>137.8</v>
      </c>
      <c r="D59" s="49">
        <f t="shared" si="12"/>
        <v>116.6</v>
      </c>
      <c r="E59" s="49">
        <f t="shared" si="12"/>
        <v>112.4</v>
      </c>
      <c r="F59" s="49">
        <f t="shared" si="12"/>
        <v>133.4</v>
      </c>
      <c r="G59" s="49">
        <f t="shared" si="12"/>
        <v>144.1</v>
      </c>
      <c r="H59" s="49">
        <f t="shared" si="12"/>
        <v>84.9</v>
      </c>
      <c r="I59" s="49" t="s">
        <v>37</v>
      </c>
      <c r="J59" s="49">
        <f t="shared" si="12"/>
        <v>289.7</v>
      </c>
      <c r="K59" s="49">
        <f t="shared" si="12"/>
        <v>96.4</v>
      </c>
      <c r="L59" s="49">
        <f t="shared" si="12"/>
        <v>100.2</v>
      </c>
      <c r="M59" s="49">
        <f t="shared" si="12"/>
        <v>119.3</v>
      </c>
      <c r="N59" s="49">
        <f t="shared" si="12"/>
        <v>93.2</v>
      </c>
      <c r="O59" s="49" t="s">
        <v>37</v>
      </c>
      <c r="P59" s="49">
        <f t="shared" si="12"/>
        <v>83.5</v>
      </c>
      <c r="Q59" s="49">
        <f t="shared" si="12"/>
        <v>142</v>
      </c>
      <c r="R59" s="49">
        <f t="shared" si="12"/>
        <v>85.5</v>
      </c>
      <c r="S59" s="49">
        <f t="shared" si="12"/>
        <v>89</v>
      </c>
      <c r="T59" s="49">
        <f t="shared" si="12"/>
        <v>93</v>
      </c>
      <c r="U59" s="54">
        <f t="shared" si="12"/>
        <v>38.7</v>
      </c>
      <c r="V59" s="52"/>
    </row>
    <row r="60" spans="1:22" s="51" customFormat="1" ht="7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94</v>
      </c>
      <c r="B61" s="49">
        <v>137</v>
      </c>
      <c r="C61" s="49">
        <v>137.1</v>
      </c>
      <c r="D61" s="49">
        <v>128.2</v>
      </c>
      <c r="E61" s="49">
        <v>109.5</v>
      </c>
      <c r="F61" s="49">
        <v>125.1</v>
      </c>
      <c r="G61" s="49">
        <v>164.4</v>
      </c>
      <c r="H61" s="49">
        <v>52.3</v>
      </c>
      <c r="I61" s="49" t="s">
        <v>37</v>
      </c>
      <c r="J61" s="49">
        <v>276</v>
      </c>
      <c r="K61" s="49">
        <v>100.6</v>
      </c>
      <c r="L61" s="49">
        <v>93.8</v>
      </c>
      <c r="M61" s="49">
        <v>132.9</v>
      </c>
      <c r="N61" s="49">
        <v>84.8</v>
      </c>
      <c r="O61" s="49" t="s">
        <v>37</v>
      </c>
      <c r="P61" s="49">
        <v>77.4</v>
      </c>
      <c r="Q61" s="49">
        <v>125.9</v>
      </c>
      <c r="R61" s="49">
        <v>92</v>
      </c>
      <c r="S61" s="49">
        <v>88.1</v>
      </c>
      <c r="T61" s="49">
        <v>107.1</v>
      </c>
      <c r="U61" s="54">
        <v>47.7</v>
      </c>
      <c r="V61" s="52"/>
    </row>
    <row r="62" spans="1:22" s="51" customFormat="1" ht="17.25" customHeight="1">
      <c r="A62" s="55" t="s">
        <v>75</v>
      </c>
      <c r="B62" s="49">
        <v>145.1</v>
      </c>
      <c r="C62" s="49">
        <v>145.2</v>
      </c>
      <c r="D62" s="49">
        <v>100.1</v>
      </c>
      <c r="E62" s="49">
        <v>108</v>
      </c>
      <c r="F62" s="49">
        <v>136</v>
      </c>
      <c r="G62" s="49">
        <v>139</v>
      </c>
      <c r="H62" s="49">
        <v>75.5</v>
      </c>
      <c r="I62" s="49" t="s">
        <v>37</v>
      </c>
      <c r="J62" s="49">
        <v>303.5</v>
      </c>
      <c r="K62" s="49">
        <v>85.6</v>
      </c>
      <c r="L62" s="49">
        <v>100.6</v>
      </c>
      <c r="M62" s="49">
        <v>130.2</v>
      </c>
      <c r="N62" s="49">
        <v>85.4</v>
      </c>
      <c r="O62" s="49" t="s">
        <v>37</v>
      </c>
      <c r="P62" s="49">
        <v>81.6</v>
      </c>
      <c r="Q62" s="49">
        <v>130.4</v>
      </c>
      <c r="R62" s="49">
        <v>98.1</v>
      </c>
      <c r="S62" s="49">
        <v>92.7</v>
      </c>
      <c r="T62" s="49">
        <v>108.4</v>
      </c>
      <c r="U62" s="54">
        <v>29.6</v>
      </c>
      <c r="V62" s="52"/>
    </row>
    <row r="63" spans="1:22" s="51" customFormat="1" ht="17.25" customHeight="1">
      <c r="A63" s="55" t="s">
        <v>68</v>
      </c>
      <c r="B63" s="49">
        <v>142.6</v>
      </c>
      <c r="C63" s="49">
        <v>142.6</v>
      </c>
      <c r="D63" s="49">
        <v>115.5</v>
      </c>
      <c r="E63" s="49">
        <v>109.3</v>
      </c>
      <c r="F63" s="49">
        <v>127.3</v>
      </c>
      <c r="G63" s="49">
        <v>158.5</v>
      </c>
      <c r="H63" s="49">
        <v>103.9</v>
      </c>
      <c r="I63" s="49" t="s">
        <v>37</v>
      </c>
      <c r="J63" s="49">
        <v>292</v>
      </c>
      <c r="K63" s="49">
        <v>88.7</v>
      </c>
      <c r="L63" s="49">
        <v>95.1</v>
      </c>
      <c r="M63" s="49">
        <v>116</v>
      </c>
      <c r="N63" s="49">
        <v>83.9</v>
      </c>
      <c r="O63" s="49" t="s">
        <v>37</v>
      </c>
      <c r="P63" s="49">
        <v>79.4</v>
      </c>
      <c r="Q63" s="49">
        <v>128.2</v>
      </c>
      <c r="R63" s="49">
        <v>93.7</v>
      </c>
      <c r="S63" s="49">
        <v>91.4</v>
      </c>
      <c r="T63" s="49">
        <v>108.7</v>
      </c>
      <c r="U63" s="54">
        <v>82.1</v>
      </c>
      <c r="V63" s="52"/>
    </row>
    <row r="64" spans="1:22" s="51" customFormat="1" ht="17.25" customHeight="1">
      <c r="A64" s="55" t="s">
        <v>69</v>
      </c>
      <c r="B64" s="49">
        <v>133.4</v>
      </c>
      <c r="C64" s="49">
        <v>133.5</v>
      </c>
      <c r="D64" s="49">
        <v>120.3</v>
      </c>
      <c r="E64" s="49">
        <v>110.7</v>
      </c>
      <c r="F64" s="49">
        <v>125.8</v>
      </c>
      <c r="G64" s="49">
        <v>151.5</v>
      </c>
      <c r="H64" s="49">
        <v>83.7</v>
      </c>
      <c r="I64" s="49" t="s">
        <v>37</v>
      </c>
      <c r="J64" s="49">
        <v>280.8</v>
      </c>
      <c r="K64" s="49">
        <v>95</v>
      </c>
      <c r="L64" s="49">
        <v>92.8</v>
      </c>
      <c r="M64" s="49">
        <v>115</v>
      </c>
      <c r="N64" s="49">
        <v>90.4</v>
      </c>
      <c r="O64" s="49" t="s">
        <v>37</v>
      </c>
      <c r="P64" s="49">
        <v>82.4</v>
      </c>
      <c r="Q64" s="49">
        <v>132.7</v>
      </c>
      <c r="R64" s="49">
        <v>87.6</v>
      </c>
      <c r="S64" s="49">
        <v>88.7</v>
      </c>
      <c r="T64" s="49">
        <v>101.8</v>
      </c>
      <c r="U64" s="54">
        <v>78.2</v>
      </c>
      <c r="V64" s="52"/>
    </row>
    <row r="65" spans="1:22" s="51" customFormat="1" ht="17.25" customHeight="1">
      <c r="A65" s="55" t="s">
        <v>70</v>
      </c>
      <c r="B65" s="49">
        <v>155.1</v>
      </c>
      <c r="C65" s="49">
        <v>155.1</v>
      </c>
      <c r="D65" s="49">
        <v>116.4</v>
      </c>
      <c r="E65" s="49">
        <v>110.7</v>
      </c>
      <c r="F65" s="49">
        <v>131.8</v>
      </c>
      <c r="G65" s="49">
        <v>191.5</v>
      </c>
      <c r="H65" s="49">
        <v>100</v>
      </c>
      <c r="I65" s="49" t="s">
        <v>37</v>
      </c>
      <c r="J65" s="49">
        <v>328.6</v>
      </c>
      <c r="K65" s="49">
        <v>113.2</v>
      </c>
      <c r="L65" s="49">
        <v>95.9</v>
      </c>
      <c r="M65" s="49">
        <v>133.8</v>
      </c>
      <c r="N65" s="49">
        <v>83.6</v>
      </c>
      <c r="O65" s="49" t="s">
        <v>37</v>
      </c>
      <c r="P65" s="49">
        <v>78.6</v>
      </c>
      <c r="Q65" s="49">
        <v>138.3</v>
      </c>
      <c r="R65" s="49">
        <v>87.3</v>
      </c>
      <c r="S65" s="49">
        <v>88.6</v>
      </c>
      <c r="T65" s="49">
        <v>99.1</v>
      </c>
      <c r="U65" s="54">
        <v>45.3</v>
      </c>
      <c r="V65" s="52"/>
    </row>
    <row r="66" spans="1:22" s="51" customFormat="1" ht="17.25" customHeight="1">
      <c r="A66" s="55" t="s">
        <v>77</v>
      </c>
      <c r="B66" s="49">
        <v>148.1</v>
      </c>
      <c r="C66" s="49">
        <v>148.1</v>
      </c>
      <c r="D66" s="49">
        <v>117.3</v>
      </c>
      <c r="E66" s="49">
        <v>116.1</v>
      </c>
      <c r="F66" s="49">
        <v>133.2</v>
      </c>
      <c r="G66" s="49">
        <v>131.4</v>
      </c>
      <c r="H66" s="49">
        <v>75.6</v>
      </c>
      <c r="I66" s="49" t="s">
        <v>37</v>
      </c>
      <c r="J66" s="49">
        <v>339.4</v>
      </c>
      <c r="K66" s="49">
        <v>99.6</v>
      </c>
      <c r="L66" s="49">
        <v>95.6</v>
      </c>
      <c r="M66" s="49">
        <v>139.5</v>
      </c>
      <c r="N66" s="49">
        <v>88.1</v>
      </c>
      <c r="O66" s="49" t="s">
        <v>37</v>
      </c>
      <c r="P66" s="49">
        <v>78.2</v>
      </c>
      <c r="Q66" s="49">
        <v>142</v>
      </c>
      <c r="R66" s="49">
        <v>87.1</v>
      </c>
      <c r="S66" s="49">
        <v>90.9</v>
      </c>
      <c r="T66" s="49">
        <v>87.9</v>
      </c>
      <c r="U66" s="54">
        <v>43.5</v>
      </c>
      <c r="V66" s="52"/>
    </row>
    <row r="67" spans="1:22" s="51" customFormat="1" ht="17.25" customHeight="1">
      <c r="A67" s="55" t="s">
        <v>88</v>
      </c>
      <c r="B67" s="49">
        <v>134.5</v>
      </c>
      <c r="C67" s="49">
        <v>134.5</v>
      </c>
      <c r="D67" s="49">
        <v>115.1</v>
      </c>
      <c r="E67" s="49">
        <v>111.4</v>
      </c>
      <c r="F67" s="49">
        <v>125.4</v>
      </c>
      <c r="G67" s="49">
        <v>168.4</v>
      </c>
      <c r="H67" s="49">
        <v>71.3</v>
      </c>
      <c r="I67" s="49" t="s">
        <v>37</v>
      </c>
      <c r="J67" s="49">
        <v>260.4</v>
      </c>
      <c r="K67" s="49">
        <v>91.2</v>
      </c>
      <c r="L67" s="49">
        <v>94.9</v>
      </c>
      <c r="M67" s="49">
        <v>108.7</v>
      </c>
      <c r="N67" s="49">
        <v>96.3</v>
      </c>
      <c r="O67" s="49" t="s">
        <v>37</v>
      </c>
      <c r="P67" s="49">
        <v>73.8</v>
      </c>
      <c r="Q67" s="49">
        <v>136.9</v>
      </c>
      <c r="R67" s="49">
        <v>78.4</v>
      </c>
      <c r="S67" s="49">
        <v>93.1</v>
      </c>
      <c r="T67" s="49">
        <v>91.3</v>
      </c>
      <c r="U67" s="54">
        <v>43.9</v>
      </c>
      <c r="V67" s="52"/>
    </row>
    <row r="68" spans="1:22" s="51" customFormat="1" ht="17.25" customHeight="1">
      <c r="A68" s="55" t="s">
        <v>78</v>
      </c>
      <c r="B68" s="49">
        <v>129.3</v>
      </c>
      <c r="C68" s="49">
        <v>129.3</v>
      </c>
      <c r="D68" s="49">
        <v>122.7</v>
      </c>
      <c r="E68" s="49">
        <v>112.6</v>
      </c>
      <c r="F68" s="49">
        <v>128.6</v>
      </c>
      <c r="G68" s="49">
        <v>159</v>
      </c>
      <c r="H68" s="49">
        <v>53.2</v>
      </c>
      <c r="I68" s="49" t="s">
        <v>37</v>
      </c>
      <c r="J68" s="49">
        <v>266.8</v>
      </c>
      <c r="K68" s="49">
        <v>93</v>
      </c>
      <c r="L68" s="49">
        <v>92.9</v>
      </c>
      <c r="M68" s="49">
        <v>116.2</v>
      </c>
      <c r="N68" s="49">
        <v>93.6</v>
      </c>
      <c r="O68" s="49" t="s">
        <v>37</v>
      </c>
      <c r="P68" s="49">
        <v>79.5</v>
      </c>
      <c r="Q68" s="49">
        <v>134.1</v>
      </c>
      <c r="R68" s="49">
        <v>79.8</v>
      </c>
      <c r="S68" s="49">
        <v>94.8</v>
      </c>
      <c r="T68" s="49">
        <v>88.6</v>
      </c>
      <c r="U68" s="54">
        <v>32.3</v>
      </c>
      <c r="V68" s="52"/>
    </row>
    <row r="69" spans="1:22" s="51" customFormat="1" ht="17.25" customHeight="1">
      <c r="A69" s="55" t="s">
        <v>79</v>
      </c>
      <c r="B69" s="49">
        <v>141.5</v>
      </c>
      <c r="C69" s="49">
        <v>141.5</v>
      </c>
      <c r="D69" s="49">
        <v>127.5</v>
      </c>
      <c r="E69" s="49">
        <v>114.6</v>
      </c>
      <c r="F69" s="49">
        <v>138.7</v>
      </c>
      <c r="G69" s="49">
        <v>196.9</v>
      </c>
      <c r="H69" s="49">
        <v>63.9</v>
      </c>
      <c r="I69" s="49" t="s">
        <v>37</v>
      </c>
      <c r="J69" s="49">
        <v>275.6</v>
      </c>
      <c r="K69" s="49">
        <v>101.7</v>
      </c>
      <c r="L69" s="49">
        <v>84.5</v>
      </c>
      <c r="M69" s="49">
        <v>105.6</v>
      </c>
      <c r="N69" s="49">
        <v>98.4</v>
      </c>
      <c r="O69" s="49" t="s">
        <v>37</v>
      </c>
      <c r="P69" s="49">
        <v>80.7</v>
      </c>
      <c r="Q69" s="49">
        <v>139</v>
      </c>
      <c r="R69" s="49">
        <v>91.2</v>
      </c>
      <c r="S69" s="49">
        <v>95.6</v>
      </c>
      <c r="T69" s="49">
        <v>88.2</v>
      </c>
      <c r="U69" s="54">
        <v>38.1</v>
      </c>
      <c r="V69" s="52"/>
    </row>
    <row r="70" spans="1:22" s="51" customFormat="1" ht="17.25" customHeight="1">
      <c r="A70" s="55" t="s">
        <v>72</v>
      </c>
      <c r="B70" s="49">
        <v>154.6</v>
      </c>
      <c r="C70" s="49">
        <v>154.6</v>
      </c>
      <c r="D70" s="49">
        <v>130</v>
      </c>
      <c r="E70" s="49">
        <v>109.2</v>
      </c>
      <c r="F70" s="49">
        <v>138.3</v>
      </c>
      <c r="G70" s="49">
        <v>231.3</v>
      </c>
      <c r="H70" s="49">
        <v>56.8</v>
      </c>
      <c r="I70" s="49" t="s">
        <v>37</v>
      </c>
      <c r="J70" s="49">
        <v>329.6</v>
      </c>
      <c r="K70" s="49">
        <v>102.6</v>
      </c>
      <c r="L70" s="49">
        <v>102.1</v>
      </c>
      <c r="M70" s="49">
        <v>157.6</v>
      </c>
      <c r="N70" s="49">
        <v>84.6</v>
      </c>
      <c r="O70" s="49" t="s">
        <v>37</v>
      </c>
      <c r="P70" s="49">
        <v>77.4</v>
      </c>
      <c r="Q70" s="49">
        <v>136.3</v>
      </c>
      <c r="R70" s="49">
        <v>90.9</v>
      </c>
      <c r="S70" s="49">
        <v>88.8</v>
      </c>
      <c r="T70" s="49">
        <v>82.7</v>
      </c>
      <c r="U70" s="54">
        <v>46.9</v>
      </c>
      <c r="V70" s="52"/>
    </row>
    <row r="71" spans="1:22" s="51" customFormat="1" ht="17.25" customHeight="1">
      <c r="A71" s="55" t="s">
        <v>73</v>
      </c>
      <c r="B71" s="49">
        <v>140.3</v>
      </c>
      <c r="C71" s="49">
        <v>140.3</v>
      </c>
      <c r="D71" s="49">
        <v>124.3</v>
      </c>
      <c r="E71" s="49">
        <v>115.5</v>
      </c>
      <c r="F71" s="49">
        <v>143.4</v>
      </c>
      <c r="G71" s="49">
        <v>123.7</v>
      </c>
      <c r="H71" s="49">
        <v>63.9</v>
      </c>
      <c r="I71" s="49" t="s">
        <v>37</v>
      </c>
      <c r="J71" s="49">
        <v>328.2</v>
      </c>
      <c r="K71" s="49">
        <v>127.5</v>
      </c>
      <c r="L71" s="49">
        <v>101.9</v>
      </c>
      <c r="M71" s="49">
        <v>106.9</v>
      </c>
      <c r="N71" s="49">
        <v>91.2</v>
      </c>
      <c r="O71" s="49" t="s">
        <v>37</v>
      </c>
      <c r="P71" s="49">
        <v>85.4</v>
      </c>
      <c r="Q71" s="49">
        <v>128.3</v>
      </c>
      <c r="R71" s="49">
        <v>93.8</v>
      </c>
      <c r="S71" s="49">
        <v>93.1</v>
      </c>
      <c r="T71" s="49">
        <v>95.5</v>
      </c>
      <c r="U71" s="54">
        <v>51.9</v>
      </c>
      <c r="V71" s="52"/>
    </row>
    <row r="72" spans="1:22" s="51" customFormat="1" ht="17.25" customHeight="1">
      <c r="A72" s="55" t="s">
        <v>74</v>
      </c>
      <c r="B72" s="49">
        <v>144.6</v>
      </c>
      <c r="C72" s="49">
        <v>144.6</v>
      </c>
      <c r="D72" s="49">
        <v>124.9</v>
      </c>
      <c r="E72" s="49">
        <v>109.9</v>
      </c>
      <c r="F72" s="49">
        <v>127.7</v>
      </c>
      <c r="G72" s="49">
        <v>173.6</v>
      </c>
      <c r="H72" s="49">
        <v>74.1</v>
      </c>
      <c r="I72" s="49" t="s">
        <v>37</v>
      </c>
      <c r="J72" s="49">
        <v>310.7</v>
      </c>
      <c r="K72" s="49">
        <v>110.7</v>
      </c>
      <c r="L72" s="49">
        <v>96.2</v>
      </c>
      <c r="M72" s="49">
        <v>136.5</v>
      </c>
      <c r="N72" s="49">
        <v>89.1</v>
      </c>
      <c r="O72" s="49" t="s">
        <v>37</v>
      </c>
      <c r="P72" s="49">
        <v>84.3</v>
      </c>
      <c r="Q72" s="49">
        <v>137.6</v>
      </c>
      <c r="R72" s="49">
        <v>94.5</v>
      </c>
      <c r="S72" s="49">
        <v>94.8</v>
      </c>
      <c r="T72" s="49">
        <v>89.3</v>
      </c>
      <c r="U72" s="54">
        <v>40.7</v>
      </c>
      <c r="V72" s="52"/>
    </row>
    <row r="73" spans="1:22" s="51" customFormat="1" ht="17.25" customHeight="1">
      <c r="A73" s="55" t="s">
        <v>67</v>
      </c>
      <c r="B73" s="49">
        <v>144.8</v>
      </c>
      <c r="C73" s="49">
        <v>144.9</v>
      </c>
      <c r="D73" s="49">
        <v>112.5</v>
      </c>
      <c r="E73" s="49">
        <v>108</v>
      </c>
      <c r="F73" s="49">
        <v>124.4</v>
      </c>
      <c r="G73" s="49">
        <v>137.6</v>
      </c>
      <c r="H73" s="49">
        <v>70.7</v>
      </c>
      <c r="I73" s="49" t="s">
        <v>37</v>
      </c>
      <c r="J73" s="49">
        <v>307.2</v>
      </c>
      <c r="K73" s="49">
        <v>130.7</v>
      </c>
      <c r="L73" s="49">
        <v>99.2</v>
      </c>
      <c r="M73" s="49">
        <v>126.7</v>
      </c>
      <c r="N73" s="49">
        <v>91.8</v>
      </c>
      <c r="O73" s="49" t="s">
        <v>37</v>
      </c>
      <c r="P73" s="49">
        <v>81.4</v>
      </c>
      <c r="Q73" s="49">
        <v>137.2</v>
      </c>
      <c r="R73" s="49">
        <v>87.8</v>
      </c>
      <c r="S73" s="49">
        <v>93.3</v>
      </c>
      <c r="T73" s="49">
        <v>91</v>
      </c>
      <c r="U73" s="54">
        <v>49.6</v>
      </c>
      <c r="V73" s="52"/>
    </row>
    <row r="74" spans="1:22" s="51" customFormat="1" ht="17.25" customHeight="1">
      <c r="A74" s="55" t="s">
        <v>75</v>
      </c>
      <c r="B74" s="49">
        <v>167.8</v>
      </c>
      <c r="C74" s="49">
        <v>167.8</v>
      </c>
      <c r="D74" s="49">
        <v>110.6</v>
      </c>
      <c r="E74" s="49">
        <v>108.9</v>
      </c>
      <c r="F74" s="49">
        <v>130.3</v>
      </c>
      <c r="G74" s="49">
        <v>190.8</v>
      </c>
      <c r="H74" s="49">
        <v>71.1</v>
      </c>
      <c r="I74" s="49" t="s">
        <v>37</v>
      </c>
      <c r="J74" s="49">
        <v>362.2</v>
      </c>
      <c r="K74" s="49">
        <v>124.9</v>
      </c>
      <c r="L74" s="49">
        <v>103.3</v>
      </c>
      <c r="M74" s="49">
        <v>128.5</v>
      </c>
      <c r="N74" s="49">
        <v>95</v>
      </c>
      <c r="O74" s="49" t="s">
        <v>37</v>
      </c>
      <c r="P74" s="49">
        <v>82.3</v>
      </c>
      <c r="Q74" s="49">
        <v>136.8</v>
      </c>
      <c r="R74" s="49">
        <v>93.7</v>
      </c>
      <c r="S74" s="49">
        <v>92.9</v>
      </c>
      <c r="T74" s="49">
        <v>87.2</v>
      </c>
      <c r="U74" s="54">
        <v>30.2</v>
      </c>
      <c r="V74" s="52"/>
    </row>
    <row r="75" spans="1:22" s="51" customFormat="1" ht="17.25" customHeight="1">
      <c r="A75" s="55" t="s">
        <v>68</v>
      </c>
      <c r="B75" s="49">
        <v>149.6</v>
      </c>
      <c r="C75" s="49">
        <v>149.6</v>
      </c>
      <c r="D75" s="49">
        <v>113.8</v>
      </c>
      <c r="E75" s="49">
        <v>107.6</v>
      </c>
      <c r="F75" s="49">
        <v>130</v>
      </c>
      <c r="G75" s="49">
        <v>170.2</v>
      </c>
      <c r="H75" s="49">
        <v>102.4</v>
      </c>
      <c r="I75" s="49" t="s">
        <v>37</v>
      </c>
      <c r="J75" s="49">
        <v>308</v>
      </c>
      <c r="K75" s="49">
        <v>102.4</v>
      </c>
      <c r="L75" s="49">
        <v>92</v>
      </c>
      <c r="M75" s="49">
        <v>125.4</v>
      </c>
      <c r="N75" s="49">
        <v>92.3</v>
      </c>
      <c r="O75" s="49" t="s">
        <v>37</v>
      </c>
      <c r="P75" s="49">
        <v>75.8</v>
      </c>
      <c r="Q75" s="49">
        <v>134.1</v>
      </c>
      <c r="R75" s="49">
        <v>86</v>
      </c>
      <c r="S75" s="49">
        <v>89.7</v>
      </c>
      <c r="T75" s="49">
        <v>101.3</v>
      </c>
      <c r="U75" s="54">
        <v>33.7</v>
      </c>
      <c r="V75" s="52"/>
    </row>
    <row r="76" spans="1:22" s="51" customFormat="1" ht="17.25" customHeight="1">
      <c r="A76" s="55" t="s">
        <v>69</v>
      </c>
      <c r="B76" s="49">
        <v>143.5</v>
      </c>
      <c r="C76" s="49">
        <v>143.5</v>
      </c>
      <c r="D76" s="49">
        <v>118.4</v>
      </c>
      <c r="E76" s="49">
        <v>109.3</v>
      </c>
      <c r="F76" s="49">
        <v>133.9</v>
      </c>
      <c r="G76" s="49">
        <v>134.8</v>
      </c>
      <c r="H76" s="49">
        <v>75.7</v>
      </c>
      <c r="I76" s="49" t="s">
        <v>37</v>
      </c>
      <c r="J76" s="49">
        <v>327.8</v>
      </c>
      <c r="K76" s="49">
        <v>103.9</v>
      </c>
      <c r="L76" s="49">
        <v>101.3</v>
      </c>
      <c r="M76" s="49">
        <v>128.6</v>
      </c>
      <c r="N76" s="49">
        <v>92.2</v>
      </c>
      <c r="O76" s="49" t="s">
        <v>37</v>
      </c>
      <c r="P76" s="49">
        <v>83.8</v>
      </c>
      <c r="Q76" s="49">
        <v>140.2</v>
      </c>
      <c r="R76" s="49">
        <v>85.8</v>
      </c>
      <c r="S76" s="49">
        <v>90.9</v>
      </c>
      <c r="T76" s="49">
        <v>95</v>
      </c>
      <c r="U76" s="54">
        <v>38.9</v>
      </c>
      <c r="V76" s="52"/>
    </row>
    <row r="77" spans="1:22" s="51" customFormat="1" ht="17.25" customHeight="1">
      <c r="A77" s="55" t="s">
        <v>70</v>
      </c>
      <c r="B77" s="49">
        <v>139.4</v>
      </c>
      <c r="C77" s="49">
        <v>139.4</v>
      </c>
      <c r="D77" s="49">
        <v>113.6</v>
      </c>
      <c r="E77" s="49">
        <v>111.7</v>
      </c>
      <c r="F77" s="49">
        <v>143.3</v>
      </c>
      <c r="G77" s="49">
        <v>167.4</v>
      </c>
      <c r="H77" s="49">
        <v>78.1</v>
      </c>
      <c r="I77" s="49" t="s">
        <v>37</v>
      </c>
      <c r="J77" s="49">
        <v>291</v>
      </c>
      <c r="K77" s="49">
        <v>101.6</v>
      </c>
      <c r="L77" s="49">
        <v>102.2</v>
      </c>
      <c r="M77" s="49">
        <v>104.2</v>
      </c>
      <c r="N77" s="49">
        <v>90.8</v>
      </c>
      <c r="O77" s="49" t="s">
        <v>37</v>
      </c>
      <c r="P77" s="49">
        <v>81.1</v>
      </c>
      <c r="Q77" s="49">
        <v>141.4</v>
      </c>
      <c r="R77" s="49">
        <v>85.3</v>
      </c>
      <c r="S77" s="49">
        <v>87.9</v>
      </c>
      <c r="T77" s="49">
        <v>98.7</v>
      </c>
      <c r="U77" s="54">
        <v>37.4</v>
      </c>
      <c r="V77" s="52"/>
    </row>
    <row r="78" spans="1:22" s="51" customFormat="1" ht="17.25" customHeight="1">
      <c r="A78" s="55" t="s">
        <v>77</v>
      </c>
      <c r="B78" s="49">
        <v>130.5</v>
      </c>
      <c r="C78" s="49">
        <v>130.5</v>
      </c>
      <c r="D78" s="49">
        <v>117.7</v>
      </c>
      <c r="E78" s="49">
        <v>116.1</v>
      </c>
      <c r="F78" s="49">
        <v>123.1</v>
      </c>
      <c r="G78" s="49">
        <v>130.2</v>
      </c>
      <c r="H78" s="49">
        <v>100.9</v>
      </c>
      <c r="I78" s="49" t="s">
        <v>37</v>
      </c>
      <c r="J78" s="49">
        <v>250.3</v>
      </c>
      <c r="K78" s="49">
        <v>83.8</v>
      </c>
      <c r="L78" s="49">
        <v>97</v>
      </c>
      <c r="M78" s="49">
        <v>125.1</v>
      </c>
      <c r="N78" s="49">
        <v>96.5</v>
      </c>
      <c r="O78" s="49" t="s">
        <v>37</v>
      </c>
      <c r="P78" s="49">
        <v>85.6</v>
      </c>
      <c r="Q78" s="49">
        <v>144.4</v>
      </c>
      <c r="R78" s="49">
        <v>85.3</v>
      </c>
      <c r="S78" s="49">
        <v>88.3</v>
      </c>
      <c r="T78" s="49">
        <v>85.4</v>
      </c>
      <c r="U78" s="54">
        <v>39.7</v>
      </c>
      <c r="V78" s="52"/>
    </row>
    <row r="79" spans="1:22" s="51" customFormat="1" ht="17.25" customHeight="1">
      <c r="A79" s="56" t="s">
        <v>39</v>
      </c>
      <c r="B79" s="50">
        <v>-6.384505021520807</v>
      </c>
      <c r="C79" s="50">
        <v>-6.384505021520807</v>
      </c>
      <c r="D79" s="50">
        <v>3.6091549295774725</v>
      </c>
      <c r="E79" s="50">
        <v>3.93912264995523</v>
      </c>
      <c r="F79" s="50">
        <v>-14.096301465457096</v>
      </c>
      <c r="G79" s="50">
        <v>-22.222222222222232</v>
      </c>
      <c r="H79" s="50">
        <v>29.193341869398225</v>
      </c>
      <c r="I79" s="57" t="s">
        <v>37</v>
      </c>
      <c r="J79" s="50">
        <v>-13.98625429553264</v>
      </c>
      <c r="K79" s="50">
        <v>-17.519685039370078</v>
      </c>
      <c r="L79" s="50">
        <v>-5.0880626223092005</v>
      </c>
      <c r="M79" s="50">
        <v>20.057581573896343</v>
      </c>
      <c r="N79" s="50">
        <v>6.27753303964758</v>
      </c>
      <c r="O79" s="57" t="s">
        <v>37</v>
      </c>
      <c r="P79" s="50">
        <v>5.548705302096178</v>
      </c>
      <c r="Q79" s="50">
        <v>2.1216407355021216</v>
      </c>
      <c r="R79" s="50">
        <v>0</v>
      </c>
      <c r="S79" s="50">
        <v>0.455062571103517</v>
      </c>
      <c r="T79" s="50">
        <v>-13.475177304964536</v>
      </c>
      <c r="U79" s="58">
        <v>6.149732620320867</v>
      </c>
      <c r="V79" s="52"/>
    </row>
    <row r="80" spans="1:21" ht="17.25" customHeight="1">
      <c r="A80" s="4" t="s">
        <v>86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O60 I60 O49:O51 I49:I51 O29 I29 O20 I20">
    <cfRule type="cellIs" priority="8" dxfId="6" operator="notEqual" stopIfTrue="1">
      <formula>"x"</formula>
    </cfRule>
  </conditionalFormatting>
  <conditionalFormatting sqref="O11:O14 I11:I14 O30:O48 I30:I48 I61:I79 O61:O79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0"/>
  <sheetViews>
    <sheetView view="pageBreakPreview" zoomScale="70" zoomScaleNormal="75" zoomScaleSheetLayoutView="70" zoomScalePageLayoutView="0" workbookViewId="0" topLeftCell="A1">
      <pane xSplit="1" ySplit="7" topLeftCell="F31" activePane="bottomRight" state="frozen"/>
      <selection pane="topLeft" activeCell="U79" sqref="B79:U79"/>
      <selection pane="topRight" activeCell="U79" sqref="B79:U79"/>
      <selection pane="bottomLeft" activeCell="U79" sqref="B79:U79"/>
      <selection pane="bottomRight" activeCell="U79" sqref="B79:U7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83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87</v>
      </c>
      <c r="B18" s="49">
        <v>133.4</v>
      </c>
      <c r="C18" s="49">
        <v>133.4</v>
      </c>
      <c r="D18" s="49">
        <v>116</v>
      </c>
      <c r="E18" s="49">
        <v>104.1</v>
      </c>
      <c r="F18" s="49">
        <v>127.9</v>
      </c>
      <c r="G18" s="49">
        <v>149.3</v>
      </c>
      <c r="H18" s="49">
        <v>73.2</v>
      </c>
      <c r="I18" s="49" t="s">
        <v>37</v>
      </c>
      <c r="J18" s="49">
        <v>266.5</v>
      </c>
      <c r="K18" s="49">
        <v>99.9</v>
      </c>
      <c r="L18" s="49">
        <v>98.6</v>
      </c>
      <c r="M18" s="49">
        <v>127.6</v>
      </c>
      <c r="N18" s="49">
        <v>99.5</v>
      </c>
      <c r="O18" s="49" t="s">
        <v>37</v>
      </c>
      <c r="P18" s="49">
        <v>72.3</v>
      </c>
      <c r="Q18" s="49">
        <v>136.6</v>
      </c>
      <c r="R18" s="49">
        <v>91.3</v>
      </c>
      <c r="S18" s="49">
        <v>86.9</v>
      </c>
      <c r="T18" s="49">
        <v>106.3</v>
      </c>
      <c r="U18" s="54">
        <v>44.8</v>
      </c>
      <c r="V18" s="52"/>
    </row>
    <row r="19" spans="1:22" s="51" customFormat="1" ht="17.25" customHeight="1">
      <c r="A19" s="53" t="s">
        <v>93</v>
      </c>
      <c r="B19" s="49">
        <f>ROUND(SUM(B36:B47)/12,1)</f>
        <v>131.7</v>
      </c>
      <c r="C19" s="49">
        <f aca="true" t="shared" si="0" ref="C19:U19">ROUND(SUM(C36:C47)/12,1)</f>
        <v>131.7</v>
      </c>
      <c r="D19" s="49">
        <f t="shared" si="0"/>
        <v>116.7</v>
      </c>
      <c r="E19" s="49">
        <f t="shared" si="0"/>
        <v>101.1</v>
      </c>
      <c r="F19" s="49">
        <f t="shared" si="0"/>
        <v>130.5</v>
      </c>
      <c r="G19" s="49">
        <f t="shared" si="0"/>
        <v>156.8</v>
      </c>
      <c r="H19" s="49">
        <f t="shared" si="0"/>
        <v>65.6</v>
      </c>
      <c r="I19" s="49" t="s">
        <v>37</v>
      </c>
      <c r="J19" s="49">
        <f t="shared" si="0"/>
        <v>254.9</v>
      </c>
      <c r="K19" s="49">
        <f t="shared" si="0"/>
        <v>96.1</v>
      </c>
      <c r="L19" s="49">
        <f t="shared" si="0"/>
        <v>102.3</v>
      </c>
      <c r="M19" s="49">
        <f t="shared" si="0"/>
        <v>123.3</v>
      </c>
      <c r="N19" s="49">
        <f t="shared" si="0"/>
        <v>101.4</v>
      </c>
      <c r="O19" s="49" t="s">
        <v>37</v>
      </c>
      <c r="P19" s="49">
        <f t="shared" si="0"/>
        <v>77.6</v>
      </c>
      <c r="Q19" s="49">
        <f t="shared" si="0"/>
        <v>141</v>
      </c>
      <c r="R19" s="49">
        <f t="shared" si="0"/>
        <v>88.4</v>
      </c>
      <c r="S19" s="49">
        <f t="shared" si="0"/>
        <v>91.4</v>
      </c>
      <c r="T19" s="49">
        <f t="shared" si="0"/>
        <v>95.6</v>
      </c>
      <c r="U19" s="54">
        <f t="shared" si="0"/>
        <v>42.6</v>
      </c>
      <c r="V19" s="52"/>
    </row>
    <row r="20" spans="1:22" s="51" customFormat="1" ht="8.25" customHeight="1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4"/>
      <c r="V20" s="52"/>
    </row>
    <row r="21" spans="1:22" s="51" customFormat="1" ht="17.25" customHeight="1">
      <c r="A21" s="55" t="s">
        <v>85</v>
      </c>
      <c r="B21" s="49">
        <v>134.5</v>
      </c>
      <c r="C21" s="49">
        <v>134.5</v>
      </c>
      <c r="D21" s="49">
        <v>115.3</v>
      </c>
      <c r="E21" s="49">
        <v>107.8</v>
      </c>
      <c r="F21" s="49">
        <v>119.8</v>
      </c>
      <c r="G21" s="49">
        <v>161.2</v>
      </c>
      <c r="H21" s="49">
        <v>86.4</v>
      </c>
      <c r="I21" s="49" t="s">
        <v>37</v>
      </c>
      <c r="J21" s="49">
        <v>257.7</v>
      </c>
      <c r="K21" s="49">
        <v>117.3</v>
      </c>
      <c r="L21" s="49">
        <v>98.1</v>
      </c>
      <c r="M21" s="49">
        <v>111.6</v>
      </c>
      <c r="N21" s="49">
        <v>102.4</v>
      </c>
      <c r="O21" s="49" t="s">
        <v>37</v>
      </c>
      <c r="P21" s="49">
        <v>51.4</v>
      </c>
      <c r="Q21" s="49">
        <v>133.2</v>
      </c>
      <c r="R21" s="49">
        <v>89.3</v>
      </c>
      <c r="S21" s="49">
        <v>80.4</v>
      </c>
      <c r="T21" s="49">
        <v>122.5</v>
      </c>
      <c r="U21" s="54">
        <v>43</v>
      </c>
      <c r="V21" s="52"/>
    </row>
    <row r="22" spans="1:22" s="51" customFormat="1" ht="17.25" customHeight="1">
      <c r="A22" s="55" t="s">
        <v>81</v>
      </c>
      <c r="B22" s="49">
        <v>126.9</v>
      </c>
      <c r="C22" s="49">
        <v>126.9</v>
      </c>
      <c r="D22" s="49">
        <v>114.4</v>
      </c>
      <c r="E22" s="49">
        <v>102.9</v>
      </c>
      <c r="F22" s="49">
        <v>128</v>
      </c>
      <c r="G22" s="49">
        <v>146.4</v>
      </c>
      <c r="H22" s="49">
        <v>64.1</v>
      </c>
      <c r="I22" s="49" t="s">
        <v>37</v>
      </c>
      <c r="J22" s="49">
        <v>241.7</v>
      </c>
      <c r="K22" s="49">
        <v>100.8</v>
      </c>
      <c r="L22" s="49">
        <v>94.6</v>
      </c>
      <c r="M22" s="49">
        <v>111.8</v>
      </c>
      <c r="N22" s="49">
        <v>103.2</v>
      </c>
      <c r="O22" s="49" t="s">
        <v>37</v>
      </c>
      <c r="P22" s="49">
        <v>66.3</v>
      </c>
      <c r="Q22" s="49">
        <v>138.6</v>
      </c>
      <c r="R22" s="49">
        <v>92.7</v>
      </c>
      <c r="S22" s="49">
        <v>86.1</v>
      </c>
      <c r="T22" s="49">
        <v>93.2</v>
      </c>
      <c r="U22" s="54">
        <v>41.7</v>
      </c>
      <c r="V22" s="52"/>
    </row>
    <row r="23" spans="1:22" s="51" customFormat="1" ht="17.25" customHeight="1">
      <c r="A23" s="55" t="s">
        <v>80</v>
      </c>
      <c r="B23" s="49">
        <f>ROUND(AVERAGE(B30:B32),1)</f>
        <v>127.5</v>
      </c>
      <c r="C23" s="49">
        <f aca="true" t="shared" si="1" ref="C23:U23">ROUND(AVERAGE(C30:C32),1)</f>
        <v>127.5</v>
      </c>
      <c r="D23" s="49">
        <f t="shared" si="1"/>
        <v>112.2</v>
      </c>
      <c r="E23" s="49">
        <f t="shared" si="1"/>
        <v>102.6</v>
      </c>
      <c r="F23" s="49">
        <f t="shared" si="1"/>
        <v>127.3</v>
      </c>
      <c r="G23" s="49">
        <f t="shared" si="1"/>
        <v>137.9</v>
      </c>
      <c r="H23" s="49">
        <f t="shared" si="1"/>
        <v>64</v>
      </c>
      <c r="I23" s="49" t="s">
        <v>37</v>
      </c>
      <c r="J23" s="49">
        <f t="shared" si="1"/>
        <v>273.6</v>
      </c>
      <c r="K23" s="49">
        <f t="shared" si="1"/>
        <v>76.5</v>
      </c>
      <c r="L23" s="49">
        <f t="shared" si="1"/>
        <v>94.2</v>
      </c>
      <c r="M23" s="49">
        <f t="shared" si="1"/>
        <v>122.7</v>
      </c>
      <c r="N23" s="49">
        <f t="shared" si="1"/>
        <v>93.2</v>
      </c>
      <c r="O23" s="49" t="s">
        <v>37</v>
      </c>
      <c r="P23" s="49">
        <f t="shared" si="1"/>
        <v>96.3</v>
      </c>
      <c r="Q23" s="49">
        <f t="shared" si="1"/>
        <v>134.9</v>
      </c>
      <c r="R23" s="49">
        <f t="shared" si="1"/>
        <v>92.2</v>
      </c>
      <c r="S23" s="49">
        <f t="shared" si="1"/>
        <v>84.4</v>
      </c>
      <c r="T23" s="49">
        <f t="shared" si="1"/>
        <v>113.2</v>
      </c>
      <c r="U23" s="54">
        <f t="shared" si="1"/>
        <v>46.7</v>
      </c>
      <c r="V23" s="52"/>
    </row>
    <row r="24" spans="1:22" s="51" customFormat="1" ht="17.25" customHeight="1">
      <c r="A24" s="55" t="s">
        <v>82</v>
      </c>
      <c r="B24" s="49">
        <f>ROUND(AVERAGE(B33:B35),1)</f>
        <v>144.8</v>
      </c>
      <c r="C24" s="49">
        <f aca="true" t="shared" si="2" ref="C24:U24">ROUND(AVERAGE(C33:C35),1)</f>
        <v>144.8</v>
      </c>
      <c r="D24" s="49">
        <f t="shared" si="2"/>
        <v>121.9</v>
      </c>
      <c r="E24" s="49">
        <f t="shared" si="2"/>
        <v>103.2</v>
      </c>
      <c r="F24" s="49">
        <f t="shared" si="2"/>
        <v>136.4</v>
      </c>
      <c r="G24" s="49">
        <f t="shared" si="2"/>
        <v>151.7</v>
      </c>
      <c r="H24" s="49">
        <f t="shared" si="2"/>
        <v>78.2</v>
      </c>
      <c r="I24" s="49" t="s">
        <v>37</v>
      </c>
      <c r="J24" s="49">
        <f t="shared" si="2"/>
        <v>292.8</v>
      </c>
      <c r="K24" s="49">
        <f t="shared" si="2"/>
        <v>104.8</v>
      </c>
      <c r="L24" s="49">
        <f t="shared" si="2"/>
        <v>107.6</v>
      </c>
      <c r="M24" s="49">
        <f t="shared" si="2"/>
        <v>164.2</v>
      </c>
      <c r="N24" s="49">
        <f t="shared" si="2"/>
        <v>99.1</v>
      </c>
      <c r="O24" s="49" t="s">
        <v>37</v>
      </c>
      <c r="P24" s="49">
        <f t="shared" si="2"/>
        <v>75.2</v>
      </c>
      <c r="Q24" s="49">
        <f t="shared" si="2"/>
        <v>139.7</v>
      </c>
      <c r="R24" s="49">
        <f t="shared" si="2"/>
        <v>91.2</v>
      </c>
      <c r="S24" s="49">
        <f t="shared" si="2"/>
        <v>96.5</v>
      </c>
      <c r="T24" s="49">
        <f t="shared" si="2"/>
        <v>96.1</v>
      </c>
      <c r="U24" s="54">
        <f t="shared" si="2"/>
        <v>47.8</v>
      </c>
      <c r="V24" s="52"/>
    </row>
    <row r="25" spans="1:22" s="51" customFormat="1" ht="17.25" customHeight="1">
      <c r="A25" s="55" t="s">
        <v>91</v>
      </c>
      <c r="B25" s="49">
        <f>ROUND(AVERAGE(B36:B38),1)</f>
        <v>121.8</v>
      </c>
      <c r="C25" s="49">
        <f aca="true" t="shared" si="3" ref="C25:U25">ROUND(AVERAGE(C36:C38),1)</f>
        <v>121.9</v>
      </c>
      <c r="D25" s="49">
        <f t="shared" si="3"/>
        <v>117.1</v>
      </c>
      <c r="E25" s="49">
        <f t="shared" si="3"/>
        <v>114.5</v>
      </c>
      <c r="F25" s="49">
        <f t="shared" si="3"/>
        <v>123.9</v>
      </c>
      <c r="G25" s="49">
        <f t="shared" si="3"/>
        <v>174.7</v>
      </c>
      <c r="H25" s="49">
        <f t="shared" si="3"/>
        <v>57.8</v>
      </c>
      <c r="I25" s="49" t="s">
        <v>37</v>
      </c>
      <c r="J25" s="49">
        <f t="shared" si="3"/>
        <v>194.5</v>
      </c>
      <c r="K25" s="49">
        <f t="shared" si="3"/>
        <v>104</v>
      </c>
      <c r="L25" s="49">
        <f t="shared" si="3"/>
        <v>98.8</v>
      </c>
      <c r="M25" s="49">
        <f t="shared" si="3"/>
        <v>106.5</v>
      </c>
      <c r="N25" s="49">
        <f t="shared" si="3"/>
        <v>101.8</v>
      </c>
      <c r="O25" s="49" t="s">
        <v>37</v>
      </c>
      <c r="P25" s="49">
        <f t="shared" si="3"/>
        <v>57.6</v>
      </c>
      <c r="Q25" s="49">
        <f t="shared" si="3"/>
        <v>135.9</v>
      </c>
      <c r="R25" s="49">
        <f t="shared" si="3"/>
        <v>85</v>
      </c>
      <c r="S25" s="49">
        <f t="shared" si="3"/>
        <v>86.9</v>
      </c>
      <c r="T25" s="49">
        <f t="shared" si="3"/>
        <v>106.1</v>
      </c>
      <c r="U25" s="54">
        <f t="shared" si="3"/>
        <v>40.1</v>
      </c>
      <c r="V25" s="52"/>
    </row>
    <row r="26" spans="1:22" s="51" customFormat="1" ht="17.25" customHeight="1">
      <c r="A26" s="55" t="s">
        <v>81</v>
      </c>
      <c r="B26" s="49">
        <f>ROUND(AVERAGE(B39:B41),1)</f>
        <v>126</v>
      </c>
      <c r="C26" s="49">
        <f aca="true" t="shared" si="4" ref="C26:U26">ROUND(AVERAGE(C39:C41),1)</f>
        <v>126</v>
      </c>
      <c r="D26" s="49">
        <f t="shared" si="4"/>
        <v>121.6</v>
      </c>
      <c r="E26" s="49">
        <f t="shared" si="4"/>
        <v>97.5</v>
      </c>
      <c r="F26" s="49">
        <f t="shared" si="4"/>
        <v>129.8</v>
      </c>
      <c r="G26" s="49">
        <f t="shared" si="4"/>
        <v>154.2</v>
      </c>
      <c r="H26" s="49">
        <f t="shared" si="4"/>
        <v>56.1</v>
      </c>
      <c r="I26" s="49" t="s">
        <v>37</v>
      </c>
      <c r="J26" s="49">
        <f t="shared" si="4"/>
        <v>243.8</v>
      </c>
      <c r="K26" s="49">
        <f t="shared" si="4"/>
        <v>89.9</v>
      </c>
      <c r="L26" s="49">
        <f t="shared" si="4"/>
        <v>97.3</v>
      </c>
      <c r="M26" s="49">
        <f t="shared" si="4"/>
        <v>106.4</v>
      </c>
      <c r="N26" s="49">
        <f t="shared" si="4"/>
        <v>96.1</v>
      </c>
      <c r="O26" s="49" t="s">
        <v>37</v>
      </c>
      <c r="P26" s="49">
        <f t="shared" si="4"/>
        <v>73.3</v>
      </c>
      <c r="Q26" s="49">
        <f t="shared" si="4"/>
        <v>140.7</v>
      </c>
      <c r="R26" s="49">
        <f t="shared" si="4"/>
        <v>92.5</v>
      </c>
      <c r="S26" s="49">
        <f t="shared" si="4"/>
        <v>92.2</v>
      </c>
      <c r="T26" s="49">
        <f t="shared" si="4"/>
        <v>81.8</v>
      </c>
      <c r="U26" s="54">
        <f t="shared" si="4"/>
        <v>41.8</v>
      </c>
      <c r="V26" s="52"/>
    </row>
    <row r="27" spans="1:22" s="51" customFormat="1" ht="17.25" customHeight="1">
      <c r="A27" s="55" t="s">
        <v>80</v>
      </c>
      <c r="B27" s="49">
        <f>ROUND(AVERAGE(B42:B44),1)</f>
        <v>138.9</v>
      </c>
      <c r="C27" s="49">
        <f aca="true" t="shared" si="5" ref="C27:U27">ROUND(AVERAGE(C42:C44),1)</f>
        <v>138.9</v>
      </c>
      <c r="D27" s="49">
        <f t="shared" si="5"/>
        <v>106.9</v>
      </c>
      <c r="E27" s="49">
        <f t="shared" si="5"/>
        <v>92.8</v>
      </c>
      <c r="F27" s="49">
        <f t="shared" si="5"/>
        <v>127.7</v>
      </c>
      <c r="G27" s="49">
        <f t="shared" si="5"/>
        <v>149.3</v>
      </c>
      <c r="H27" s="49">
        <f t="shared" si="5"/>
        <v>70.7</v>
      </c>
      <c r="I27" s="49" t="s">
        <v>37</v>
      </c>
      <c r="J27" s="49">
        <f t="shared" si="5"/>
        <v>308.1</v>
      </c>
      <c r="K27" s="49">
        <f t="shared" si="5"/>
        <v>93.7</v>
      </c>
      <c r="L27" s="49">
        <f t="shared" si="5"/>
        <v>97.1</v>
      </c>
      <c r="M27" s="49">
        <f t="shared" si="5"/>
        <v>125.5</v>
      </c>
      <c r="N27" s="49">
        <f t="shared" si="5"/>
        <v>101.7</v>
      </c>
      <c r="O27" s="49" t="s">
        <v>37</v>
      </c>
      <c r="P27" s="49">
        <f t="shared" si="5"/>
        <v>101.9</v>
      </c>
      <c r="Q27" s="49">
        <f t="shared" si="5"/>
        <v>144.8</v>
      </c>
      <c r="R27" s="49">
        <f t="shared" si="5"/>
        <v>85.9</v>
      </c>
      <c r="S27" s="49">
        <f t="shared" si="5"/>
        <v>86.3</v>
      </c>
      <c r="T27" s="49">
        <f t="shared" si="5"/>
        <v>90.1</v>
      </c>
      <c r="U27" s="54">
        <f t="shared" si="5"/>
        <v>45</v>
      </c>
      <c r="V27" s="52"/>
    </row>
    <row r="28" spans="1:22" s="51" customFormat="1" ht="17.25" customHeight="1">
      <c r="A28" s="55" t="s">
        <v>82</v>
      </c>
      <c r="B28" s="49">
        <f>ROUND(AVERAGE(B45:B47),1)</f>
        <v>140.2</v>
      </c>
      <c r="C28" s="49">
        <f aca="true" t="shared" si="6" ref="C28:U28">ROUND(AVERAGE(C45:C47),1)</f>
        <v>140.2</v>
      </c>
      <c r="D28" s="49">
        <f t="shared" si="6"/>
        <v>121</v>
      </c>
      <c r="E28" s="49">
        <f t="shared" si="6"/>
        <v>99.7</v>
      </c>
      <c r="F28" s="49">
        <f t="shared" si="6"/>
        <v>140.5</v>
      </c>
      <c r="G28" s="49">
        <f t="shared" si="6"/>
        <v>149.1</v>
      </c>
      <c r="H28" s="49">
        <f t="shared" si="6"/>
        <v>78</v>
      </c>
      <c r="I28" s="49" t="s">
        <v>37</v>
      </c>
      <c r="J28" s="49">
        <f t="shared" si="6"/>
        <v>273.4</v>
      </c>
      <c r="K28" s="49">
        <f t="shared" si="6"/>
        <v>96.7</v>
      </c>
      <c r="L28" s="49">
        <f t="shared" si="6"/>
        <v>116.1</v>
      </c>
      <c r="M28" s="49">
        <f t="shared" si="6"/>
        <v>154.8</v>
      </c>
      <c r="N28" s="49">
        <f t="shared" si="6"/>
        <v>106.1</v>
      </c>
      <c r="O28" s="49" t="s">
        <v>37</v>
      </c>
      <c r="P28" s="49">
        <f t="shared" si="6"/>
        <v>77.3</v>
      </c>
      <c r="Q28" s="49">
        <f t="shared" si="6"/>
        <v>142.6</v>
      </c>
      <c r="R28" s="49">
        <f t="shared" si="6"/>
        <v>90.1</v>
      </c>
      <c r="S28" s="49">
        <f t="shared" si="6"/>
        <v>100.3</v>
      </c>
      <c r="T28" s="49">
        <f t="shared" si="6"/>
        <v>104.3</v>
      </c>
      <c r="U28" s="54">
        <f t="shared" si="6"/>
        <v>43.4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96</v>
      </c>
      <c r="B30" s="49">
        <v>126.3</v>
      </c>
      <c r="C30" s="49">
        <v>126.3</v>
      </c>
      <c r="D30" s="49">
        <v>111.5</v>
      </c>
      <c r="E30" s="49">
        <v>113.3</v>
      </c>
      <c r="F30" s="49">
        <v>129.8</v>
      </c>
      <c r="G30" s="49">
        <v>164.4</v>
      </c>
      <c r="H30" s="49">
        <v>45.5</v>
      </c>
      <c r="I30" s="49" t="s">
        <v>37</v>
      </c>
      <c r="J30" s="49">
        <v>246.4</v>
      </c>
      <c r="K30" s="49">
        <v>84.9</v>
      </c>
      <c r="L30" s="49">
        <v>93.4</v>
      </c>
      <c r="M30" s="49">
        <v>114.3</v>
      </c>
      <c r="N30" s="49">
        <v>98.5</v>
      </c>
      <c r="O30" s="49" t="s">
        <v>37</v>
      </c>
      <c r="P30" s="49">
        <v>102.3</v>
      </c>
      <c r="Q30" s="49">
        <v>141</v>
      </c>
      <c r="R30" s="49">
        <v>91.2</v>
      </c>
      <c r="S30" s="49">
        <v>86.1</v>
      </c>
      <c r="T30" s="49">
        <v>98.4</v>
      </c>
      <c r="U30" s="54">
        <v>43.3</v>
      </c>
      <c r="V30" s="52"/>
    </row>
    <row r="31" spans="1:22" s="51" customFormat="1" ht="17.25" customHeight="1">
      <c r="A31" s="55" t="s">
        <v>75</v>
      </c>
      <c r="B31" s="49">
        <v>121</v>
      </c>
      <c r="C31" s="49">
        <v>121</v>
      </c>
      <c r="D31" s="49">
        <v>115.3</v>
      </c>
      <c r="E31" s="49">
        <v>93.3</v>
      </c>
      <c r="F31" s="49">
        <v>128.1</v>
      </c>
      <c r="G31" s="49">
        <v>116.1</v>
      </c>
      <c r="H31" s="49">
        <v>53.9</v>
      </c>
      <c r="I31" s="49" t="s">
        <v>37</v>
      </c>
      <c r="J31" s="49">
        <v>273.1</v>
      </c>
      <c r="K31" s="49">
        <v>62.8</v>
      </c>
      <c r="L31" s="49">
        <v>91.3</v>
      </c>
      <c r="M31" s="49">
        <v>111.1</v>
      </c>
      <c r="N31" s="49">
        <v>93.4</v>
      </c>
      <c r="O31" s="49" t="s">
        <v>37</v>
      </c>
      <c r="P31" s="49">
        <v>94.7</v>
      </c>
      <c r="Q31" s="49">
        <v>125.8</v>
      </c>
      <c r="R31" s="49">
        <v>89.5</v>
      </c>
      <c r="S31" s="49">
        <v>86.7</v>
      </c>
      <c r="T31" s="49">
        <v>107.9</v>
      </c>
      <c r="U31" s="54">
        <v>38.8</v>
      </c>
      <c r="V31" s="52"/>
    </row>
    <row r="32" spans="1:22" s="51" customFormat="1" ht="17.25" customHeight="1">
      <c r="A32" s="55" t="s">
        <v>68</v>
      </c>
      <c r="B32" s="49">
        <v>135.2</v>
      </c>
      <c r="C32" s="49">
        <v>135.2</v>
      </c>
      <c r="D32" s="49">
        <v>109.9</v>
      </c>
      <c r="E32" s="49">
        <v>101.2</v>
      </c>
      <c r="F32" s="49">
        <v>124</v>
      </c>
      <c r="G32" s="49">
        <v>133.2</v>
      </c>
      <c r="H32" s="49">
        <v>92.7</v>
      </c>
      <c r="I32" s="49" t="s">
        <v>37</v>
      </c>
      <c r="J32" s="49">
        <v>301.3</v>
      </c>
      <c r="K32" s="49">
        <v>81.8</v>
      </c>
      <c r="L32" s="49">
        <v>97.8</v>
      </c>
      <c r="M32" s="49">
        <v>142.7</v>
      </c>
      <c r="N32" s="49">
        <v>87.6</v>
      </c>
      <c r="O32" s="49" t="s">
        <v>37</v>
      </c>
      <c r="P32" s="49">
        <v>91.9</v>
      </c>
      <c r="Q32" s="49">
        <v>137.8</v>
      </c>
      <c r="R32" s="49">
        <v>95.9</v>
      </c>
      <c r="S32" s="49">
        <v>80.5</v>
      </c>
      <c r="T32" s="49">
        <v>133.4</v>
      </c>
      <c r="U32" s="54">
        <v>58.1</v>
      </c>
      <c r="V32" s="52"/>
    </row>
    <row r="33" spans="1:22" s="51" customFormat="1" ht="17.25" customHeight="1">
      <c r="A33" s="55" t="s">
        <v>69</v>
      </c>
      <c r="B33" s="49">
        <v>137.3</v>
      </c>
      <c r="C33" s="49">
        <v>137.3</v>
      </c>
      <c r="D33" s="49">
        <v>121.6</v>
      </c>
      <c r="E33" s="49">
        <v>104.5</v>
      </c>
      <c r="F33" s="49">
        <v>136.5</v>
      </c>
      <c r="G33" s="49">
        <v>131.6</v>
      </c>
      <c r="H33" s="49">
        <v>71.1</v>
      </c>
      <c r="I33" s="49" t="s">
        <v>37</v>
      </c>
      <c r="J33" s="49">
        <v>272.1</v>
      </c>
      <c r="K33" s="49">
        <v>95</v>
      </c>
      <c r="L33" s="49">
        <v>99.4</v>
      </c>
      <c r="M33" s="49">
        <v>172.8</v>
      </c>
      <c r="N33" s="49">
        <v>103</v>
      </c>
      <c r="O33" s="49" t="s">
        <v>37</v>
      </c>
      <c r="P33" s="49">
        <v>84.1</v>
      </c>
      <c r="Q33" s="49">
        <v>140.4</v>
      </c>
      <c r="R33" s="49">
        <v>93.8</v>
      </c>
      <c r="S33" s="49">
        <v>93.8</v>
      </c>
      <c r="T33" s="49">
        <v>103</v>
      </c>
      <c r="U33" s="54">
        <v>67.1</v>
      </c>
      <c r="V33" s="52"/>
    </row>
    <row r="34" spans="1:22" s="51" customFormat="1" ht="17.25" customHeight="1">
      <c r="A34" s="55" t="s">
        <v>70</v>
      </c>
      <c r="B34" s="49">
        <v>150.6</v>
      </c>
      <c r="C34" s="49">
        <v>150.6</v>
      </c>
      <c r="D34" s="49">
        <v>121.7</v>
      </c>
      <c r="E34" s="49">
        <v>110.8</v>
      </c>
      <c r="F34" s="49">
        <v>138.7</v>
      </c>
      <c r="G34" s="49">
        <v>160.6</v>
      </c>
      <c r="H34" s="49">
        <v>85.1</v>
      </c>
      <c r="I34" s="49" t="s">
        <v>37</v>
      </c>
      <c r="J34" s="49">
        <v>309.5</v>
      </c>
      <c r="K34" s="49">
        <v>113.2</v>
      </c>
      <c r="L34" s="49">
        <v>112.7</v>
      </c>
      <c r="M34" s="49">
        <v>163.7</v>
      </c>
      <c r="N34" s="49">
        <v>96.6</v>
      </c>
      <c r="O34" s="49" t="s">
        <v>37</v>
      </c>
      <c r="P34" s="49">
        <v>76.6</v>
      </c>
      <c r="Q34" s="49">
        <v>141</v>
      </c>
      <c r="R34" s="49">
        <v>91.9</v>
      </c>
      <c r="S34" s="49">
        <v>95.3</v>
      </c>
      <c r="T34" s="49">
        <v>94.6</v>
      </c>
      <c r="U34" s="54">
        <v>43.2</v>
      </c>
      <c r="V34" s="52"/>
    </row>
    <row r="35" spans="1:22" s="51" customFormat="1" ht="17.25" customHeight="1">
      <c r="A35" s="55" t="s">
        <v>77</v>
      </c>
      <c r="B35" s="49">
        <v>146.6</v>
      </c>
      <c r="C35" s="49">
        <v>146.6</v>
      </c>
      <c r="D35" s="49">
        <v>122.5</v>
      </c>
      <c r="E35" s="49">
        <v>94.3</v>
      </c>
      <c r="F35" s="49">
        <v>133.9</v>
      </c>
      <c r="G35" s="49">
        <v>162.8</v>
      </c>
      <c r="H35" s="49">
        <v>78.5</v>
      </c>
      <c r="I35" s="49" t="s">
        <v>37</v>
      </c>
      <c r="J35" s="49">
        <v>296.7</v>
      </c>
      <c r="K35" s="49">
        <v>106.3</v>
      </c>
      <c r="L35" s="49">
        <v>110.6</v>
      </c>
      <c r="M35" s="49">
        <v>156</v>
      </c>
      <c r="N35" s="49">
        <v>97.7</v>
      </c>
      <c r="O35" s="49" t="s">
        <v>37</v>
      </c>
      <c r="P35" s="49">
        <v>64.8</v>
      </c>
      <c r="Q35" s="49">
        <v>137.7</v>
      </c>
      <c r="R35" s="49">
        <v>87.9</v>
      </c>
      <c r="S35" s="49">
        <v>100.4</v>
      </c>
      <c r="T35" s="49">
        <v>90.8</v>
      </c>
      <c r="U35" s="54">
        <v>33.2</v>
      </c>
      <c r="V35" s="52"/>
    </row>
    <row r="36" spans="1:22" s="51" customFormat="1" ht="17.25" customHeight="1">
      <c r="A36" s="55" t="s">
        <v>90</v>
      </c>
      <c r="B36" s="49">
        <v>115</v>
      </c>
      <c r="C36" s="49">
        <v>115</v>
      </c>
      <c r="D36" s="49">
        <v>111.4</v>
      </c>
      <c r="E36" s="49">
        <v>112.8</v>
      </c>
      <c r="F36" s="49">
        <v>119.7</v>
      </c>
      <c r="G36" s="49">
        <v>166.2</v>
      </c>
      <c r="H36" s="49">
        <v>55</v>
      </c>
      <c r="I36" s="49" t="s">
        <v>37</v>
      </c>
      <c r="J36" s="49">
        <v>189</v>
      </c>
      <c r="K36" s="49">
        <v>95.6</v>
      </c>
      <c r="L36" s="49">
        <v>96.9</v>
      </c>
      <c r="M36" s="49">
        <v>94.1</v>
      </c>
      <c r="N36" s="49">
        <v>97.7</v>
      </c>
      <c r="O36" s="49" t="s">
        <v>37</v>
      </c>
      <c r="P36" s="49">
        <v>51.6</v>
      </c>
      <c r="Q36" s="49">
        <v>126.1</v>
      </c>
      <c r="R36" s="49">
        <v>80.9</v>
      </c>
      <c r="S36" s="49">
        <v>80.4</v>
      </c>
      <c r="T36" s="49">
        <v>80</v>
      </c>
      <c r="U36" s="54">
        <v>40.7</v>
      </c>
      <c r="V36" s="52"/>
    </row>
    <row r="37" spans="1:22" s="51" customFormat="1" ht="17.25" customHeight="1">
      <c r="A37" s="55" t="s">
        <v>78</v>
      </c>
      <c r="B37" s="49">
        <v>112</v>
      </c>
      <c r="C37" s="49">
        <v>112.1</v>
      </c>
      <c r="D37" s="49">
        <v>123.4</v>
      </c>
      <c r="E37" s="49">
        <v>111.3</v>
      </c>
      <c r="F37" s="49">
        <v>116.8</v>
      </c>
      <c r="G37" s="49">
        <v>135.7</v>
      </c>
      <c r="H37" s="49">
        <v>50.4</v>
      </c>
      <c r="I37" s="49" t="s">
        <v>37</v>
      </c>
      <c r="J37" s="49">
        <v>173.8</v>
      </c>
      <c r="K37" s="49">
        <v>101.1</v>
      </c>
      <c r="L37" s="49">
        <v>102.9</v>
      </c>
      <c r="M37" s="49">
        <v>103.4</v>
      </c>
      <c r="N37" s="49">
        <v>99.8</v>
      </c>
      <c r="O37" s="49" t="s">
        <v>37</v>
      </c>
      <c r="P37" s="49">
        <v>54.8</v>
      </c>
      <c r="Q37" s="49">
        <v>135.6</v>
      </c>
      <c r="R37" s="49">
        <v>80.9</v>
      </c>
      <c r="S37" s="49">
        <v>85.4</v>
      </c>
      <c r="T37" s="49">
        <v>108.5</v>
      </c>
      <c r="U37" s="54">
        <v>41</v>
      </c>
      <c r="V37" s="52"/>
    </row>
    <row r="38" spans="1:22" s="51" customFormat="1" ht="17.25" customHeight="1">
      <c r="A38" s="55" t="s">
        <v>79</v>
      </c>
      <c r="B38" s="49">
        <v>138.5</v>
      </c>
      <c r="C38" s="49">
        <v>138.5</v>
      </c>
      <c r="D38" s="49">
        <v>116.5</v>
      </c>
      <c r="E38" s="49">
        <v>119.4</v>
      </c>
      <c r="F38" s="49">
        <v>135.2</v>
      </c>
      <c r="G38" s="49">
        <v>222.1</v>
      </c>
      <c r="H38" s="49">
        <v>68</v>
      </c>
      <c r="I38" s="49" t="s">
        <v>37</v>
      </c>
      <c r="J38" s="49">
        <v>220.6</v>
      </c>
      <c r="K38" s="49">
        <v>115.3</v>
      </c>
      <c r="L38" s="49">
        <v>96.6</v>
      </c>
      <c r="M38" s="49">
        <v>122.1</v>
      </c>
      <c r="N38" s="49">
        <v>107.8</v>
      </c>
      <c r="O38" s="49" t="s">
        <v>37</v>
      </c>
      <c r="P38" s="49">
        <v>66.5</v>
      </c>
      <c r="Q38" s="49">
        <v>146.1</v>
      </c>
      <c r="R38" s="49">
        <v>93.3</v>
      </c>
      <c r="S38" s="49">
        <v>95</v>
      </c>
      <c r="T38" s="49">
        <v>129.7</v>
      </c>
      <c r="U38" s="54">
        <v>38.5</v>
      </c>
      <c r="V38" s="52"/>
    </row>
    <row r="39" spans="1:22" s="51" customFormat="1" ht="17.25" customHeight="1">
      <c r="A39" s="55" t="s">
        <v>72</v>
      </c>
      <c r="B39" s="49">
        <v>129.8</v>
      </c>
      <c r="C39" s="49">
        <v>129.8</v>
      </c>
      <c r="D39" s="49">
        <v>126.2</v>
      </c>
      <c r="E39" s="49">
        <v>102.5</v>
      </c>
      <c r="F39" s="49">
        <v>129.9</v>
      </c>
      <c r="G39" s="49">
        <v>172.6</v>
      </c>
      <c r="H39" s="49">
        <v>49.9</v>
      </c>
      <c r="I39" s="49" t="s">
        <v>37</v>
      </c>
      <c r="J39" s="49">
        <v>251.4</v>
      </c>
      <c r="K39" s="49">
        <v>89.5</v>
      </c>
      <c r="L39" s="49">
        <v>101.5</v>
      </c>
      <c r="M39" s="49">
        <v>113.3</v>
      </c>
      <c r="N39" s="49">
        <v>97.5</v>
      </c>
      <c r="O39" s="49" t="s">
        <v>37</v>
      </c>
      <c r="P39" s="49">
        <v>62.7</v>
      </c>
      <c r="Q39" s="49">
        <v>142.2</v>
      </c>
      <c r="R39" s="49">
        <v>97.4</v>
      </c>
      <c r="S39" s="49">
        <v>92</v>
      </c>
      <c r="T39" s="49">
        <v>85.8</v>
      </c>
      <c r="U39" s="54">
        <v>43.9</v>
      </c>
      <c r="V39" s="52"/>
    </row>
    <row r="40" spans="1:22" s="51" customFormat="1" ht="17.25" customHeight="1">
      <c r="A40" s="55" t="s">
        <v>73</v>
      </c>
      <c r="B40" s="49">
        <v>121.3</v>
      </c>
      <c r="C40" s="49">
        <v>121.3</v>
      </c>
      <c r="D40" s="49">
        <v>112.4</v>
      </c>
      <c r="E40" s="49">
        <v>92.3</v>
      </c>
      <c r="F40" s="49">
        <v>131.3</v>
      </c>
      <c r="G40" s="49">
        <v>136.6</v>
      </c>
      <c r="H40" s="49">
        <v>48.1</v>
      </c>
      <c r="I40" s="49" t="s">
        <v>37</v>
      </c>
      <c r="J40" s="49">
        <v>237.5</v>
      </c>
      <c r="K40" s="49">
        <v>95.4</v>
      </c>
      <c r="L40" s="49">
        <v>96.1</v>
      </c>
      <c r="M40" s="49">
        <v>80.7</v>
      </c>
      <c r="N40" s="49">
        <v>98.5</v>
      </c>
      <c r="O40" s="49" t="s">
        <v>37</v>
      </c>
      <c r="P40" s="49">
        <v>71.9</v>
      </c>
      <c r="Q40" s="49">
        <v>131.9</v>
      </c>
      <c r="R40" s="49">
        <v>91</v>
      </c>
      <c r="S40" s="49">
        <v>93.4</v>
      </c>
      <c r="T40" s="49">
        <v>82.1</v>
      </c>
      <c r="U40" s="54">
        <v>43.3</v>
      </c>
      <c r="V40" s="52"/>
    </row>
    <row r="41" spans="1:22" s="51" customFormat="1" ht="17.25" customHeight="1">
      <c r="A41" s="55" t="s">
        <v>74</v>
      </c>
      <c r="B41" s="49">
        <v>126.8</v>
      </c>
      <c r="C41" s="49">
        <v>126.8</v>
      </c>
      <c r="D41" s="49">
        <v>126.2</v>
      </c>
      <c r="E41" s="49">
        <v>97.8</v>
      </c>
      <c r="F41" s="49">
        <v>128.2</v>
      </c>
      <c r="G41" s="49">
        <v>153.5</v>
      </c>
      <c r="H41" s="49">
        <v>70.4</v>
      </c>
      <c r="I41" s="49" t="s">
        <v>37</v>
      </c>
      <c r="J41" s="49">
        <v>242.4</v>
      </c>
      <c r="K41" s="49">
        <v>84.9</v>
      </c>
      <c r="L41" s="49">
        <v>94.4</v>
      </c>
      <c r="M41" s="49">
        <v>125.2</v>
      </c>
      <c r="N41" s="49">
        <v>92.2</v>
      </c>
      <c r="O41" s="49" t="s">
        <v>37</v>
      </c>
      <c r="P41" s="49">
        <v>85.4</v>
      </c>
      <c r="Q41" s="49">
        <v>148</v>
      </c>
      <c r="R41" s="49">
        <v>89</v>
      </c>
      <c r="S41" s="49">
        <v>91.1</v>
      </c>
      <c r="T41" s="49">
        <v>77.4</v>
      </c>
      <c r="U41" s="54">
        <v>38.2</v>
      </c>
      <c r="V41" s="52"/>
    </row>
    <row r="42" spans="1:22" s="51" customFormat="1" ht="17.25" customHeight="1">
      <c r="A42" s="55" t="s">
        <v>67</v>
      </c>
      <c r="B42" s="49">
        <v>134.2</v>
      </c>
      <c r="C42" s="49">
        <v>134.2</v>
      </c>
      <c r="D42" s="49">
        <v>116</v>
      </c>
      <c r="E42" s="49">
        <v>103.4</v>
      </c>
      <c r="F42" s="49">
        <v>130.3</v>
      </c>
      <c r="G42" s="49">
        <v>133.3</v>
      </c>
      <c r="H42" s="49">
        <v>66.6</v>
      </c>
      <c r="I42" s="49" t="s">
        <v>37</v>
      </c>
      <c r="J42" s="49">
        <v>279.3</v>
      </c>
      <c r="K42" s="49">
        <v>106.7</v>
      </c>
      <c r="L42" s="49">
        <v>97.7</v>
      </c>
      <c r="M42" s="49">
        <v>106.3</v>
      </c>
      <c r="N42" s="49">
        <v>102.1</v>
      </c>
      <c r="O42" s="49" t="s">
        <v>37</v>
      </c>
      <c r="P42" s="49">
        <v>108.9</v>
      </c>
      <c r="Q42" s="49">
        <v>160.1</v>
      </c>
      <c r="R42" s="49">
        <v>86.9</v>
      </c>
      <c r="S42" s="49">
        <v>90.7</v>
      </c>
      <c r="T42" s="49">
        <v>90.6</v>
      </c>
      <c r="U42" s="54">
        <v>40.1</v>
      </c>
      <c r="V42" s="52"/>
    </row>
    <row r="43" spans="1:22" s="51" customFormat="1" ht="17.25" customHeight="1">
      <c r="A43" s="55" t="s">
        <v>75</v>
      </c>
      <c r="B43" s="49">
        <v>138.9</v>
      </c>
      <c r="C43" s="49">
        <v>138.9</v>
      </c>
      <c r="D43" s="49">
        <v>103.5</v>
      </c>
      <c r="E43" s="49">
        <v>85.7</v>
      </c>
      <c r="F43" s="49">
        <v>124.2</v>
      </c>
      <c r="G43" s="49">
        <v>159.4</v>
      </c>
      <c r="H43" s="49">
        <v>51.6</v>
      </c>
      <c r="I43" s="49" t="s">
        <v>37</v>
      </c>
      <c r="J43" s="49">
        <v>326.2</v>
      </c>
      <c r="K43" s="49">
        <v>84.3</v>
      </c>
      <c r="L43" s="49">
        <v>95.6</v>
      </c>
      <c r="M43" s="49">
        <v>114</v>
      </c>
      <c r="N43" s="49">
        <v>100.7</v>
      </c>
      <c r="O43" s="49" t="s">
        <v>37</v>
      </c>
      <c r="P43" s="49">
        <v>100.7</v>
      </c>
      <c r="Q43" s="49">
        <v>136.2</v>
      </c>
      <c r="R43" s="49">
        <v>85.4</v>
      </c>
      <c r="S43" s="49">
        <v>86.5</v>
      </c>
      <c r="T43" s="49">
        <v>89.7</v>
      </c>
      <c r="U43" s="54">
        <v>34.7</v>
      </c>
      <c r="V43" s="52"/>
    </row>
    <row r="44" spans="1:22" s="51" customFormat="1" ht="17.25" customHeight="1">
      <c r="A44" s="55" t="s">
        <v>68</v>
      </c>
      <c r="B44" s="49">
        <v>143.6</v>
      </c>
      <c r="C44" s="49">
        <v>143.7</v>
      </c>
      <c r="D44" s="49">
        <v>101.3</v>
      </c>
      <c r="E44" s="49">
        <v>89.3</v>
      </c>
      <c r="F44" s="49">
        <v>128.7</v>
      </c>
      <c r="G44" s="49">
        <v>155.3</v>
      </c>
      <c r="H44" s="49">
        <v>93.8</v>
      </c>
      <c r="I44" s="49" t="s">
        <v>37</v>
      </c>
      <c r="J44" s="49">
        <v>318.8</v>
      </c>
      <c r="K44" s="49">
        <v>90.2</v>
      </c>
      <c r="L44" s="49">
        <v>98</v>
      </c>
      <c r="M44" s="49">
        <v>156.3</v>
      </c>
      <c r="N44" s="49">
        <v>102.2</v>
      </c>
      <c r="O44" s="49" t="s">
        <v>37</v>
      </c>
      <c r="P44" s="49">
        <v>96.2</v>
      </c>
      <c r="Q44" s="49">
        <v>138.2</v>
      </c>
      <c r="R44" s="49">
        <v>85.3</v>
      </c>
      <c r="S44" s="49">
        <v>81.6</v>
      </c>
      <c r="T44" s="49">
        <v>90.1</v>
      </c>
      <c r="U44" s="54">
        <v>60.3</v>
      </c>
      <c r="V44" s="52"/>
    </row>
    <row r="45" spans="1:22" s="51" customFormat="1" ht="17.25" customHeight="1">
      <c r="A45" s="55" t="s">
        <v>69</v>
      </c>
      <c r="B45" s="49">
        <v>148.6</v>
      </c>
      <c r="C45" s="49">
        <v>148.6</v>
      </c>
      <c r="D45" s="49">
        <v>126.7</v>
      </c>
      <c r="E45" s="49">
        <v>102.1</v>
      </c>
      <c r="F45" s="49">
        <v>148</v>
      </c>
      <c r="G45" s="49">
        <v>115.6</v>
      </c>
      <c r="H45" s="49">
        <v>62.4</v>
      </c>
      <c r="I45" s="49" t="s">
        <v>37</v>
      </c>
      <c r="J45" s="49">
        <v>319.7</v>
      </c>
      <c r="K45" s="49">
        <v>98.1</v>
      </c>
      <c r="L45" s="49">
        <v>113.4</v>
      </c>
      <c r="M45" s="49">
        <v>200.5</v>
      </c>
      <c r="N45" s="49">
        <v>113.4</v>
      </c>
      <c r="O45" s="49" t="s">
        <v>37</v>
      </c>
      <c r="P45" s="49">
        <v>83.5</v>
      </c>
      <c r="Q45" s="49">
        <v>151.4</v>
      </c>
      <c r="R45" s="49">
        <v>94.7</v>
      </c>
      <c r="S45" s="49">
        <v>99.4</v>
      </c>
      <c r="T45" s="49">
        <v>99.5</v>
      </c>
      <c r="U45" s="54">
        <v>39.8</v>
      </c>
      <c r="V45" s="52"/>
    </row>
    <row r="46" spans="1:22" s="51" customFormat="1" ht="17.25" customHeight="1">
      <c r="A46" s="55" t="s">
        <v>70</v>
      </c>
      <c r="B46" s="49">
        <v>140.2</v>
      </c>
      <c r="C46" s="49">
        <v>140.2</v>
      </c>
      <c r="D46" s="49">
        <v>126.4</v>
      </c>
      <c r="E46" s="49">
        <v>103.9</v>
      </c>
      <c r="F46" s="49">
        <v>149.4</v>
      </c>
      <c r="G46" s="49">
        <v>162.4</v>
      </c>
      <c r="H46" s="49">
        <v>61.7</v>
      </c>
      <c r="I46" s="49" t="s">
        <v>37</v>
      </c>
      <c r="J46" s="49">
        <v>277.7</v>
      </c>
      <c r="K46" s="49">
        <v>99.4</v>
      </c>
      <c r="L46" s="49">
        <v>120.9</v>
      </c>
      <c r="M46" s="49">
        <v>127.2</v>
      </c>
      <c r="N46" s="49">
        <v>100.9</v>
      </c>
      <c r="O46" s="49" t="s">
        <v>37</v>
      </c>
      <c r="P46" s="49">
        <v>76.7</v>
      </c>
      <c r="Q46" s="49">
        <v>139.5</v>
      </c>
      <c r="R46" s="49">
        <v>91.4</v>
      </c>
      <c r="S46" s="49">
        <v>102.4</v>
      </c>
      <c r="T46" s="49">
        <v>99.6</v>
      </c>
      <c r="U46" s="54">
        <v>57.9</v>
      </c>
      <c r="V46" s="52"/>
    </row>
    <row r="47" spans="1:22" s="51" customFormat="1" ht="17.25" customHeight="1">
      <c r="A47" s="55" t="s">
        <v>77</v>
      </c>
      <c r="B47" s="49">
        <v>131.7</v>
      </c>
      <c r="C47" s="49">
        <v>131.7</v>
      </c>
      <c r="D47" s="49">
        <v>109.8</v>
      </c>
      <c r="E47" s="49">
        <v>93</v>
      </c>
      <c r="F47" s="49">
        <v>124</v>
      </c>
      <c r="G47" s="49">
        <v>169.3</v>
      </c>
      <c r="H47" s="49">
        <v>109.8</v>
      </c>
      <c r="I47" s="49" t="s">
        <v>37</v>
      </c>
      <c r="J47" s="49">
        <v>222.8</v>
      </c>
      <c r="K47" s="49">
        <v>92.5</v>
      </c>
      <c r="L47" s="49">
        <v>113.9</v>
      </c>
      <c r="M47" s="49">
        <v>136.7</v>
      </c>
      <c r="N47" s="49">
        <v>104</v>
      </c>
      <c r="O47" s="49" t="s">
        <v>37</v>
      </c>
      <c r="P47" s="49">
        <v>71.7</v>
      </c>
      <c r="Q47" s="49">
        <v>137</v>
      </c>
      <c r="R47" s="49">
        <v>84.1</v>
      </c>
      <c r="S47" s="49">
        <v>99.2</v>
      </c>
      <c r="T47" s="49">
        <v>113.7</v>
      </c>
      <c r="U47" s="54">
        <v>32.4</v>
      </c>
      <c r="V47" s="52"/>
    </row>
    <row r="48" spans="1:22" s="51" customFormat="1" ht="17.25" customHeight="1">
      <c r="A48" s="56" t="s">
        <v>38</v>
      </c>
      <c r="B48" s="50">
        <v>-10.163710777626198</v>
      </c>
      <c r="C48" s="50">
        <v>-10.163710777626198</v>
      </c>
      <c r="D48" s="50">
        <v>-10.367346938775512</v>
      </c>
      <c r="E48" s="50">
        <v>-1.3785790031813332</v>
      </c>
      <c r="F48" s="50">
        <v>-7.393577296489921</v>
      </c>
      <c r="G48" s="50">
        <v>3.992628992628992</v>
      </c>
      <c r="H48" s="50">
        <v>39.87261146496815</v>
      </c>
      <c r="I48" s="57" t="s">
        <v>37</v>
      </c>
      <c r="J48" s="50">
        <v>-24.907313784967975</v>
      </c>
      <c r="K48" s="50">
        <v>-12.982126058325491</v>
      </c>
      <c r="L48" s="50">
        <v>2.9837251356238803</v>
      </c>
      <c r="M48" s="50">
        <v>-12.37179487179488</v>
      </c>
      <c r="N48" s="50">
        <v>6.448311156601839</v>
      </c>
      <c r="O48" s="57" t="s">
        <v>37</v>
      </c>
      <c r="P48" s="50">
        <v>10.648148148148158</v>
      </c>
      <c r="Q48" s="50">
        <v>-0.5083514887436374</v>
      </c>
      <c r="R48" s="50">
        <v>-4.323094425483517</v>
      </c>
      <c r="S48" s="50">
        <v>-1.1952191235059788</v>
      </c>
      <c r="T48" s="50">
        <v>25.220264317180625</v>
      </c>
      <c r="U48" s="58">
        <v>-2.40963855421688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85</v>
      </c>
      <c r="B52" s="49">
        <v>136.9</v>
      </c>
      <c r="C52" s="49">
        <v>136.9</v>
      </c>
      <c r="D52" s="49">
        <v>116.7</v>
      </c>
      <c r="E52" s="49">
        <v>105.7</v>
      </c>
      <c r="F52" s="49">
        <v>125.4</v>
      </c>
      <c r="G52" s="49">
        <v>148.2</v>
      </c>
      <c r="H52" s="49">
        <v>76.6</v>
      </c>
      <c r="I52" s="49" t="s">
        <v>37</v>
      </c>
      <c r="J52" s="49">
        <v>300.9</v>
      </c>
      <c r="K52" s="49">
        <v>102</v>
      </c>
      <c r="L52" s="49">
        <v>91.3</v>
      </c>
      <c r="M52" s="49">
        <v>122.5</v>
      </c>
      <c r="N52" s="49">
        <v>105.8</v>
      </c>
      <c r="O52" s="49" t="s">
        <v>37</v>
      </c>
      <c r="P52" s="49">
        <v>62.5</v>
      </c>
      <c r="Q52" s="49">
        <v>136.4</v>
      </c>
      <c r="R52" s="49">
        <v>88.5</v>
      </c>
      <c r="S52" s="49">
        <v>83.4</v>
      </c>
      <c r="T52" s="49">
        <v>104.4</v>
      </c>
      <c r="U52" s="54">
        <v>41.4</v>
      </c>
      <c r="V52" s="52"/>
    </row>
    <row r="53" spans="1:22" s="51" customFormat="1" ht="17.25" customHeight="1">
      <c r="A53" s="55" t="s">
        <v>81</v>
      </c>
      <c r="B53" s="49">
        <v>135.9</v>
      </c>
      <c r="C53" s="49">
        <v>135.9</v>
      </c>
      <c r="D53" s="49">
        <v>120</v>
      </c>
      <c r="E53" s="49">
        <v>106.8</v>
      </c>
      <c r="F53" s="49">
        <v>131.4</v>
      </c>
      <c r="G53" s="49">
        <v>165.2</v>
      </c>
      <c r="H53" s="49">
        <v>63.3</v>
      </c>
      <c r="I53" s="49" t="s">
        <v>37</v>
      </c>
      <c r="J53" s="49">
        <v>271.3</v>
      </c>
      <c r="K53" s="49">
        <v>113.1</v>
      </c>
      <c r="L53" s="49">
        <v>105.4</v>
      </c>
      <c r="M53" s="49">
        <v>135.8</v>
      </c>
      <c r="N53" s="49">
        <v>105</v>
      </c>
      <c r="O53" s="49" t="s">
        <v>37</v>
      </c>
      <c r="P53" s="49">
        <v>71.9</v>
      </c>
      <c r="Q53" s="49">
        <v>137.4</v>
      </c>
      <c r="R53" s="49">
        <v>99.9</v>
      </c>
      <c r="S53" s="49">
        <v>88</v>
      </c>
      <c r="T53" s="49">
        <v>99</v>
      </c>
      <c r="U53" s="54">
        <v>42</v>
      </c>
      <c r="V53" s="52"/>
    </row>
    <row r="54" spans="1:22" s="51" customFormat="1" ht="17.25" customHeight="1">
      <c r="A54" s="55" t="s">
        <v>80</v>
      </c>
      <c r="B54" s="49">
        <f>ROUND(AVERAGE(B61:B63),1)</f>
        <v>129.1</v>
      </c>
      <c r="C54" s="49">
        <f aca="true" t="shared" si="7" ref="C54:U54">ROUND(AVERAGE(C61:C63),1)</f>
        <v>129.1</v>
      </c>
      <c r="D54" s="49">
        <f t="shared" si="7"/>
        <v>115.2</v>
      </c>
      <c r="E54" s="49">
        <f t="shared" si="7"/>
        <v>105.6</v>
      </c>
      <c r="F54" s="49">
        <f t="shared" si="7"/>
        <v>126.9</v>
      </c>
      <c r="G54" s="49">
        <f t="shared" si="7"/>
        <v>139.3</v>
      </c>
      <c r="H54" s="49">
        <f t="shared" si="7"/>
        <v>69.6</v>
      </c>
      <c r="I54" s="49" t="s">
        <v>37</v>
      </c>
      <c r="J54" s="49">
        <f t="shared" si="7"/>
        <v>243.4</v>
      </c>
      <c r="K54" s="49">
        <f t="shared" si="7"/>
        <v>87.7</v>
      </c>
      <c r="L54" s="49">
        <f t="shared" si="7"/>
        <v>100.3</v>
      </c>
      <c r="M54" s="49">
        <f t="shared" si="7"/>
        <v>126.6</v>
      </c>
      <c r="N54" s="49">
        <f t="shared" si="7"/>
        <v>92.3</v>
      </c>
      <c r="O54" s="49" t="s">
        <v>37</v>
      </c>
      <c r="P54" s="49">
        <f t="shared" si="7"/>
        <v>75.6</v>
      </c>
      <c r="Q54" s="49">
        <f t="shared" si="7"/>
        <v>131.5</v>
      </c>
      <c r="R54" s="49">
        <f t="shared" si="7"/>
        <v>93.2</v>
      </c>
      <c r="S54" s="49">
        <f t="shared" si="7"/>
        <v>91.1</v>
      </c>
      <c r="T54" s="49">
        <f t="shared" si="7"/>
        <v>116.5</v>
      </c>
      <c r="U54" s="54">
        <f t="shared" si="7"/>
        <v>47.4</v>
      </c>
      <c r="V54" s="52"/>
    </row>
    <row r="55" spans="1:22" s="51" customFormat="1" ht="17.25" customHeight="1">
      <c r="A55" s="55" t="s">
        <v>82</v>
      </c>
      <c r="B55" s="49">
        <f>ROUND(AVERAGE(B64:B66),1)</f>
        <v>132.4</v>
      </c>
      <c r="C55" s="49">
        <f aca="true" t="shared" si="8" ref="C55:U55">ROUND(AVERAGE(C64:C66),1)</f>
        <v>132.4</v>
      </c>
      <c r="D55" s="49">
        <f t="shared" si="8"/>
        <v>112.8</v>
      </c>
      <c r="E55" s="49">
        <f t="shared" si="8"/>
        <v>98.8</v>
      </c>
      <c r="F55" s="49">
        <f t="shared" si="8"/>
        <v>128.3</v>
      </c>
      <c r="G55" s="49">
        <f t="shared" si="8"/>
        <v>149.7</v>
      </c>
      <c r="H55" s="49">
        <f t="shared" si="8"/>
        <v>82.8</v>
      </c>
      <c r="I55" s="49" t="s">
        <v>37</v>
      </c>
      <c r="J55" s="49">
        <f t="shared" si="8"/>
        <v>262.5</v>
      </c>
      <c r="K55" s="49">
        <f t="shared" si="8"/>
        <v>96.4</v>
      </c>
      <c r="L55" s="49">
        <f t="shared" si="8"/>
        <v>98.7</v>
      </c>
      <c r="M55" s="49">
        <f t="shared" si="8"/>
        <v>129.8</v>
      </c>
      <c r="N55" s="49">
        <f t="shared" si="8"/>
        <v>95.3</v>
      </c>
      <c r="O55" s="49" t="s">
        <v>37</v>
      </c>
      <c r="P55" s="49">
        <f t="shared" si="8"/>
        <v>75.9</v>
      </c>
      <c r="Q55" s="49">
        <f t="shared" si="8"/>
        <v>142.5</v>
      </c>
      <c r="R55" s="49">
        <f t="shared" si="8"/>
        <v>84.8</v>
      </c>
      <c r="S55" s="49">
        <f t="shared" si="8"/>
        <v>85.3</v>
      </c>
      <c r="T55" s="49">
        <f t="shared" si="8"/>
        <v>104.9</v>
      </c>
      <c r="U55" s="54">
        <f t="shared" si="8"/>
        <v>48.6</v>
      </c>
      <c r="V55" s="52"/>
    </row>
    <row r="56" spans="1:22" s="51" customFormat="1" ht="16.5" customHeight="1">
      <c r="A56" s="55" t="s">
        <v>91</v>
      </c>
      <c r="B56" s="49">
        <f>ROUND(AVERAGE(B67:B69),1)</f>
        <v>123.8</v>
      </c>
      <c r="C56" s="49">
        <f aca="true" t="shared" si="9" ref="C56:U56">ROUND(AVERAGE(C67:C69),1)</f>
        <v>123.8</v>
      </c>
      <c r="D56" s="49">
        <f t="shared" si="9"/>
        <v>118.7</v>
      </c>
      <c r="E56" s="49">
        <f t="shared" si="9"/>
        <v>112.5</v>
      </c>
      <c r="F56" s="49">
        <f t="shared" si="9"/>
        <v>129.7</v>
      </c>
      <c r="G56" s="49">
        <f t="shared" si="9"/>
        <v>159.3</v>
      </c>
      <c r="H56" s="49">
        <f t="shared" si="9"/>
        <v>54.2</v>
      </c>
      <c r="I56" s="49" t="s">
        <v>37</v>
      </c>
      <c r="J56" s="49">
        <f t="shared" si="9"/>
        <v>224.8</v>
      </c>
      <c r="K56" s="49">
        <f t="shared" si="9"/>
        <v>90.6</v>
      </c>
      <c r="L56" s="49">
        <f t="shared" si="9"/>
        <v>92</v>
      </c>
      <c r="M56" s="49">
        <f t="shared" si="9"/>
        <v>117.6</v>
      </c>
      <c r="N56" s="49">
        <f t="shared" si="9"/>
        <v>105.2</v>
      </c>
      <c r="O56" s="49" t="s">
        <v>37</v>
      </c>
      <c r="P56" s="49">
        <f t="shared" si="9"/>
        <v>70.2</v>
      </c>
      <c r="Q56" s="49">
        <f t="shared" si="9"/>
        <v>139.6</v>
      </c>
      <c r="R56" s="49">
        <f t="shared" si="9"/>
        <v>84.3</v>
      </c>
      <c r="S56" s="49">
        <f t="shared" si="9"/>
        <v>90.2</v>
      </c>
      <c r="T56" s="49">
        <f t="shared" si="9"/>
        <v>92.5</v>
      </c>
      <c r="U56" s="54">
        <f t="shared" si="9"/>
        <v>38.2</v>
      </c>
      <c r="V56" s="52"/>
    </row>
    <row r="57" spans="1:22" s="51" customFormat="1" ht="16.5" customHeight="1">
      <c r="A57" s="55" t="s">
        <v>81</v>
      </c>
      <c r="B57" s="49">
        <f>ROUND(AVERAGE(B70:B72),1)</f>
        <v>134.9</v>
      </c>
      <c r="C57" s="49">
        <f aca="true" t="shared" si="10" ref="C57:U57">ROUND(AVERAGE(C70:C72),1)</f>
        <v>134.9</v>
      </c>
      <c r="D57" s="49">
        <f t="shared" si="10"/>
        <v>127.6</v>
      </c>
      <c r="E57" s="49">
        <f t="shared" si="10"/>
        <v>101</v>
      </c>
      <c r="F57" s="49">
        <f t="shared" si="10"/>
        <v>133.3</v>
      </c>
      <c r="G57" s="49">
        <f t="shared" si="10"/>
        <v>179.2</v>
      </c>
      <c r="H57" s="49">
        <f t="shared" si="10"/>
        <v>55.7</v>
      </c>
      <c r="I57" s="49" t="s">
        <v>37</v>
      </c>
      <c r="J57" s="49">
        <f t="shared" si="10"/>
        <v>273.5</v>
      </c>
      <c r="K57" s="49">
        <f t="shared" si="10"/>
        <v>101.3</v>
      </c>
      <c r="L57" s="49">
        <f t="shared" si="10"/>
        <v>108.4</v>
      </c>
      <c r="M57" s="49">
        <f t="shared" si="10"/>
        <v>128.7</v>
      </c>
      <c r="N57" s="49">
        <f t="shared" si="10"/>
        <v>97.8</v>
      </c>
      <c r="O57" s="49" t="s">
        <v>37</v>
      </c>
      <c r="P57" s="49">
        <f t="shared" si="10"/>
        <v>79.8</v>
      </c>
      <c r="Q57" s="49">
        <f t="shared" si="10"/>
        <v>139.8</v>
      </c>
      <c r="R57" s="49">
        <f t="shared" si="10"/>
        <v>99.6</v>
      </c>
      <c r="S57" s="49">
        <f t="shared" si="10"/>
        <v>94.3</v>
      </c>
      <c r="T57" s="49">
        <f t="shared" si="10"/>
        <v>87</v>
      </c>
      <c r="U57" s="54">
        <f t="shared" si="10"/>
        <v>42.2</v>
      </c>
      <c r="V57" s="52"/>
    </row>
    <row r="58" spans="1:22" s="51" customFormat="1" ht="16.5" customHeight="1">
      <c r="A58" s="55" t="s">
        <v>80</v>
      </c>
      <c r="B58" s="49">
        <f>ROUND(AVERAGE(B73:B75),1)</f>
        <v>141</v>
      </c>
      <c r="C58" s="49">
        <f aca="true" t="shared" si="11" ref="C58:T58">ROUND(AVERAGE(C73:C75),1)</f>
        <v>141</v>
      </c>
      <c r="D58" s="49">
        <f t="shared" si="11"/>
        <v>109.6</v>
      </c>
      <c r="E58" s="49">
        <f t="shared" si="11"/>
        <v>95.6</v>
      </c>
      <c r="F58" s="49">
        <f t="shared" si="11"/>
        <v>127.3</v>
      </c>
      <c r="G58" s="49">
        <f t="shared" si="11"/>
        <v>152.3</v>
      </c>
      <c r="H58" s="49">
        <f t="shared" si="11"/>
        <v>75.8</v>
      </c>
      <c r="I58" s="49" t="s">
        <v>37</v>
      </c>
      <c r="J58" s="49">
        <f t="shared" si="11"/>
        <v>275.2</v>
      </c>
      <c r="K58" s="49">
        <f t="shared" si="11"/>
        <v>108.2</v>
      </c>
      <c r="L58" s="49">
        <f t="shared" si="11"/>
        <v>103.5</v>
      </c>
      <c r="M58" s="49">
        <f t="shared" si="11"/>
        <v>128.7</v>
      </c>
      <c r="N58" s="49">
        <f t="shared" si="11"/>
        <v>100.8</v>
      </c>
      <c r="O58" s="49" t="s">
        <v>37</v>
      </c>
      <c r="P58" s="49">
        <f t="shared" si="11"/>
        <v>80</v>
      </c>
      <c r="Q58" s="49">
        <f t="shared" si="11"/>
        <v>140.9</v>
      </c>
      <c r="R58" s="49">
        <f t="shared" si="11"/>
        <v>86.9</v>
      </c>
      <c r="S58" s="49">
        <f t="shared" si="11"/>
        <v>93.1</v>
      </c>
      <c r="T58" s="49">
        <f t="shared" si="11"/>
        <v>92.9</v>
      </c>
      <c r="U58" s="54">
        <f>ROUND(AVERAGE(U73:U75),1)</f>
        <v>45.7</v>
      </c>
      <c r="V58" s="52"/>
    </row>
    <row r="59" spans="1:22" s="51" customFormat="1" ht="16.5" customHeight="1">
      <c r="A59" s="55" t="s">
        <v>82</v>
      </c>
      <c r="B59" s="49">
        <f>ROUND(AVERAGE(B76:B78),1)</f>
        <v>127.9</v>
      </c>
      <c r="C59" s="49">
        <f aca="true" t="shared" si="12" ref="C59:U59">ROUND(AVERAGE(C76:C78),1)</f>
        <v>127.9</v>
      </c>
      <c r="D59" s="49">
        <f t="shared" si="12"/>
        <v>111.9</v>
      </c>
      <c r="E59" s="49">
        <f t="shared" si="12"/>
        <v>95.4</v>
      </c>
      <c r="F59" s="49">
        <f t="shared" si="12"/>
        <v>131.8</v>
      </c>
      <c r="G59" s="49">
        <f t="shared" si="12"/>
        <v>145.9</v>
      </c>
      <c r="H59" s="49">
        <f t="shared" si="12"/>
        <v>80.2</v>
      </c>
      <c r="I59" s="49" t="s">
        <v>37</v>
      </c>
      <c r="J59" s="49">
        <f t="shared" si="12"/>
        <v>243</v>
      </c>
      <c r="K59" s="49">
        <f t="shared" si="12"/>
        <v>89.1</v>
      </c>
      <c r="L59" s="49">
        <f t="shared" si="12"/>
        <v>106.5</v>
      </c>
      <c r="M59" s="49">
        <f t="shared" si="12"/>
        <v>119.7</v>
      </c>
      <c r="N59" s="49">
        <f t="shared" si="12"/>
        <v>102</v>
      </c>
      <c r="O59" s="49" t="s">
        <v>37</v>
      </c>
      <c r="P59" s="49">
        <f t="shared" si="12"/>
        <v>78.3</v>
      </c>
      <c r="Q59" s="49">
        <f t="shared" si="12"/>
        <v>145.2</v>
      </c>
      <c r="R59" s="49">
        <f t="shared" si="12"/>
        <v>83.7</v>
      </c>
      <c r="S59" s="49">
        <f t="shared" si="12"/>
        <v>88.8</v>
      </c>
      <c r="T59" s="49">
        <f t="shared" si="12"/>
        <v>113</v>
      </c>
      <c r="U59" s="54">
        <f t="shared" si="12"/>
        <v>44.5</v>
      </c>
      <c r="V59" s="52"/>
    </row>
    <row r="60" spans="1:22" s="51" customFormat="1" ht="7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94</v>
      </c>
      <c r="B61" s="49">
        <v>127.4</v>
      </c>
      <c r="C61" s="49">
        <v>127.4</v>
      </c>
      <c r="D61" s="49">
        <v>113.7</v>
      </c>
      <c r="E61" s="49">
        <v>109.9</v>
      </c>
      <c r="F61" s="49">
        <v>121.2</v>
      </c>
      <c r="G61" s="49">
        <v>155.9</v>
      </c>
      <c r="H61" s="49">
        <v>43.5</v>
      </c>
      <c r="I61" s="49" t="s">
        <v>37</v>
      </c>
      <c r="J61" s="49">
        <v>238.9</v>
      </c>
      <c r="K61" s="49">
        <v>96.2</v>
      </c>
      <c r="L61" s="49">
        <v>100.7</v>
      </c>
      <c r="M61" s="49">
        <v>126.4</v>
      </c>
      <c r="N61" s="49">
        <v>92.5</v>
      </c>
      <c r="O61" s="49" t="s">
        <v>37</v>
      </c>
      <c r="P61" s="49">
        <v>74.3</v>
      </c>
      <c r="Q61" s="49">
        <v>120.6</v>
      </c>
      <c r="R61" s="49">
        <v>91</v>
      </c>
      <c r="S61" s="49">
        <v>90.3</v>
      </c>
      <c r="T61" s="49">
        <v>102.6</v>
      </c>
      <c r="U61" s="54">
        <v>47.1</v>
      </c>
      <c r="V61" s="52"/>
    </row>
    <row r="62" spans="1:22" s="51" customFormat="1" ht="17.25" customHeight="1">
      <c r="A62" s="55" t="s">
        <v>75</v>
      </c>
      <c r="B62" s="49">
        <v>134.4</v>
      </c>
      <c r="C62" s="49">
        <v>134.4</v>
      </c>
      <c r="D62" s="49">
        <v>125.3</v>
      </c>
      <c r="E62" s="49">
        <v>106</v>
      </c>
      <c r="F62" s="49">
        <v>134.8</v>
      </c>
      <c r="G62" s="49">
        <v>121.3</v>
      </c>
      <c r="H62" s="49">
        <v>65.7</v>
      </c>
      <c r="I62" s="49" t="s">
        <v>37</v>
      </c>
      <c r="J62" s="49">
        <v>255.3</v>
      </c>
      <c r="K62" s="49">
        <v>82</v>
      </c>
      <c r="L62" s="49">
        <v>102.2</v>
      </c>
      <c r="M62" s="49">
        <v>133.4</v>
      </c>
      <c r="N62" s="49">
        <v>97.1</v>
      </c>
      <c r="O62" s="49" t="s">
        <v>37</v>
      </c>
      <c r="P62" s="49">
        <v>75.5</v>
      </c>
      <c r="Q62" s="49">
        <v>137.8</v>
      </c>
      <c r="R62" s="49">
        <v>95.5</v>
      </c>
      <c r="S62" s="49">
        <v>98.7</v>
      </c>
      <c r="T62" s="49">
        <v>112.3</v>
      </c>
      <c r="U62" s="54">
        <v>38.1</v>
      </c>
      <c r="V62" s="52"/>
    </row>
    <row r="63" spans="1:22" s="51" customFormat="1" ht="17.25" customHeight="1">
      <c r="A63" s="55" t="s">
        <v>68</v>
      </c>
      <c r="B63" s="49">
        <v>125.6</v>
      </c>
      <c r="C63" s="49">
        <v>125.6</v>
      </c>
      <c r="D63" s="49">
        <v>106.5</v>
      </c>
      <c r="E63" s="49">
        <v>100.9</v>
      </c>
      <c r="F63" s="49">
        <v>124.8</v>
      </c>
      <c r="G63" s="49">
        <v>140.6</v>
      </c>
      <c r="H63" s="49">
        <v>99.6</v>
      </c>
      <c r="I63" s="49" t="s">
        <v>37</v>
      </c>
      <c r="J63" s="49">
        <v>236</v>
      </c>
      <c r="K63" s="49">
        <v>85</v>
      </c>
      <c r="L63" s="49">
        <v>98.1</v>
      </c>
      <c r="M63" s="49">
        <v>120.1</v>
      </c>
      <c r="N63" s="49">
        <v>87.3</v>
      </c>
      <c r="O63" s="49" t="s">
        <v>37</v>
      </c>
      <c r="P63" s="49">
        <v>77</v>
      </c>
      <c r="Q63" s="49">
        <v>136.2</v>
      </c>
      <c r="R63" s="49">
        <v>93.2</v>
      </c>
      <c r="S63" s="49">
        <v>84.3</v>
      </c>
      <c r="T63" s="49">
        <v>134.5</v>
      </c>
      <c r="U63" s="54">
        <v>57.1</v>
      </c>
      <c r="V63" s="52"/>
    </row>
    <row r="64" spans="1:22" s="51" customFormat="1" ht="17.25" customHeight="1">
      <c r="A64" s="55" t="s">
        <v>69</v>
      </c>
      <c r="B64" s="49">
        <v>121.4</v>
      </c>
      <c r="C64" s="49">
        <v>121.4</v>
      </c>
      <c r="D64" s="49">
        <v>112</v>
      </c>
      <c r="E64" s="49">
        <v>97.2</v>
      </c>
      <c r="F64" s="49">
        <v>123.5</v>
      </c>
      <c r="G64" s="49">
        <v>150.8</v>
      </c>
      <c r="H64" s="49">
        <v>79.6</v>
      </c>
      <c r="I64" s="49" t="s">
        <v>37</v>
      </c>
      <c r="J64" s="49">
        <v>230.4</v>
      </c>
      <c r="K64" s="49">
        <v>91.9</v>
      </c>
      <c r="L64" s="49">
        <v>93.8</v>
      </c>
      <c r="M64" s="49">
        <v>109.1</v>
      </c>
      <c r="N64" s="49">
        <v>97.4</v>
      </c>
      <c r="O64" s="49" t="s">
        <v>37</v>
      </c>
      <c r="P64" s="49">
        <v>78.4</v>
      </c>
      <c r="Q64" s="49">
        <v>131.6</v>
      </c>
      <c r="R64" s="49">
        <v>84.7</v>
      </c>
      <c r="S64" s="49">
        <v>85.2</v>
      </c>
      <c r="T64" s="49">
        <v>120.5</v>
      </c>
      <c r="U64" s="54">
        <v>64.4</v>
      </c>
      <c r="V64" s="52"/>
    </row>
    <row r="65" spans="1:22" s="51" customFormat="1" ht="17.25" customHeight="1">
      <c r="A65" s="55" t="s">
        <v>70</v>
      </c>
      <c r="B65" s="49">
        <v>140.1</v>
      </c>
      <c r="C65" s="49">
        <v>140.1</v>
      </c>
      <c r="D65" s="49">
        <v>112.1</v>
      </c>
      <c r="E65" s="49">
        <v>104.6</v>
      </c>
      <c r="F65" s="49">
        <v>129.9</v>
      </c>
      <c r="G65" s="49">
        <v>176.5</v>
      </c>
      <c r="H65" s="49">
        <v>96.9</v>
      </c>
      <c r="I65" s="49" t="s">
        <v>37</v>
      </c>
      <c r="J65" s="49">
        <v>273.2</v>
      </c>
      <c r="K65" s="49">
        <v>106.5</v>
      </c>
      <c r="L65" s="49">
        <v>102.8</v>
      </c>
      <c r="M65" s="49">
        <v>134.4</v>
      </c>
      <c r="N65" s="49">
        <v>94.6</v>
      </c>
      <c r="O65" s="49" t="s">
        <v>37</v>
      </c>
      <c r="P65" s="49">
        <v>78.1</v>
      </c>
      <c r="Q65" s="49">
        <v>144.9</v>
      </c>
      <c r="R65" s="49">
        <v>86.2</v>
      </c>
      <c r="S65" s="49">
        <v>84.6</v>
      </c>
      <c r="T65" s="49">
        <v>103.1</v>
      </c>
      <c r="U65" s="54">
        <v>43</v>
      </c>
      <c r="V65" s="52"/>
    </row>
    <row r="66" spans="1:22" s="51" customFormat="1" ht="17.25" customHeight="1">
      <c r="A66" s="55" t="s">
        <v>77</v>
      </c>
      <c r="B66" s="49">
        <v>135.7</v>
      </c>
      <c r="C66" s="49">
        <v>135.7</v>
      </c>
      <c r="D66" s="49">
        <v>114.3</v>
      </c>
      <c r="E66" s="49">
        <v>94.6</v>
      </c>
      <c r="F66" s="49">
        <v>131.4</v>
      </c>
      <c r="G66" s="49">
        <v>121.7</v>
      </c>
      <c r="H66" s="49">
        <v>71.9</v>
      </c>
      <c r="I66" s="49" t="s">
        <v>37</v>
      </c>
      <c r="J66" s="49">
        <v>284</v>
      </c>
      <c r="K66" s="49">
        <v>90.7</v>
      </c>
      <c r="L66" s="49">
        <v>99.4</v>
      </c>
      <c r="M66" s="49">
        <v>146</v>
      </c>
      <c r="N66" s="49">
        <v>94</v>
      </c>
      <c r="O66" s="49" t="s">
        <v>37</v>
      </c>
      <c r="P66" s="49">
        <v>71.3</v>
      </c>
      <c r="Q66" s="49">
        <v>151</v>
      </c>
      <c r="R66" s="49">
        <v>83.5</v>
      </c>
      <c r="S66" s="49">
        <v>86.2</v>
      </c>
      <c r="T66" s="49">
        <v>91.1</v>
      </c>
      <c r="U66" s="54">
        <v>38.5</v>
      </c>
      <c r="V66" s="52"/>
    </row>
    <row r="67" spans="1:22" s="51" customFormat="1" ht="17.25" customHeight="1">
      <c r="A67" s="55" t="s">
        <v>88</v>
      </c>
      <c r="B67" s="49">
        <v>122.4</v>
      </c>
      <c r="C67" s="49">
        <v>122.4</v>
      </c>
      <c r="D67" s="49">
        <v>109.8</v>
      </c>
      <c r="E67" s="49">
        <v>113.1</v>
      </c>
      <c r="F67" s="49">
        <v>124</v>
      </c>
      <c r="G67" s="49">
        <v>162.4</v>
      </c>
      <c r="H67" s="49">
        <v>69.4</v>
      </c>
      <c r="I67" s="49" t="s">
        <v>37</v>
      </c>
      <c r="J67" s="49">
        <v>218.8</v>
      </c>
      <c r="K67" s="49">
        <v>88.6</v>
      </c>
      <c r="L67" s="49">
        <v>95.9</v>
      </c>
      <c r="M67" s="49">
        <v>109.3</v>
      </c>
      <c r="N67" s="49">
        <v>105.4</v>
      </c>
      <c r="O67" s="49" t="s">
        <v>37</v>
      </c>
      <c r="P67" s="49">
        <v>66.1</v>
      </c>
      <c r="Q67" s="49">
        <v>138.9</v>
      </c>
      <c r="R67" s="49">
        <v>82.4</v>
      </c>
      <c r="S67" s="49">
        <v>86.9</v>
      </c>
      <c r="T67" s="49">
        <v>98</v>
      </c>
      <c r="U67" s="54">
        <v>35.4</v>
      </c>
      <c r="V67" s="52"/>
    </row>
    <row r="68" spans="1:22" s="51" customFormat="1" ht="17.25" customHeight="1">
      <c r="A68" s="55" t="s">
        <v>78</v>
      </c>
      <c r="B68" s="49">
        <v>119.6</v>
      </c>
      <c r="C68" s="49">
        <v>119.7</v>
      </c>
      <c r="D68" s="49">
        <v>125.5</v>
      </c>
      <c r="E68" s="49">
        <v>110.5</v>
      </c>
      <c r="F68" s="49">
        <v>127.3</v>
      </c>
      <c r="G68" s="49">
        <v>139.8</v>
      </c>
      <c r="H68" s="49">
        <v>40.6</v>
      </c>
      <c r="I68" s="49" t="s">
        <v>37</v>
      </c>
      <c r="J68" s="49">
        <v>227.8</v>
      </c>
      <c r="K68" s="49">
        <v>88.4</v>
      </c>
      <c r="L68" s="49">
        <v>92.6</v>
      </c>
      <c r="M68" s="49">
        <v>130.1</v>
      </c>
      <c r="N68" s="49">
        <v>99.1</v>
      </c>
      <c r="O68" s="49" t="s">
        <v>37</v>
      </c>
      <c r="P68" s="49">
        <v>66.1</v>
      </c>
      <c r="Q68" s="49">
        <v>138.2</v>
      </c>
      <c r="R68" s="49">
        <v>81.2</v>
      </c>
      <c r="S68" s="49">
        <v>92.7</v>
      </c>
      <c r="T68" s="49">
        <v>94.9</v>
      </c>
      <c r="U68" s="54">
        <v>40.2</v>
      </c>
      <c r="V68" s="52"/>
    </row>
    <row r="69" spans="1:22" s="51" customFormat="1" ht="17.25" customHeight="1">
      <c r="A69" s="55" t="s">
        <v>79</v>
      </c>
      <c r="B69" s="49">
        <v>129.4</v>
      </c>
      <c r="C69" s="49">
        <v>129.4</v>
      </c>
      <c r="D69" s="49">
        <v>120.7</v>
      </c>
      <c r="E69" s="49">
        <v>113.8</v>
      </c>
      <c r="F69" s="49">
        <v>137.7</v>
      </c>
      <c r="G69" s="49">
        <v>175.7</v>
      </c>
      <c r="H69" s="49">
        <v>52.7</v>
      </c>
      <c r="I69" s="49" t="s">
        <v>37</v>
      </c>
      <c r="J69" s="49">
        <v>227.7</v>
      </c>
      <c r="K69" s="49">
        <v>94.8</v>
      </c>
      <c r="L69" s="49">
        <v>87.6</v>
      </c>
      <c r="M69" s="49">
        <v>113.5</v>
      </c>
      <c r="N69" s="49">
        <v>111.1</v>
      </c>
      <c r="O69" s="49" t="s">
        <v>37</v>
      </c>
      <c r="P69" s="49">
        <v>78.3</v>
      </c>
      <c r="Q69" s="49">
        <v>141.8</v>
      </c>
      <c r="R69" s="49">
        <v>89.3</v>
      </c>
      <c r="S69" s="49">
        <v>91.1</v>
      </c>
      <c r="T69" s="49">
        <v>84.5</v>
      </c>
      <c r="U69" s="54">
        <v>39</v>
      </c>
      <c r="V69" s="52"/>
    </row>
    <row r="70" spans="1:22" s="51" customFormat="1" ht="17.25" customHeight="1">
      <c r="A70" s="55" t="s">
        <v>72</v>
      </c>
      <c r="B70" s="49">
        <v>138.1</v>
      </c>
      <c r="C70" s="49">
        <v>138.1</v>
      </c>
      <c r="D70" s="49">
        <v>130.1</v>
      </c>
      <c r="E70" s="49">
        <v>95.5</v>
      </c>
      <c r="F70" s="49">
        <v>136.1</v>
      </c>
      <c r="G70" s="49">
        <v>233.6</v>
      </c>
      <c r="H70" s="49">
        <v>47.2</v>
      </c>
      <c r="I70" s="49" t="s">
        <v>37</v>
      </c>
      <c r="J70" s="49">
        <v>281.2</v>
      </c>
      <c r="K70" s="49">
        <v>90.5</v>
      </c>
      <c r="L70" s="49">
        <v>110.7</v>
      </c>
      <c r="M70" s="49">
        <v>140.8</v>
      </c>
      <c r="N70" s="49">
        <v>96.6</v>
      </c>
      <c r="O70" s="49" t="s">
        <v>37</v>
      </c>
      <c r="P70" s="49">
        <v>75.4</v>
      </c>
      <c r="Q70" s="49">
        <v>152.5</v>
      </c>
      <c r="R70" s="49">
        <v>100</v>
      </c>
      <c r="S70" s="49">
        <v>89.4</v>
      </c>
      <c r="T70" s="49">
        <v>89</v>
      </c>
      <c r="U70" s="54">
        <v>43.1</v>
      </c>
      <c r="V70" s="52"/>
    </row>
    <row r="71" spans="1:22" s="51" customFormat="1" ht="17.25" customHeight="1">
      <c r="A71" s="55" t="s">
        <v>73</v>
      </c>
      <c r="B71" s="49">
        <v>131.9</v>
      </c>
      <c r="C71" s="49">
        <v>131.9</v>
      </c>
      <c r="D71" s="49">
        <v>114.9</v>
      </c>
      <c r="E71" s="49">
        <v>105.9</v>
      </c>
      <c r="F71" s="49">
        <v>138.3</v>
      </c>
      <c r="G71" s="49">
        <v>130.8</v>
      </c>
      <c r="H71" s="49">
        <v>53.3</v>
      </c>
      <c r="I71" s="49" t="s">
        <v>37</v>
      </c>
      <c r="J71" s="49">
        <v>269.5</v>
      </c>
      <c r="K71" s="49">
        <v>118.4</v>
      </c>
      <c r="L71" s="49">
        <v>108.1</v>
      </c>
      <c r="M71" s="49">
        <v>102</v>
      </c>
      <c r="N71" s="49">
        <v>103.1</v>
      </c>
      <c r="O71" s="49" t="s">
        <v>37</v>
      </c>
      <c r="P71" s="49">
        <v>83.9</v>
      </c>
      <c r="Q71" s="49">
        <v>132.1</v>
      </c>
      <c r="R71" s="49">
        <v>102</v>
      </c>
      <c r="S71" s="49">
        <v>97.3</v>
      </c>
      <c r="T71" s="49">
        <v>88.7</v>
      </c>
      <c r="U71" s="54">
        <v>45.2</v>
      </c>
      <c r="V71" s="52"/>
    </row>
    <row r="72" spans="1:22" s="51" customFormat="1" ht="17.25" customHeight="1">
      <c r="A72" s="55" t="s">
        <v>74</v>
      </c>
      <c r="B72" s="49">
        <v>134.6</v>
      </c>
      <c r="C72" s="49">
        <v>134.6</v>
      </c>
      <c r="D72" s="49">
        <v>137.7</v>
      </c>
      <c r="E72" s="49">
        <v>101.5</v>
      </c>
      <c r="F72" s="49">
        <v>125.5</v>
      </c>
      <c r="G72" s="49">
        <v>173.2</v>
      </c>
      <c r="H72" s="49">
        <v>66.5</v>
      </c>
      <c r="I72" s="49" t="s">
        <v>37</v>
      </c>
      <c r="J72" s="49">
        <v>269.9</v>
      </c>
      <c r="K72" s="49">
        <v>95</v>
      </c>
      <c r="L72" s="49">
        <v>106.5</v>
      </c>
      <c r="M72" s="49">
        <v>143.4</v>
      </c>
      <c r="N72" s="49">
        <v>93.7</v>
      </c>
      <c r="O72" s="49" t="s">
        <v>37</v>
      </c>
      <c r="P72" s="49">
        <v>80</v>
      </c>
      <c r="Q72" s="49">
        <v>134.7</v>
      </c>
      <c r="R72" s="49">
        <v>96.9</v>
      </c>
      <c r="S72" s="49">
        <v>96.1</v>
      </c>
      <c r="T72" s="49">
        <v>83.3</v>
      </c>
      <c r="U72" s="54">
        <v>38.3</v>
      </c>
      <c r="V72" s="52"/>
    </row>
    <row r="73" spans="1:22" s="51" customFormat="1" ht="17.25" customHeight="1">
      <c r="A73" s="55" t="s">
        <v>67</v>
      </c>
      <c r="B73" s="49">
        <v>135.3</v>
      </c>
      <c r="C73" s="49">
        <v>135.3</v>
      </c>
      <c r="D73" s="49">
        <v>118.2</v>
      </c>
      <c r="E73" s="49">
        <v>100.3</v>
      </c>
      <c r="F73" s="49">
        <v>121.7</v>
      </c>
      <c r="G73" s="49">
        <v>126.4</v>
      </c>
      <c r="H73" s="49">
        <v>63.7</v>
      </c>
      <c r="I73" s="49" t="s">
        <v>37</v>
      </c>
      <c r="J73" s="49">
        <v>270.8</v>
      </c>
      <c r="K73" s="49">
        <v>120.9</v>
      </c>
      <c r="L73" s="49">
        <v>105.3</v>
      </c>
      <c r="M73" s="49">
        <v>117.6</v>
      </c>
      <c r="N73" s="49">
        <v>95.9</v>
      </c>
      <c r="O73" s="49" t="s">
        <v>37</v>
      </c>
      <c r="P73" s="49">
        <v>79.1</v>
      </c>
      <c r="Q73" s="49">
        <v>136.9</v>
      </c>
      <c r="R73" s="49">
        <v>86.7</v>
      </c>
      <c r="S73" s="49">
        <v>95.2</v>
      </c>
      <c r="T73" s="49">
        <v>94.5</v>
      </c>
      <c r="U73" s="54">
        <v>43.6</v>
      </c>
      <c r="V73" s="52"/>
    </row>
    <row r="74" spans="1:22" s="51" customFormat="1" ht="17.25" customHeight="1">
      <c r="A74" s="55" t="s">
        <v>75</v>
      </c>
      <c r="B74" s="49">
        <v>154.3</v>
      </c>
      <c r="C74" s="49">
        <v>154.3</v>
      </c>
      <c r="D74" s="49">
        <v>112.5</v>
      </c>
      <c r="E74" s="49">
        <v>97.4</v>
      </c>
      <c r="F74" s="49">
        <v>130.7</v>
      </c>
      <c r="G74" s="49">
        <v>166.6</v>
      </c>
      <c r="H74" s="49">
        <v>62.9</v>
      </c>
      <c r="I74" s="49" t="s">
        <v>37</v>
      </c>
      <c r="J74" s="49">
        <v>305</v>
      </c>
      <c r="K74" s="49">
        <v>110</v>
      </c>
      <c r="L74" s="49">
        <v>107</v>
      </c>
      <c r="M74" s="49">
        <v>136.9</v>
      </c>
      <c r="N74" s="49">
        <v>104.7</v>
      </c>
      <c r="O74" s="49" t="s">
        <v>37</v>
      </c>
      <c r="P74" s="49">
        <v>80.3</v>
      </c>
      <c r="Q74" s="49">
        <v>149.2</v>
      </c>
      <c r="R74" s="49">
        <v>91.2</v>
      </c>
      <c r="S74" s="49">
        <v>98.5</v>
      </c>
      <c r="T74" s="49">
        <v>93.4</v>
      </c>
      <c r="U74" s="54">
        <v>34.1</v>
      </c>
      <c r="V74" s="52"/>
    </row>
    <row r="75" spans="1:22" s="51" customFormat="1" ht="17.25" customHeight="1">
      <c r="A75" s="55" t="s">
        <v>68</v>
      </c>
      <c r="B75" s="49">
        <v>133.4</v>
      </c>
      <c r="C75" s="49">
        <v>133.5</v>
      </c>
      <c r="D75" s="49">
        <v>98.1</v>
      </c>
      <c r="E75" s="49">
        <v>89.1</v>
      </c>
      <c r="F75" s="49">
        <v>129.6</v>
      </c>
      <c r="G75" s="49">
        <v>163.9</v>
      </c>
      <c r="H75" s="49">
        <v>100.8</v>
      </c>
      <c r="I75" s="49" t="s">
        <v>37</v>
      </c>
      <c r="J75" s="49">
        <v>249.7</v>
      </c>
      <c r="K75" s="49">
        <v>93.7</v>
      </c>
      <c r="L75" s="49">
        <v>98.3</v>
      </c>
      <c r="M75" s="49">
        <v>131.5</v>
      </c>
      <c r="N75" s="49">
        <v>101.9</v>
      </c>
      <c r="O75" s="49" t="s">
        <v>37</v>
      </c>
      <c r="P75" s="49">
        <v>80.6</v>
      </c>
      <c r="Q75" s="49">
        <v>136.6</v>
      </c>
      <c r="R75" s="49">
        <v>82.9</v>
      </c>
      <c r="S75" s="49">
        <v>85.5</v>
      </c>
      <c r="T75" s="49">
        <v>90.8</v>
      </c>
      <c r="U75" s="54">
        <v>59.3</v>
      </c>
      <c r="V75" s="52"/>
    </row>
    <row r="76" spans="1:22" s="51" customFormat="1" ht="17.25" customHeight="1">
      <c r="A76" s="55" t="s">
        <v>69</v>
      </c>
      <c r="B76" s="49">
        <v>131.4</v>
      </c>
      <c r="C76" s="49">
        <v>131.4</v>
      </c>
      <c r="D76" s="49">
        <v>116.7</v>
      </c>
      <c r="E76" s="49">
        <v>94.9</v>
      </c>
      <c r="F76" s="49">
        <v>133.9</v>
      </c>
      <c r="G76" s="49">
        <v>132.5</v>
      </c>
      <c r="H76" s="49">
        <v>69.8</v>
      </c>
      <c r="I76" s="49" t="s">
        <v>37</v>
      </c>
      <c r="J76" s="49">
        <v>270.7</v>
      </c>
      <c r="K76" s="49">
        <v>94.9</v>
      </c>
      <c r="L76" s="49">
        <v>107</v>
      </c>
      <c r="M76" s="49">
        <v>126.6</v>
      </c>
      <c r="N76" s="49">
        <v>107.2</v>
      </c>
      <c r="O76" s="49" t="s">
        <v>37</v>
      </c>
      <c r="P76" s="49">
        <v>77.8</v>
      </c>
      <c r="Q76" s="49">
        <v>142</v>
      </c>
      <c r="R76" s="49">
        <v>85.5</v>
      </c>
      <c r="S76" s="49">
        <v>90.3</v>
      </c>
      <c r="T76" s="49">
        <v>116.4</v>
      </c>
      <c r="U76" s="54">
        <v>38.2</v>
      </c>
      <c r="V76" s="52"/>
    </row>
    <row r="77" spans="1:22" s="51" customFormat="1" ht="17.25" customHeight="1">
      <c r="A77" s="55" t="s">
        <v>70</v>
      </c>
      <c r="B77" s="49">
        <v>130.4</v>
      </c>
      <c r="C77" s="49">
        <v>130.4</v>
      </c>
      <c r="D77" s="49">
        <v>116.5</v>
      </c>
      <c r="E77" s="49">
        <v>98.1</v>
      </c>
      <c r="F77" s="49">
        <v>139.9</v>
      </c>
      <c r="G77" s="49">
        <v>178.5</v>
      </c>
      <c r="H77" s="49">
        <v>70.2</v>
      </c>
      <c r="I77" s="49" t="s">
        <v>37</v>
      </c>
      <c r="J77" s="49">
        <v>245.1</v>
      </c>
      <c r="K77" s="49">
        <v>93.5</v>
      </c>
      <c r="L77" s="49">
        <v>110.3</v>
      </c>
      <c r="M77" s="49">
        <v>104.4</v>
      </c>
      <c r="N77" s="49">
        <v>98.8</v>
      </c>
      <c r="O77" s="49" t="s">
        <v>37</v>
      </c>
      <c r="P77" s="49">
        <v>78.2</v>
      </c>
      <c r="Q77" s="49">
        <v>143.3</v>
      </c>
      <c r="R77" s="49">
        <v>85.7</v>
      </c>
      <c r="S77" s="49">
        <v>90.9</v>
      </c>
      <c r="T77" s="49">
        <v>108.6</v>
      </c>
      <c r="U77" s="54">
        <v>57.7</v>
      </c>
      <c r="V77" s="52"/>
    </row>
    <row r="78" spans="1:22" s="51" customFormat="1" ht="17.25" customHeight="1">
      <c r="A78" s="55" t="s">
        <v>77</v>
      </c>
      <c r="B78" s="49">
        <v>121.9</v>
      </c>
      <c r="C78" s="49">
        <v>121.9</v>
      </c>
      <c r="D78" s="49">
        <v>102.5</v>
      </c>
      <c r="E78" s="49">
        <v>93.3</v>
      </c>
      <c r="F78" s="49">
        <v>121.7</v>
      </c>
      <c r="G78" s="49">
        <v>126.6</v>
      </c>
      <c r="H78" s="49">
        <v>100.5</v>
      </c>
      <c r="I78" s="49" t="s">
        <v>37</v>
      </c>
      <c r="J78" s="49">
        <v>213.2</v>
      </c>
      <c r="K78" s="49">
        <v>78.9</v>
      </c>
      <c r="L78" s="49">
        <v>102.3</v>
      </c>
      <c r="M78" s="49">
        <v>128</v>
      </c>
      <c r="N78" s="49">
        <v>100</v>
      </c>
      <c r="O78" s="49" t="s">
        <v>37</v>
      </c>
      <c r="P78" s="49">
        <v>78.9</v>
      </c>
      <c r="Q78" s="49">
        <v>150.2</v>
      </c>
      <c r="R78" s="49">
        <v>79.9</v>
      </c>
      <c r="S78" s="49">
        <v>85.2</v>
      </c>
      <c r="T78" s="49">
        <v>114</v>
      </c>
      <c r="U78" s="54">
        <v>37.6</v>
      </c>
      <c r="V78" s="52"/>
    </row>
    <row r="79" spans="1:22" s="51" customFormat="1" ht="17.25" customHeight="1">
      <c r="A79" s="56" t="s">
        <v>39</v>
      </c>
      <c r="B79" s="50">
        <v>-6.51840490797546</v>
      </c>
      <c r="C79" s="50">
        <v>-6.51840490797546</v>
      </c>
      <c r="D79" s="50">
        <v>-12.017167381974248</v>
      </c>
      <c r="E79" s="50">
        <v>-4.892966360856266</v>
      </c>
      <c r="F79" s="50">
        <v>-13.009292351679772</v>
      </c>
      <c r="G79" s="50">
        <v>-29.075630252100844</v>
      </c>
      <c r="H79" s="50">
        <v>43.16239316239316</v>
      </c>
      <c r="I79" s="57" t="s">
        <v>37</v>
      </c>
      <c r="J79" s="50">
        <v>-13.015095879232968</v>
      </c>
      <c r="K79" s="50">
        <v>-15.61497326203208</v>
      </c>
      <c r="L79" s="50">
        <v>-7.252946509519492</v>
      </c>
      <c r="M79" s="50">
        <v>22.605363984674323</v>
      </c>
      <c r="N79" s="50">
        <v>1.2145748987854281</v>
      </c>
      <c r="O79" s="57" t="s">
        <v>37</v>
      </c>
      <c r="P79" s="50">
        <v>0.8951406649616405</v>
      </c>
      <c r="Q79" s="50">
        <v>4.815073272854136</v>
      </c>
      <c r="R79" s="50">
        <v>-6.767794632438736</v>
      </c>
      <c r="S79" s="50">
        <v>-6.270627062706273</v>
      </c>
      <c r="T79" s="50">
        <v>4.97237569060774</v>
      </c>
      <c r="U79" s="58">
        <v>-34.835355285961874</v>
      </c>
      <c r="V79" s="52"/>
    </row>
    <row r="80" spans="1:21" ht="17.25" customHeight="1">
      <c r="A80" s="4" t="s">
        <v>86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O80 I80 O60 I60 O49:O51 I49:I51 O29 I29 O20 I20">
    <cfRule type="cellIs" priority="8" dxfId="6" operator="notEqual" stopIfTrue="1">
      <formula>"x"</formula>
    </cfRule>
  </conditionalFormatting>
  <conditionalFormatting sqref="O11:O14 I11:I14 O30:O48 I30:I48 I61:I79 O61:O79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0"/>
  <sheetViews>
    <sheetView view="pageBreakPreview" zoomScale="70" zoomScaleNormal="75" zoomScaleSheetLayoutView="70" zoomScalePageLayoutView="0" workbookViewId="0" topLeftCell="A1">
      <pane xSplit="1" ySplit="7" topLeftCell="B39" activePane="bottomRight" state="frozen"/>
      <selection pane="topLeft" activeCell="U79" sqref="B79:U79"/>
      <selection pane="topRight" activeCell="U79" sqref="B79:U79"/>
      <selection pane="bottomLeft" activeCell="U79" sqref="B79:U79"/>
      <selection pane="bottomRight" activeCell="U79" sqref="B79:U79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8.25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2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83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87</v>
      </c>
      <c r="B18" s="49">
        <v>93.9</v>
      </c>
      <c r="C18" s="49">
        <v>94</v>
      </c>
      <c r="D18" s="49">
        <v>147.2</v>
      </c>
      <c r="E18" s="49">
        <v>85.4</v>
      </c>
      <c r="F18" s="49">
        <v>132.8</v>
      </c>
      <c r="G18" s="49" t="s">
        <v>37</v>
      </c>
      <c r="H18" s="49" t="s">
        <v>37</v>
      </c>
      <c r="I18" s="49" t="s">
        <v>37</v>
      </c>
      <c r="J18" s="49">
        <v>9.4</v>
      </c>
      <c r="K18" s="49">
        <v>149</v>
      </c>
      <c r="L18" s="49">
        <v>83.7</v>
      </c>
      <c r="M18" s="49">
        <v>119</v>
      </c>
      <c r="N18" s="49">
        <v>89.8</v>
      </c>
      <c r="O18" s="49">
        <v>127.1</v>
      </c>
      <c r="P18" s="49">
        <v>32</v>
      </c>
      <c r="Q18" s="49">
        <v>54.1</v>
      </c>
      <c r="R18" s="49">
        <v>74.2</v>
      </c>
      <c r="S18" s="49">
        <v>112.5</v>
      </c>
      <c r="T18" s="49">
        <v>42</v>
      </c>
      <c r="U18" s="54">
        <v>32.5</v>
      </c>
      <c r="V18" s="52"/>
    </row>
    <row r="19" spans="1:22" s="51" customFormat="1" ht="17.25" customHeight="1">
      <c r="A19" s="53" t="s">
        <v>93</v>
      </c>
      <c r="B19" s="49">
        <f>ROUND(SUM(B36:B47)/12,1)</f>
        <v>101.9</v>
      </c>
      <c r="C19" s="49">
        <f aca="true" t="shared" si="0" ref="C19:U19">ROUND(SUM(C36:C47)/12,1)</f>
        <v>102</v>
      </c>
      <c r="D19" s="49">
        <f t="shared" si="0"/>
        <v>159.7</v>
      </c>
      <c r="E19" s="49">
        <f t="shared" si="0"/>
        <v>90.2</v>
      </c>
      <c r="F19" s="49">
        <f t="shared" si="0"/>
        <v>138.2</v>
      </c>
      <c r="G19" s="49" t="s">
        <v>37</v>
      </c>
      <c r="H19" s="49" t="s">
        <v>37</v>
      </c>
      <c r="I19" s="49" t="s">
        <v>37</v>
      </c>
      <c r="J19" s="49">
        <f t="shared" si="0"/>
        <v>20.3</v>
      </c>
      <c r="K19" s="49">
        <f t="shared" si="0"/>
        <v>170.6</v>
      </c>
      <c r="L19" s="49">
        <f t="shared" si="0"/>
        <v>85.3</v>
      </c>
      <c r="M19" s="49">
        <f t="shared" si="0"/>
        <v>134</v>
      </c>
      <c r="N19" s="49">
        <f t="shared" si="0"/>
        <v>88.7</v>
      </c>
      <c r="O19" s="49">
        <f t="shared" si="0"/>
        <v>129.5</v>
      </c>
      <c r="P19" s="49">
        <f t="shared" si="0"/>
        <v>36.3</v>
      </c>
      <c r="Q19" s="49">
        <f t="shared" si="0"/>
        <v>58.5</v>
      </c>
      <c r="R19" s="49">
        <f t="shared" si="0"/>
        <v>78.1</v>
      </c>
      <c r="S19" s="49">
        <f t="shared" si="0"/>
        <v>132</v>
      </c>
      <c r="T19" s="49">
        <f t="shared" si="0"/>
        <v>35.3</v>
      </c>
      <c r="U19" s="54">
        <f t="shared" si="0"/>
        <v>31.1</v>
      </c>
      <c r="V19" s="52"/>
    </row>
    <row r="20" spans="1:22" s="51" customFormat="1" ht="8.25" customHeight="1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4"/>
      <c r="V20" s="52"/>
    </row>
    <row r="21" spans="1:22" s="51" customFormat="1" ht="17.25" customHeight="1">
      <c r="A21" s="55" t="s">
        <v>85</v>
      </c>
      <c r="B21" s="49">
        <v>94.2</v>
      </c>
      <c r="C21" s="49">
        <v>94.3</v>
      </c>
      <c r="D21" s="49">
        <v>138.6</v>
      </c>
      <c r="E21" s="49">
        <v>82.7</v>
      </c>
      <c r="F21" s="49">
        <v>106.8</v>
      </c>
      <c r="G21" s="49" t="s">
        <v>37</v>
      </c>
      <c r="H21" s="49" t="s">
        <v>37</v>
      </c>
      <c r="I21" s="49" t="s">
        <v>37</v>
      </c>
      <c r="J21" s="49">
        <v>6.6</v>
      </c>
      <c r="K21" s="49">
        <v>160.7</v>
      </c>
      <c r="L21" s="49">
        <v>81.6</v>
      </c>
      <c r="M21" s="49">
        <v>115.2</v>
      </c>
      <c r="N21" s="49">
        <v>86.2</v>
      </c>
      <c r="O21" s="49">
        <v>135.8</v>
      </c>
      <c r="P21" s="49">
        <v>26.5</v>
      </c>
      <c r="Q21" s="49">
        <v>59.3</v>
      </c>
      <c r="R21" s="49">
        <v>76.6</v>
      </c>
      <c r="S21" s="49">
        <v>139.3</v>
      </c>
      <c r="T21" s="49">
        <v>43.1</v>
      </c>
      <c r="U21" s="54">
        <v>28.4</v>
      </c>
      <c r="V21" s="52"/>
    </row>
    <row r="22" spans="1:22" s="51" customFormat="1" ht="17.25" customHeight="1">
      <c r="A22" s="55" t="s">
        <v>81</v>
      </c>
      <c r="B22" s="49">
        <v>88.3</v>
      </c>
      <c r="C22" s="49">
        <v>88.4</v>
      </c>
      <c r="D22" s="49">
        <v>159.2</v>
      </c>
      <c r="E22" s="49">
        <v>85.9</v>
      </c>
      <c r="F22" s="49">
        <v>147.6</v>
      </c>
      <c r="G22" s="49" t="s">
        <v>37</v>
      </c>
      <c r="H22" s="49" t="s">
        <v>37</v>
      </c>
      <c r="I22" s="49" t="s">
        <v>37</v>
      </c>
      <c r="J22" s="49">
        <v>8.5</v>
      </c>
      <c r="K22" s="49">
        <v>121.1</v>
      </c>
      <c r="L22" s="49">
        <v>81.7</v>
      </c>
      <c r="M22" s="49">
        <v>95.3</v>
      </c>
      <c r="N22" s="49">
        <v>90.3</v>
      </c>
      <c r="O22" s="49">
        <v>118.1</v>
      </c>
      <c r="P22" s="49">
        <v>42.6</v>
      </c>
      <c r="Q22" s="49">
        <v>58.6</v>
      </c>
      <c r="R22" s="49">
        <v>73.1</v>
      </c>
      <c r="S22" s="49">
        <v>100.5</v>
      </c>
      <c r="T22" s="49">
        <v>42.9</v>
      </c>
      <c r="U22" s="54">
        <v>33.5</v>
      </c>
      <c r="V22" s="52"/>
    </row>
    <row r="23" spans="1:22" s="51" customFormat="1" ht="17.25" customHeight="1">
      <c r="A23" s="55" t="s">
        <v>80</v>
      </c>
      <c r="B23" s="49">
        <f>ROUND(AVERAGE(B30:B32),1)</f>
        <v>90</v>
      </c>
      <c r="C23" s="49">
        <f aca="true" t="shared" si="1" ref="C23:U23">ROUND(AVERAGE(C30:C32),1)</f>
        <v>90.1</v>
      </c>
      <c r="D23" s="49">
        <f t="shared" si="1"/>
        <v>140.7</v>
      </c>
      <c r="E23" s="49">
        <f t="shared" si="1"/>
        <v>85.6</v>
      </c>
      <c r="F23" s="49">
        <f t="shared" si="1"/>
        <v>116.1</v>
      </c>
      <c r="G23" s="49" t="s">
        <v>37</v>
      </c>
      <c r="H23" s="49" t="s">
        <v>37</v>
      </c>
      <c r="I23" s="49" t="s">
        <v>37</v>
      </c>
      <c r="J23" s="49">
        <f t="shared" si="1"/>
        <v>10.2</v>
      </c>
      <c r="K23" s="49">
        <f t="shared" si="1"/>
        <v>112.5</v>
      </c>
      <c r="L23" s="49">
        <f t="shared" si="1"/>
        <v>84.3</v>
      </c>
      <c r="M23" s="49">
        <f t="shared" si="1"/>
        <v>121</v>
      </c>
      <c r="N23" s="49">
        <f t="shared" si="1"/>
        <v>89.4</v>
      </c>
      <c r="O23" s="49">
        <f t="shared" si="1"/>
        <v>125.7</v>
      </c>
      <c r="P23" s="49">
        <f t="shared" si="1"/>
        <v>32.5</v>
      </c>
      <c r="Q23" s="49">
        <f t="shared" si="1"/>
        <v>48.2</v>
      </c>
      <c r="R23" s="49">
        <f t="shared" si="1"/>
        <v>72.3</v>
      </c>
      <c r="S23" s="49">
        <f t="shared" si="1"/>
        <v>95.6</v>
      </c>
      <c r="T23" s="49">
        <f t="shared" si="1"/>
        <v>45.7</v>
      </c>
      <c r="U23" s="54">
        <f t="shared" si="1"/>
        <v>33.1</v>
      </c>
      <c r="V23" s="52"/>
    </row>
    <row r="24" spans="1:22" s="51" customFormat="1" ht="17.25" customHeight="1">
      <c r="A24" s="55" t="s">
        <v>82</v>
      </c>
      <c r="B24" s="49">
        <f>ROUND(AVERAGE(B33:B35),1)</f>
        <v>103.1</v>
      </c>
      <c r="C24" s="49">
        <f aca="true" t="shared" si="2" ref="C24:U24">ROUND(AVERAGE(C33:C35),1)</f>
        <v>103.1</v>
      </c>
      <c r="D24" s="49">
        <f t="shared" si="2"/>
        <v>150.1</v>
      </c>
      <c r="E24" s="49">
        <f t="shared" si="2"/>
        <v>87.2</v>
      </c>
      <c r="F24" s="49">
        <f t="shared" si="2"/>
        <v>160.6</v>
      </c>
      <c r="G24" s="49" t="s">
        <v>37</v>
      </c>
      <c r="H24" s="49" t="s">
        <v>37</v>
      </c>
      <c r="I24" s="49" t="s">
        <v>37</v>
      </c>
      <c r="J24" s="49">
        <f t="shared" si="2"/>
        <v>12.1</v>
      </c>
      <c r="K24" s="49">
        <f t="shared" si="2"/>
        <v>201.6</v>
      </c>
      <c r="L24" s="49">
        <f t="shared" si="2"/>
        <v>87</v>
      </c>
      <c r="M24" s="49">
        <f t="shared" si="2"/>
        <v>144.4</v>
      </c>
      <c r="N24" s="49">
        <f t="shared" si="2"/>
        <v>93.1</v>
      </c>
      <c r="O24" s="49">
        <f t="shared" si="2"/>
        <v>128.8</v>
      </c>
      <c r="P24" s="49">
        <f t="shared" si="2"/>
        <v>26.4</v>
      </c>
      <c r="Q24" s="49">
        <f t="shared" si="2"/>
        <v>50.3</v>
      </c>
      <c r="R24" s="49">
        <f t="shared" si="2"/>
        <v>75</v>
      </c>
      <c r="S24" s="49">
        <f t="shared" si="2"/>
        <v>114.6</v>
      </c>
      <c r="T24" s="49">
        <f t="shared" si="2"/>
        <v>36.2</v>
      </c>
      <c r="U24" s="54">
        <f t="shared" si="2"/>
        <v>34.8</v>
      </c>
      <c r="V24" s="52"/>
    </row>
    <row r="25" spans="1:22" s="51" customFormat="1" ht="17.25" customHeight="1">
      <c r="A25" s="55" t="s">
        <v>91</v>
      </c>
      <c r="B25" s="49">
        <f>ROUND(AVERAGE(B36:B38),1)</f>
        <v>101.8</v>
      </c>
      <c r="C25" s="49">
        <f aca="true" t="shared" si="3" ref="C25:U25">ROUND(AVERAGE(C36:C38),1)</f>
        <v>101.9</v>
      </c>
      <c r="D25" s="49">
        <f t="shared" si="3"/>
        <v>152.4</v>
      </c>
      <c r="E25" s="49">
        <f t="shared" si="3"/>
        <v>83</v>
      </c>
      <c r="F25" s="49">
        <f t="shared" si="3"/>
        <v>128.8</v>
      </c>
      <c r="G25" s="49" t="s">
        <v>37</v>
      </c>
      <c r="H25" s="49" t="s">
        <v>37</v>
      </c>
      <c r="I25" s="49" t="s">
        <v>37</v>
      </c>
      <c r="J25" s="49">
        <f t="shared" si="3"/>
        <v>12.5</v>
      </c>
      <c r="K25" s="49">
        <f t="shared" si="3"/>
        <v>156.6</v>
      </c>
      <c r="L25" s="49">
        <f t="shared" si="3"/>
        <v>83.9</v>
      </c>
      <c r="M25" s="49">
        <f t="shared" si="3"/>
        <v>134.5</v>
      </c>
      <c r="N25" s="49">
        <f t="shared" si="3"/>
        <v>88.7</v>
      </c>
      <c r="O25" s="49">
        <f t="shared" si="3"/>
        <v>132.4</v>
      </c>
      <c r="P25" s="49">
        <f t="shared" si="3"/>
        <v>32</v>
      </c>
      <c r="Q25" s="49">
        <f t="shared" si="3"/>
        <v>56.5</v>
      </c>
      <c r="R25" s="49">
        <f t="shared" si="3"/>
        <v>76.5</v>
      </c>
      <c r="S25" s="49">
        <f t="shared" si="3"/>
        <v>134.7</v>
      </c>
      <c r="T25" s="49">
        <f t="shared" si="3"/>
        <v>37.4</v>
      </c>
      <c r="U25" s="54">
        <f t="shared" si="3"/>
        <v>34.3</v>
      </c>
      <c r="V25" s="52"/>
    </row>
    <row r="26" spans="1:22" s="51" customFormat="1" ht="17.25" customHeight="1">
      <c r="A26" s="55" t="s">
        <v>81</v>
      </c>
      <c r="B26" s="49">
        <f>ROUND(AVERAGE(B39:B41),1)</f>
        <v>98.2</v>
      </c>
      <c r="C26" s="49">
        <f aca="true" t="shared" si="4" ref="C26:U26">ROUND(AVERAGE(C39:C41),1)</f>
        <v>98.3</v>
      </c>
      <c r="D26" s="49">
        <f t="shared" si="4"/>
        <v>175.6</v>
      </c>
      <c r="E26" s="49">
        <f t="shared" si="4"/>
        <v>99.1</v>
      </c>
      <c r="F26" s="49">
        <f t="shared" si="4"/>
        <v>130.8</v>
      </c>
      <c r="G26" s="49" t="s">
        <v>37</v>
      </c>
      <c r="H26" s="49" t="s">
        <v>37</v>
      </c>
      <c r="I26" s="49" t="s">
        <v>37</v>
      </c>
      <c r="J26" s="49">
        <f t="shared" si="4"/>
        <v>18.8</v>
      </c>
      <c r="K26" s="49">
        <f t="shared" si="4"/>
        <v>129.2</v>
      </c>
      <c r="L26" s="49">
        <f t="shared" si="4"/>
        <v>85.6</v>
      </c>
      <c r="M26" s="49">
        <f t="shared" si="4"/>
        <v>131.5</v>
      </c>
      <c r="N26" s="49">
        <f t="shared" si="4"/>
        <v>84.1</v>
      </c>
      <c r="O26" s="49">
        <f t="shared" si="4"/>
        <v>127</v>
      </c>
      <c r="P26" s="49">
        <f t="shared" si="4"/>
        <v>48</v>
      </c>
      <c r="Q26" s="49">
        <f t="shared" si="4"/>
        <v>63.6</v>
      </c>
      <c r="R26" s="49">
        <f t="shared" si="4"/>
        <v>76.2</v>
      </c>
      <c r="S26" s="49">
        <f t="shared" si="4"/>
        <v>115.9</v>
      </c>
      <c r="T26" s="49">
        <f t="shared" si="4"/>
        <v>35.4</v>
      </c>
      <c r="U26" s="54">
        <f t="shared" si="4"/>
        <v>33.1</v>
      </c>
      <c r="V26" s="52"/>
    </row>
    <row r="27" spans="1:22" s="51" customFormat="1" ht="17.25" customHeight="1">
      <c r="A27" s="55" t="s">
        <v>80</v>
      </c>
      <c r="B27" s="49">
        <f>ROUND(AVERAGE(B42:B44),1)</f>
        <v>100.5</v>
      </c>
      <c r="C27" s="49">
        <f aca="true" t="shared" si="5" ref="C27:U27">ROUND(AVERAGE(C42:C44),1)</f>
        <v>100.6</v>
      </c>
      <c r="D27" s="49">
        <f t="shared" si="5"/>
        <v>145.7</v>
      </c>
      <c r="E27" s="49">
        <f t="shared" si="5"/>
        <v>93</v>
      </c>
      <c r="F27" s="49">
        <f t="shared" si="5"/>
        <v>140.7</v>
      </c>
      <c r="G27" s="49" t="s">
        <v>37</v>
      </c>
      <c r="H27" s="49" t="s">
        <v>37</v>
      </c>
      <c r="I27" s="49" t="s">
        <v>37</v>
      </c>
      <c r="J27" s="49">
        <f t="shared" si="5"/>
        <v>22.4</v>
      </c>
      <c r="K27" s="49">
        <f t="shared" si="5"/>
        <v>165.6</v>
      </c>
      <c r="L27" s="49">
        <f t="shared" si="5"/>
        <v>88.6</v>
      </c>
      <c r="M27" s="49">
        <f t="shared" si="5"/>
        <v>129.3</v>
      </c>
      <c r="N27" s="49">
        <f t="shared" si="5"/>
        <v>93.6</v>
      </c>
      <c r="O27" s="49">
        <f t="shared" si="5"/>
        <v>135.5</v>
      </c>
      <c r="P27" s="49">
        <f t="shared" si="5"/>
        <v>35.9</v>
      </c>
      <c r="Q27" s="49">
        <f t="shared" si="5"/>
        <v>54</v>
      </c>
      <c r="R27" s="49">
        <f t="shared" si="5"/>
        <v>78.9</v>
      </c>
      <c r="S27" s="49">
        <f t="shared" si="5"/>
        <v>120.3</v>
      </c>
      <c r="T27" s="49">
        <f t="shared" si="5"/>
        <v>32.7</v>
      </c>
      <c r="U27" s="54">
        <f t="shared" si="5"/>
        <v>32.5</v>
      </c>
      <c r="V27" s="52"/>
    </row>
    <row r="28" spans="1:22" s="51" customFormat="1" ht="17.25" customHeight="1">
      <c r="A28" s="55" t="s">
        <v>82</v>
      </c>
      <c r="B28" s="49">
        <f>ROUND(AVERAGE(B45:B47),1)</f>
        <v>107.1</v>
      </c>
      <c r="C28" s="49">
        <f aca="true" t="shared" si="6" ref="C28:U28">ROUND(AVERAGE(C45:C47),1)</f>
        <v>107.2</v>
      </c>
      <c r="D28" s="49">
        <f t="shared" si="6"/>
        <v>165</v>
      </c>
      <c r="E28" s="49">
        <f t="shared" si="6"/>
        <v>85.7</v>
      </c>
      <c r="F28" s="49">
        <f t="shared" si="6"/>
        <v>152.5</v>
      </c>
      <c r="G28" s="49" t="s">
        <v>37</v>
      </c>
      <c r="H28" s="49" t="s">
        <v>37</v>
      </c>
      <c r="I28" s="49" t="s">
        <v>37</v>
      </c>
      <c r="J28" s="49">
        <f t="shared" si="6"/>
        <v>27.5</v>
      </c>
      <c r="K28" s="49">
        <f t="shared" si="6"/>
        <v>230.9</v>
      </c>
      <c r="L28" s="49">
        <f t="shared" si="6"/>
        <v>83.1</v>
      </c>
      <c r="M28" s="49">
        <f t="shared" si="6"/>
        <v>140.5</v>
      </c>
      <c r="N28" s="49">
        <f t="shared" si="6"/>
        <v>88.5</v>
      </c>
      <c r="O28" s="49">
        <f t="shared" si="6"/>
        <v>123</v>
      </c>
      <c r="P28" s="49">
        <f t="shared" si="6"/>
        <v>29.5</v>
      </c>
      <c r="Q28" s="49">
        <f t="shared" si="6"/>
        <v>59.9</v>
      </c>
      <c r="R28" s="49">
        <f t="shared" si="6"/>
        <v>80.6</v>
      </c>
      <c r="S28" s="49">
        <f t="shared" si="6"/>
        <v>157</v>
      </c>
      <c r="T28" s="49">
        <f t="shared" si="6"/>
        <v>35.6</v>
      </c>
      <c r="U28" s="54">
        <f t="shared" si="6"/>
        <v>24.5</v>
      </c>
      <c r="V28" s="52"/>
    </row>
    <row r="29" spans="1:22" s="51" customFormat="1" ht="12" customHeight="1">
      <c r="A29" s="5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4"/>
      <c r="V29" s="52"/>
    </row>
    <row r="30" spans="1:22" s="51" customFormat="1" ht="17.25" customHeight="1">
      <c r="A30" s="55" t="s">
        <v>96</v>
      </c>
      <c r="B30" s="49">
        <v>95.8</v>
      </c>
      <c r="C30" s="49">
        <v>95.9</v>
      </c>
      <c r="D30" s="49">
        <v>166.3</v>
      </c>
      <c r="E30" s="49">
        <v>94.7</v>
      </c>
      <c r="F30" s="49">
        <v>183.6</v>
      </c>
      <c r="G30" s="49" t="s">
        <v>37</v>
      </c>
      <c r="H30" s="49" t="s">
        <v>37</v>
      </c>
      <c r="I30" s="49" t="s">
        <v>37</v>
      </c>
      <c r="J30" s="49">
        <v>12.9</v>
      </c>
      <c r="K30" s="49">
        <v>98.2</v>
      </c>
      <c r="L30" s="49">
        <v>84.1</v>
      </c>
      <c r="M30" s="49">
        <v>123.2</v>
      </c>
      <c r="N30" s="49">
        <v>88.6</v>
      </c>
      <c r="O30" s="49">
        <v>117.7</v>
      </c>
      <c r="P30" s="49">
        <v>36.9</v>
      </c>
      <c r="Q30" s="49">
        <v>51</v>
      </c>
      <c r="R30" s="49">
        <v>72.5</v>
      </c>
      <c r="S30" s="49">
        <v>95.7</v>
      </c>
      <c r="T30" s="49">
        <v>48.9</v>
      </c>
      <c r="U30" s="54">
        <v>33.1</v>
      </c>
      <c r="V30" s="52"/>
    </row>
    <row r="31" spans="1:22" s="51" customFormat="1" ht="17.25" customHeight="1">
      <c r="A31" s="55" t="s">
        <v>75</v>
      </c>
      <c r="B31" s="49">
        <v>84.9</v>
      </c>
      <c r="C31" s="49">
        <v>85</v>
      </c>
      <c r="D31" s="49">
        <v>120.3</v>
      </c>
      <c r="E31" s="49">
        <v>87.5</v>
      </c>
      <c r="F31" s="49">
        <v>91.2</v>
      </c>
      <c r="G31" s="49" t="s">
        <v>37</v>
      </c>
      <c r="H31" s="49" t="s">
        <v>37</v>
      </c>
      <c r="I31" s="49" t="s">
        <v>37</v>
      </c>
      <c r="J31" s="49">
        <v>10.1</v>
      </c>
      <c r="K31" s="49">
        <v>114.3</v>
      </c>
      <c r="L31" s="49">
        <v>83.4</v>
      </c>
      <c r="M31" s="49">
        <v>124.2</v>
      </c>
      <c r="N31" s="49">
        <v>86.9</v>
      </c>
      <c r="O31" s="49">
        <v>125.7</v>
      </c>
      <c r="P31" s="49">
        <v>31.2</v>
      </c>
      <c r="Q31" s="49">
        <v>43.3</v>
      </c>
      <c r="R31" s="49">
        <v>71.9</v>
      </c>
      <c r="S31" s="49">
        <v>81.3</v>
      </c>
      <c r="T31" s="49">
        <v>52.2</v>
      </c>
      <c r="U31" s="54">
        <v>31</v>
      </c>
      <c r="V31" s="52"/>
    </row>
    <row r="32" spans="1:22" s="51" customFormat="1" ht="17.25" customHeight="1">
      <c r="A32" s="55" t="s">
        <v>68</v>
      </c>
      <c r="B32" s="49">
        <v>89.3</v>
      </c>
      <c r="C32" s="49">
        <v>89.4</v>
      </c>
      <c r="D32" s="49">
        <v>135.6</v>
      </c>
      <c r="E32" s="49">
        <v>74.6</v>
      </c>
      <c r="F32" s="49">
        <v>73.6</v>
      </c>
      <c r="G32" s="49" t="s">
        <v>37</v>
      </c>
      <c r="H32" s="49" t="s">
        <v>37</v>
      </c>
      <c r="I32" s="49" t="s">
        <v>37</v>
      </c>
      <c r="J32" s="49">
        <v>7.7</v>
      </c>
      <c r="K32" s="49">
        <v>125.1</v>
      </c>
      <c r="L32" s="49">
        <v>85.5</v>
      </c>
      <c r="M32" s="49">
        <v>115.7</v>
      </c>
      <c r="N32" s="49">
        <v>92.7</v>
      </c>
      <c r="O32" s="49">
        <v>133.6</v>
      </c>
      <c r="P32" s="49">
        <v>29.3</v>
      </c>
      <c r="Q32" s="49">
        <v>50.2</v>
      </c>
      <c r="R32" s="49">
        <v>72.5</v>
      </c>
      <c r="S32" s="49">
        <v>109.8</v>
      </c>
      <c r="T32" s="49">
        <v>36.1</v>
      </c>
      <c r="U32" s="54">
        <v>35.2</v>
      </c>
      <c r="V32" s="52"/>
    </row>
    <row r="33" spans="1:22" s="51" customFormat="1" ht="17.25" customHeight="1">
      <c r="A33" s="55" t="s">
        <v>69</v>
      </c>
      <c r="B33" s="49">
        <v>103.6</v>
      </c>
      <c r="C33" s="49">
        <v>103.6</v>
      </c>
      <c r="D33" s="49">
        <v>140.7</v>
      </c>
      <c r="E33" s="49">
        <v>88.7</v>
      </c>
      <c r="F33" s="49">
        <v>170.9</v>
      </c>
      <c r="G33" s="49" t="s">
        <v>37</v>
      </c>
      <c r="H33" s="49" t="s">
        <v>37</v>
      </c>
      <c r="I33" s="49" t="s">
        <v>37</v>
      </c>
      <c r="J33" s="49">
        <v>10</v>
      </c>
      <c r="K33" s="49">
        <v>146.9</v>
      </c>
      <c r="L33" s="49">
        <v>88.7</v>
      </c>
      <c r="M33" s="49">
        <v>137.5</v>
      </c>
      <c r="N33" s="49">
        <v>96.2</v>
      </c>
      <c r="O33" s="49">
        <v>141.3</v>
      </c>
      <c r="P33" s="49">
        <v>27.7</v>
      </c>
      <c r="Q33" s="49">
        <v>50.7</v>
      </c>
      <c r="R33" s="49">
        <v>73.3</v>
      </c>
      <c r="S33" s="49">
        <v>115.7</v>
      </c>
      <c r="T33" s="49">
        <v>34.9</v>
      </c>
      <c r="U33" s="54">
        <v>34.9</v>
      </c>
      <c r="V33" s="52"/>
    </row>
    <row r="34" spans="1:22" s="51" customFormat="1" ht="17.25" customHeight="1">
      <c r="A34" s="55" t="s">
        <v>70</v>
      </c>
      <c r="B34" s="49">
        <v>101.5</v>
      </c>
      <c r="C34" s="49">
        <v>101.6</v>
      </c>
      <c r="D34" s="49">
        <v>154</v>
      </c>
      <c r="E34" s="49">
        <v>84.4</v>
      </c>
      <c r="F34" s="49">
        <v>144.8</v>
      </c>
      <c r="G34" s="49" t="s">
        <v>37</v>
      </c>
      <c r="H34" s="49" t="s">
        <v>37</v>
      </c>
      <c r="I34" s="49" t="s">
        <v>37</v>
      </c>
      <c r="J34" s="49">
        <v>12.2</v>
      </c>
      <c r="K34" s="49">
        <v>187.9</v>
      </c>
      <c r="L34" s="49">
        <v>85.7</v>
      </c>
      <c r="M34" s="49">
        <v>155.3</v>
      </c>
      <c r="N34" s="49">
        <v>91.5</v>
      </c>
      <c r="O34" s="49">
        <v>120.3</v>
      </c>
      <c r="P34" s="49">
        <v>25.8</v>
      </c>
      <c r="Q34" s="49">
        <v>50.5</v>
      </c>
      <c r="R34" s="49">
        <v>75.2</v>
      </c>
      <c r="S34" s="49">
        <v>106.6</v>
      </c>
      <c r="T34" s="49">
        <v>36.5</v>
      </c>
      <c r="U34" s="54">
        <v>34.3</v>
      </c>
      <c r="V34" s="52"/>
    </row>
    <row r="35" spans="1:22" s="51" customFormat="1" ht="17.25" customHeight="1">
      <c r="A35" s="55" t="s">
        <v>77</v>
      </c>
      <c r="B35" s="49">
        <v>104.1</v>
      </c>
      <c r="C35" s="49">
        <v>104.2</v>
      </c>
      <c r="D35" s="49">
        <v>155.6</v>
      </c>
      <c r="E35" s="49">
        <v>88.5</v>
      </c>
      <c r="F35" s="49">
        <v>166.1</v>
      </c>
      <c r="G35" s="49" t="s">
        <v>37</v>
      </c>
      <c r="H35" s="49" t="s">
        <v>37</v>
      </c>
      <c r="I35" s="49" t="s">
        <v>37</v>
      </c>
      <c r="J35" s="49">
        <v>14.2</v>
      </c>
      <c r="K35" s="49">
        <v>270</v>
      </c>
      <c r="L35" s="49">
        <v>86.6</v>
      </c>
      <c r="M35" s="49">
        <v>140.5</v>
      </c>
      <c r="N35" s="49">
        <v>91.7</v>
      </c>
      <c r="O35" s="49">
        <v>124.9</v>
      </c>
      <c r="P35" s="49">
        <v>25.8</v>
      </c>
      <c r="Q35" s="49">
        <v>49.7</v>
      </c>
      <c r="R35" s="49">
        <v>76.5</v>
      </c>
      <c r="S35" s="49">
        <v>121.5</v>
      </c>
      <c r="T35" s="49">
        <v>37.2</v>
      </c>
      <c r="U35" s="54">
        <v>35.3</v>
      </c>
      <c r="V35" s="52"/>
    </row>
    <row r="36" spans="1:22" s="51" customFormat="1" ht="17.25" customHeight="1">
      <c r="A36" s="55" t="s">
        <v>90</v>
      </c>
      <c r="B36" s="49">
        <v>105</v>
      </c>
      <c r="C36" s="49">
        <v>105.1</v>
      </c>
      <c r="D36" s="49">
        <v>153.5</v>
      </c>
      <c r="E36" s="49">
        <v>84.6</v>
      </c>
      <c r="F36" s="49">
        <v>154.6</v>
      </c>
      <c r="G36" s="49" t="s">
        <v>37</v>
      </c>
      <c r="H36" s="49" t="s">
        <v>37</v>
      </c>
      <c r="I36" s="49" t="s">
        <v>37</v>
      </c>
      <c r="J36" s="49">
        <v>13.4</v>
      </c>
      <c r="K36" s="49">
        <v>206.3</v>
      </c>
      <c r="L36" s="49">
        <v>83.8</v>
      </c>
      <c r="M36" s="49">
        <v>155</v>
      </c>
      <c r="N36" s="49">
        <v>91.4</v>
      </c>
      <c r="O36" s="49">
        <v>134.6</v>
      </c>
      <c r="P36" s="49">
        <v>27.8</v>
      </c>
      <c r="Q36" s="49">
        <v>51.3</v>
      </c>
      <c r="R36" s="49">
        <v>74.1</v>
      </c>
      <c r="S36" s="49">
        <v>121.6</v>
      </c>
      <c r="T36" s="49">
        <v>40.7</v>
      </c>
      <c r="U36" s="54">
        <v>35.3</v>
      </c>
      <c r="V36" s="52"/>
    </row>
    <row r="37" spans="1:22" s="51" customFormat="1" ht="17.25" customHeight="1">
      <c r="A37" s="55" t="s">
        <v>78</v>
      </c>
      <c r="B37" s="49">
        <v>99.4</v>
      </c>
      <c r="C37" s="49">
        <v>99.5</v>
      </c>
      <c r="D37" s="49">
        <v>138.7</v>
      </c>
      <c r="E37" s="49">
        <v>83.8</v>
      </c>
      <c r="F37" s="49">
        <v>88.5</v>
      </c>
      <c r="G37" s="49" t="s">
        <v>37</v>
      </c>
      <c r="H37" s="49" t="s">
        <v>37</v>
      </c>
      <c r="I37" s="49" t="s">
        <v>37</v>
      </c>
      <c r="J37" s="49">
        <v>13.7</v>
      </c>
      <c r="K37" s="49">
        <v>156.7</v>
      </c>
      <c r="L37" s="49">
        <v>82.9</v>
      </c>
      <c r="M37" s="49">
        <v>131.5</v>
      </c>
      <c r="N37" s="49">
        <v>91.7</v>
      </c>
      <c r="O37" s="49">
        <v>134.9</v>
      </c>
      <c r="P37" s="49">
        <v>32.1</v>
      </c>
      <c r="Q37" s="49">
        <v>55</v>
      </c>
      <c r="R37" s="49">
        <v>76.3</v>
      </c>
      <c r="S37" s="49">
        <v>133.4</v>
      </c>
      <c r="T37" s="49">
        <v>37.9</v>
      </c>
      <c r="U37" s="54">
        <v>34.3</v>
      </c>
      <c r="V37" s="52"/>
    </row>
    <row r="38" spans="1:22" s="51" customFormat="1" ht="17.25" customHeight="1">
      <c r="A38" s="55" t="s">
        <v>79</v>
      </c>
      <c r="B38" s="49">
        <v>101</v>
      </c>
      <c r="C38" s="49">
        <v>101</v>
      </c>
      <c r="D38" s="49">
        <v>165.1</v>
      </c>
      <c r="E38" s="49">
        <v>80.5</v>
      </c>
      <c r="F38" s="49">
        <v>143.2</v>
      </c>
      <c r="G38" s="49" t="s">
        <v>37</v>
      </c>
      <c r="H38" s="49" t="s">
        <v>37</v>
      </c>
      <c r="I38" s="49" t="s">
        <v>37</v>
      </c>
      <c r="J38" s="49">
        <v>10.4</v>
      </c>
      <c r="K38" s="49">
        <v>106.9</v>
      </c>
      <c r="L38" s="49">
        <v>85.1</v>
      </c>
      <c r="M38" s="49">
        <v>116.9</v>
      </c>
      <c r="N38" s="49">
        <v>82.9</v>
      </c>
      <c r="O38" s="49">
        <v>127.6</v>
      </c>
      <c r="P38" s="49">
        <v>36</v>
      </c>
      <c r="Q38" s="49">
        <v>63.2</v>
      </c>
      <c r="R38" s="49">
        <v>79.1</v>
      </c>
      <c r="S38" s="49">
        <v>149</v>
      </c>
      <c r="T38" s="49">
        <v>33.7</v>
      </c>
      <c r="U38" s="54">
        <v>33.3</v>
      </c>
      <c r="V38" s="52"/>
    </row>
    <row r="39" spans="1:22" s="51" customFormat="1" ht="17.25" customHeight="1">
      <c r="A39" s="55" t="s">
        <v>72</v>
      </c>
      <c r="B39" s="49">
        <v>108.4</v>
      </c>
      <c r="C39" s="49">
        <v>108.5</v>
      </c>
      <c r="D39" s="49">
        <v>168.1</v>
      </c>
      <c r="E39" s="49">
        <v>101.7</v>
      </c>
      <c r="F39" s="49">
        <v>133.6</v>
      </c>
      <c r="G39" s="49" t="s">
        <v>37</v>
      </c>
      <c r="H39" s="49" t="s">
        <v>37</v>
      </c>
      <c r="I39" s="49" t="s">
        <v>37</v>
      </c>
      <c r="J39" s="49">
        <v>16.8</v>
      </c>
      <c r="K39" s="49">
        <v>138.2</v>
      </c>
      <c r="L39" s="49">
        <v>84.6</v>
      </c>
      <c r="M39" s="49">
        <v>160</v>
      </c>
      <c r="N39" s="49">
        <v>83.1</v>
      </c>
      <c r="O39" s="49">
        <v>135.1</v>
      </c>
      <c r="P39" s="49">
        <v>44.3</v>
      </c>
      <c r="Q39" s="49">
        <v>68.5</v>
      </c>
      <c r="R39" s="49">
        <v>75.8</v>
      </c>
      <c r="S39" s="49">
        <v>137.2</v>
      </c>
      <c r="T39" s="49">
        <v>31.4</v>
      </c>
      <c r="U39" s="54">
        <v>32.4</v>
      </c>
      <c r="V39" s="52"/>
    </row>
    <row r="40" spans="1:22" s="51" customFormat="1" ht="17.25" customHeight="1">
      <c r="A40" s="55" t="s">
        <v>73</v>
      </c>
      <c r="B40" s="49">
        <v>91.2</v>
      </c>
      <c r="C40" s="49">
        <v>91.3</v>
      </c>
      <c r="D40" s="49">
        <v>183.6</v>
      </c>
      <c r="E40" s="49">
        <v>93.8</v>
      </c>
      <c r="F40" s="49">
        <v>121.5</v>
      </c>
      <c r="G40" s="49" t="s">
        <v>37</v>
      </c>
      <c r="H40" s="49" t="s">
        <v>37</v>
      </c>
      <c r="I40" s="49" t="s">
        <v>37</v>
      </c>
      <c r="J40" s="49">
        <v>18.7</v>
      </c>
      <c r="K40" s="49">
        <v>117.7</v>
      </c>
      <c r="L40" s="49">
        <v>85.3</v>
      </c>
      <c r="M40" s="49">
        <v>116.1</v>
      </c>
      <c r="N40" s="49">
        <v>81.8</v>
      </c>
      <c r="O40" s="49">
        <v>119</v>
      </c>
      <c r="P40" s="49">
        <v>48.9</v>
      </c>
      <c r="Q40" s="49">
        <v>61</v>
      </c>
      <c r="R40" s="49">
        <v>74.9</v>
      </c>
      <c r="S40" s="49">
        <v>108.3</v>
      </c>
      <c r="T40" s="49">
        <v>35.7</v>
      </c>
      <c r="U40" s="54">
        <v>32.8</v>
      </c>
      <c r="V40" s="52"/>
    </row>
    <row r="41" spans="1:22" s="51" customFormat="1" ht="17.25" customHeight="1">
      <c r="A41" s="55" t="s">
        <v>74</v>
      </c>
      <c r="B41" s="49">
        <v>95</v>
      </c>
      <c r="C41" s="49">
        <v>95.1</v>
      </c>
      <c r="D41" s="49">
        <v>175.1</v>
      </c>
      <c r="E41" s="49">
        <v>101.7</v>
      </c>
      <c r="F41" s="49">
        <v>137.4</v>
      </c>
      <c r="G41" s="49" t="s">
        <v>37</v>
      </c>
      <c r="H41" s="49" t="s">
        <v>37</v>
      </c>
      <c r="I41" s="49" t="s">
        <v>37</v>
      </c>
      <c r="J41" s="49">
        <v>20.8</v>
      </c>
      <c r="K41" s="49">
        <v>131.6</v>
      </c>
      <c r="L41" s="49">
        <v>87</v>
      </c>
      <c r="M41" s="49">
        <v>118.4</v>
      </c>
      <c r="N41" s="49">
        <v>87.4</v>
      </c>
      <c r="O41" s="49">
        <v>126.8</v>
      </c>
      <c r="P41" s="49">
        <v>50.7</v>
      </c>
      <c r="Q41" s="49">
        <v>61.4</v>
      </c>
      <c r="R41" s="49">
        <v>78</v>
      </c>
      <c r="S41" s="49">
        <v>102.1</v>
      </c>
      <c r="T41" s="49">
        <v>39.2</v>
      </c>
      <c r="U41" s="54">
        <v>34.2</v>
      </c>
      <c r="V41" s="52"/>
    </row>
    <row r="42" spans="1:22" s="51" customFormat="1" ht="17.25" customHeight="1">
      <c r="A42" s="55" t="s">
        <v>67</v>
      </c>
      <c r="B42" s="49">
        <v>100</v>
      </c>
      <c r="C42" s="49">
        <v>100.1</v>
      </c>
      <c r="D42" s="49">
        <v>137.3</v>
      </c>
      <c r="E42" s="49">
        <v>103.3</v>
      </c>
      <c r="F42" s="49">
        <v>155.2</v>
      </c>
      <c r="G42" s="49" t="s">
        <v>37</v>
      </c>
      <c r="H42" s="49" t="s">
        <v>37</v>
      </c>
      <c r="I42" s="49" t="s">
        <v>37</v>
      </c>
      <c r="J42" s="49">
        <v>21.4</v>
      </c>
      <c r="K42" s="49">
        <v>134.4</v>
      </c>
      <c r="L42" s="49">
        <v>89.4</v>
      </c>
      <c r="M42" s="49">
        <v>134.5</v>
      </c>
      <c r="N42" s="49">
        <v>92.8</v>
      </c>
      <c r="O42" s="49">
        <v>128.4</v>
      </c>
      <c r="P42" s="49">
        <v>41.8</v>
      </c>
      <c r="Q42" s="49">
        <v>57.9</v>
      </c>
      <c r="R42" s="49">
        <v>78.3</v>
      </c>
      <c r="S42" s="49">
        <v>104.9</v>
      </c>
      <c r="T42" s="49">
        <v>32.6</v>
      </c>
      <c r="U42" s="54">
        <v>35</v>
      </c>
      <c r="V42" s="52"/>
    </row>
    <row r="43" spans="1:22" s="51" customFormat="1" ht="17.25" customHeight="1">
      <c r="A43" s="55" t="s">
        <v>75</v>
      </c>
      <c r="B43" s="49">
        <v>95.2</v>
      </c>
      <c r="C43" s="49">
        <v>95.2</v>
      </c>
      <c r="D43" s="49">
        <v>136.7</v>
      </c>
      <c r="E43" s="49">
        <v>88.7</v>
      </c>
      <c r="F43" s="49">
        <v>97.7</v>
      </c>
      <c r="G43" s="49" t="s">
        <v>37</v>
      </c>
      <c r="H43" s="49" t="s">
        <v>37</v>
      </c>
      <c r="I43" s="49" t="s">
        <v>37</v>
      </c>
      <c r="J43" s="49">
        <v>22</v>
      </c>
      <c r="K43" s="49">
        <v>176.4</v>
      </c>
      <c r="L43" s="49">
        <v>88.2</v>
      </c>
      <c r="M43" s="49">
        <v>127.8</v>
      </c>
      <c r="N43" s="49">
        <v>96</v>
      </c>
      <c r="O43" s="49">
        <v>137.3</v>
      </c>
      <c r="P43" s="49">
        <v>35.3</v>
      </c>
      <c r="Q43" s="49">
        <v>47.6</v>
      </c>
      <c r="R43" s="49">
        <v>77.9</v>
      </c>
      <c r="S43" s="49">
        <v>105.5</v>
      </c>
      <c r="T43" s="49">
        <v>29</v>
      </c>
      <c r="U43" s="54">
        <v>34</v>
      </c>
      <c r="V43" s="52"/>
    </row>
    <row r="44" spans="1:22" s="51" customFormat="1" ht="17.25" customHeight="1">
      <c r="A44" s="55" t="s">
        <v>68</v>
      </c>
      <c r="B44" s="49">
        <v>106.4</v>
      </c>
      <c r="C44" s="49">
        <v>106.5</v>
      </c>
      <c r="D44" s="49">
        <v>163.1</v>
      </c>
      <c r="E44" s="49">
        <v>87</v>
      </c>
      <c r="F44" s="49">
        <v>169.1</v>
      </c>
      <c r="G44" s="49" t="s">
        <v>37</v>
      </c>
      <c r="H44" s="49" t="s">
        <v>37</v>
      </c>
      <c r="I44" s="49" t="s">
        <v>37</v>
      </c>
      <c r="J44" s="49">
        <v>23.8</v>
      </c>
      <c r="K44" s="49">
        <v>186.1</v>
      </c>
      <c r="L44" s="49">
        <v>88.2</v>
      </c>
      <c r="M44" s="49">
        <v>125.7</v>
      </c>
      <c r="N44" s="49">
        <v>92</v>
      </c>
      <c r="O44" s="49">
        <v>140.7</v>
      </c>
      <c r="P44" s="49">
        <v>30.5</v>
      </c>
      <c r="Q44" s="49">
        <v>56.5</v>
      </c>
      <c r="R44" s="49">
        <v>80.6</v>
      </c>
      <c r="S44" s="49">
        <v>150.4</v>
      </c>
      <c r="T44" s="49">
        <v>36.4</v>
      </c>
      <c r="U44" s="54">
        <v>28.6</v>
      </c>
      <c r="V44" s="52"/>
    </row>
    <row r="45" spans="1:22" s="51" customFormat="1" ht="17.25" customHeight="1">
      <c r="A45" s="55" t="s">
        <v>69</v>
      </c>
      <c r="B45" s="49">
        <v>113</v>
      </c>
      <c r="C45" s="49">
        <v>113.1</v>
      </c>
      <c r="D45" s="49">
        <v>155.8</v>
      </c>
      <c r="E45" s="49">
        <v>81.4</v>
      </c>
      <c r="F45" s="49">
        <v>130.4</v>
      </c>
      <c r="G45" s="49" t="s">
        <v>37</v>
      </c>
      <c r="H45" s="49" t="s">
        <v>37</v>
      </c>
      <c r="I45" s="49" t="s">
        <v>37</v>
      </c>
      <c r="J45" s="49">
        <v>26.1</v>
      </c>
      <c r="K45" s="49">
        <v>220.7</v>
      </c>
      <c r="L45" s="49">
        <v>86</v>
      </c>
      <c r="M45" s="49">
        <v>140.7</v>
      </c>
      <c r="N45" s="49">
        <v>86.7</v>
      </c>
      <c r="O45" s="49">
        <v>147.2</v>
      </c>
      <c r="P45" s="49">
        <v>29.8</v>
      </c>
      <c r="Q45" s="49">
        <v>58.6</v>
      </c>
      <c r="R45" s="49">
        <v>79.3</v>
      </c>
      <c r="S45" s="49">
        <v>163.9</v>
      </c>
      <c r="T45" s="49">
        <v>34.1</v>
      </c>
      <c r="U45" s="54">
        <v>27.3</v>
      </c>
      <c r="V45" s="52"/>
    </row>
    <row r="46" spans="1:22" s="51" customFormat="1" ht="17.25" customHeight="1">
      <c r="A46" s="55" t="s">
        <v>70</v>
      </c>
      <c r="B46" s="49">
        <v>104.9</v>
      </c>
      <c r="C46" s="49">
        <v>105</v>
      </c>
      <c r="D46" s="49">
        <v>158.1</v>
      </c>
      <c r="E46" s="49">
        <v>79</v>
      </c>
      <c r="F46" s="49">
        <v>150.1</v>
      </c>
      <c r="G46" s="49" t="s">
        <v>37</v>
      </c>
      <c r="H46" s="49" t="s">
        <v>37</v>
      </c>
      <c r="I46" s="49" t="s">
        <v>37</v>
      </c>
      <c r="J46" s="49">
        <v>27.9</v>
      </c>
      <c r="K46" s="49">
        <v>241.1</v>
      </c>
      <c r="L46" s="49">
        <v>81.7</v>
      </c>
      <c r="M46" s="49">
        <v>145.5</v>
      </c>
      <c r="N46" s="49">
        <v>87.6</v>
      </c>
      <c r="O46" s="49">
        <v>105.5</v>
      </c>
      <c r="P46" s="49">
        <v>29</v>
      </c>
      <c r="Q46" s="49">
        <v>60.1</v>
      </c>
      <c r="R46" s="49">
        <v>79.9</v>
      </c>
      <c r="S46" s="49">
        <v>154</v>
      </c>
      <c r="T46" s="49">
        <v>37.5</v>
      </c>
      <c r="U46" s="54">
        <v>22.9</v>
      </c>
      <c r="V46" s="52"/>
    </row>
    <row r="47" spans="1:22" s="51" customFormat="1" ht="17.25" customHeight="1">
      <c r="A47" s="55" t="s">
        <v>77</v>
      </c>
      <c r="B47" s="49">
        <v>103.5</v>
      </c>
      <c r="C47" s="49">
        <v>103.6</v>
      </c>
      <c r="D47" s="49">
        <v>181</v>
      </c>
      <c r="E47" s="49">
        <v>96.7</v>
      </c>
      <c r="F47" s="49">
        <v>177</v>
      </c>
      <c r="G47" s="49" t="s">
        <v>37</v>
      </c>
      <c r="H47" s="49" t="s">
        <v>37</v>
      </c>
      <c r="I47" s="49" t="s">
        <v>37</v>
      </c>
      <c r="J47" s="49">
        <v>28.5</v>
      </c>
      <c r="K47" s="49">
        <v>231</v>
      </c>
      <c r="L47" s="49">
        <v>81.5</v>
      </c>
      <c r="M47" s="49">
        <v>135.3</v>
      </c>
      <c r="N47" s="49">
        <v>91.2</v>
      </c>
      <c r="O47" s="49">
        <v>116.3</v>
      </c>
      <c r="P47" s="49">
        <v>29.6</v>
      </c>
      <c r="Q47" s="49">
        <v>61.1</v>
      </c>
      <c r="R47" s="49">
        <v>82.7</v>
      </c>
      <c r="S47" s="49">
        <v>153.1</v>
      </c>
      <c r="T47" s="49">
        <v>35.3</v>
      </c>
      <c r="U47" s="54">
        <v>23.4</v>
      </c>
      <c r="V47" s="52"/>
    </row>
    <row r="48" spans="1:22" s="51" customFormat="1" ht="17.25" customHeight="1">
      <c r="A48" s="56" t="s">
        <v>38</v>
      </c>
      <c r="B48" s="50">
        <v>-0.5763688760806862</v>
      </c>
      <c r="C48" s="50">
        <v>-0.5758157389635399</v>
      </c>
      <c r="D48" s="50">
        <v>16.323907455012858</v>
      </c>
      <c r="E48" s="50">
        <v>9.265536723163844</v>
      </c>
      <c r="F48" s="50">
        <v>6.56231186032511</v>
      </c>
      <c r="G48" s="57" t="s">
        <v>37</v>
      </c>
      <c r="H48" s="57" t="s">
        <v>37</v>
      </c>
      <c r="I48" s="57" t="s">
        <v>37</v>
      </c>
      <c r="J48" s="50">
        <v>100.70422535211267</v>
      </c>
      <c r="K48" s="50">
        <v>-14.444444444444443</v>
      </c>
      <c r="L48" s="50">
        <v>-5.88914549653579</v>
      </c>
      <c r="M48" s="50">
        <v>-3.701067615658355</v>
      </c>
      <c r="N48" s="50">
        <v>-0.5452562704471101</v>
      </c>
      <c r="O48" s="50">
        <v>-6.885508406725386</v>
      </c>
      <c r="P48" s="50">
        <v>14.728682170542637</v>
      </c>
      <c r="Q48" s="50">
        <v>22.937625754527158</v>
      </c>
      <c r="R48" s="50">
        <v>8.104575163398696</v>
      </c>
      <c r="S48" s="50">
        <v>26.00823045267489</v>
      </c>
      <c r="T48" s="50">
        <v>-5.107526881720445</v>
      </c>
      <c r="U48" s="58">
        <v>-33.711048158640224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3.7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85</v>
      </c>
      <c r="B52" s="49">
        <v>92.6</v>
      </c>
      <c r="C52" s="49">
        <v>92.7</v>
      </c>
      <c r="D52" s="49">
        <v>149.7</v>
      </c>
      <c r="E52" s="49">
        <v>87</v>
      </c>
      <c r="F52" s="49">
        <v>116.9</v>
      </c>
      <c r="G52" s="49" t="s">
        <v>37</v>
      </c>
      <c r="H52" s="49" t="s">
        <v>37</v>
      </c>
      <c r="I52" s="49" t="s">
        <v>37</v>
      </c>
      <c r="J52" s="49">
        <v>7.1</v>
      </c>
      <c r="K52" s="49">
        <v>156.1</v>
      </c>
      <c r="L52" s="49">
        <v>88.1</v>
      </c>
      <c r="M52" s="49">
        <v>104.9</v>
      </c>
      <c r="N52" s="49">
        <v>87.5</v>
      </c>
      <c r="O52" s="49">
        <v>131.7</v>
      </c>
      <c r="P52" s="49">
        <v>29</v>
      </c>
      <c r="Q52" s="49">
        <v>58</v>
      </c>
      <c r="R52" s="49">
        <v>79.2</v>
      </c>
      <c r="S52" s="49">
        <v>139</v>
      </c>
      <c r="T52" s="49">
        <v>40.9</v>
      </c>
      <c r="U52" s="54">
        <v>28.8</v>
      </c>
      <c r="V52" s="52"/>
    </row>
    <row r="53" spans="1:22" s="51" customFormat="1" ht="17.25" customHeight="1">
      <c r="A53" s="55" t="s">
        <v>81</v>
      </c>
      <c r="B53" s="49">
        <v>94.6</v>
      </c>
      <c r="C53" s="49">
        <v>94.7</v>
      </c>
      <c r="D53" s="49">
        <v>148.2</v>
      </c>
      <c r="E53" s="49">
        <v>83.6</v>
      </c>
      <c r="F53" s="49">
        <v>139.1</v>
      </c>
      <c r="G53" s="49" t="s">
        <v>37</v>
      </c>
      <c r="H53" s="49" t="s">
        <v>37</v>
      </c>
      <c r="I53" s="49" t="s">
        <v>37</v>
      </c>
      <c r="J53" s="49">
        <v>9.4</v>
      </c>
      <c r="K53" s="49">
        <v>126</v>
      </c>
      <c r="L53" s="49">
        <v>84.7</v>
      </c>
      <c r="M53" s="49">
        <v>105</v>
      </c>
      <c r="N53" s="49">
        <v>90.6</v>
      </c>
      <c r="O53" s="49">
        <v>124.3</v>
      </c>
      <c r="P53" s="49">
        <v>33.7</v>
      </c>
      <c r="Q53" s="49">
        <v>57.1</v>
      </c>
      <c r="R53" s="49">
        <v>70.5</v>
      </c>
      <c r="S53" s="49">
        <v>124.5</v>
      </c>
      <c r="T53" s="49">
        <v>44.4</v>
      </c>
      <c r="U53" s="54">
        <v>33.9</v>
      </c>
      <c r="V53" s="52"/>
    </row>
    <row r="54" spans="1:22" s="51" customFormat="1" ht="17.25" customHeight="1">
      <c r="A54" s="55" t="s">
        <v>80</v>
      </c>
      <c r="B54" s="49">
        <f>ROUND(AVERAGE(B61:B63),1)</f>
        <v>93.6</v>
      </c>
      <c r="C54" s="49">
        <f aca="true" t="shared" si="7" ref="C54:U54">ROUND(AVERAGE(C61:C63),1)</f>
        <v>93.7</v>
      </c>
      <c r="D54" s="49">
        <f t="shared" si="7"/>
        <v>140.6</v>
      </c>
      <c r="E54" s="49">
        <f t="shared" si="7"/>
        <v>84.4</v>
      </c>
      <c r="F54" s="49">
        <f t="shared" si="7"/>
        <v>122.9</v>
      </c>
      <c r="G54" s="49" t="s">
        <v>37</v>
      </c>
      <c r="H54" s="49" t="s">
        <v>37</v>
      </c>
      <c r="I54" s="49" t="s">
        <v>37</v>
      </c>
      <c r="J54" s="49">
        <f t="shared" si="7"/>
        <v>10</v>
      </c>
      <c r="K54" s="49">
        <f t="shared" si="7"/>
        <v>117.3</v>
      </c>
      <c r="L54" s="49">
        <f t="shared" si="7"/>
        <v>79.8</v>
      </c>
      <c r="M54" s="49">
        <f t="shared" si="7"/>
        <v>128.6</v>
      </c>
      <c r="N54" s="49">
        <f t="shared" si="7"/>
        <v>88.7</v>
      </c>
      <c r="O54" s="49">
        <f t="shared" si="7"/>
        <v>124</v>
      </c>
      <c r="P54" s="49">
        <f t="shared" si="7"/>
        <v>33</v>
      </c>
      <c r="Q54" s="49">
        <f t="shared" si="7"/>
        <v>51.7</v>
      </c>
      <c r="R54" s="49">
        <f t="shared" si="7"/>
        <v>70.5</v>
      </c>
      <c r="S54" s="49">
        <f t="shared" si="7"/>
        <v>108.6</v>
      </c>
      <c r="T54" s="49">
        <f t="shared" si="7"/>
        <v>46.9</v>
      </c>
      <c r="U54" s="54">
        <f t="shared" si="7"/>
        <v>31.8</v>
      </c>
      <c r="V54" s="52"/>
    </row>
    <row r="55" spans="1:22" s="51" customFormat="1" ht="17.25" customHeight="1">
      <c r="A55" s="55" t="s">
        <v>82</v>
      </c>
      <c r="B55" s="49">
        <f>ROUND(AVERAGE(B64:B66),1)</f>
        <v>95.1</v>
      </c>
      <c r="C55" s="49">
        <f aca="true" t="shared" si="8" ref="C55:U55">ROUND(AVERAGE(C64:C66),1)</f>
        <v>95.1</v>
      </c>
      <c r="D55" s="49">
        <f t="shared" si="8"/>
        <v>150.1</v>
      </c>
      <c r="E55" s="49">
        <f t="shared" si="8"/>
        <v>86.6</v>
      </c>
      <c r="F55" s="49">
        <f t="shared" si="8"/>
        <v>150.2</v>
      </c>
      <c r="G55" s="49" t="s">
        <v>37</v>
      </c>
      <c r="H55" s="49" t="s">
        <v>37</v>
      </c>
      <c r="I55" s="49" t="s">
        <v>37</v>
      </c>
      <c r="J55" s="49">
        <f t="shared" si="8"/>
        <v>11.3</v>
      </c>
      <c r="K55" s="49">
        <f t="shared" si="8"/>
        <v>197.2</v>
      </c>
      <c r="L55" s="49">
        <f t="shared" si="8"/>
        <v>82.8</v>
      </c>
      <c r="M55" s="49">
        <f t="shared" si="8"/>
        <v>137.1</v>
      </c>
      <c r="N55" s="49">
        <f t="shared" si="8"/>
        <v>92.1</v>
      </c>
      <c r="O55" s="49">
        <f t="shared" si="8"/>
        <v>127.9</v>
      </c>
      <c r="P55" s="49">
        <f t="shared" si="8"/>
        <v>31.5</v>
      </c>
      <c r="Q55" s="49">
        <f t="shared" si="8"/>
        <v>49.3</v>
      </c>
      <c r="R55" s="49">
        <f t="shared" si="8"/>
        <v>77.5</v>
      </c>
      <c r="S55" s="49">
        <f t="shared" si="8"/>
        <v>91.4</v>
      </c>
      <c r="T55" s="49">
        <f t="shared" si="8"/>
        <v>35.6</v>
      </c>
      <c r="U55" s="54">
        <f t="shared" si="8"/>
        <v>35.3</v>
      </c>
      <c r="V55" s="52"/>
    </row>
    <row r="56" spans="1:22" s="51" customFormat="1" ht="16.5" customHeight="1">
      <c r="A56" s="55" t="s">
        <v>91</v>
      </c>
      <c r="B56" s="49">
        <f>ROUND(AVERAGE(B67:B69),1)</f>
        <v>100.3</v>
      </c>
      <c r="C56" s="49">
        <f aca="true" t="shared" si="9" ref="C56:U56">ROUND(AVERAGE(C67:C69),1)</f>
        <v>100.3</v>
      </c>
      <c r="D56" s="49">
        <f t="shared" si="9"/>
        <v>164.2</v>
      </c>
      <c r="E56" s="49">
        <f t="shared" si="9"/>
        <v>87.3</v>
      </c>
      <c r="F56" s="49">
        <f t="shared" si="9"/>
        <v>141.5</v>
      </c>
      <c r="G56" s="49" t="s">
        <v>37</v>
      </c>
      <c r="H56" s="49" t="s">
        <v>37</v>
      </c>
      <c r="I56" s="49" t="s">
        <v>37</v>
      </c>
      <c r="J56" s="49">
        <f t="shared" si="9"/>
        <v>12.9</v>
      </c>
      <c r="K56" s="49">
        <f t="shared" si="9"/>
        <v>147.8</v>
      </c>
      <c r="L56" s="49">
        <f t="shared" si="9"/>
        <v>90.6</v>
      </c>
      <c r="M56" s="49">
        <f t="shared" si="9"/>
        <v>122.8</v>
      </c>
      <c r="N56" s="49">
        <f t="shared" si="9"/>
        <v>90.1</v>
      </c>
      <c r="O56" s="49">
        <f t="shared" si="9"/>
        <v>128.2</v>
      </c>
      <c r="P56" s="49">
        <f t="shared" si="9"/>
        <v>34.8</v>
      </c>
      <c r="Q56" s="49">
        <f t="shared" si="9"/>
        <v>55.2</v>
      </c>
      <c r="R56" s="49">
        <f t="shared" si="9"/>
        <v>79</v>
      </c>
      <c r="S56" s="49">
        <f t="shared" si="9"/>
        <v>135.5</v>
      </c>
      <c r="T56" s="49">
        <f t="shared" si="9"/>
        <v>35.7</v>
      </c>
      <c r="U56" s="54">
        <f t="shared" si="9"/>
        <v>34.9</v>
      </c>
      <c r="V56" s="52"/>
    </row>
    <row r="57" spans="1:22" s="51" customFormat="1" ht="16.5" customHeight="1">
      <c r="A57" s="55" t="s">
        <v>81</v>
      </c>
      <c r="B57" s="49">
        <f>ROUND(AVERAGE(B70:B72),1)</f>
        <v>105.2</v>
      </c>
      <c r="C57" s="49">
        <f aca="true" t="shared" si="10" ref="C57:U57">ROUND(AVERAGE(C70:C72),1)</f>
        <v>105.2</v>
      </c>
      <c r="D57" s="49">
        <f t="shared" si="10"/>
        <v>163.8</v>
      </c>
      <c r="E57" s="49">
        <f t="shared" si="10"/>
        <v>96.4</v>
      </c>
      <c r="F57" s="49">
        <f t="shared" si="10"/>
        <v>123.2</v>
      </c>
      <c r="G57" s="49" t="s">
        <v>37</v>
      </c>
      <c r="H57" s="49" t="s">
        <v>37</v>
      </c>
      <c r="I57" s="49" t="s">
        <v>37</v>
      </c>
      <c r="J57" s="49">
        <f t="shared" si="10"/>
        <v>20.7</v>
      </c>
      <c r="K57" s="49">
        <f t="shared" si="10"/>
        <v>135.1</v>
      </c>
      <c r="L57" s="49">
        <f t="shared" si="10"/>
        <v>88.8</v>
      </c>
      <c r="M57" s="49">
        <f t="shared" si="10"/>
        <v>147.7</v>
      </c>
      <c r="N57" s="49">
        <f t="shared" si="10"/>
        <v>84.4</v>
      </c>
      <c r="O57" s="49">
        <f t="shared" si="10"/>
        <v>134.2</v>
      </c>
      <c r="P57" s="49">
        <f t="shared" si="10"/>
        <v>38</v>
      </c>
      <c r="Q57" s="49">
        <f t="shared" si="10"/>
        <v>62</v>
      </c>
      <c r="R57" s="49">
        <f t="shared" si="10"/>
        <v>73.5</v>
      </c>
      <c r="S57" s="49">
        <f t="shared" si="10"/>
        <v>142.5</v>
      </c>
      <c r="T57" s="49">
        <f t="shared" si="10"/>
        <v>36.6</v>
      </c>
      <c r="U57" s="54">
        <f t="shared" si="10"/>
        <v>33.5</v>
      </c>
      <c r="V57" s="52"/>
    </row>
    <row r="58" spans="1:22" s="51" customFormat="1" ht="16.5" customHeight="1">
      <c r="A58" s="55" t="s">
        <v>80</v>
      </c>
      <c r="B58" s="49">
        <f>ROUND(AVERAGE(B73:B75),1)</f>
        <v>104.4</v>
      </c>
      <c r="C58" s="49">
        <f aca="true" t="shared" si="11" ref="C58:T58">ROUND(AVERAGE(C73:C75),1)</f>
        <v>104.4</v>
      </c>
      <c r="D58" s="49">
        <f t="shared" si="11"/>
        <v>145.6</v>
      </c>
      <c r="E58" s="49">
        <f t="shared" si="11"/>
        <v>91.6</v>
      </c>
      <c r="F58" s="49">
        <f t="shared" si="11"/>
        <v>147.4</v>
      </c>
      <c r="G58" s="49" t="s">
        <v>37</v>
      </c>
      <c r="H58" s="49" t="s">
        <v>37</v>
      </c>
      <c r="I58" s="49" t="s">
        <v>37</v>
      </c>
      <c r="J58" s="49">
        <f t="shared" si="11"/>
        <v>22.5</v>
      </c>
      <c r="K58" s="49">
        <f t="shared" si="11"/>
        <v>172.5</v>
      </c>
      <c r="L58" s="49">
        <f t="shared" si="11"/>
        <v>83.8</v>
      </c>
      <c r="M58" s="49">
        <f t="shared" si="11"/>
        <v>137.4</v>
      </c>
      <c r="N58" s="49">
        <f t="shared" si="11"/>
        <v>92.9</v>
      </c>
      <c r="O58" s="49">
        <f t="shared" si="11"/>
        <v>133.7</v>
      </c>
      <c r="P58" s="49">
        <f t="shared" si="11"/>
        <v>36.4</v>
      </c>
      <c r="Q58" s="49">
        <f t="shared" si="11"/>
        <v>57.9</v>
      </c>
      <c r="R58" s="49">
        <f t="shared" si="11"/>
        <v>77</v>
      </c>
      <c r="S58" s="49">
        <f t="shared" si="11"/>
        <v>133.3</v>
      </c>
      <c r="T58" s="49">
        <f t="shared" si="11"/>
        <v>33.9</v>
      </c>
      <c r="U58" s="54">
        <f>ROUND(AVERAGE(U73:U75),1)</f>
        <v>31.3</v>
      </c>
      <c r="V58" s="52"/>
    </row>
    <row r="59" spans="1:22" s="51" customFormat="1" ht="16.5" customHeight="1">
      <c r="A59" s="55" t="s">
        <v>82</v>
      </c>
      <c r="B59" s="49">
        <f>ROUND(AVERAGE(B76:B78),1)</f>
        <v>98.8</v>
      </c>
      <c r="C59" s="49">
        <f aca="true" t="shared" si="12" ref="C59:U59">ROUND(AVERAGE(C76:C78),1)</f>
        <v>98.9</v>
      </c>
      <c r="D59" s="49">
        <f t="shared" si="12"/>
        <v>165.1</v>
      </c>
      <c r="E59" s="49">
        <f t="shared" si="12"/>
        <v>85.1</v>
      </c>
      <c r="F59" s="49">
        <f t="shared" si="12"/>
        <v>142.9</v>
      </c>
      <c r="G59" s="49" t="s">
        <v>37</v>
      </c>
      <c r="H59" s="49" t="s">
        <v>37</v>
      </c>
      <c r="I59" s="49" t="s">
        <v>37</v>
      </c>
      <c r="J59" s="49">
        <f t="shared" si="12"/>
        <v>26</v>
      </c>
      <c r="K59" s="49">
        <f t="shared" si="12"/>
        <v>223.2</v>
      </c>
      <c r="L59" s="49">
        <f t="shared" si="12"/>
        <v>79</v>
      </c>
      <c r="M59" s="49">
        <f t="shared" si="12"/>
        <v>133.6</v>
      </c>
      <c r="N59" s="49">
        <f t="shared" si="12"/>
        <v>87.6</v>
      </c>
      <c r="O59" s="49">
        <f t="shared" si="12"/>
        <v>121.6</v>
      </c>
      <c r="P59" s="49">
        <f t="shared" si="12"/>
        <v>35.1</v>
      </c>
      <c r="Q59" s="49">
        <f t="shared" si="12"/>
        <v>58.7</v>
      </c>
      <c r="R59" s="49">
        <f t="shared" si="12"/>
        <v>83.4</v>
      </c>
      <c r="S59" s="49">
        <f t="shared" si="12"/>
        <v>125.3</v>
      </c>
      <c r="T59" s="49">
        <f t="shared" si="12"/>
        <v>35.1</v>
      </c>
      <c r="U59" s="54">
        <f t="shared" si="12"/>
        <v>24.9</v>
      </c>
      <c r="V59" s="52"/>
    </row>
    <row r="60" spans="1:22" s="51" customFormat="1" ht="7.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94</v>
      </c>
      <c r="B61" s="49">
        <v>101</v>
      </c>
      <c r="C61" s="49">
        <v>101.1</v>
      </c>
      <c r="D61" s="49">
        <v>166.1</v>
      </c>
      <c r="E61" s="49">
        <v>90.2</v>
      </c>
      <c r="F61" s="49">
        <v>174</v>
      </c>
      <c r="G61" s="49" t="s">
        <v>37</v>
      </c>
      <c r="H61" s="49" t="s">
        <v>37</v>
      </c>
      <c r="I61" s="49" t="s">
        <v>37</v>
      </c>
      <c r="J61" s="49">
        <v>11.5</v>
      </c>
      <c r="K61" s="49">
        <v>105</v>
      </c>
      <c r="L61" s="49">
        <v>81.6</v>
      </c>
      <c r="M61" s="49">
        <v>136.4</v>
      </c>
      <c r="N61" s="49">
        <v>86.6</v>
      </c>
      <c r="O61" s="49">
        <v>123.7</v>
      </c>
      <c r="P61" s="49">
        <v>33.5</v>
      </c>
      <c r="Q61" s="49">
        <v>52.9</v>
      </c>
      <c r="R61" s="49">
        <v>69.1</v>
      </c>
      <c r="S61" s="49">
        <v>145.8</v>
      </c>
      <c r="T61" s="49">
        <v>49.4</v>
      </c>
      <c r="U61" s="54">
        <v>32.5</v>
      </c>
      <c r="V61" s="52"/>
    </row>
    <row r="62" spans="1:22" s="51" customFormat="1" ht="17.25" customHeight="1">
      <c r="A62" s="55" t="s">
        <v>75</v>
      </c>
      <c r="B62" s="49">
        <v>90.3</v>
      </c>
      <c r="C62" s="49">
        <v>90.4</v>
      </c>
      <c r="D62" s="49">
        <v>120.9</v>
      </c>
      <c r="E62" s="49">
        <v>89.7</v>
      </c>
      <c r="F62" s="49">
        <v>123.8</v>
      </c>
      <c r="G62" s="49" t="s">
        <v>37</v>
      </c>
      <c r="H62" s="49" t="s">
        <v>37</v>
      </c>
      <c r="I62" s="49" t="s">
        <v>37</v>
      </c>
      <c r="J62" s="49">
        <v>10</v>
      </c>
      <c r="K62" s="49">
        <v>113.9</v>
      </c>
      <c r="L62" s="49">
        <v>78</v>
      </c>
      <c r="M62" s="49">
        <v>131.3</v>
      </c>
      <c r="N62" s="49">
        <v>86</v>
      </c>
      <c r="O62" s="49">
        <v>122.7</v>
      </c>
      <c r="P62" s="49">
        <v>33</v>
      </c>
      <c r="Q62" s="49">
        <v>49.1</v>
      </c>
      <c r="R62" s="49">
        <v>70.6</v>
      </c>
      <c r="S62" s="49">
        <v>86.7</v>
      </c>
      <c r="T62" s="49">
        <v>51.3</v>
      </c>
      <c r="U62" s="54">
        <v>30.1</v>
      </c>
      <c r="V62" s="52"/>
    </row>
    <row r="63" spans="1:22" s="51" customFormat="1" ht="17.25" customHeight="1">
      <c r="A63" s="55" t="s">
        <v>68</v>
      </c>
      <c r="B63" s="49">
        <v>89.4</v>
      </c>
      <c r="C63" s="49">
        <v>89.5</v>
      </c>
      <c r="D63" s="49">
        <v>134.8</v>
      </c>
      <c r="E63" s="49">
        <v>73.4</v>
      </c>
      <c r="F63" s="49">
        <v>70.8</v>
      </c>
      <c r="G63" s="49" t="s">
        <v>37</v>
      </c>
      <c r="H63" s="49" t="s">
        <v>37</v>
      </c>
      <c r="I63" s="49" t="s">
        <v>37</v>
      </c>
      <c r="J63" s="49">
        <v>8.5</v>
      </c>
      <c r="K63" s="49">
        <v>133.1</v>
      </c>
      <c r="L63" s="49">
        <v>79.7</v>
      </c>
      <c r="M63" s="49">
        <v>118</v>
      </c>
      <c r="N63" s="49">
        <v>93.6</v>
      </c>
      <c r="O63" s="49">
        <v>125.5</v>
      </c>
      <c r="P63" s="49">
        <v>32.6</v>
      </c>
      <c r="Q63" s="49">
        <v>53.2</v>
      </c>
      <c r="R63" s="49">
        <v>71.7</v>
      </c>
      <c r="S63" s="49">
        <v>93.2</v>
      </c>
      <c r="T63" s="49">
        <v>40</v>
      </c>
      <c r="U63" s="54">
        <v>32.8</v>
      </c>
      <c r="V63" s="52"/>
    </row>
    <row r="64" spans="1:22" s="51" customFormat="1" ht="17.25" customHeight="1">
      <c r="A64" s="55" t="s">
        <v>69</v>
      </c>
      <c r="B64" s="49">
        <v>95.4</v>
      </c>
      <c r="C64" s="49">
        <v>95.4</v>
      </c>
      <c r="D64" s="49">
        <v>145.8</v>
      </c>
      <c r="E64" s="49">
        <v>89.3</v>
      </c>
      <c r="F64" s="49">
        <v>158.3</v>
      </c>
      <c r="G64" s="49" t="s">
        <v>37</v>
      </c>
      <c r="H64" s="49" t="s">
        <v>37</v>
      </c>
      <c r="I64" s="49" t="s">
        <v>37</v>
      </c>
      <c r="J64" s="49">
        <v>11.7</v>
      </c>
      <c r="K64" s="49">
        <v>136.3</v>
      </c>
      <c r="L64" s="49">
        <v>83.9</v>
      </c>
      <c r="M64" s="49">
        <v>136.8</v>
      </c>
      <c r="N64" s="49">
        <v>94.9</v>
      </c>
      <c r="O64" s="49">
        <v>128.6</v>
      </c>
      <c r="P64" s="49">
        <v>32</v>
      </c>
      <c r="Q64" s="49">
        <v>52</v>
      </c>
      <c r="R64" s="49">
        <v>73.8</v>
      </c>
      <c r="S64" s="49">
        <v>95</v>
      </c>
      <c r="T64" s="49">
        <v>35.4</v>
      </c>
      <c r="U64" s="54">
        <v>35.9</v>
      </c>
      <c r="V64" s="52"/>
    </row>
    <row r="65" spans="1:22" s="51" customFormat="1" ht="17.25" customHeight="1">
      <c r="A65" s="55" t="s">
        <v>70</v>
      </c>
      <c r="B65" s="49">
        <v>91.6</v>
      </c>
      <c r="C65" s="49">
        <v>91.7</v>
      </c>
      <c r="D65" s="49">
        <v>148.8</v>
      </c>
      <c r="E65" s="49">
        <v>81.2</v>
      </c>
      <c r="F65" s="49">
        <v>127.7</v>
      </c>
      <c r="G65" s="49" t="s">
        <v>37</v>
      </c>
      <c r="H65" s="49" t="s">
        <v>37</v>
      </c>
      <c r="I65" s="49" t="s">
        <v>37</v>
      </c>
      <c r="J65" s="49">
        <v>11</v>
      </c>
      <c r="K65" s="49">
        <v>176.4</v>
      </c>
      <c r="L65" s="49">
        <v>81.9</v>
      </c>
      <c r="M65" s="49">
        <v>134.8</v>
      </c>
      <c r="N65" s="49">
        <v>88.7</v>
      </c>
      <c r="O65" s="49">
        <v>127.4</v>
      </c>
      <c r="P65" s="49">
        <v>31</v>
      </c>
      <c r="Q65" s="49">
        <v>48.1</v>
      </c>
      <c r="R65" s="49">
        <v>77.6</v>
      </c>
      <c r="S65" s="49">
        <v>84.2</v>
      </c>
      <c r="T65" s="49">
        <v>36.4</v>
      </c>
      <c r="U65" s="54">
        <v>34.2</v>
      </c>
      <c r="V65" s="52"/>
    </row>
    <row r="66" spans="1:22" s="51" customFormat="1" ht="17.25" customHeight="1">
      <c r="A66" s="55" t="s">
        <v>77</v>
      </c>
      <c r="B66" s="49">
        <v>98.2</v>
      </c>
      <c r="C66" s="49">
        <v>98.3</v>
      </c>
      <c r="D66" s="49">
        <v>155.6</v>
      </c>
      <c r="E66" s="49">
        <v>89.2</v>
      </c>
      <c r="F66" s="49">
        <v>164.6</v>
      </c>
      <c r="G66" s="49" t="s">
        <v>37</v>
      </c>
      <c r="H66" s="49" t="s">
        <v>37</v>
      </c>
      <c r="I66" s="49" t="s">
        <v>37</v>
      </c>
      <c r="J66" s="49">
        <v>11.2</v>
      </c>
      <c r="K66" s="49">
        <v>278.9</v>
      </c>
      <c r="L66" s="49">
        <v>82.6</v>
      </c>
      <c r="M66" s="49">
        <v>139.6</v>
      </c>
      <c r="N66" s="49">
        <v>92.7</v>
      </c>
      <c r="O66" s="49">
        <v>127.8</v>
      </c>
      <c r="P66" s="49">
        <v>31.4</v>
      </c>
      <c r="Q66" s="49">
        <v>47.8</v>
      </c>
      <c r="R66" s="49">
        <v>81.2</v>
      </c>
      <c r="S66" s="49">
        <v>94.9</v>
      </c>
      <c r="T66" s="49">
        <v>35.1</v>
      </c>
      <c r="U66" s="54">
        <v>35.9</v>
      </c>
      <c r="V66" s="52"/>
    </row>
    <row r="67" spans="1:22" s="51" customFormat="1" ht="17.25" customHeight="1">
      <c r="A67" s="55" t="s">
        <v>88</v>
      </c>
      <c r="B67" s="49">
        <v>97.4</v>
      </c>
      <c r="C67" s="49">
        <v>97.4</v>
      </c>
      <c r="D67" s="49">
        <v>169.6</v>
      </c>
      <c r="E67" s="49">
        <v>90.6</v>
      </c>
      <c r="F67" s="49">
        <v>129.9</v>
      </c>
      <c r="G67" s="49" t="s">
        <v>37</v>
      </c>
      <c r="H67" s="49" t="s">
        <v>37</v>
      </c>
      <c r="I67" s="49" t="s">
        <v>37</v>
      </c>
      <c r="J67" s="49">
        <v>11.3</v>
      </c>
      <c r="K67" s="49">
        <v>176.2</v>
      </c>
      <c r="L67" s="49">
        <v>87.1</v>
      </c>
      <c r="M67" s="49">
        <v>143.1</v>
      </c>
      <c r="N67" s="49">
        <v>90.5</v>
      </c>
      <c r="O67" s="49">
        <v>127</v>
      </c>
      <c r="P67" s="49">
        <v>32.5</v>
      </c>
      <c r="Q67" s="49">
        <v>49.8</v>
      </c>
      <c r="R67" s="49">
        <v>78.3</v>
      </c>
      <c r="S67" s="49">
        <v>104.9</v>
      </c>
      <c r="T67" s="49">
        <v>37.9</v>
      </c>
      <c r="U67" s="54">
        <v>36.4</v>
      </c>
      <c r="V67" s="52"/>
    </row>
    <row r="68" spans="1:22" s="51" customFormat="1" ht="17.25" customHeight="1">
      <c r="A68" s="55" t="s">
        <v>78</v>
      </c>
      <c r="B68" s="49">
        <v>94.8</v>
      </c>
      <c r="C68" s="49">
        <v>94.9</v>
      </c>
      <c r="D68" s="49">
        <v>159.2</v>
      </c>
      <c r="E68" s="49">
        <v>87.4</v>
      </c>
      <c r="F68" s="49">
        <v>137.7</v>
      </c>
      <c r="G68" s="49" t="s">
        <v>37</v>
      </c>
      <c r="H68" s="49" t="s">
        <v>37</v>
      </c>
      <c r="I68" s="49" t="s">
        <v>37</v>
      </c>
      <c r="J68" s="49">
        <v>12</v>
      </c>
      <c r="K68" s="49">
        <v>136.8</v>
      </c>
      <c r="L68" s="49">
        <v>93</v>
      </c>
      <c r="M68" s="49">
        <v>109.9</v>
      </c>
      <c r="N68" s="49">
        <v>92.3</v>
      </c>
      <c r="O68" s="49">
        <v>129.4</v>
      </c>
      <c r="P68" s="49">
        <v>35.3</v>
      </c>
      <c r="Q68" s="49">
        <v>54.9</v>
      </c>
      <c r="R68" s="49">
        <v>78.9</v>
      </c>
      <c r="S68" s="49">
        <v>143.3</v>
      </c>
      <c r="T68" s="49">
        <v>33.9</v>
      </c>
      <c r="U68" s="54">
        <v>34.5</v>
      </c>
      <c r="V68" s="52"/>
    </row>
    <row r="69" spans="1:22" s="51" customFormat="1" ht="17.25" customHeight="1">
      <c r="A69" s="55" t="s">
        <v>79</v>
      </c>
      <c r="B69" s="49">
        <v>108.6</v>
      </c>
      <c r="C69" s="49">
        <v>108.5</v>
      </c>
      <c r="D69" s="49">
        <v>163.9</v>
      </c>
      <c r="E69" s="49">
        <v>83.8</v>
      </c>
      <c r="F69" s="49">
        <v>156.8</v>
      </c>
      <c r="G69" s="49" t="s">
        <v>37</v>
      </c>
      <c r="H69" s="49" t="s">
        <v>37</v>
      </c>
      <c r="I69" s="49" t="s">
        <v>37</v>
      </c>
      <c r="J69" s="49">
        <v>15.5</v>
      </c>
      <c r="K69" s="49">
        <v>130.4</v>
      </c>
      <c r="L69" s="49">
        <v>91.8</v>
      </c>
      <c r="M69" s="49">
        <v>115.3</v>
      </c>
      <c r="N69" s="49">
        <v>87.5</v>
      </c>
      <c r="O69" s="49">
        <v>128.3</v>
      </c>
      <c r="P69" s="49">
        <v>36.7</v>
      </c>
      <c r="Q69" s="49">
        <v>61</v>
      </c>
      <c r="R69" s="49">
        <v>79.9</v>
      </c>
      <c r="S69" s="49">
        <v>158.2</v>
      </c>
      <c r="T69" s="49">
        <v>35.4</v>
      </c>
      <c r="U69" s="54">
        <v>33.7</v>
      </c>
      <c r="V69" s="52"/>
    </row>
    <row r="70" spans="1:22" s="51" customFormat="1" ht="17.25" customHeight="1">
      <c r="A70" s="55" t="s">
        <v>72</v>
      </c>
      <c r="B70" s="49">
        <v>115.7</v>
      </c>
      <c r="C70" s="49">
        <v>115.7</v>
      </c>
      <c r="D70" s="49">
        <v>166.7</v>
      </c>
      <c r="E70" s="49">
        <v>98.9</v>
      </c>
      <c r="F70" s="49">
        <v>128</v>
      </c>
      <c r="G70" s="49" t="s">
        <v>37</v>
      </c>
      <c r="H70" s="49" t="s">
        <v>37</v>
      </c>
      <c r="I70" s="49" t="s">
        <v>37</v>
      </c>
      <c r="J70" s="49">
        <v>20.6</v>
      </c>
      <c r="K70" s="49">
        <v>141.2</v>
      </c>
      <c r="L70" s="49">
        <v>89.2</v>
      </c>
      <c r="M70" s="49">
        <v>194.3</v>
      </c>
      <c r="N70" s="49">
        <v>84.6</v>
      </c>
      <c r="O70" s="49">
        <v>130.5</v>
      </c>
      <c r="P70" s="49">
        <v>37.7</v>
      </c>
      <c r="Q70" s="49">
        <v>65.7</v>
      </c>
      <c r="R70" s="49">
        <v>74.7</v>
      </c>
      <c r="S70" s="49">
        <v>158.4</v>
      </c>
      <c r="T70" s="49">
        <v>33.4</v>
      </c>
      <c r="U70" s="54">
        <v>32.9</v>
      </c>
      <c r="V70" s="52"/>
    </row>
    <row r="71" spans="1:22" s="51" customFormat="1" ht="17.25" customHeight="1">
      <c r="A71" s="55" t="s">
        <v>73</v>
      </c>
      <c r="B71" s="49">
        <v>97.7</v>
      </c>
      <c r="C71" s="49">
        <v>97.8</v>
      </c>
      <c r="D71" s="49">
        <v>171.4</v>
      </c>
      <c r="E71" s="49">
        <v>93.2</v>
      </c>
      <c r="F71" s="49">
        <v>108.9</v>
      </c>
      <c r="G71" s="49" t="s">
        <v>37</v>
      </c>
      <c r="H71" s="49" t="s">
        <v>37</v>
      </c>
      <c r="I71" s="49" t="s">
        <v>37</v>
      </c>
      <c r="J71" s="49">
        <v>20.6</v>
      </c>
      <c r="K71" s="49">
        <v>119.7</v>
      </c>
      <c r="L71" s="49">
        <v>90.1</v>
      </c>
      <c r="M71" s="49">
        <v>126</v>
      </c>
      <c r="N71" s="49">
        <v>82.6</v>
      </c>
      <c r="O71" s="49">
        <v>133.3</v>
      </c>
      <c r="P71" s="49">
        <v>37.9</v>
      </c>
      <c r="Q71" s="49">
        <v>59.3</v>
      </c>
      <c r="R71" s="49">
        <v>73</v>
      </c>
      <c r="S71" s="49">
        <v>124.4</v>
      </c>
      <c r="T71" s="49">
        <v>37.5</v>
      </c>
      <c r="U71" s="54">
        <v>33.7</v>
      </c>
      <c r="V71" s="52"/>
    </row>
    <row r="72" spans="1:22" s="51" customFormat="1" ht="17.25" customHeight="1">
      <c r="A72" s="55" t="s">
        <v>74</v>
      </c>
      <c r="B72" s="49">
        <v>102.1</v>
      </c>
      <c r="C72" s="49">
        <v>102.2</v>
      </c>
      <c r="D72" s="49">
        <v>153.2</v>
      </c>
      <c r="E72" s="49">
        <v>97</v>
      </c>
      <c r="F72" s="49">
        <v>132.7</v>
      </c>
      <c r="G72" s="49" t="s">
        <v>37</v>
      </c>
      <c r="H72" s="49" t="s">
        <v>37</v>
      </c>
      <c r="I72" s="49" t="s">
        <v>37</v>
      </c>
      <c r="J72" s="49">
        <v>20.8</v>
      </c>
      <c r="K72" s="49">
        <v>144.5</v>
      </c>
      <c r="L72" s="49">
        <v>87.1</v>
      </c>
      <c r="M72" s="49">
        <v>122.7</v>
      </c>
      <c r="N72" s="49">
        <v>85.9</v>
      </c>
      <c r="O72" s="49">
        <v>138.7</v>
      </c>
      <c r="P72" s="49">
        <v>38.3</v>
      </c>
      <c r="Q72" s="49">
        <v>61</v>
      </c>
      <c r="R72" s="49">
        <v>72.7</v>
      </c>
      <c r="S72" s="49">
        <v>144.8</v>
      </c>
      <c r="T72" s="49">
        <v>39</v>
      </c>
      <c r="U72" s="54">
        <v>33.8</v>
      </c>
      <c r="V72" s="52"/>
    </row>
    <row r="73" spans="1:22" s="51" customFormat="1" ht="17.25" customHeight="1">
      <c r="A73" s="55" t="s">
        <v>67</v>
      </c>
      <c r="B73" s="49">
        <v>105.4</v>
      </c>
      <c r="C73" s="49">
        <v>105.5</v>
      </c>
      <c r="D73" s="49">
        <v>137.2</v>
      </c>
      <c r="E73" s="49">
        <v>98.4</v>
      </c>
      <c r="F73" s="49">
        <v>147.1</v>
      </c>
      <c r="G73" s="49" t="s">
        <v>37</v>
      </c>
      <c r="H73" s="49" t="s">
        <v>37</v>
      </c>
      <c r="I73" s="49" t="s">
        <v>37</v>
      </c>
      <c r="J73" s="49">
        <v>19.1</v>
      </c>
      <c r="K73" s="49">
        <v>143.7</v>
      </c>
      <c r="L73" s="49">
        <v>86.7</v>
      </c>
      <c r="M73" s="49">
        <v>148.9</v>
      </c>
      <c r="N73" s="49">
        <v>90.7</v>
      </c>
      <c r="O73" s="49">
        <v>135</v>
      </c>
      <c r="P73" s="49">
        <v>37.9</v>
      </c>
      <c r="Q73" s="49">
        <v>60</v>
      </c>
      <c r="R73" s="49">
        <v>74.7</v>
      </c>
      <c r="S73" s="49">
        <v>159.8</v>
      </c>
      <c r="T73" s="49">
        <v>33</v>
      </c>
      <c r="U73" s="54">
        <v>34.3</v>
      </c>
      <c r="V73" s="52"/>
    </row>
    <row r="74" spans="1:22" s="51" customFormat="1" ht="17.25" customHeight="1">
      <c r="A74" s="55" t="s">
        <v>75</v>
      </c>
      <c r="B74" s="49">
        <v>101.2</v>
      </c>
      <c r="C74" s="49">
        <v>101.2</v>
      </c>
      <c r="D74" s="49">
        <v>137.3</v>
      </c>
      <c r="E74" s="49">
        <v>90.9</v>
      </c>
      <c r="F74" s="49">
        <v>132.6</v>
      </c>
      <c r="G74" s="49" t="s">
        <v>37</v>
      </c>
      <c r="H74" s="49" t="s">
        <v>37</v>
      </c>
      <c r="I74" s="49" t="s">
        <v>37</v>
      </c>
      <c r="J74" s="49">
        <v>21.9</v>
      </c>
      <c r="K74" s="49">
        <v>175.7</v>
      </c>
      <c r="L74" s="49">
        <v>82.5</v>
      </c>
      <c r="M74" s="49">
        <v>135.1</v>
      </c>
      <c r="N74" s="49">
        <v>95</v>
      </c>
      <c r="O74" s="49">
        <v>134</v>
      </c>
      <c r="P74" s="49">
        <v>37.3</v>
      </c>
      <c r="Q74" s="49">
        <v>53.9</v>
      </c>
      <c r="R74" s="49">
        <v>76.5</v>
      </c>
      <c r="S74" s="49">
        <v>112.5</v>
      </c>
      <c r="T74" s="49">
        <v>28.5</v>
      </c>
      <c r="U74" s="54">
        <v>33</v>
      </c>
      <c r="V74" s="52"/>
    </row>
    <row r="75" spans="1:22" s="51" customFormat="1" ht="17.25" customHeight="1">
      <c r="A75" s="55" t="s">
        <v>68</v>
      </c>
      <c r="B75" s="49">
        <v>106.5</v>
      </c>
      <c r="C75" s="49">
        <v>106.6</v>
      </c>
      <c r="D75" s="49">
        <v>162.2</v>
      </c>
      <c r="E75" s="49">
        <v>85.6</v>
      </c>
      <c r="F75" s="49">
        <v>162.6</v>
      </c>
      <c r="G75" s="49" t="s">
        <v>37</v>
      </c>
      <c r="H75" s="49" t="s">
        <v>37</v>
      </c>
      <c r="I75" s="49" t="s">
        <v>37</v>
      </c>
      <c r="J75" s="49">
        <v>26.4</v>
      </c>
      <c r="K75" s="49">
        <v>198.1</v>
      </c>
      <c r="L75" s="49">
        <v>82.2</v>
      </c>
      <c r="M75" s="49">
        <v>128.2</v>
      </c>
      <c r="N75" s="49">
        <v>92.9</v>
      </c>
      <c r="O75" s="49">
        <v>132.1</v>
      </c>
      <c r="P75" s="49">
        <v>33.9</v>
      </c>
      <c r="Q75" s="49">
        <v>59.9</v>
      </c>
      <c r="R75" s="49">
        <v>79.7</v>
      </c>
      <c r="S75" s="49">
        <v>127.7</v>
      </c>
      <c r="T75" s="49">
        <v>40.3</v>
      </c>
      <c r="U75" s="54">
        <v>26.7</v>
      </c>
      <c r="V75" s="52"/>
    </row>
    <row r="76" spans="1:22" s="51" customFormat="1" ht="17.25" customHeight="1">
      <c r="A76" s="55" t="s">
        <v>69</v>
      </c>
      <c r="B76" s="49">
        <v>104.1</v>
      </c>
      <c r="C76" s="49">
        <v>104.2</v>
      </c>
      <c r="D76" s="49">
        <v>161.5</v>
      </c>
      <c r="E76" s="49">
        <v>81.9</v>
      </c>
      <c r="F76" s="49">
        <v>120.8</v>
      </c>
      <c r="G76" s="49" t="s">
        <v>37</v>
      </c>
      <c r="H76" s="49" t="s">
        <v>37</v>
      </c>
      <c r="I76" s="49" t="s">
        <v>37</v>
      </c>
      <c r="J76" s="49">
        <v>30.5</v>
      </c>
      <c r="K76" s="49">
        <v>204.8</v>
      </c>
      <c r="L76" s="49">
        <v>81.3</v>
      </c>
      <c r="M76" s="49">
        <v>140</v>
      </c>
      <c r="N76" s="49">
        <v>85.6</v>
      </c>
      <c r="O76" s="49">
        <v>134</v>
      </c>
      <c r="P76" s="49">
        <v>34.4</v>
      </c>
      <c r="Q76" s="49">
        <v>60.1</v>
      </c>
      <c r="R76" s="49">
        <v>79.9</v>
      </c>
      <c r="S76" s="49">
        <v>134.6</v>
      </c>
      <c r="T76" s="49">
        <v>34.6</v>
      </c>
      <c r="U76" s="54">
        <v>28.1</v>
      </c>
      <c r="V76" s="52"/>
    </row>
    <row r="77" spans="1:22" s="51" customFormat="1" ht="17.25" customHeight="1">
      <c r="A77" s="55" t="s">
        <v>70</v>
      </c>
      <c r="B77" s="49">
        <v>94.6</v>
      </c>
      <c r="C77" s="49">
        <v>94.8</v>
      </c>
      <c r="D77" s="49">
        <v>152.8</v>
      </c>
      <c r="E77" s="49">
        <v>76</v>
      </c>
      <c r="F77" s="49">
        <v>132.4</v>
      </c>
      <c r="G77" s="49" t="s">
        <v>37</v>
      </c>
      <c r="H77" s="49" t="s">
        <v>37</v>
      </c>
      <c r="I77" s="49" t="s">
        <v>37</v>
      </c>
      <c r="J77" s="49">
        <v>25.1</v>
      </c>
      <c r="K77" s="49">
        <v>226.3</v>
      </c>
      <c r="L77" s="49">
        <v>78.1</v>
      </c>
      <c r="M77" s="49">
        <v>126.3</v>
      </c>
      <c r="N77" s="49">
        <v>85</v>
      </c>
      <c r="O77" s="49">
        <v>111.7</v>
      </c>
      <c r="P77" s="49">
        <v>34.8</v>
      </c>
      <c r="Q77" s="49">
        <v>57.3</v>
      </c>
      <c r="R77" s="49">
        <v>82.5</v>
      </c>
      <c r="S77" s="49">
        <v>121.6</v>
      </c>
      <c r="T77" s="49">
        <v>37.4</v>
      </c>
      <c r="U77" s="54">
        <v>22.9</v>
      </c>
      <c r="V77" s="52"/>
    </row>
    <row r="78" spans="1:22" s="51" customFormat="1" ht="17.25" customHeight="1">
      <c r="A78" s="55" t="s">
        <v>77</v>
      </c>
      <c r="B78" s="49">
        <v>97.6</v>
      </c>
      <c r="C78" s="49">
        <v>97.7</v>
      </c>
      <c r="D78" s="49">
        <v>180.9</v>
      </c>
      <c r="E78" s="49">
        <v>97.5</v>
      </c>
      <c r="F78" s="49">
        <v>175.4</v>
      </c>
      <c r="G78" s="49" t="s">
        <v>37</v>
      </c>
      <c r="H78" s="49" t="s">
        <v>37</v>
      </c>
      <c r="I78" s="49" t="s">
        <v>37</v>
      </c>
      <c r="J78" s="49">
        <v>22.5</v>
      </c>
      <c r="K78" s="49">
        <v>238.6</v>
      </c>
      <c r="L78" s="49">
        <v>77.7</v>
      </c>
      <c r="M78" s="49">
        <v>134.4</v>
      </c>
      <c r="N78" s="49">
        <v>92.2</v>
      </c>
      <c r="O78" s="49">
        <v>119</v>
      </c>
      <c r="P78" s="49">
        <v>36.1</v>
      </c>
      <c r="Q78" s="49">
        <v>58.7</v>
      </c>
      <c r="R78" s="49">
        <v>87.8</v>
      </c>
      <c r="S78" s="49">
        <v>119.6</v>
      </c>
      <c r="T78" s="49">
        <v>33.3</v>
      </c>
      <c r="U78" s="54">
        <v>23.8</v>
      </c>
      <c r="V78" s="52"/>
    </row>
    <row r="79" spans="1:22" s="51" customFormat="1" ht="17.25" customHeight="1">
      <c r="A79" s="56" t="s">
        <v>39</v>
      </c>
      <c r="B79" s="50">
        <v>3.1712473572938693</v>
      </c>
      <c r="C79" s="50">
        <v>3.059071729957812</v>
      </c>
      <c r="D79" s="50">
        <v>18.390052356020938</v>
      </c>
      <c r="E79" s="50">
        <v>28.289473684210524</v>
      </c>
      <c r="F79" s="50">
        <v>32.477341389728096</v>
      </c>
      <c r="G79" s="57" t="s">
        <v>37</v>
      </c>
      <c r="H79" s="57" t="s">
        <v>37</v>
      </c>
      <c r="I79" s="57" t="s">
        <v>37</v>
      </c>
      <c r="J79" s="50">
        <v>-10.358565737051798</v>
      </c>
      <c r="K79" s="50">
        <v>5.435262925320363</v>
      </c>
      <c r="L79" s="50">
        <v>-0.5121638924455717</v>
      </c>
      <c r="M79" s="50">
        <v>6.413301662707846</v>
      </c>
      <c r="N79" s="50">
        <v>8.470588235294121</v>
      </c>
      <c r="O79" s="50">
        <v>6.535362578334823</v>
      </c>
      <c r="P79" s="50">
        <v>3.735632183908059</v>
      </c>
      <c r="Q79" s="50">
        <v>2.443280977312401</v>
      </c>
      <c r="R79" s="50">
        <v>6.424242424242421</v>
      </c>
      <c r="S79" s="50">
        <v>-1.644736842105263</v>
      </c>
      <c r="T79" s="50">
        <v>-10.96256684491979</v>
      </c>
      <c r="U79" s="58">
        <v>3.9301310043668223</v>
      </c>
      <c r="V79" s="52"/>
    </row>
    <row r="80" spans="1:21" ht="17.25" customHeight="1">
      <c r="A80" s="4" t="s">
        <v>86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96" ht="17.25">
      <c r="A96" s="36"/>
    </row>
    <row r="97" ht="17.25">
      <c r="A97" s="36"/>
    </row>
    <row r="99" spans="1:4" ht="17.25">
      <c r="A99" s="36"/>
      <c r="D99" s="3"/>
    </row>
    <row r="100" spans="1:4" ht="17.25">
      <c r="A100" s="36"/>
      <c r="D100" s="3"/>
    </row>
  </sheetData>
  <sheetProtection/>
  <conditionalFormatting sqref="G80 G60 G29 G49:G51 I80 I60 I29 I49:I51">
    <cfRule type="cellIs" priority="11" dxfId="6" operator="notEqual" stopIfTrue="1">
      <formula>"x"</formula>
    </cfRule>
  </conditionalFormatting>
  <conditionalFormatting sqref="I11:I14 G11:G14 G30:G48 I30:I48 G61:G79 I61:I79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2019-02-22T00:49:28Z</cp:lastPrinted>
  <dcterms:created xsi:type="dcterms:W3CDTF">2003-10-27T13:36:43Z</dcterms:created>
  <dcterms:modified xsi:type="dcterms:W3CDTF">2019-02-22T06:31:12Z</dcterms:modified>
  <cp:category/>
  <cp:version/>
  <cp:contentType/>
  <cp:contentStatus/>
</cp:coreProperties>
</file>