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9210" tabRatio="729" activeTab="0"/>
  </bookViews>
  <sheets>
    <sheet name="1_12" sheetId="1" r:id="rId1"/>
  </sheets>
  <definedNames>
    <definedName name="Data" localSheetId="0">'1_12'!$B$10:$Q$40,'1_12'!$B$47:$Q$76</definedName>
    <definedName name="K_Top1" localSheetId="0">'1_12'!$B$10</definedName>
    <definedName name="Last1" localSheetId="0">'1_12'!$Q$10</definedName>
    <definedName name="_xlnm.Print_Area" localSheetId="0">'1_12'!$A$1:$Q$76</definedName>
    <definedName name="Tag1" localSheetId="0">'1_12'!#REF!</definedName>
    <definedName name="Tag1">#REF!</definedName>
    <definedName name="Tag2" localSheetId="0">'1_12'!$A$11</definedName>
    <definedName name="Tag3" localSheetId="0">'1_12'!$A$47</definedName>
    <definedName name="Tag4" localSheetId="0">'1_12'!$I$6</definedName>
    <definedName name="Tag5" localSheetId="0">'1_12'!$I$47</definedName>
    <definedName name="Top1" localSheetId="0">'1_12'!$A$6</definedName>
  </definedNames>
  <calcPr fullCalcOnLoad="1"/>
</workbook>
</file>

<file path=xl/sharedStrings.xml><?xml version="1.0" encoding="utf-8"?>
<sst xmlns="http://schemas.openxmlformats.org/spreadsheetml/2006/main" count="200" uniqueCount="92">
  <si>
    <t>（単位 ha）</t>
  </si>
  <si>
    <t>市 町 村</t>
  </si>
  <si>
    <t>総面積</t>
  </si>
  <si>
    <t>計</t>
  </si>
  <si>
    <t>国有林</t>
  </si>
  <si>
    <t>田</t>
  </si>
  <si>
    <t>畑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</si>
  <si>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</si>
  <si>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</si>
  <si>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</si>
  <si>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</si>
  <si>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</si>
  <si>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</si>
  <si>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</si>
  <si>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</si>
  <si>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</si>
  <si>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</si>
  <si>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</si>
  <si>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</si>
  <si>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</si>
  <si>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</si>
  <si>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</si>
  <si>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</si>
  <si>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</si>
  <si>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</si>
  <si>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</si>
  <si>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</si>
  <si>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</si>
  <si>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</si>
  <si>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</si>
  <si>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</si>
  <si>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</si>
  <si>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</si>
  <si>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</si>
  <si>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</si>
  <si>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</si>
  <si>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</si>
  <si>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</si>
  <si>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</si>
  <si>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</si>
  <si>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</si>
  <si>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</si>
  <si>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</si>
  <si>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</si>
  <si>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</si>
  <si>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</si>
  <si>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</si>
  <si>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</si>
  <si>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</si>
  <si>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</si>
  <si>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</si>
  <si>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</si>
  <si>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</si>
  <si>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</si>
  <si>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</si>
  <si>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道路</t>
  </si>
  <si>
    <t>採草放牧</t>
  </si>
  <si>
    <t>民有林</t>
  </si>
  <si>
    <t>原野</t>
  </si>
  <si>
    <t>住宅地</t>
  </si>
  <si>
    <t>工業用地</t>
  </si>
  <si>
    <t>年・市 町 村</t>
  </si>
  <si>
    <t>農　用　地　面　積</t>
  </si>
  <si>
    <t>森　林　面　積</t>
  </si>
  <si>
    <t>水面・河川</t>
  </si>
  <si>
    <t>宅　地　面　積</t>
  </si>
  <si>
    <t>・水路</t>
  </si>
  <si>
    <t>あさぎり町</t>
  </si>
  <si>
    <t>県地域政策課</t>
  </si>
  <si>
    <t>県地域政策課</t>
  </si>
  <si>
    <t>上天草市</t>
  </si>
  <si>
    <t>南阿蘇村</t>
  </si>
  <si>
    <t>山 都 町</t>
  </si>
  <si>
    <t>氷 川 町</t>
  </si>
  <si>
    <t>宇 城 市</t>
  </si>
  <si>
    <t>阿 蘇 市</t>
  </si>
  <si>
    <t>美 里 町</t>
  </si>
  <si>
    <t>その他宅地</t>
  </si>
  <si>
    <t>その他</t>
  </si>
  <si>
    <t>天 草 市</t>
  </si>
  <si>
    <t>合 志 市</t>
  </si>
  <si>
    <t>和 水 町</t>
  </si>
  <si>
    <t>葦 北 郡</t>
  </si>
  <si>
    <t>１－１２　市町村別土地面積（平成１５～平成１９年）</t>
  </si>
  <si>
    <t>平成１５年</t>
  </si>
  <si>
    <t>　　１６　</t>
  </si>
  <si>
    <t>　　１７　</t>
  </si>
  <si>
    <t>　　１８　</t>
  </si>
  <si>
    <t>　　１９　</t>
  </si>
  <si>
    <t>１－１２　市町村別土地面積（平成１５～平成１９年）（つづき）</t>
  </si>
  <si>
    <t>１）「土地利用現況把握調査（平成１９年１０月１日現在）」の結果である。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</si>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</sst>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1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1"/>
      <color indexed="56"/>
      <name val="ＭＳ 明朝"/>
      <family val="1"/>
    </font>
    <font>
      <sz val="12"/>
      <color indexed="12"/>
      <name val="ＭＳ 明朝"/>
      <family val="1"/>
    </font>
    <font>
      <b/>
      <sz val="11"/>
      <color indexed="56"/>
      <name val="ＭＳ 明朝"/>
      <family val="1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53">
    <xf numFmtId="178" fontId="0" fillId="0" borderId="0" xfId="0" applyAlignment="1">
      <alignment/>
    </xf>
    <xf numFmtId="0" fontId="10" fillId="0" borderId="0" xfId="21" applyFont="1" applyFill="1" applyAlignment="1">
      <alignment vertical="center"/>
      <protection/>
    </xf>
    <xf numFmtId="0" fontId="11" fillId="0" borderId="0" xfId="21" applyFont="1" applyFill="1" applyAlignment="1" applyProtection="1" quotePrefix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37" fontId="10" fillId="0" borderId="0" xfId="21" applyNumberFormat="1" applyFont="1" applyFill="1" applyAlignment="1" applyProtection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0" fillId="0" borderId="0" xfId="21" applyFont="1" applyFill="1" applyAlignment="1" applyProtection="1" quotePrefix="1">
      <alignment horizontal="left" vertical="center"/>
      <protection/>
    </xf>
    <xf numFmtId="0" fontId="10" fillId="0" borderId="0" xfId="21" applyFont="1" applyFill="1" applyBorder="1" applyAlignment="1" applyProtection="1">
      <alignment horizontal="left" vertical="center"/>
      <protection/>
    </xf>
    <xf numFmtId="37" fontId="10" fillId="0" borderId="0" xfId="21" applyNumberFormat="1" applyFont="1" applyFill="1" applyBorder="1" applyAlignment="1" applyProtection="1">
      <alignment vertical="center"/>
      <protection/>
    </xf>
    <xf numFmtId="0" fontId="10" fillId="0" borderId="0" xfId="21" applyFont="1" applyFill="1" applyAlignment="1">
      <alignment horizontal="center" vertical="center"/>
      <protection/>
    </xf>
    <xf numFmtId="0" fontId="15" fillId="0" borderId="0" xfId="21" applyFont="1" applyFill="1" applyAlignment="1" applyProtection="1">
      <alignment horizontal="left" vertical="center"/>
      <protection/>
    </xf>
    <xf numFmtId="0" fontId="16" fillId="0" borderId="0" xfId="21" applyFont="1" applyFill="1" applyBorder="1" applyAlignment="1" applyProtection="1" quotePrefix="1">
      <alignment horizontal="center" vertical="center"/>
      <protection/>
    </xf>
    <xf numFmtId="0" fontId="16" fillId="0" borderId="0" xfId="21" applyFont="1" applyFill="1" applyBorder="1" applyAlignment="1">
      <alignment vertical="center"/>
      <protection/>
    </xf>
    <xf numFmtId="0" fontId="16" fillId="0" borderId="1" xfId="21" applyFont="1" applyFill="1" applyBorder="1" applyAlignment="1">
      <alignment vertical="center"/>
      <protection/>
    </xf>
    <xf numFmtId="0" fontId="16" fillId="0" borderId="1" xfId="21" applyFont="1" applyFill="1" applyBorder="1" applyAlignment="1">
      <alignment horizontal="right" vertical="center"/>
      <protection/>
    </xf>
    <xf numFmtId="0" fontId="16" fillId="0" borderId="2" xfId="21" applyFont="1" applyFill="1" applyBorder="1" applyAlignment="1" applyProtection="1" quotePrefix="1">
      <alignment horizontal="center" vertical="center"/>
      <protection/>
    </xf>
    <xf numFmtId="0" fontId="16" fillId="0" borderId="3" xfId="21" applyFont="1" applyFill="1" applyBorder="1" applyAlignment="1" applyProtection="1">
      <alignment horizontal="center" vertical="center"/>
      <protection/>
    </xf>
    <xf numFmtId="0" fontId="16" fillId="0" borderId="4" xfId="21" applyFont="1" applyFill="1" applyBorder="1" applyAlignment="1" applyProtection="1">
      <alignment horizontal="center" vertical="center"/>
      <protection/>
    </xf>
    <xf numFmtId="0" fontId="16" fillId="0" borderId="2" xfId="21" applyFont="1" applyFill="1" applyBorder="1" applyAlignment="1" applyProtection="1">
      <alignment horizontal="left" vertical="center"/>
      <protection/>
    </xf>
    <xf numFmtId="0" fontId="16" fillId="0" borderId="3" xfId="21" applyFont="1" applyFill="1" applyBorder="1" applyAlignment="1" applyProtection="1" quotePrefix="1">
      <alignment horizontal="left" vertical="center"/>
      <protection/>
    </xf>
    <xf numFmtId="0" fontId="16" fillId="0" borderId="3" xfId="21" applyFont="1" applyFill="1" applyBorder="1" applyAlignment="1" applyProtection="1">
      <alignment horizontal="left" vertical="center"/>
      <protection/>
    </xf>
    <xf numFmtId="0" fontId="16" fillId="0" borderId="5" xfId="21" applyFont="1" applyFill="1" applyBorder="1" applyAlignment="1" applyProtection="1">
      <alignment horizontal="center"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7" xfId="21" applyFont="1" applyFill="1" applyBorder="1" applyAlignment="1">
      <alignment vertical="center"/>
      <protection/>
    </xf>
    <xf numFmtId="0" fontId="16" fillId="0" borderId="6" xfId="21" applyFont="1" applyFill="1" applyBorder="1" applyAlignment="1" applyProtection="1">
      <alignment horizontal="center" vertical="center"/>
      <protection/>
    </xf>
    <xf numFmtId="0" fontId="16" fillId="0" borderId="7" xfId="21" applyFont="1" applyFill="1" applyBorder="1" applyAlignment="1" applyProtection="1" quotePrefix="1">
      <alignment horizontal="center" vertical="center"/>
      <protection/>
    </xf>
    <xf numFmtId="0" fontId="16" fillId="0" borderId="7" xfId="21" applyFont="1" applyFill="1" applyBorder="1" applyAlignment="1" applyProtection="1">
      <alignment horizontal="center" vertical="center"/>
      <protection/>
    </xf>
    <xf numFmtId="0" fontId="16" fillId="0" borderId="4" xfId="21" applyFont="1" applyFill="1" applyBorder="1" applyAlignment="1" applyProtection="1" quotePrefix="1">
      <alignment horizontal="center" vertical="center"/>
      <protection/>
    </xf>
    <xf numFmtId="0" fontId="16" fillId="0" borderId="8" xfId="21" applyFont="1" applyFill="1" applyBorder="1" applyAlignment="1">
      <alignment horizontal="center" vertical="center"/>
      <protection/>
    </xf>
    <xf numFmtId="178" fontId="16" fillId="0" borderId="2" xfId="0" applyFont="1" applyFill="1" applyBorder="1" applyAlignment="1" applyProtection="1" quotePrefix="1">
      <alignment horizontal="center" vertical="center"/>
      <protection/>
    </xf>
    <xf numFmtId="202" fontId="16" fillId="0" borderId="5" xfId="21" applyNumberFormat="1" applyFont="1" applyFill="1" applyBorder="1" applyAlignment="1" applyProtection="1">
      <alignment horizontal="right" vertical="center"/>
      <protection/>
    </xf>
    <xf numFmtId="202" fontId="16" fillId="0" borderId="9" xfId="21" applyNumberFormat="1" applyFont="1" applyFill="1" applyBorder="1" applyAlignment="1" applyProtection="1">
      <alignment horizontal="right" vertical="center"/>
      <protection/>
    </xf>
    <xf numFmtId="178" fontId="16" fillId="0" borderId="10" xfId="0" applyFont="1" applyFill="1" applyBorder="1" applyAlignment="1" applyProtection="1" quotePrefix="1">
      <alignment horizontal="center" vertical="center"/>
      <protection/>
    </xf>
    <xf numFmtId="202" fontId="16" fillId="0" borderId="11" xfId="21" applyNumberFormat="1" applyFont="1" applyFill="1" applyBorder="1" applyAlignment="1" applyProtection="1">
      <alignment horizontal="right" vertical="center"/>
      <protection/>
    </xf>
    <xf numFmtId="202" fontId="16" fillId="0" borderId="0" xfId="21" applyNumberFormat="1" applyFont="1" applyFill="1" applyBorder="1" applyAlignment="1" applyProtection="1">
      <alignment horizontal="right" vertical="center"/>
      <protection/>
    </xf>
    <xf numFmtId="178" fontId="17" fillId="0" borderId="10" xfId="0" applyFont="1" applyFill="1" applyBorder="1" applyAlignment="1" applyProtection="1" quotePrefix="1">
      <alignment horizontal="center" vertical="center"/>
      <protection/>
    </xf>
    <xf numFmtId="202" fontId="18" fillId="0" borderId="11" xfId="21" applyNumberFormat="1" applyFont="1" applyFill="1" applyBorder="1" applyAlignment="1" applyProtection="1">
      <alignment horizontal="right" vertical="center"/>
      <protection/>
    </xf>
    <xf numFmtId="202" fontId="18" fillId="0" borderId="0" xfId="21" applyNumberFormat="1" applyFont="1" applyFill="1" applyBorder="1" applyAlignment="1" applyProtection="1">
      <alignment horizontal="right" vertical="center"/>
      <protection/>
    </xf>
    <xf numFmtId="0" fontId="17" fillId="0" borderId="10" xfId="21" applyFont="1" applyFill="1" applyBorder="1" applyAlignment="1" applyProtection="1">
      <alignment horizontal="center" vertical="center"/>
      <protection/>
    </xf>
    <xf numFmtId="0" fontId="16" fillId="0" borderId="10" xfId="21" applyFont="1" applyFill="1" applyBorder="1" applyAlignment="1" applyProtection="1">
      <alignment horizontal="center" vertical="center"/>
      <protection/>
    </xf>
    <xf numFmtId="202" fontId="16" fillId="0" borderId="8" xfId="21" applyNumberFormat="1" applyFont="1" applyFill="1" applyBorder="1" applyAlignment="1" applyProtection="1">
      <alignment horizontal="right" vertical="center"/>
      <protection/>
    </xf>
    <xf numFmtId="202" fontId="16" fillId="0" borderId="1" xfId="21" applyNumberFormat="1" applyFont="1" applyFill="1" applyBorder="1" applyAlignment="1" applyProtection="1">
      <alignment horizontal="right" vertical="center"/>
      <protection/>
    </xf>
    <xf numFmtId="37" fontId="16" fillId="0" borderId="10" xfId="21" applyNumberFormat="1" applyFont="1" applyFill="1" applyBorder="1" applyAlignment="1" applyProtection="1">
      <alignment horizontal="center" vertical="center"/>
      <protection/>
    </xf>
    <xf numFmtId="37" fontId="17" fillId="0" borderId="10" xfId="21" applyNumberFormat="1" applyFont="1" applyFill="1" applyBorder="1" applyAlignment="1" applyProtection="1">
      <alignment horizontal="center" vertical="center"/>
      <protection/>
    </xf>
    <xf numFmtId="37" fontId="16" fillId="0" borderId="6" xfId="21" applyNumberFormat="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>
      <alignment vertical="center"/>
      <protection/>
    </xf>
    <xf numFmtId="202" fontId="18" fillId="0" borderId="9" xfId="21" applyNumberFormat="1" applyFont="1" applyFill="1" applyBorder="1" applyAlignment="1" applyProtection="1">
      <alignment horizontal="right" vertical="center"/>
      <protection/>
    </xf>
    <xf numFmtId="0" fontId="16" fillId="0" borderId="4" xfId="21" applyFont="1" applyFill="1" applyBorder="1" applyAlignment="1" applyProtection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 applyProtection="1">
      <alignment horizontal="center" vertical="center"/>
      <protection/>
    </xf>
    <xf numFmtId="0" fontId="16" fillId="0" borderId="7" xfId="2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W81"/>
  <sheetViews>
    <sheetView showGridLines="0" tabSelected="1" zoomScale="120" zoomScaleNormal="120" workbookViewId="0" topLeftCell="A1">
      <selection activeCell="C1" sqref="C1"/>
    </sheetView>
  </sheetViews>
  <sheetFormatPr defaultColWidth="14" defaultRowHeight="19.5" customHeight="1"/>
  <cols>
    <col min="1" max="1" width="12.59765625" style="10" customWidth="1"/>
    <col min="2" max="3" width="10.09765625" style="1" customWidth="1"/>
    <col min="4" max="6" width="8.59765625" style="1" customWidth="1"/>
    <col min="7" max="7" width="10.09765625" style="1" customWidth="1"/>
    <col min="8" max="8" width="8.59765625" style="1" customWidth="1"/>
    <col min="9" max="17" width="10.09765625" style="1" customWidth="1"/>
    <col min="18" max="18" width="3.19921875" style="1" customWidth="1"/>
    <col min="19" max="16384" width="14" style="1" customWidth="1"/>
  </cols>
  <sheetData>
    <row r="1" ht="19.5" customHeight="1">
      <c r="A1" s="11" t="s">
        <v>83</v>
      </c>
    </row>
    <row r="2" ht="9.75" customHeight="1">
      <c r="A2" s="2"/>
    </row>
    <row r="3" spans="1:17" ht="15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 t="s">
        <v>68</v>
      </c>
    </row>
    <row r="4" spans="1:19" ht="15" customHeight="1">
      <c r="A4" s="16" t="s">
        <v>61</v>
      </c>
      <c r="B4" s="17" t="s">
        <v>2</v>
      </c>
      <c r="C4" s="48" t="s">
        <v>62</v>
      </c>
      <c r="D4" s="48"/>
      <c r="E4" s="48"/>
      <c r="F4" s="48"/>
      <c r="G4" s="49" t="s">
        <v>63</v>
      </c>
      <c r="H4" s="49"/>
      <c r="I4" s="49"/>
      <c r="J4" s="19"/>
      <c r="K4" s="20" t="s">
        <v>64</v>
      </c>
      <c r="L4" s="21"/>
      <c r="M4" s="48" t="s">
        <v>65</v>
      </c>
      <c r="N4" s="48"/>
      <c r="O4" s="48"/>
      <c r="P4" s="48"/>
      <c r="Q4" s="22"/>
      <c r="R4" s="3"/>
      <c r="S4" s="3"/>
    </row>
    <row r="5" spans="1:19" ht="15" customHeight="1">
      <c r="A5" s="23"/>
      <c r="B5" s="24"/>
      <c r="C5" s="18" t="s">
        <v>3</v>
      </c>
      <c r="D5" s="18" t="s">
        <v>5</v>
      </c>
      <c r="E5" s="18" t="s">
        <v>6</v>
      </c>
      <c r="F5" s="18" t="s">
        <v>56</v>
      </c>
      <c r="G5" s="18" t="s">
        <v>3</v>
      </c>
      <c r="H5" s="18" t="s">
        <v>4</v>
      </c>
      <c r="I5" s="18" t="s">
        <v>57</v>
      </c>
      <c r="J5" s="25" t="s">
        <v>58</v>
      </c>
      <c r="K5" s="26" t="s">
        <v>66</v>
      </c>
      <c r="L5" s="27" t="s">
        <v>55</v>
      </c>
      <c r="M5" s="18" t="s">
        <v>3</v>
      </c>
      <c r="N5" s="18" t="s">
        <v>59</v>
      </c>
      <c r="O5" s="18" t="s">
        <v>60</v>
      </c>
      <c r="P5" s="28" t="s">
        <v>77</v>
      </c>
      <c r="Q5" s="29" t="s">
        <v>78</v>
      </c>
      <c r="R5" s="3"/>
      <c r="S5" s="3"/>
    </row>
    <row r="6" spans="1:19" ht="19.5" customHeight="1">
      <c r="A6" s="30" t="s">
        <v>84</v>
      </c>
      <c r="B6" s="31">
        <v>740431</v>
      </c>
      <c r="C6" s="32">
        <v>129785</v>
      </c>
      <c r="D6" s="32">
        <v>72822</v>
      </c>
      <c r="E6" s="32">
        <v>49069</v>
      </c>
      <c r="F6" s="32">
        <v>7894</v>
      </c>
      <c r="G6" s="32">
        <v>464702.51</v>
      </c>
      <c r="H6" s="32">
        <v>63296.81</v>
      </c>
      <c r="I6" s="32">
        <v>401405.7</v>
      </c>
      <c r="J6" s="32">
        <v>458</v>
      </c>
      <c r="K6" s="32">
        <v>20146</v>
      </c>
      <c r="L6" s="32">
        <v>28979</v>
      </c>
      <c r="M6" s="32">
        <v>35020.76</v>
      </c>
      <c r="N6" s="32">
        <v>22485.030999999995</v>
      </c>
      <c r="O6" s="32">
        <v>2307.648276959193</v>
      </c>
      <c r="P6" s="32">
        <v>10228.080723040814</v>
      </c>
      <c r="Q6" s="32">
        <v>61364.26539999999</v>
      </c>
      <c r="R6" s="3"/>
      <c r="S6" s="3"/>
    </row>
    <row r="7" spans="1:19" ht="19.5" customHeight="1">
      <c r="A7" s="33" t="s">
        <v>85</v>
      </c>
      <c r="B7" s="34">
        <v>740466</v>
      </c>
      <c r="C7" s="35">
        <v>129087</v>
      </c>
      <c r="D7" s="35">
        <v>72589</v>
      </c>
      <c r="E7" s="35">
        <v>48604</v>
      </c>
      <c r="F7" s="35">
        <v>7894</v>
      </c>
      <c r="G7" s="35">
        <v>464748.79</v>
      </c>
      <c r="H7" s="35">
        <v>63302.68</v>
      </c>
      <c r="I7" s="35">
        <v>401446.11</v>
      </c>
      <c r="J7" s="35">
        <v>458</v>
      </c>
      <c r="K7" s="35">
        <v>19470.339471799998</v>
      </c>
      <c r="L7" s="35">
        <v>27873.9238176</v>
      </c>
      <c r="M7" s="35">
        <v>35255.2091</v>
      </c>
      <c r="N7" s="35">
        <v>22621.1878</v>
      </c>
      <c r="O7" s="35">
        <v>2262.2079515159758</v>
      </c>
      <c r="P7" s="35">
        <v>10371.813348484025</v>
      </c>
      <c r="Q7" s="35">
        <v>63572.73761059997</v>
      </c>
      <c r="R7" s="3"/>
      <c r="S7" s="3"/>
    </row>
    <row r="8" spans="1:19" ht="19.5" customHeight="1">
      <c r="A8" s="33" t="s">
        <v>86</v>
      </c>
      <c r="B8" s="34">
        <v>740483</v>
      </c>
      <c r="C8" s="35">
        <v>128322</v>
      </c>
      <c r="D8" s="35">
        <v>72323</v>
      </c>
      <c r="E8" s="35">
        <v>48105</v>
      </c>
      <c r="F8" s="35">
        <v>7894</v>
      </c>
      <c r="G8" s="35">
        <v>464384</v>
      </c>
      <c r="H8" s="35">
        <v>63240</v>
      </c>
      <c r="I8" s="35">
        <v>401145</v>
      </c>
      <c r="J8" s="35">
        <v>458</v>
      </c>
      <c r="K8" s="35">
        <v>19721</v>
      </c>
      <c r="L8" s="35">
        <v>28125</v>
      </c>
      <c r="M8" s="35">
        <v>35562</v>
      </c>
      <c r="N8" s="35">
        <v>22801</v>
      </c>
      <c r="O8" s="35">
        <v>2193</v>
      </c>
      <c r="P8" s="35">
        <v>10569</v>
      </c>
      <c r="Q8" s="35">
        <v>63910</v>
      </c>
      <c r="R8" s="3"/>
      <c r="S8" s="3"/>
    </row>
    <row r="9" spans="1:19" ht="19.5" customHeight="1">
      <c r="A9" s="33" t="s">
        <v>87</v>
      </c>
      <c r="B9" s="34">
        <v>740521</v>
      </c>
      <c r="C9" s="35">
        <v>127703</v>
      </c>
      <c r="D9" s="35">
        <v>72057</v>
      </c>
      <c r="E9" s="35">
        <v>47752</v>
      </c>
      <c r="F9" s="35">
        <v>7894</v>
      </c>
      <c r="G9" s="35">
        <v>464174</v>
      </c>
      <c r="H9" s="35">
        <v>63234</v>
      </c>
      <c r="I9" s="35">
        <v>400940</v>
      </c>
      <c r="J9" s="35">
        <v>458</v>
      </c>
      <c r="K9" s="35">
        <v>21643</v>
      </c>
      <c r="L9" s="35">
        <v>28247</v>
      </c>
      <c r="M9" s="35">
        <v>35893</v>
      </c>
      <c r="N9" s="35">
        <v>22931</v>
      </c>
      <c r="O9" s="35">
        <v>2173</v>
      </c>
      <c r="P9" s="35">
        <v>10790</v>
      </c>
      <c r="Q9" s="35">
        <v>62403</v>
      </c>
      <c r="R9" s="3"/>
      <c r="S9" s="3"/>
    </row>
    <row r="10" spans="1:19" ht="19.5" customHeight="1">
      <c r="A10" s="36" t="s">
        <v>88</v>
      </c>
      <c r="B10" s="37">
        <v>740569</v>
      </c>
      <c r="C10" s="38">
        <v>127025</v>
      </c>
      <c r="D10" s="38">
        <v>71851</v>
      </c>
      <c r="E10" s="38">
        <v>47280</v>
      </c>
      <c r="F10" s="38">
        <v>7894</v>
      </c>
      <c r="G10" s="38">
        <v>463836</v>
      </c>
      <c r="H10" s="38">
        <v>62922</v>
      </c>
      <c r="I10" s="38">
        <v>400915</v>
      </c>
      <c r="J10" s="38">
        <f>SUM(J11:J12)</f>
        <v>457</v>
      </c>
      <c r="K10" s="38">
        <v>22113</v>
      </c>
      <c r="L10" s="38">
        <v>28537</v>
      </c>
      <c r="M10" s="38">
        <v>36147</v>
      </c>
      <c r="N10" s="38">
        <v>23145</v>
      </c>
      <c r="O10" s="38">
        <v>2235</v>
      </c>
      <c r="P10" s="38">
        <v>10767</v>
      </c>
      <c r="Q10" s="38">
        <v>62453</v>
      </c>
      <c r="R10" s="3"/>
      <c r="S10" s="3"/>
    </row>
    <row r="11" spans="1:19" ht="19.5" customHeight="1">
      <c r="A11" s="39" t="s">
        <v>7</v>
      </c>
      <c r="B11" s="37">
        <v>360875</v>
      </c>
      <c r="C11" s="38">
        <v>69343</v>
      </c>
      <c r="D11" s="38">
        <v>41543</v>
      </c>
      <c r="E11" s="38">
        <v>24854</v>
      </c>
      <c r="F11" s="38">
        <v>2946</v>
      </c>
      <c r="G11" s="38">
        <v>201635</v>
      </c>
      <c r="H11" s="38">
        <v>26608</v>
      </c>
      <c r="I11" s="38">
        <v>175027</v>
      </c>
      <c r="J11" s="38">
        <f>SUM(J13:J26)</f>
        <v>72</v>
      </c>
      <c r="K11" s="38">
        <v>11239</v>
      </c>
      <c r="L11" s="38">
        <v>15800</v>
      </c>
      <c r="M11" s="38">
        <v>24695</v>
      </c>
      <c r="N11" s="38">
        <v>15789</v>
      </c>
      <c r="O11" s="38">
        <v>1218</v>
      </c>
      <c r="P11" s="38">
        <v>7688</v>
      </c>
      <c r="Q11" s="38">
        <v>38091</v>
      </c>
      <c r="R11" s="3"/>
      <c r="S11" s="3"/>
    </row>
    <row r="12" spans="1:19" ht="19.5" customHeight="1">
      <c r="A12" s="39" t="s">
        <v>8</v>
      </c>
      <c r="B12" s="37">
        <v>379694</v>
      </c>
      <c r="C12" s="38">
        <v>57682</v>
      </c>
      <c r="D12" s="38">
        <v>30308</v>
      </c>
      <c r="E12" s="38">
        <v>22426</v>
      </c>
      <c r="F12" s="38">
        <v>4948</v>
      </c>
      <c r="G12" s="38">
        <v>262202</v>
      </c>
      <c r="H12" s="38">
        <v>36314</v>
      </c>
      <c r="I12" s="38">
        <v>225888</v>
      </c>
      <c r="J12" s="38">
        <f>SUM(J27,J31,J36,J38,J47,J54,J60,J62,J65,J75)</f>
        <v>385</v>
      </c>
      <c r="K12" s="38">
        <v>10874</v>
      </c>
      <c r="L12" s="38">
        <v>12737</v>
      </c>
      <c r="M12" s="38">
        <v>11453</v>
      </c>
      <c r="N12" s="38">
        <v>7356</v>
      </c>
      <c r="O12" s="38">
        <v>1018</v>
      </c>
      <c r="P12" s="38">
        <v>3080</v>
      </c>
      <c r="Q12" s="38">
        <v>24362</v>
      </c>
      <c r="R12" s="3"/>
      <c r="S12" s="3"/>
    </row>
    <row r="13" spans="1:19" ht="19.5" customHeight="1">
      <c r="A13" s="40" t="s">
        <v>9</v>
      </c>
      <c r="B13" s="34">
        <v>26723</v>
      </c>
      <c r="C13" s="35">
        <v>7235</v>
      </c>
      <c r="D13" s="35">
        <v>5060</v>
      </c>
      <c r="E13" s="35">
        <v>2160</v>
      </c>
      <c r="F13" s="35">
        <v>15</v>
      </c>
      <c r="G13" s="35">
        <v>4011</v>
      </c>
      <c r="H13" s="35">
        <v>1268</v>
      </c>
      <c r="I13" s="35">
        <v>2743</v>
      </c>
      <c r="J13" s="35" t="s">
        <v>91</v>
      </c>
      <c r="K13" s="35">
        <v>2191</v>
      </c>
      <c r="L13" s="35">
        <v>2392</v>
      </c>
      <c r="M13" s="35">
        <v>7895</v>
      </c>
      <c r="N13" s="35">
        <v>4819</v>
      </c>
      <c r="O13" s="35">
        <v>185</v>
      </c>
      <c r="P13" s="35">
        <v>2891</v>
      </c>
      <c r="Q13" s="35">
        <v>3000</v>
      </c>
      <c r="R13" s="3"/>
      <c r="S13" s="3"/>
    </row>
    <row r="14" spans="1:19" ht="19.5" customHeight="1">
      <c r="A14" s="40" t="s">
        <v>10</v>
      </c>
      <c r="B14" s="34">
        <v>68059</v>
      </c>
      <c r="C14" s="35">
        <v>7662</v>
      </c>
      <c r="D14" s="35">
        <v>6850</v>
      </c>
      <c r="E14" s="35">
        <v>812</v>
      </c>
      <c r="F14" s="35" t="s">
        <v>91</v>
      </c>
      <c r="G14" s="35">
        <v>50126</v>
      </c>
      <c r="H14" s="35">
        <v>9818</v>
      </c>
      <c r="I14" s="35">
        <v>40308</v>
      </c>
      <c r="J14" s="35">
        <v>6</v>
      </c>
      <c r="K14" s="35">
        <v>2109</v>
      </c>
      <c r="L14" s="35">
        <v>2284</v>
      </c>
      <c r="M14" s="35">
        <v>2762</v>
      </c>
      <c r="N14" s="35">
        <v>1744</v>
      </c>
      <c r="O14" s="35">
        <v>246</v>
      </c>
      <c r="P14" s="35">
        <v>771</v>
      </c>
      <c r="Q14" s="35">
        <v>3110</v>
      </c>
      <c r="R14" s="3"/>
      <c r="S14" s="3"/>
    </row>
    <row r="15" spans="1:19" ht="19.5" customHeight="1">
      <c r="A15" s="40" t="s">
        <v>11</v>
      </c>
      <c r="B15" s="34">
        <v>21055</v>
      </c>
      <c r="C15" s="35">
        <v>1624</v>
      </c>
      <c r="D15" s="35">
        <v>1010</v>
      </c>
      <c r="E15" s="35">
        <v>614</v>
      </c>
      <c r="F15" s="35" t="s">
        <v>91</v>
      </c>
      <c r="G15" s="35">
        <v>15942</v>
      </c>
      <c r="H15" s="35">
        <v>5808</v>
      </c>
      <c r="I15" s="35">
        <v>10134</v>
      </c>
      <c r="J15" s="35">
        <v>24</v>
      </c>
      <c r="K15" s="35">
        <v>437</v>
      </c>
      <c r="L15" s="35">
        <v>583</v>
      </c>
      <c r="M15" s="35">
        <v>787</v>
      </c>
      <c r="N15" s="35">
        <v>541</v>
      </c>
      <c r="O15" s="35">
        <v>23</v>
      </c>
      <c r="P15" s="35">
        <v>223</v>
      </c>
      <c r="Q15" s="35">
        <v>1658</v>
      </c>
      <c r="R15" s="3"/>
      <c r="S15" s="3"/>
    </row>
    <row r="16" spans="1:19" ht="19.5" customHeight="1">
      <c r="A16" s="40" t="s">
        <v>12</v>
      </c>
      <c r="B16" s="34">
        <v>5715</v>
      </c>
      <c r="C16" s="35">
        <v>1569</v>
      </c>
      <c r="D16" s="35">
        <v>728</v>
      </c>
      <c r="E16" s="35">
        <v>841</v>
      </c>
      <c r="F16" s="35" t="s">
        <v>91</v>
      </c>
      <c r="G16" s="35">
        <v>967</v>
      </c>
      <c r="H16" s="35" t="s">
        <v>91</v>
      </c>
      <c r="I16" s="35">
        <v>967</v>
      </c>
      <c r="J16" s="35" t="s">
        <v>91</v>
      </c>
      <c r="K16" s="35">
        <v>162</v>
      </c>
      <c r="L16" s="35">
        <v>347</v>
      </c>
      <c r="M16" s="35">
        <v>1027</v>
      </c>
      <c r="N16" s="35">
        <v>703</v>
      </c>
      <c r="O16" s="35">
        <v>47</v>
      </c>
      <c r="P16" s="35">
        <v>277</v>
      </c>
      <c r="Q16" s="35">
        <v>1642</v>
      </c>
      <c r="R16" s="3"/>
      <c r="S16" s="3"/>
    </row>
    <row r="17" spans="1:19" ht="19.5" customHeight="1">
      <c r="A17" s="40" t="s">
        <v>13</v>
      </c>
      <c r="B17" s="34">
        <v>16288</v>
      </c>
      <c r="C17" s="35">
        <v>1001</v>
      </c>
      <c r="D17" s="35">
        <v>385</v>
      </c>
      <c r="E17" s="35">
        <v>616</v>
      </c>
      <c r="F17" s="35" t="s">
        <v>91</v>
      </c>
      <c r="G17" s="35">
        <v>12180</v>
      </c>
      <c r="H17" s="35">
        <v>1729</v>
      </c>
      <c r="I17" s="35">
        <v>10450</v>
      </c>
      <c r="J17" s="35">
        <v>1</v>
      </c>
      <c r="K17" s="35">
        <v>192</v>
      </c>
      <c r="L17" s="35">
        <v>417</v>
      </c>
      <c r="M17" s="35">
        <v>513</v>
      </c>
      <c r="N17" s="35">
        <v>328</v>
      </c>
      <c r="O17" s="35">
        <v>98</v>
      </c>
      <c r="P17" s="35">
        <v>87</v>
      </c>
      <c r="Q17" s="35">
        <v>1985</v>
      </c>
      <c r="R17" s="3"/>
      <c r="S17" s="3"/>
    </row>
    <row r="18" spans="1:19" ht="19.5" customHeight="1">
      <c r="A18" s="40" t="s">
        <v>14</v>
      </c>
      <c r="B18" s="34">
        <v>15255</v>
      </c>
      <c r="C18" s="35">
        <v>6660</v>
      </c>
      <c r="D18" s="35">
        <v>4760</v>
      </c>
      <c r="E18" s="35">
        <v>1900</v>
      </c>
      <c r="F18" s="35" t="s">
        <v>91</v>
      </c>
      <c r="G18" s="35">
        <v>2694</v>
      </c>
      <c r="H18" s="35">
        <v>91</v>
      </c>
      <c r="I18" s="35">
        <v>2603</v>
      </c>
      <c r="J18" s="35">
        <v>2</v>
      </c>
      <c r="K18" s="35">
        <v>823</v>
      </c>
      <c r="L18" s="35">
        <v>911</v>
      </c>
      <c r="M18" s="35">
        <v>1604</v>
      </c>
      <c r="N18" s="35">
        <v>1127</v>
      </c>
      <c r="O18" s="35">
        <v>58</v>
      </c>
      <c r="P18" s="35">
        <v>419</v>
      </c>
      <c r="Q18" s="35">
        <v>2561</v>
      </c>
      <c r="R18" s="3"/>
      <c r="S18" s="3"/>
    </row>
    <row r="19" spans="1:19" ht="19.5" customHeight="1">
      <c r="A19" s="40" t="s">
        <v>15</v>
      </c>
      <c r="B19" s="34">
        <v>29967</v>
      </c>
      <c r="C19" s="35">
        <v>7190</v>
      </c>
      <c r="D19" s="35">
        <v>4420</v>
      </c>
      <c r="E19" s="35">
        <v>2770</v>
      </c>
      <c r="F19" s="35" t="s">
        <v>91</v>
      </c>
      <c r="G19" s="35">
        <v>15482</v>
      </c>
      <c r="H19" s="35">
        <v>1982</v>
      </c>
      <c r="I19" s="35">
        <v>13500</v>
      </c>
      <c r="J19" s="35">
        <v>2</v>
      </c>
      <c r="K19" s="35">
        <v>1060</v>
      </c>
      <c r="L19" s="35">
        <v>1451</v>
      </c>
      <c r="M19" s="35">
        <v>1494</v>
      </c>
      <c r="N19" s="35">
        <v>1072</v>
      </c>
      <c r="O19" s="35">
        <v>56</v>
      </c>
      <c r="P19" s="35">
        <v>367</v>
      </c>
      <c r="Q19" s="35">
        <v>3288</v>
      </c>
      <c r="R19" s="3"/>
      <c r="S19" s="3"/>
    </row>
    <row r="20" spans="1:19" ht="19.5" customHeight="1">
      <c r="A20" s="40" t="s">
        <v>16</v>
      </c>
      <c r="B20" s="34">
        <v>27666</v>
      </c>
      <c r="C20" s="35">
        <v>6130</v>
      </c>
      <c r="D20" s="35">
        <v>3840</v>
      </c>
      <c r="E20" s="35">
        <v>2270</v>
      </c>
      <c r="F20" s="35">
        <v>20</v>
      </c>
      <c r="G20" s="35">
        <v>15249</v>
      </c>
      <c r="H20" s="35">
        <v>2545</v>
      </c>
      <c r="I20" s="35">
        <v>12704</v>
      </c>
      <c r="J20" s="35" t="s">
        <v>91</v>
      </c>
      <c r="K20" s="35">
        <v>803</v>
      </c>
      <c r="L20" s="35">
        <v>1287</v>
      </c>
      <c r="M20" s="35">
        <v>1698</v>
      </c>
      <c r="N20" s="35">
        <v>912</v>
      </c>
      <c r="O20" s="35">
        <v>168</v>
      </c>
      <c r="P20" s="35">
        <v>618</v>
      </c>
      <c r="Q20" s="35">
        <v>2500</v>
      </c>
      <c r="R20" s="3"/>
      <c r="S20" s="3"/>
    </row>
    <row r="21" spans="1:19" ht="19.5" customHeight="1">
      <c r="A21" s="40" t="s">
        <v>17</v>
      </c>
      <c r="B21" s="34">
        <v>7419</v>
      </c>
      <c r="C21" s="35">
        <v>2016</v>
      </c>
      <c r="D21" s="35">
        <v>1400</v>
      </c>
      <c r="E21" s="35">
        <v>616</v>
      </c>
      <c r="F21" s="35" t="s">
        <v>91</v>
      </c>
      <c r="G21" s="35">
        <v>2866</v>
      </c>
      <c r="H21" s="35">
        <v>426</v>
      </c>
      <c r="I21" s="35">
        <v>2440</v>
      </c>
      <c r="J21" s="35">
        <v>3</v>
      </c>
      <c r="K21" s="35">
        <v>415</v>
      </c>
      <c r="L21" s="35">
        <v>419</v>
      </c>
      <c r="M21" s="35">
        <v>864</v>
      </c>
      <c r="N21" s="35">
        <v>539</v>
      </c>
      <c r="O21" s="35">
        <v>91</v>
      </c>
      <c r="P21" s="35">
        <v>234</v>
      </c>
      <c r="Q21" s="35">
        <v>835</v>
      </c>
      <c r="R21" s="3"/>
      <c r="S21" s="3"/>
    </row>
    <row r="22" spans="1:19" ht="19.5" customHeight="1">
      <c r="A22" s="40" t="s">
        <v>70</v>
      </c>
      <c r="B22" s="34">
        <v>12613</v>
      </c>
      <c r="C22" s="35">
        <v>1337</v>
      </c>
      <c r="D22" s="35">
        <v>652</v>
      </c>
      <c r="E22" s="35">
        <v>685</v>
      </c>
      <c r="F22" s="35" t="s">
        <v>91</v>
      </c>
      <c r="G22" s="35">
        <v>7654</v>
      </c>
      <c r="H22" s="35">
        <v>269</v>
      </c>
      <c r="I22" s="35">
        <v>7385</v>
      </c>
      <c r="J22" s="35" t="s">
        <v>91</v>
      </c>
      <c r="K22" s="35">
        <v>144</v>
      </c>
      <c r="L22" s="35">
        <v>524</v>
      </c>
      <c r="M22" s="35">
        <v>657</v>
      </c>
      <c r="N22" s="35">
        <v>454</v>
      </c>
      <c r="O22" s="35">
        <v>32</v>
      </c>
      <c r="P22" s="35">
        <v>172</v>
      </c>
      <c r="Q22" s="35">
        <v>2297</v>
      </c>
      <c r="R22" s="3"/>
      <c r="S22" s="3"/>
    </row>
    <row r="23" spans="1:19" ht="19.5" customHeight="1">
      <c r="A23" s="40" t="s">
        <v>74</v>
      </c>
      <c r="B23" s="34">
        <v>18856</v>
      </c>
      <c r="C23" s="35">
        <v>6030</v>
      </c>
      <c r="D23" s="35">
        <v>3340</v>
      </c>
      <c r="E23" s="35">
        <v>2690</v>
      </c>
      <c r="F23" s="35" t="s">
        <v>91</v>
      </c>
      <c r="G23" s="35">
        <v>6141</v>
      </c>
      <c r="H23" s="35">
        <v>338</v>
      </c>
      <c r="I23" s="35">
        <v>5804</v>
      </c>
      <c r="J23" s="35" t="s">
        <v>91</v>
      </c>
      <c r="K23" s="35">
        <v>516</v>
      </c>
      <c r="L23" s="35">
        <v>1053</v>
      </c>
      <c r="M23" s="35">
        <v>1553</v>
      </c>
      <c r="N23" s="35">
        <v>978</v>
      </c>
      <c r="O23" s="35">
        <v>80</v>
      </c>
      <c r="P23" s="35">
        <v>495</v>
      </c>
      <c r="Q23" s="35">
        <v>3562</v>
      </c>
      <c r="R23" s="3"/>
      <c r="S23" s="3"/>
    </row>
    <row r="24" spans="1:19" ht="19.5" customHeight="1">
      <c r="A24" s="40" t="s">
        <v>75</v>
      </c>
      <c r="B24" s="34">
        <v>37625</v>
      </c>
      <c r="C24" s="35">
        <v>12481</v>
      </c>
      <c r="D24" s="35">
        <v>4800</v>
      </c>
      <c r="E24" s="35">
        <v>4770</v>
      </c>
      <c r="F24" s="35">
        <v>2911</v>
      </c>
      <c r="G24" s="35">
        <v>21193</v>
      </c>
      <c r="H24" s="35">
        <v>1419</v>
      </c>
      <c r="I24" s="35">
        <v>19774</v>
      </c>
      <c r="J24" s="35">
        <v>10</v>
      </c>
      <c r="K24" s="35">
        <v>971</v>
      </c>
      <c r="L24" s="35">
        <v>1290</v>
      </c>
      <c r="M24" s="35">
        <v>1012</v>
      </c>
      <c r="N24" s="35">
        <v>670</v>
      </c>
      <c r="O24" s="35">
        <v>31</v>
      </c>
      <c r="P24" s="35">
        <v>311</v>
      </c>
      <c r="Q24" s="35">
        <v>668</v>
      </c>
      <c r="R24" s="3"/>
      <c r="S24" s="3"/>
    </row>
    <row r="25" spans="1:19" ht="19.5" customHeight="1">
      <c r="A25" s="40" t="s">
        <v>79</v>
      </c>
      <c r="B25" s="34">
        <v>68317</v>
      </c>
      <c r="C25" s="35">
        <v>6130</v>
      </c>
      <c r="D25" s="35">
        <v>3350</v>
      </c>
      <c r="E25" s="35">
        <v>2780</v>
      </c>
      <c r="F25" s="35" t="s">
        <v>91</v>
      </c>
      <c r="G25" s="35">
        <v>46464</v>
      </c>
      <c r="H25" s="35">
        <v>914</v>
      </c>
      <c r="I25" s="35">
        <v>45550</v>
      </c>
      <c r="J25" s="35">
        <v>12</v>
      </c>
      <c r="K25" s="35">
        <v>1316</v>
      </c>
      <c r="L25" s="35">
        <v>2382</v>
      </c>
      <c r="M25" s="35">
        <v>1840</v>
      </c>
      <c r="N25" s="35">
        <v>1269</v>
      </c>
      <c r="O25" s="35">
        <v>39</v>
      </c>
      <c r="P25" s="35">
        <v>533</v>
      </c>
      <c r="Q25" s="35">
        <v>10172</v>
      </c>
      <c r="R25" s="3"/>
      <c r="S25" s="3"/>
    </row>
    <row r="26" spans="1:19" ht="19.5" customHeight="1">
      <c r="A26" s="40" t="s">
        <v>80</v>
      </c>
      <c r="B26" s="34">
        <v>5317</v>
      </c>
      <c r="C26" s="35">
        <v>2278</v>
      </c>
      <c r="D26" s="35">
        <v>948</v>
      </c>
      <c r="E26" s="35">
        <v>1330</v>
      </c>
      <c r="F26" s="35" t="s">
        <v>91</v>
      </c>
      <c r="G26" s="35">
        <v>666</v>
      </c>
      <c r="H26" s="35" t="s">
        <v>91</v>
      </c>
      <c r="I26" s="35">
        <v>666</v>
      </c>
      <c r="J26" s="35">
        <v>12</v>
      </c>
      <c r="K26" s="35">
        <v>101</v>
      </c>
      <c r="L26" s="35">
        <v>460</v>
      </c>
      <c r="M26" s="35">
        <v>987</v>
      </c>
      <c r="N26" s="35">
        <v>633</v>
      </c>
      <c r="O26" s="35">
        <v>64</v>
      </c>
      <c r="P26" s="35">
        <v>290</v>
      </c>
      <c r="Q26" s="35">
        <v>813</v>
      </c>
      <c r="R26" s="3"/>
      <c r="S26" s="3"/>
    </row>
    <row r="27" spans="1:23" ht="19.5" customHeight="1">
      <c r="A27" s="39" t="s">
        <v>18</v>
      </c>
      <c r="B27" s="37">
        <v>20050</v>
      </c>
      <c r="C27" s="38">
        <v>3749</v>
      </c>
      <c r="D27" s="38">
        <v>2830</v>
      </c>
      <c r="E27" s="38">
        <v>919</v>
      </c>
      <c r="F27" s="38" t="s">
        <v>91</v>
      </c>
      <c r="G27" s="38">
        <v>11651</v>
      </c>
      <c r="H27" s="38">
        <v>2147</v>
      </c>
      <c r="I27" s="38">
        <v>9504</v>
      </c>
      <c r="J27" s="38" t="s">
        <v>91</v>
      </c>
      <c r="K27" s="38">
        <v>984</v>
      </c>
      <c r="L27" s="38">
        <v>955</v>
      </c>
      <c r="M27" s="38">
        <v>978</v>
      </c>
      <c r="N27" s="38">
        <v>668</v>
      </c>
      <c r="O27" s="38">
        <v>43</v>
      </c>
      <c r="P27" s="38">
        <v>267</v>
      </c>
      <c r="Q27" s="38">
        <v>1733</v>
      </c>
      <c r="R27" s="38"/>
      <c r="S27" s="38"/>
      <c r="T27" s="38"/>
      <c r="U27" s="38"/>
      <c r="V27" s="38"/>
      <c r="W27" s="38"/>
    </row>
    <row r="28" spans="1:19" ht="19.5" customHeight="1">
      <c r="A28" s="40" t="s">
        <v>19</v>
      </c>
      <c r="B28" s="34">
        <v>3688</v>
      </c>
      <c r="C28" s="35">
        <v>1527</v>
      </c>
      <c r="D28" s="35">
        <v>1100</v>
      </c>
      <c r="E28" s="35">
        <v>427</v>
      </c>
      <c r="F28" s="35" t="s">
        <v>91</v>
      </c>
      <c r="G28" s="35">
        <v>564</v>
      </c>
      <c r="H28" s="35">
        <v>71</v>
      </c>
      <c r="I28" s="35">
        <v>493</v>
      </c>
      <c r="J28" s="35" t="s">
        <v>91</v>
      </c>
      <c r="K28" s="35">
        <v>340</v>
      </c>
      <c r="L28" s="35">
        <v>339</v>
      </c>
      <c r="M28" s="35">
        <v>494</v>
      </c>
      <c r="N28" s="35">
        <v>308</v>
      </c>
      <c r="O28" s="35">
        <v>28</v>
      </c>
      <c r="P28" s="35">
        <v>158</v>
      </c>
      <c r="Q28" s="35">
        <v>424</v>
      </c>
      <c r="R28" s="3"/>
      <c r="S28" s="3"/>
    </row>
    <row r="29" spans="1:19" ht="19.5" customHeight="1">
      <c r="A29" s="40" t="s">
        <v>20</v>
      </c>
      <c r="B29" s="34">
        <v>1959</v>
      </c>
      <c r="C29" s="35">
        <v>894</v>
      </c>
      <c r="D29" s="35">
        <v>862</v>
      </c>
      <c r="E29" s="35">
        <v>32</v>
      </c>
      <c r="F29" s="35" t="s">
        <v>91</v>
      </c>
      <c r="G29" s="35">
        <v>333</v>
      </c>
      <c r="H29" s="35">
        <v>147</v>
      </c>
      <c r="I29" s="35">
        <v>186</v>
      </c>
      <c r="J29" s="35" t="s">
        <v>91</v>
      </c>
      <c r="K29" s="35">
        <v>246</v>
      </c>
      <c r="L29" s="35">
        <v>159</v>
      </c>
      <c r="M29" s="35">
        <v>206</v>
      </c>
      <c r="N29" s="35">
        <v>139</v>
      </c>
      <c r="O29" s="35">
        <v>6</v>
      </c>
      <c r="P29" s="35">
        <v>61</v>
      </c>
      <c r="Q29" s="35">
        <v>120</v>
      </c>
      <c r="R29" s="3"/>
      <c r="S29" s="3"/>
    </row>
    <row r="30" spans="1:19" ht="19.5" customHeight="1">
      <c r="A30" s="40" t="s">
        <v>76</v>
      </c>
      <c r="B30" s="34">
        <v>14403</v>
      </c>
      <c r="C30" s="35">
        <v>1328</v>
      </c>
      <c r="D30" s="35">
        <v>868</v>
      </c>
      <c r="E30" s="35">
        <v>460</v>
      </c>
      <c r="F30" s="35" t="s">
        <v>91</v>
      </c>
      <c r="G30" s="35">
        <v>10753</v>
      </c>
      <c r="H30" s="35">
        <v>1928</v>
      </c>
      <c r="I30" s="35">
        <v>8825</v>
      </c>
      <c r="J30" s="35" t="s">
        <v>91</v>
      </c>
      <c r="K30" s="35">
        <v>398</v>
      </c>
      <c r="L30" s="35">
        <v>458</v>
      </c>
      <c r="M30" s="35">
        <v>277</v>
      </c>
      <c r="N30" s="35">
        <v>220</v>
      </c>
      <c r="O30" s="35">
        <v>9</v>
      </c>
      <c r="P30" s="35">
        <v>48</v>
      </c>
      <c r="Q30" s="35">
        <v>1189</v>
      </c>
      <c r="R30" s="3"/>
      <c r="S30" s="3"/>
    </row>
    <row r="31" spans="1:19" ht="19.5" customHeight="1">
      <c r="A31" s="39" t="s">
        <v>21</v>
      </c>
      <c r="B31" s="37">
        <v>21155</v>
      </c>
      <c r="C31" s="38">
        <v>5236</v>
      </c>
      <c r="D31" s="38">
        <v>2711</v>
      </c>
      <c r="E31" s="38">
        <v>2525</v>
      </c>
      <c r="F31" s="38" t="s">
        <v>91</v>
      </c>
      <c r="G31" s="38">
        <v>9378</v>
      </c>
      <c r="H31" s="38">
        <v>70</v>
      </c>
      <c r="I31" s="38">
        <v>9308</v>
      </c>
      <c r="J31" s="38">
        <f>SUM(J32:J35)</f>
        <v>4</v>
      </c>
      <c r="K31" s="38">
        <v>1791</v>
      </c>
      <c r="L31" s="38">
        <v>991</v>
      </c>
      <c r="M31" s="38">
        <v>1571</v>
      </c>
      <c r="N31" s="38">
        <v>907</v>
      </c>
      <c r="O31" s="38">
        <v>301</v>
      </c>
      <c r="P31" s="38">
        <v>363</v>
      </c>
      <c r="Q31" s="38">
        <v>2183</v>
      </c>
      <c r="R31" s="3"/>
      <c r="S31" s="3"/>
    </row>
    <row r="32" spans="1:19" ht="19.5" customHeight="1">
      <c r="A32" s="40" t="s">
        <v>22</v>
      </c>
      <c r="B32" s="34">
        <v>2440</v>
      </c>
      <c r="C32" s="35">
        <v>809</v>
      </c>
      <c r="D32" s="35">
        <v>206</v>
      </c>
      <c r="E32" s="35">
        <v>603</v>
      </c>
      <c r="F32" s="35" t="s">
        <v>91</v>
      </c>
      <c r="G32" s="35">
        <v>764</v>
      </c>
      <c r="H32" s="35">
        <v>70</v>
      </c>
      <c r="I32" s="35">
        <v>694</v>
      </c>
      <c r="J32" s="35" t="s">
        <v>91</v>
      </c>
      <c r="K32" s="35">
        <v>245</v>
      </c>
      <c r="L32" s="35">
        <v>98</v>
      </c>
      <c r="M32" s="35">
        <v>153</v>
      </c>
      <c r="N32" s="35">
        <v>111</v>
      </c>
      <c r="O32" s="35">
        <v>3</v>
      </c>
      <c r="P32" s="35">
        <v>38</v>
      </c>
      <c r="Q32" s="35">
        <v>372</v>
      </c>
      <c r="R32" s="3"/>
      <c r="S32" s="3"/>
    </row>
    <row r="33" spans="1:19" ht="19.5" customHeight="1">
      <c r="A33" s="40" t="s">
        <v>23</v>
      </c>
      <c r="B33" s="34">
        <v>6896</v>
      </c>
      <c r="C33" s="35">
        <v>1618</v>
      </c>
      <c r="D33" s="35">
        <v>884</v>
      </c>
      <c r="E33" s="35">
        <v>734</v>
      </c>
      <c r="F33" s="35" t="s">
        <v>91</v>
      </c>
      <c r="G33" s="35">
        <v>3421</v>
      </c>
      <c r="H33" s="35" t="s">
        <v>91</v>
      </c>
      <c r="I33" s="35">
        <v>3421</v>
      </c>
      <c r="J33" s="35">
        <v>4</v>
      </c>
      <c r="K33" s="35">
        <v>100</v>
      </c>
      <c r="L33" s="35">
        <v>327</v>
      </c>
      <c r="M33" s="35">
        <v>418</v>
      </c>
      <c r="N33" s="35">
        <v>262</v>
      </c>
      <c r="O33" s="35">
        <v>49</v>
      </c>
      <c r="P33" s="35">
        <v>107</v>
      </c>
      <c r="Q33" s="35">
        <v>1008</v>
      </c>
      <c r="R33" s="3"/>
      <c r="S33" s="3"/>
    </row>
    <row r="34" spans="1:19" ht="19.5" customHeight="1">
      <c r="A34" s="40" t="s">
        <v>24</v>
      </c>
      <c r="B34" s="34">
        <v>1944</v>
      </c>
      <c r="C34" s="35">
        <v>719</v>
      </c>
      <c r="D34" s="35">
        <v>591</v>
      </c>
      <c r="E34" s="35">
        <v>128</v>
      </c>
      <c r="F34" s="35" t="s">
        <v>91</v>
      </c>
      <c r="G34" s="35">
        <v>34</v>
      </c>
      <c r="H34" s="35" t="s">
        <v>91</v>
      </c>
      <c r="I34" s="35">
        <v>34</v>
      </c>
      <c r="J34" s="35" t="s">
        <v>91</v>
      </c>
      <c r="K34" s="35">
        <v>109</v>
      </c>
      <c r="L34" s="35">
        <v>145</v>
      </c>
      <c r="M34" s="35">
        <v>599</v>
      </c>
      <c r="N34" s="35">
        <v>252</v>
      </c>
      <c r="O34" s="35">
        <v>218</v>
      </c>
      <c r="P34" s="35">
        <v>130</v>
      </c>
      <c r="Q34" s="35">
        <v>339</v>
      </c>
      <c r="R34" s="3"/>
      <c r="S34" s="3"/>
    </row>
    <row r="35" spans="1:19" ht="19.5" customHeight="1">
      <c r="A35" s="40" t="s">
        <v>81</v>
      </c>
      <c r="B35" s="34">
        <v>9875</v>
      </c>
      <c r="C35" s="35">
        <v>2090</v>
      </c>
      <c r="D35" s="35">
        <v>1030</v>
      </c>
      <c r="E35" s="35">
        <v>1060</v>
      </c>
      <c r="F35" s="35" t="s">
        <v>91</v>
      </c>
      <c r="G35" s="35">
        <v>5159</v>
      </c>
      <c r="H35" s="35" t="s">
        <v>91</v>
      </c>
      <c r="I35" s="35">
        <v>5159</v>
      </c>
      <c r="J35" s="35" t="s">
        <v>91</v>
      </c>
      <c r="K35" s="35">
        <v>1338</v>
      </c>
      <c r="L35" s="35">
        <v>421</v>
      </c>
      <c r="M35" s="35">
        <v>402</v>
      </c>
      <c r="N35" s="35">
        <v>282</v>
      </c>
      <c r="O35" s="35">
        <v>31</v>
      </c>
      <c r="P35" s="35">
        <v>88</v>
      </c>
      <c r="Q35" s="35">
        <v>465</v>
      </c>
      <c r="R35" s="3"/>
      <c r="S35" s="3"/>
    </row>
    <row r="36" spans="1:19" ht="19.5" customHeight="1">
      <c r="A36" s="39" t="s">
        <v>25</v>
      </c>
      <c r="B36" s="37">
        <v>6581</v>
      </c>
      <c r="C36" s="38">
        <v>2860</v>
      </c>
      <c r="D36" s="38">
        <v>1760</v>
      </c>
      <c r="E36" s="38">
        <v>1100</v>
      </c>
      <c r="F36" s="38" t="s">
        <v>91</v>
      </c>
      <c r="G36" s="38">
        <v>1495</v>
      </c>
      <c r="H36" s="38">
        <v>140</v>
      </c>
      <c r="I36" s="38">
        <v>1355</v>
      </c>
      <c r="J36" s="38">
        <f>SUM(J37)</f>
        <v>1</v>
      </c>
      <c r="K36" s="38">
        <v>208</v>
      </c>
      <c r="L36" s="38">
        <v>462</v>
      </c>
      <c r="M36" s="38">
        <v>801</v>
      </c>
      <c r="N36" s="38">
        <v>541</v>
      </c>
      <c r="O36" s="38">
        <v>60</v>
      </c>
      <c r="P36" s="38">
        <v>200</v>
      </c>
      <c r="Q36" s="38">
        <v>754</v>
      </c>
      <c r="R36" s="46"/>
      <c r="S36" s="3"/>
    </row>
    <row r="37" spans="1:19" ht="19.5" customHeight="1">
      <c r="A37" s="40" t="s">
        <v>26</v>
      </c>
      <c r="B37" s="34">
        <v>6581</v>
      </c>
      <c r="C37" s="35">
        <v>2860</v>
      </c>
      <c r="D37" s="35">
        <v>1760</v>
      </c>
      <c r="E37" s="35">
        <v>1100</v>
      </c>
      <c r="F37" s="35" t="s">
        <v>91</v>
      </c>
      <c r="G37" s="35">
        <v>1495</v>
      </c>
      <c r="H37" s="35">
        <v>140</v>
      </c>
      <c r="I37" s="35">
        <v>1355</v>
      </c>
      <c r="J37" s="35">
        <v>1</v>
      </c>
      <c r="K37" s="35">
        <v>208</v>
      </c>
      <c r="L37" s="35">
        <v>462</v>
      </c>
      <c r="M37" s="35">
        <v>801</v>
      </c>
      <c r="N37" s="35">
        <v>541</v>
      </c>
      <c r="O37" s="35">
        <v>60</v>
      </c>
      <c r="P37" s="35">
        <v>200</v>
      </c>
      <c r="Q37" s="35">
        <v>754</v>
      </c>
      <c r="R37" s="3"/>
      <c r="S37" s="3"/>
    </row>
    <row r="38" spans="1:19" ht="19.5" customHeight="1">
      <c r="A38" s="39" t="s">
        <v>27</v>
      </c>
      <c r="B38" s="37">
        <v>13666</v>
      </c>
      <c r="C38" s="38">
        <v>3914</v>
      </c>
      <c r="D38" s="38">
        <v>1704</v>
      </c>
      <c r="E38" s="38">
        <v>2060</v>
      </c>
      <c r="F38" s="38">
        <v>150</v>
      </c>
      <c r="G38" s="38">
        <v>5025</v>
      </c>
      <c r="H38" s="38">
        <v>22</v>
      </c>
      <c r="I38" s="38">
        <v>5003</v>
      </c>
      <c r="J38" s="38">
        <f>SUM(J39:J40)</f>
        <v>255</v>
      </c>
      <c r="K38" s="38">
        <v>289</v>
      </c>
      <c r="L38" s="38">
        <v>725</v>
      </c>
      <c r="M38" s="38">
        <v>1447</v>
      </c>
      <c r="N38" s="38">
        <v>765</v>
      </c>
      <c r="O38" s="38">
        <v>310</v>
      </c>
      <c r="P38" s="38">
        <v>372</v>
      </c>
      <c r="Q38" s="38">
        <v>2010</v>
      </c>
      <c r="R38" s="3"/>
      <c r="S38" s="3"/>
    </row>
    <row r="39" spans="1:19" ht="19.5" customHeight="1">
      <c r="A39" s="40" t="s">
        <v>28</v>
      </c>
      <c r="B39" s="34">
        <v>9909</v>
      </c>
      <c r="C39" s="35">
        <v>2432</v>
      </c>
      <c r="D39" s="35">
        <v>902</v>
      </c>
      <c r="E39" s="35">
        <v>1380</v>
      </c>
      <c r="F39" s="35">
        <v>150</v>
      </c>
      <c r="G39" s="35">
        <v>4581</v>
      </c>
      <c r="H39" s="35" t="s">
        <v>91</v>
      </c>
      <c r="I39" s="35">
        <v>4581</v>
      </c>
      <c r="J39" s="35">
        <v>186</v>
      </c>
      <c r="K39" s="35">
        <v>191</v>
      </c>
      <c r="L39" s="35">
        <v>402</v>
      </c>
      <c r="M39" s="35">
        <v>847</v>
      </c>
      <c r="N39" s="35">
        <v>399</v>
      </c>
      <c r="O39" s="35">
        <v>249</v>
      </c>
      <c r="P39" s="35">
        <v>200</v>
      </c>
      <c r="Q39" s="35">
        <v>1270</v>
      </c>
      <c r="R39" s="3"/>
      <c r="S39" s="3"/>
    </row>
    <row r="40" spans="1:19" ht="19.5" customHeight="1">
      <c r="A40" s="25" t="s">
        <v>29</v>
      </c>
      <c r="B40" s="41">
        <v>3757</v>
      </c>
      <c r="C40" s="42">
        <v>1482</v>
      </c>
      <c r="D40" s="42">
        <v>802</v>
      </c>
      <c r="E40" s="42">
        <v>680</v>
      </c>
      <c r="F40" s="42" t="s">
        <v>91</v>
      </c>
      <c r="G40" s="42">
        <v>445</v>
      </c>
      <c r="H40" s="42">
        <v>22</v>
      </c>
      <c r="I40" s="42">
        <v>423</v>
      </c>
      <c r="J40" s="42">
        <v>69</v>
      </c>
      <c r="K40" s="42">
        <v>98</v>
      </c>
      <c r="L40" s="42">
        <v>323</v>
      </c>
      <c r="M40" s="42">
        <v>600</v>
      </c>
      <c r="N40" s="42">
        <v>367</v>
      </c>
      <c r="O40" s="42">
        <v>61</v>
      </c>
      <c r="P40" s="42">
        <v>172</v>
      </c>
      <c r="Q40" s="42">
        <v>740</v>
      </c>
      <c r="R40" s="3"/>
      <c r="S40" s="3"/>
    </row>
    <row r="41" spans="1:17" ht="15" customHeight="1">
      <c r="A41" s="52" t="s">
        <v>90</v>
      </c>
      <c r="B41" s="4"/>
      <c r="Q41" s="5"/>
    </row>
    <row r="42" spans="1:17" ht="19.5" customHeight="1">
      <c r="A42" s="11" t="s">
        <v>89</v>
      </c>
      <c r="B42" s="7"/>
      <c r="Q42" s="5"/>
    </row>
    <row r="43" spans="1:17" ht="9.75" customHeight="1">
      <c r="A43" s="6"/>
      <c r="B43" s="7"/>
      <c r="Q43" s="5"/>
    </row>
    <row r="44" spans="1:17" ht="15" customHeight="1">
      <c r="A44" s="12" t="s">
        <v>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5" t="s">
        <v>69</v>
      </c>
    </row>
    <row r="45" spans="1:19" ht="15" customHeight="1">
      <c r="A45" s="16" t="s">
        <v>1</v>
      </c>
      <c r="B45" s="17" t="s">
        <v>2</v>
      </c>
      <c r="C45" s="48" t="s">
        <v>62</v>
      </c>
      <c r="D45" s="48"/>
      <c r="E45" s="48"/>
      <c r="F45" s="48"/>
      <c r="G45" s="49" t="s">
        <v>63</v>
      </c>
      <c r="H45" s="49"/>
      <c r="I45" s="49"/>
      <c r="J45" s="19"/>
      <c r="K45" s="20" t="s">
        <v>64</v>
      </c>
      <c r="L45" s="50" t="s">
        <v>55</v>
      </c>
      <c r="M45" s="48" t="s">
        <v>65</v>
      </c>
      <c r="N45" s="48"/>
      <c r="O45" s="48"/>
      <c r="P45" s="48"/>
      <c r="Q45" s="22"/>
      <c r="R45" s="3"/>
      <c r="S45" s="3"/>
    </row>
    <row r="46" spans="1:19" ht="15" customHeight="1">
      <c r="A46" s="23"/>
      <c r="B46" s="24"/>
      <c r="C46" s="18" t="s">
        <v>3</v>
      </c>
      <c r="D46" s="18" t="s">
        <v>5</v>
      </c>
      <c r="E46" s="18" t="s">
        <v>6</v>
      </c>
      <c r="F46" s="18" t="s">
        <v>56</v>
      </c>
      <c r="G46" s="18" t="s">
        <v>3</v>
      </c>
      <c r="H46" s="18" t="s">
        <v>4</v>
      </c>
      <c r="I46" s="18" t="s">
        <v>57</v>
      </c>
      <c r="J46" s="25" t="s">
        <v>58</v>
      </c>
      <c r="K46" s="26" t="s">
        <v>66</v>
      </c>
      <c r="L46" s="51"/>
      <c r="M46" s="18" t="s">
        <v>3</v>
      </c>
      <c r="N46" s="18" t="s">
        <v>59</v>
      </c>
      <c r="O46" s="18" t="s">
        <v>60</v>
      </c>
      <c r="P46" s="28" t="s">
        <v>77</v>
      </c>
      <c r="Q46" s="29" t="s">
        <v>78</v>
      </c>
      <c r="R46" s="3"/>
      <c r="S46" s="3"/>
    </row>
    <row r="47" spans="1:19" ht="22.5" customHeight="1">
      <c r="A47" s="44" t="s">
        <v>30</v>
      </c>
      <c r="B47" s="37">
        <v>70309</v>
      </c>
      <c r="C47" s="47">
        <v>12810</v>
      </c>
      <c r="D47" s="47">
        <v>4640</v>
      </c>
      <c r="E47" s="47">
        <v>6602</v>
      </c>
      <c r="F47" s="47">
        <v>1568</v>
      </c>
      <c r="G47" s="47">
        <v>49779</v>
      </c>
      <c r="H47" s="47">
        <v>2752</v>
      </c>
      <c r="I47" s="47">
        <v>47028</v>
      </c>
      <c r="J47" s="47">
        <f>SUM(J48:J53)</f>
        <v>120</v>
      </c>
      <c r="K47" s="47">
        <v>1340</v>
      </c>
      <c r="L47" s="47">
        <v>2307</v>
      </c>
      <c r="M47" s="47">
        <v>1340</v>
      </c>
      <c r="N47" s="47">
        <v>924</v>
      </c>
      <c r="O47" s="47">
        <v>37</v>
      </c>
      <c r="P47" s="47">
        <v>379</v>
      </c>
      <c r="Q47" s="47">
        <v>2613</v>
      </c>
      <c r="R47" s="3"/>
      <c r="S47" s="3"/>
    </row>
    <row r="48" spans="1:19" ht="22.5" customHeight="1">
      <c r="A48" s="43" t="s">
        <v>31</v>
      </c>
      <c r="B48" s="34">
        <v>11586</v>
      </c>
      <c r="C48" s="35">
        <v>1265</v>
      </c>
      <c r="D48" s="35">
        <v>517</v>
      </c>
      <c r="E48" s="35">
        <v>629</v>
      </c>
      <c r="F48" s="35">
        <v>119</v>
      </c>
      <c r="G48" s="35">
        <v>9365</v>
      </c>
      <c r="H48" s="35">
        <v>295</v>
      </c>
      <c r="I48" s="35">
        <v>9070</v>
      </c>
      <c r="J48" s="35" t="s">
        <v>91</v>
      </c>
      <c r="K48" s="35">
        <v>133</v>
      </c>
      <c r="L48" s="35">
        <v>292</v>
      </c>
      <c r="M48" s="35">
        <v>140</v>
      </c>
      <c r="N48" s="35">
        <v>91</v>
      </c>
      <c r="O48" s="35">
        <v>2</v>
      </c>
      <c r="P48" s="35">
        <v>48</v>
      </c>
      <c r="Q48" s="35">
        <v>392</v>
      </c>
      <c r="R48" s="3"/>
      <c r="S48" s="3"/>
    </row>
    <row r="49" spans="1:19" ht="22.5" customHeight="1">
      <c r="A49" s="43" t="s">
        <v>32</v>
      </c>
      <c r="B49" s="34">
        <v>13700</v>
      </c>
      <c r="C49" s="35">
        <v>1710</v>
      </c>
      <c r="D49" s="35">
        <v>721</v>
      </c>
      <c r="E49" s="35">
        <v>989</v>
      </c>
      <c r="F49" s="35" t="s">
        <v>91</v>
      </c>
      <c r="G49" s="35">
        <v>10702</v>
      </c>
      <c r="H49" s="35">
        <v>391</v>
      </c>
      <c r="I49" s="35">
        <v>10312</v>
      </c>
      <c r="J49" s="35" t="s">
        <v>91</v>
      </c>
      <c r="K49" s="35">
        <v>548</v>
      </c>
      <c r="L49" s="35">
        <v>456</v>
      </c>
      <c r="M49" s="35">
        <v>207</v>
      </c>
      <c r="N49" s="35">
        <v>138</v>
      </c>
      <c r="O49" s="35">
        <v>3</v>
      </c>
      <c r="P49" s="35">
        <v>66</v>
      </c>
      <c r="Q49" s="35">
        <v>77</v>
      </c>
      <c r="R49" s="3"/>
      <c r="S49" s="3"/>
    </row>
    <row r="50" spans="1:19" ht="22.5" customHeight="1">
      <c r="A50" s="43" t="s">
        <v>33</v>
      </c>
      <c r="B50" s="34">
        <v>6080</v>
      </c>
      <c r="C50" s="35">
        <v>1399</v>
      </c>
      <c r="D50" s="35">
        <v>341</v>
      </c>
      <c r="E50" s="35">
        <v>669</v>
      </c>
      <c r="F50" s="35">
        <v>389</v>
      </c>
      <c r="G50" s="35">
        <v>4221</v>
      </c>
      <c r="H50" s="35" t="s">
        <v>91</v>
      </c>
      <c r="I50" s="35">
        <v>4221</v>
      </c>
      <c r="J50" s="35" t="s">
        <v>91</v>
      </c>
      <c r="K50" s="35">
        <v>77</v>
      </c>
      <c r="L50" s="35">
        <v>218</v>
      </c>
      <c r="M50" s="35">
        <v>49</v>
      </c>
      <c r="N50" s="35">
        <v>43</v>
      </c>
      <c r="O50" s="35" t="s">
        <v>91</v>
      </c>
      <c r="P50" s="35">
        <v>7</v>
      </c>
      <c r="Q50" s="35">
        <v>115</v>
      </c>
      <c r="R50" s="3"/>
      <c r="S50" s="3"/>
    </row>
    <row r="51" spans="1:19" ht="22.5" customHeight="1">
      <c r="A51" s="43" t="s">
        <v>34</v>
      </c>
      <c r="B51" s="34">
        <v>17490</v>
      </c>
      <c r="C51" s="35">
        <v>2909</v>
      </c>
      <c r="D51" s="35">
        <v>392</v>
      </c>
      <c r="E51" s="35">
        <v>2160</v>
      </c>
      <c r="F51" s="35">
        <v>357</v>
      </c>
      <c r="G51" s="35">
        <v>13333</v>
      </c>
      <c r="H51" s="35">
        <v>838</v>
      </c>
      <c r="I51" s="35">
        <v>12495</v>
      </c>
      <c r="J51" s="35">
        <v>1</v>
      </c>
      <c r="K51" s="35">
        <v>201</v>
      </c>
      <c r="L51" s="35">
        <v>470</v>
      </c>
      <c r="M51" s="35">
        <v>259</v>
      </c>
      <c r="N51" s="35">
        <v>186</v>
      </c>
      <c r="O51" s="35">
        <v>3</v>
      </c>
      <c r="P51" s="35">
        <v>70</v>
      </c>
      <c r="Q51" s="35">
        <v>317</v>
      </c>
      <c r="R51" s="3"/>
      <c r="S51" s="3"/>
    </row>
    <row r="52" spans="1:19" ht="22.5" customHeight="1">
      <c r="A52" s="43" t="s">
        <v>35</v>
      </c>
      <c r="B52" s="34">
        <v>7723</v>
      </c>
      <c r="C52" s="35">
        <v>1631</v>
      </c>
      <c r="D52" s="35">
        <v>349</v>
      </c>
      <c r="E52" s="35">
        <v>965</v>
      </c>
      <c r="F52" s="35">
        <v>317</v>
      </c>
      <c r="G52" s="35">
        <v>4583</v>
      </c>
      <c r="H52" s="35">
        <v>619</v>
      </c>
      <c r="I52" s="35">
        <v>3964</v>
      </c>
      <c r="J52" s="35">
        <v>1</v>
      </c>
      <c r="K52" s="35">
        <v>129</v>
      </c>
      <c r="L52" s="35">
        <v>240</v>
      </c>
      <c r="M52" s="35">
        <v>220</v>
      </c>
      <c r="N52" s="35">
        <v>140</v>
      </c>
      <c r="O52" s="35">
        <v>26</v>
      </c>
      <c r="P52" s="35">
        <v>55</v>
      </c>
      <c r="Q52" s="35">
        <v>919</v>
      </c>
      <c r="R52" s="3"/>
      <c r="S52" s="3"/>
    </row>
    <row r="53" spans="1:19" ht="22.5" customHeight="1">
      <c r="A53" s="43" t="s">
        <v>71</v>
      </c>
      <c r="B53" s="34">
        <v>13730</v>
      </c>
      <c r="C53" s="35">
        <v>3896</v>
      </c>
      <c r="D53" s="35">
        <v>2320</v>
      </c>
      <c r="E53" s="35">
        <v>1190</v>
      </c>
      <c r="F53" s="35">
        <v>386</v>
      </c>
      <c r="G53" s="35">
        <v>7575</v>
      </c>
      <c r="H53" s="35">
        <v>609</v>
      </c>
      <c r="I53" s="35">
        <v>6965</v>
      </c>
      <c r="J53" s="35">
        <v>118</v>
      </c>
      <c r="K53" s="35">
        <v>253</v>
      </c>
      <c r="L53" s="35">
        <v>632</v>
      </c>
      <c r="M53" s="35">
        <v>464</v>
      </c>
      <c r="N53" s="35">
        <v>327</v>
      </c>
      <c r="O53" s="35">
        <v>3</v>
      </c>
      <c r="P53" s="35">
        <v>135</v>
      </c>
      <c r="Q53" s="35">
        <v>792</v>
      </c>
      <c r="R53" s="3"/>
      <c r="S53" s="3"/>
    </row>
    <row r="54" spans="1:19" ht="22.5" customHeight="1">
      <c r="A54" s="44" t="s">
        <v>36</v>
      </c>
      <c r="B54" s="37">
        <v>78403</v>
      </c>
      <c r="C54" s="38">
        <v>14775</v>
      </c>
      <c r="D54" s="38">
        <v>6828</v>
      </c>
      <c r="E54" s="38">
        <v>4717</v>
      </c>
      <c r="F54" s="38">
        <v>3230</v>
      </c>
      <c r="G54" s="38">
        <v>49511</v>
      </c>
      <c r="H54" s="38">
        <v>11222</v>
      </c>
      <c r="I54" s="38">
        <v>38289</v>
      </c>
      <c r="J54" s="38">
        <f>SUM(J55:J59)</f>
        <v>2</v>
      </c>
      <c r="K54" s="38">
        <v>3122</v>
      </c>
      <c r="L54" s="38">
        <v>2666</v>
      </c>
      <c r="M54" s="38">
        <v>2251</v>
      </c>
      <c r="N54" s="38">
        <v>1529</v>
      </c>
      <c r="O54" s="38">
        <v>158</v>
      </c>
      <c r="P54" s="38">
        <v>563</v>
      </c>
      <c r="Q54" s="38">
        <v>6076</v>
      </c>
      <c r="R54" s="3"/>
      <c r="S54" s="3"/>
    </row>
    <row r="55" spans="1:19" ht="22.5" customHeight="1">
      <c r="A55" s="43" t="s">
        <v>37</v>
      </c>
      <c r="B55" s="34">
        <v>9900</v>
      </c>
      <c r="C55" s="35">
        <v>1756</v>
      </c>
      <c r="D55" s="35">
        <v>1110</v>
      </c>
      <c r="E55" s="35">
        <v>491</v>
      </c>
      <c r="F55" s="35">
        <v>155</v>
      </c>
      <c r="G55" s="35">
        <v>5565</v>
      </c>
      <c r="H55" s="35">
        <v>399</v>
      </c>
      <c r="I55" s="35">
        <v>5166</v>
      </c>
      <c r="J55" s="35" t="s">
        <v>91</v>
      </c>
      <c r="K55" s="35">
        <v>347</v>
      </c>
      <c r="L55" s="35">
        <v>383</v>
      </c>
      <c r="M55" s="35">
        <v>428</v>
      </c>
      <c r="N55" s="35">
        <v>291</v>
      </c>
      <c r="O55" s="35">
        <v>15</v>
      </c>
      <c r="P55" s="35">
        <v>122</v>
      </c>
      <c r="Q55" s="35">
        <v>1422</v>
      </c>
      <c r="R55" s="3"/>
      <c r="S55" s="3"/>
    </row>
    <row r="56" spans="1:19" ht="22.5" customHeight="1">
      <c r="A56" s="43" t="s">
        <v>38</v>
      </c>
      <c r="B56" s="34">
        <v>1666</v>
      </c>
      <c r="C56" s="35">
        <v>854</v>
      </c>
      <c r="D56" s="35">
        <v>783</v>
      </c>
      <c r="E56" s="35">
        <v>71</v>
      </c>
      <c r="F56" s="35" t="s">
        <v>91</v>
      </c>
      <c r="G56" s="35" t="s">
        <v>91</v>
      </c>
      <c r="H56" s="35" t="s">
        <v>91</v>
      </c>
      <c r="I56" s="35" t="s">
        <v>91</v>
      </c>
      <c r="J56" s="35" t="s">
        <v>91</v>
      </c>
      <c r="K56" s="35">
        <v>190</v>
      </c>
      <c r="L56" s="35">
        <v>177</v>
      </c>
      <c r="M56" s="35">
        <v>283</v>
      </c>
      <c r="N56" s="35">
        <v>160</v>
      </c>
      <c r="O56" s="35">
        <v>49</v>
      </c>
      <c r="P56" s="35">
        <v>74</v>
      </c>
      <c r="Q56" s="35">
        <v>162</v>
      </c>
      <c r="R56" s="3"/>
      <c r="S56" s="3"/>
    </row>
    <row r="57" spans="1:19" ht="22.5" customHeight="1">
      <c r="A57" s="43" t="s">
        <v>39</v>
      </c>
      <c r="B57" s="34">
        <v>6567</v>
      </c>
      <c r="C57" s="35">
        <v>2401</v>
      </c>
      <c r="D57" s="35">
        <v>1240</v>
      </c>
      <c r="E57" s="35">
        <v>1160</v>
      </c>
      <c r="F57" s="35">
        <v>1</v>
      </c>
      <c r="G57" s="35">
        <v>2006</v>
      </c>
      <c r="H57" s="35">
        <v>163</v>
      </c>
      <c r="I57" s="35">
        <v>1844</v>
      </c>
      <c r="J57" s="35" t="s">
        <v>91</v>
      </c>
      <c r="K57" s="35">
        <v>449</v>
      </c>
      <c r="L57" s="35">
        <v>388</v>
      </c>
      <c r="M57" s="35">
        <v>656</v>
      </c>
      <c r="N57" s="35">
        <v>402</v>
      </c>
      <c r="O57" s="35">
        <v>65</v>
      </c>
      <c r="P57" s="35">
        <v>189</v>
      </c>
      <c r="Q57" s="35">
        <v>667</v>
      </c>
      <c r="R57" s="3"/>
      <c r="S57" s="3"/>
    </row>
    <row r="58" spans="1:19" ht="22.5" customHeight="1">
      <c r="A58" s="43" t="s">
        <v>40</v>
      </c>
      <c r="B58" s="34">
        <v>5787</v>
      </c>
      <c r="C58" s="35">
        <v>1293</v>
      </c>
      <c r="D58" s="35">
        <v>825</v>
      </c>
      <c r="E58" s="35">
        <v>455</v>
      </c>
      <c r="F58" s="35">
        <v>13</v>
      </c>
      <c r="G58" s="35">
        <v>2593</v>
      </c>
      <c r="H58" s="35" t="s">
        <v>91</v>
      </c>
      <c r="I58" s="35">
        <v>2593</v>
      </c>
      <c r="J58" s="35" t="s">
        <v>91</v>
      </c>
      <c r="K58" s="35">
        <v>1066</v>
      </c>
      <c r="L58" s="35">
        <v>272</v>
      </c>
      <c r="M58" s="35">
        <v>312</v>
      </c>
      <c r="N58" s="35">
        <v>228</v>
      </c>
      <c r="O58" s="35">
        <v>19</v>
      </c>
      <c r="P58" s="35">
        <v>66</v>
      </c>
      <c r="Q58" s="35">
        <v>251</v>
      </c>
      <c r="R58" s="3"/>
      <c r="S58" s="3"/>
    </row>
    <row r="59" spans="1:19" ht="22.5" customHeight="1">
      <c r="A59" s="43" t="s">
        <v>72</v>
      </c>
      <c r="B59" s="34">
        <v>54483</v>
      </c>
      <c r="C59" s="35">
        <v>8471</v>
      </c>
      <c r="D59" s="35">
        <v>2870</v>
      </c>
      <c r="E59" s="35">
        <v>2540</v>
      </c>
      <c r="F59" s="35">
        <v>3061</v>
      </c>
      <c r="G59" s="35">
        <v>39347</v>
      </c>
      <c r="H59" s="35">
        <v>10660</v>
      </c>
      <c r="I59" s="35">
        <v>28686</v>
      </c>
      <c r="J59" s="35">
        <v>2</v>
      </c>
      <c r="K59" s="35">
        <v>1071</v>
      </c>
      <c r="L59" s="35">
        <v>1447</v>
      </c>
      <c r="M59" s="35">
        <v>572</v>
      </c>
      <c r="N59" s="35">
        <v>447</v>
      </c>
      <c r="O59" s="35">
        <v>11</v>
      </c>
      <c r="P59" s="35">
        <v>113</v>
      </c>
      <c r="Q59" s="35">
        <v>3573</v>
      </c>
      <c r="R59" s="3"/>
      <c r="S59" s="3"/>
    </row>
    <row r="60" spans="1:19" ht="22.5" customHeight="1">
      <c r="A60" s="44" t="s">
        <v>41</v>
      </c>
      <c r="B60" s="37">
        <v>3329</v>
      </c>
      <c r="C60" s="38">
        <v>1662</v>
      </c>
      <c r="D60" s="38">
        <v>1420</v>
      </c>
      <c r="E60" s="38">
        <v>242</v>
      </c>
      <c r="F60" s="38" t="s">
        <v>91</v>
      </c>
      <c r="G60" s="38">
        <v>343</v>
      </c>
      <c r="H60" s="38">
        <v>79</v>
      </c>
      <c r="I60" s="38">
        <v>264</v>
      </c>
      <c r="J60" s="38" t="s">
        <v>91</v>
      </c>
      <c r="K60" s="38">
        <v>251</v>
      </c>
      <c r="L60" s="38">
        <v>317</v>
      </c>
      <c r="M60" s="38">
        <v>304</v>
      </c>
      <c r="N60" s="38">
        <v>237</v>
      </c>
      <c r="O60" s="38">
        <v>1</v>
      </c>
      <c r="P60" s="38">
        <v>66</v>
      </c>
      <c r="Q60" s="38">
        <v>452</v>
      </c>
      <c r="R60" s="3"/>
      <c r="S60" s="3"/>
    </row>
    <row r="61" spans="1:19" ht="22.5" customHeight="1">
      <c r="A61" s="43" t="s">
        <v>73</v>
      </c>
      <c r="B61" s="34">
        <v>3329</v>
      </c>
      <c r="C61" s="35">
        <v>1662</v>
      </c>
      <c r="D61" s="35">
        <v>1420</v>
      </c>
      <c r="E61" s="35">
        <v>242</v>
      </c>
      <c r="F61" s="35" t="s">
        <v>91</v>
      </c>
      <c r="G61" s="35">
        <v>343</v>
      </c>
      <c r="H61" s="35">
        <v>79</v>
      </c>
      <c r="I61" s="35">
        <v>264</v>
      </c>
      <c r="J61" s="35" t="s">
        <v>91</v>
      </c>
      <c r="K61" s="35">
        <v>251</v>
      </c>
      <c r="L61" s="35">
        <v>317</v>
      </c>
      <c r="M61" s="35">
        <v>304</v>
      </c>
      <c r="N61" s="35">
        <v>237</v>
      </c>
      <c r="O61" s="35">
        <v>1</v>
      </c>
      <c r="P61" s="35">
        <v>66</v>
      </c>
      <c r="Q61" s="35">
        <v>452</v>
      </c>
      <c r="R61" s="3"/>
      <c r="S61" s="3"/>
    </row>
    <row r="62" spans="1:19" ht="22.5" customHeight="1">
      <c r="A62" s="44" t="s">
        <v>82</v>
      </c>
      <c r="B62" s="37">
        <v>26777</v>
      </c>
      <c r="C62" s="38">
        <v>2120</v>
      </c>
      <c r="D62" s="38">
        <v>998</v>
      </c>
      <c r="E62" s="38">
        <v>1122</v>
      </c>
      <c r="F62" s="38" t="s">
        <v>91</v>
      </c>
      <c r="G62" s="38">
        <v>20554</v>
      </c>
      <c r="H62" s="38">
        <v>2569</v>
      </c>
      <c r="I62" s="38">
        <v>17985</v>
      </c>
      <c r="J62" s="38">
        <f>SUM(J63:J64)</f>
        <v>1</v>
      </c>
      <c r="K62" s="38">
        <v>639</v>
      </c>
      <c r="L62" s="38">
        <v>780</v>
      </c>
      <c r="M62" s="38">
        <v>519</v>
      </c>
      <c r="N62" s="38">
        <v>340</v>
      </c>
      <c r="O62" s="38">
        <v>34</v>
      </c>
      <c r="P62" s="38">
        <v>145</v>
      </c>
      <c r="Q62" s="38">
        <v>2163</v>
      </c>
      <c r="R62" s="3"/>
      <c r="S62" s="3"/>
    </row>
    <row r="63" spans="1:19" ht="22.5" customHeight="1">
      <c r="A63" s="43" t="s">
        <v>42</v>
      </c>
      <c r="B63" s="34">
        <v>23380</v>
      </c>
      <c r="C63" s="35">
        <v>1759</v>
      </c>
      <c r="D63" s="35">
        <v>868</v>
      </c>
      <c r="E63" s="35">
        <v>891</v>
      </c>
      <c r="F63" s="35" t="s">
        <v>91</v>
      </c>
      <c r="G63" s="35">
        <v>18358</v>
      </c>
      <c r="H63" s="35">
        <v>2553</v>
      </c>
      <c r="I63" s="35">
        <v>15805</v>
      </c>
      <c r="J63" s="35">
        <v>1</v>
      </c>
      <c r="K63" s="35">
        <v>297</v>
      </c>
      <c r="L63" s="35">
        <v>620</v>
      </c>
      <c r="M63" s="35">
        <v>404</v>
      </c>
      <c r="N63" s="35">
        <v>264</v>
      </c>
      <c r="O63" s="35">
        <v>30</v>
      </c>
      <c r="P63" s="35">
        <v>110</v>
      </c>
      <c r="Q63" s="35">
        <v>1941</v>
      </c>
      <c r="R63" s="3"/>
      <c r="S63" s="3"/>
    </row>
    <row r="64" spans="1:19" ht="22.5" customHeight="1">
      <c r="A64" s="43" t="s">
        <v>43</v>
      </c>
      <c r="B64" s="34">
        <v>3397</v>
      </c>
      <c r="C64" s="35">
        <v>361</v>
      </c>
      <c r="D64" s="35">
        <v>130</v>
      </c>
      <c r="E64" s="35">
        <v>231</v>
      </c>
      <c r="F64" s="35" t="s">
        <v>91</v>
      </c>
      <c r="G64" s="35">
        <v>2196</v>
      </c>
      <c r="H64" s="35">
        <v>16</v>
      </c>
      <c r="I64" s="35">
        <v>2180</v>
      </c>
      <c r="J64" s="35" t="s">
        <v>91</v>
      </c>
      <c r="K64" s="35">
        <v>342</v>
      </c>
      <c r="L64" s="35">
        <v>160</v>
      </c>
      <c r="M64" s="35">
        <v>115</v>
      </c>
      <c r="N64" s="35">
        <v>76</v>
      </c>
      <c r="O64" s="35">
        <v>4</v>
      </c>
      <c r="P64" s="35">
        <v>34</v>
      </c>
      <c r="Q64" s="35">
        <v>222</v>
      </c>
      <c r="R64" s="3"/>
      <c r="S64" s="3"/>
    </row>
    <row r="65" spans="1:19" ht="22.5" customHeight="1">
      <c r="A65" s="44" t="s">
        <v>44</v>
      </c>
      <c r="B65" s="37">
        <v>132716</v>
      </c>
      <c r="C65" s="38">
        <v>9858</v>
      </c>
      <c r="D65" s="38">
        <v>7100</v>
      </c>
      <c r="E65" s="38">
        <v>2758</v>
      </c>
      <c r="F65" s="38" t="s">
        <v>91</v>
      </c>
      <c r="G65" s="38">
        <v>110320</v>
      </c>
      <c r="H65" s="38">
        <v>17296</v>
      </c>
      <c r="I65" s="38">
        <v>93025</v>
      </c>
      <c r="J65" s="38">
        <f>SUM(J66:J74)</f>
        <v>2</v>
      </c>
      <c r="K65" s="38">
        <v>2142</v>
      </c>
      <c r="L65" s="38">
        <v>3181</v>
      </c>
      <c r="M65" s="38">
        <v>1988</v>
      </c>
      <c r="N65" s="38">
        <v>1303</v>
      </c>
      <c r="O65" s="38">
        <v>67</v>
      </c>
      <c r="P65" s="38">
        <v>618</v>
      </c>
      <c r="Q65" s="38">
        <v>5223</v>
      </c>
      <c r="R65" s="3"/>
      <c r="S65" s="3"/>
    </row>
    <row r="66" spans="1:19" ht="22.5" customHeight="1">
      <c r="A66" s="43" t="s">
        <v>45</v>
      </c>
      <c r="B66" s="34">
        <v>8487</v>
      </c>
      <c r="C66" s="35">
        <v>1767</v>
      </c>
      <c r="D66" s="35">
        <v>1370</v>
      </c>
      <c r="E66" s="35">
        <v>397</v>
      </c>
      <c r="F66" s="35" t="s">
        <v>91</v>
      </c>
      <c r="G66" s="35">
        <v>4960</v>
      </c>
      <c r="H66" s="35">
        <v>1753</v>
      </c>
      <c r="I66" s="35">
        <v>3207</v>
      </c>
      <c r="J66" s="35" t="s">
        <v>91</v>
      </c>
      <c r="K66" s="35">
        <v>269</v>
      </c>
      <c r="L66" s="35">
        <v>331</v>
      </c>
      <c r="M66" s="35">
        <v>474</v>
      </c>
      <c r="N66" s="35">
        <v>243</v>
      </c>
      <c r="O66" s="35">
        <v>27</v>
      </c>
      <c r="P66" s="35">
        <v>203</v>
      </c>
      <c r="Q66" s="35">
        <v>686</v>
      </c>
      <c r="R66" s="3"/>
      <c r="S66" s="3"/>
    </row>
    <row r="67" spans="1:19" ht="22.5" customHeight="1">
      <c r="A67" s="43" t="s">
        <v>46</v>
      </c>
      <c r="B67" s="34">
        <v>16587</v>
      </c>
      <c r="C67" s="35">
        <v>1737</v>
      </c>
      <c r="D67" s="35">
        <v>1420</v>
      </c>
      <c r="E67" s="35">
        <v>317</v>
      </c>
      <c r="F67" s="35" t="s">
        <v>91</v>
      </c>
      <c r="G67" s="35">
        <v>13318</v>
      </c>
      <c r="H67" s="35">
        <v>2216</v>
      </c>
      <c r="I67" s="35">
        <v>11102</v>
      </c>
      <c r="J67" s="35" t="s">
        <v>91</v>
      </c>
      <c r="K67" s="35">
        <v>383</v>
      </c>
      <c r="L67" s="35">
        <v>449</v>
      </c>
      <c r="M67" s="35">
        <v>328</v>
      </c>
      <c r="N67" s="35">
        <v>221</v>
      </c>
      <c r="O67" s="35">
        <v>12</v>
      </c>
      <c r="P67" s="35">
        <v>95</v>
      </c>
      <c r="Q67" s="35">
        <v>372</v>
      </c>
      <c r="R67" s="3"/>
      <c r="S67" s="3"/>
    </row>
    <row r="68" spans="1:19" ht="22.5" customHeight="1">
      <c r="A68" s="43" t="s">
        <v>47</v>
      </c>
      <c r="B68" s="34">
        <v>4841</v>
      </c>
      <c r="C68" s="35">
        <v>606</v>
      </c>
      <c r="D68" s="35">
        <v>530</v>
      </c>
      <c r="E68" s="35">
        <v>76</v>
      </c>
      <c r="F68" s="35" t="s">
        <v>91</v>
      </c>
      <c r="G68" s="35">
        <v>3579</v>
      </c>
      <c r="H68" s="35">
        <v>2162</v>
      </c>
      <c r="I68" s="35">
        <v>1418</v>
      </c>
      <c r="J68" s="35" t="s">
        <v>91</v>
      </c>
      <c r="K68" s="35">
        <v>147</v>
      </c>
      <c r="L68" s="35">
        <v>182</v>
      </c>
      <c r="M68" s="35">
        <v>143</v>
      </c>
      <c r="N68" s="35">
        <v>109</v>
      </c>
      <c r="O68" s="35">
        <v>4</v>
      </c>
      <c r="P68" s="35">
        <v>30</v>
      </c>
      <c r="Q68" s="35">
        <v>183</v>
      </c>
      <c r="R68" s="3"/>
      <c r="S68" s="3"/>
    </row>
    <row r="69" spans="1:19" ht="22.5" customHeight="1">
      <c r="A69" s="43" t="s">
        <v>48</v>
      </c>
      <c r="B69" s="34">
        <v>19211</v>
      </c>
      <c r="C69" s="35">
        <v>463</v>
      </c>
      <c r="D69" s="35">
        <v>260</v>
      </c>
      <c r="E69" s="35">
        <v>203</v>
      </c>
      <c r="F69" s="35" t="s">
        <v>91</v>
      </c>
      <c r="G69" s="35">
        <v>17631</v>
      </c>
      <c r="H69" s="35">
        <v>1998</v>
      </c>
      <c r="I69" s="35">
        <v>15633</v>
      </c>
      <c r="J69" s="35" t="s">
        <v>91</v>
      </c>
      <c r="K69" s="35">
        <v>519</v>
      </c>
      <c r="L69" s="35">
        <v>300</v>
      </c>
      <c r="M69" s="35">
        <v>72</v>
      </c>
      <c r="N69" s="35">
        <v>54</v>
      </c>
      <c r="O69" s="35">
        <v>1</v>
      </c>
      <c r="P69" s="35">
        <v>17</v>
      </c>
      <c r="Q69" s="35">
        <v>226</v>
      </c>
      <c r="R69" s="3"/>
      <c r="S69" s="3"/>
    </row>
    <row r="70" spans="1:19" ht="22.5" customHeight="1">
      <c r="A70" s="43" t="s">
        <v>49</v>
      </c>
      <c r="B70" s="34">
        <v>9454</v>
      </c>
      <c r="C70" s="35">
        <v>840</v>
      </c>
      <c r="D70" s="35">
        <v>460</v>
      </c>
      <c r="E70" s="35">
        <v>380</v>
      </c>
      <c r="F70" s="35" t="s">
        <v>91</v>
      </c>
      <c r="G70" s="35">
        <v>7103</v>
      </c>
      <c r="H70" s="35">
        <v>1337</v>
      </c>
      <c r="I70" s="35">
        <v>5765</v>
      </c>
      <c r="J70" s="35" t="s">
        <v>91</v>
      </c>
      <c r="K70" s="35">
        <v>88</v>
      </c>
      <c r="L70" s="35">
        <v>223</v>
      </c>
      <c r="M70" s="35">
        <v>161</v>
      </c>
      <c r="N70" s="35">
        <v>99</v>
      </c>
      <c r="O70" s="35">
        <v>3</v>
      </c>
      <c r="P70" s="35">
        <v>59</v>
      </c>
      <c r="Q70" s="35">
        <v>1041</v>
      </c>
      <c r="R70" s="3"/>
      <c r="S70" s="3"/>
    </row>
    <row r="71" spans="1:19" ht="22.5" customHeight="1">
      <c r="A71" s="43" t="s">
        <v>50</v>
      </c>
      <c r="B71" s="34">
        <v>25294</v>
      </c>
      <c r="C71" s="35">
        <v>147</v>
      </c>
      <c r="D71" s="35">
        <v>25</v>
      </c>
      <c r="E71" s="35">
        <v>122</v>
      </c>
      <c r="F71" s="35" t="s">
        <v>91</v>
      </c>
      <c r="G71" s="35">
        <v>24343</v>
      </c>
      <c r="H71" s="35">
        <v>2550</v>
      </c>
      <c r="I71" s="35">
        <v>21794</v>
      </c>
      <c r="J71" s="35" t="s">
        <v>91</v>
      </c>
      <c r="K71" s="35">
        <v>31</v>
      </c>
      <c r="L71" s="35">
        <v>352</v>
      </c>
      <c r="M71" s="35">
        <v>49</v>
      </c>
      <c r="N71" s="35">
        <v>28</v>
      </c>
      <c r="O71" s="35">
        <v>1</v>
      </c>
      <c r="P71" s="35">
        <v>20</v>
      </c>
      <c r="Q71" s="35">
        <v>371</v>
      </c>
      <c r="R71" s="3"/>
      <c r="S71" s="3"/>
    </row>
    <row r="72" spans="1:19" ht="22.5" customHeight="1">
      <c r="A72" s="43" t="s">
        <v>51</v>
      </c>
      <c r="B72" s="34">
        <v>12120</v>
      </c>
      <c r="C72" s="35">
        <v>540</v>
      </c>
      <c r="D72" s="35">
        <v>225</v>
      </c>
      <c r="E72" s="35">
        <v>315</v>
      </c>
      <c r="F72" s="35" t="s">
        <v>91</v>
      </c>
      <c r="G72" s="35">
        <v>10584</v>
      </c>
      <c r="H72" s="35">
        <v>1176</v>
      </c>
      <c r="I72" s="35">
        <v>9408</v>
      </c>
      <c r="J72" s="35" t="s">
        <v>91</v>
      </c>
      <c r="K72" s="35">
        <v>31</v>
      </c>
      <c r="L72" s="35">
        <v>304</v>
      </c>
      <c r="M72" s="35">
        <v>91</v>
      </c>
      <c r="N72" s="35">
        <v>74</v>
      </c>
      <c r="O72" s="35">
        <v>1</v>
      </c>
      <c r="P72" s="35">
        <v>16</v>
      </c>
      <c r="Q72" s="35">
        <v>570</v>
      </c>
      <c r="R72" s="3"/>
      <c r="S72" s="3"/>
    </row>
    <row r="73" spans="1:19" ht="22.5" customHeight="1">
      <c r="A73" s="43" t="s">
        <v>52</v>
      </c>
      <c r="B73" s="34">
        <v>20773</v>
      </c>
      <c r="C73" s="35">
        <v>721</v>
      </c>
      <c r="D73" s="35">
        <v>240</v>
      </c>
      <c r="E73" s="35">
        <v>481</v>
      </c>
      <c r="F73" s="35" t="s">
        <v>91</v>
      </c>
      <c r="G73" s="35">
        <v>18237</v>
      </c>
      <c r="H73" s="35">
        <v>1739</v>
      </c>
      <c r="I73" s="35">
        <v>16498</v>
      </c>
      <c r="J73" s="35" t="s">
        <v>91</v>
      </c>
      <c r="K73" s="35">
        <v>184</v>
      </c>
      <c r="L73" s="35">
        <v>332</v>
      </c>
      <c r="M73" s="35">
        <v>96</v>
      </c>
      <c r="N73" s="35">
        <v>73</v>
      </c>
      <c r="O73" s="35">
        <v>1</v>
      </c>
      <c r="P73" s="35">
        <v>22</v>
      </c>
      <c r="Q73" s="35">
        <v>1203</v>
      </c>
      <c r="R73" s="3"/>
      <c r="S73" s="3"/>
    </row>
    <row r="74" spans="1:19" ht="22.5" customHeight="1">
      <c r="A74" s="43" t="s">
        <v>67</v>
      </c>
      <c r="B74" s="34">
        <v>15949</v>
      </c>
      <c r="C74" s="35">
        <v>3037</v>
      </c>
      <c r="D74" s="35">
        <v>2570</v>
      </c>
      <c r="E74" s="35">
        <v>467</v>
      </c>
      <c r="F74" s="35" t="s">
        <v>91</v>
      </c>
      <c r="G74" s="35">
        <v>10566</v>
      </c>
      <c r="H74" s="35">
        <v>2366</v>
      </c>
      <c r="I74" s="35">
        <v>8200</v>
      </c>
      <c r="J74" s="35">
        <v>2</v>
      </c>
      <c r="K74" s="35">
        <v>491</v>
      </c>
      <c r="L74" s="35">
        <v>707</v>
      </c>
      <c r="M74" s="35">
        <v>575</v>
      </c>
      <c r="N74" s="35">
        <v>402</v>
      </c>
      <c r="O74" s="35">
        <v>16</v>
      </c>
      <c r="P74" s="35">
        <v>156</v>
      </c>
      <c r="Q74" s="35">
        <v>571</v>
      </c>
      <c r="R74" s="3"/>
      <c r="S74" s="3"/>
    </row>
    <row r="75" spans="1:19" ht="22.5" customHeight="1">
      <c r="A75" s="44" t="s">
        <v>53</v>
      </c>
      <c r="B75" s="37">
        <v>6708</v>
      </c>
      <c r="C75" s="38">
        <v>698</v>
      </c>
      <c r="D75" s="38">
        <v>317</v>
      </c>
      <c r="E75" s="38">
        <v>381</v>
      </c>
      <c r="F75" s="38" t="s">
        <v>91</v>
      </c>
      <c r="G75" s="38">
        <v>4145</v>
      </c>
      <c r="H75" s="38">
        <v>18</v>
      </c>
      <c r="I75" s="38">
        <v>4128</v>
      </c>
      <c r="J75" s="38" t="s">
        <v>91</v>
      </c>
      <c r="K75" s="38">
        <f>SUM(K76)</f>
        <v>106</v>
      </c>
      <c r="L75" s="38">
        <v>351</v>
      </c>
      <c r="M75" s="38">
        <v>253</v>
      </c>
      <c r="N75" s="38">
        <v>141</v>
      </c>
      <c r="O75" s="38">
        <v>7</v>
      </c>
      <c r="P75" s="38">
        <v>106</v>
      </c>
      <c r="Q75" s="38">
        <v>1153</v>
      </c>
      <c r="R75" s="3"/>
      <c r="S75" s="3"/>
    </row>
    <row r="76" spans="1:19" ht="22.5" customHeight="1">
      <c r="A76" s="45" t="s">
        <v>54</v>
      </c>
      <c r="B76" s="41">
        <v>6708</v>
      </c>
      <c r="C76" s="42">
        <v>698</v>
      </c>
      <c r="D76" s="42">
        <v>317</v>
      </c>
      <c r="E76" s="42">
        <v>381</v>
      </c>
      <c r="F76" s="42" t="s">
        <v>91</v>
      </c>
      <c r="G76" s="42">
        <v>4145</v>
      </c>
      <c r="H76" s="42">
        <v>18</v>
      </c>
      <c r="I76" s="42">
        <v>4128</v>
      </c>
      <c r="J76" s="42" t="s">
        <v>91</v>
      </c>
      <c r="K76" s="42">
        <v>106</v>
      </c>
      <c r="L76" s="42">
        <v>351</v>
      </c>
      <c r="M76" s="42">
        <v>253</v>
      </c>
      <c r="N76" s="42">
        <v>141</v>
      </c>
      <c r="O76" s="42">
        <v>7</v>
      </c>
      <c r="P76" s="42">
        <v>106</v>
      </c>
      <c r="Q76" s="42">
        <v>1153</v>
      </c>
      <c r="R76" s="3"/>
      <c r="S76" s="3"/>
    </row>
    <row r="77" spans="1:17" ht="19.5" customHeight="1">
      <c r="A77" s="8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ht="19.5" customHeight="1">
      <c r="B78" s="4"/>
    </row>
    <row r="79" ht="19.5" customHeight="1">
      <c r="B79" s="4"/>
    </row>
    <row r="80" ht="19.5" customHeight="1">
      <c r="P80" s="3"/>
    </row>
    <row r="81" ht="19.5" customHeight="1">
      <c r="B81" s="4"/>
    </row>
  </sheetData>
  <mergeCells count="7">
    <mergeCell ref="C4:F4"/>
    <mergeCell ref="G4:I4"/>
    <mergeCell ref="M4:P4"/>
    <mergeCell ref="C45:F45"/>
    <mergeCell ref="G45:I45"/>
    <mergeCell ref="M45:P45"/>
    <mergeCell ref="L45:L46"/>
  </mergeCells>
  <printOptions horizontalCentered="1"/>
  <pageMargins left="0.3937007874015748" right="0.3937007874015748" top="0.5905511811023623" bottom="0.5905511811023623" header="0.1968503937007874" footer="0.11811023622047245"/>
  <pageSetup fitToHeight="2" horizontalDpi="600" verticalDpi="600" orientation="portrait" pageOrder="overThenDown" paperSize="9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熊本県</cp:lastModifiedBy>
  <cp:lastPrinted>2009-02-24T05:39:24Z</cp:lastPrinted>
  <dcterms:created xsi:type="dcterms:W3CDTF">1998-01-28T01:13:55Z</dcterms:created>
  <dcterms:modified xsi:type="dcterms:W3CDTF">2009-02-24T05:39:26Z</dcterms:modified>
  <cp:category/>
  <cp:version/>
  <cp:contentType/>
  <cp:contentStatus/>
</cp:coreProperties>
</file>