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735" windowWidth="7680" windowHeight="8910" activeTab="0"/>
  </bookViews>
  <sheets>
    <sheet name="18-2" sheetId="1" r:id="rId1"/>
  </sheets>
  <definedNames>
    <definedName name="Data" localSheetId="0">'18-2'!$F$6:$G$36,'18-2'!$M$6:$N$36</definedName>
    <definedName name="Last1" localSheetId="0">'18-2'!#REF!</definedName>
    <definedName name="LAST2" localSheetId="0">'18-2'!$N$36</definedName>
    <definedName name="_xlnm.Print_Area" localSheetId="0">'18-2'!$A$1:$N$40</definedName>
    <definedName name="Tag1" localSheetId="0">'18-2'!$A$4</definedName>
    <definedName name="Tag2" localSheetId="0">'18-2'!$A$6</definedName>
    <definedName name="Tag3" localSheetId="0">'18-2'!$H$4</definedName>
    <definedName name="Tag4" localSheetId="0">'18-2'!$H$6</definedName>
    <definedName name="Top1" localSheetId="0">'18-2'!$B$4</definedName>
    <definedName name="TOP2" localSheetId="0">'18-2'!$I$4</definedName>
  </definedNames>
  <calcPr fullCalcOnLoad="1"/>
</workbook>
</file>

<file path=xl/sharedStrings.xml><?xml version="1.0" encoding="utf-8"?>
<sst xmlns="http://schemas.openxmlformats.org/spreadsheetml/2006/main" count="96" uniqueCount="76">
  <si>
    <t>（単位 人）</t>
  </si>
  <si>
    <t>市 町 村</t>
  </si>
  <si>
    <t>職員数</t>
  </si>
  <si>
    <t>議員数</t>
  </si>
  <si>
    <t>総  数</t>
  </si>
  <si>
    <t>　　</t>
  </si>
  <si>
    <t>南小国町</t>
  </si>
  <si>
    <t>市　計</t>
  </si>
  <si>
    <t>小 国 町</t>
  </si>
  <si>
    <t>産 山 村</t>
  </si>
  <si>
    <t>郡　計</t>
  </si>
  <si>
    <t>熊 本 市</t>
  </si>
  <si>
    <t>高 森 町</t>
  </si>
  <si>
    <t>八 代 市</t>
  </si>
  <si>
    <t>人 吉 市</t>
  </si>
  <si>
    <t>荒 尾 市</t>
  </si>
  <si>
    <t>水 俣 市</t>
  </si>
  <si>
    <t>西 原 村</t>
  </si>
  <si>
    <t>玉 名 市</t>
  </si>
  <si>
    <t>上益城郡</t>
  </si>
  <si>
    <t>御 船 町</t>
  </si>
  <si>
    <t>山 鹿 市</t>
  </si>
  <si>
    <t>嘉 島 町</t>
  </si>
  <si>
    <t>益 城 町</t>
  </si>
  <si>
    <t>菊 池 市</t>
  </si>
  <si>
    <t>甲 佐 町</t>
  </si>
  <si>
    <t>宇 土 市</t>
  </si>
  <si>
    <t>八 代 郡</t>
  </si>
  <si>
    <t>下益城郡</t>
  </si>
  <si>
    <t>城 南 町</t>
  </si>
  <si>
    <t>富 合 町</t>
  </si>
  <si>
    <t>玉 名 郡</t>
  </si>
  <si>
    <t>芦 北 町</t>
  </si>
  <si>
    <t>津奈木町</t>
  </si>
  <si>
    <t>球 磨 郡</t>
  </si>
  <si>
    <t>錦    町</t>
  </si>
  <si>
    <t>玉 東 町</t>
  </si>
  <si>
    <t>南 関 町</t>
  </si>
  <si>
    <t>多良木町</t>
  </si>
  <si>
    <t>長 洲 町</t>
  </si>
  <si>
    <t>湯 前 町</t>
  </si>
  <si>
    <t>鹿 本 郡</t>
  </si>
  <si>
    <t>水 上 村</t>
  </si>
  <si>
    <t>相 良 村</t>
  </si>
  <si>
    <t>五 木 村</t>
  </si>
  <si>
    <t>植 木 町</t>
  </si>
  <si>
    <t>山 江 村</t>
  </si>
  <si>
    <t>菊 池 郡</t>
  </si>
  <si>
    <t>球 磨 村</t>
  </si>
  <si>
    <t>天 草 郡</t>
  </si>
  <si>
    <t>大 津 町</t>
  </si>
  <si>
    <t>菊 陽 町</t>
  </si>
  <si>
    <t>阿 蘇 郡</t>
  </si>
  <si>
    <t>苓 北 町</t>
  </si>
  <si>
    <t>あさぎり町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</si>
  <si>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</si>
  <si>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</si>
  <si>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</si>
  <si>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</si>
  <si>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</si>
  <si>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</si>
  <si>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</si>
  <si>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</si>
  <si>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</si>
  <si>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</si>
  <si>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１）職員数は、各年度４月１日現在の実職員数。</t>
  </si>
  <si>
    <t>２）職員数には、教育長、企業会計職員、長期臨時職員を含む。</t>
  </si>
  <si>
    <t>　</t>
  </si>
  <si>
    <t>葦 北 郡</t>
  </si>
  <si>
    <t>…</t>
  </si>
  <si>
    <t>平成２１年度</t>
  </si>
  <si>
    <t>１８－２　市町村職員数及び議員数（平成２０～平成２２年度）</t>
  </si>
  <si>
    <t>平成２０年度</t>
  </si>
  <si>
    <t>平成２２年度</t>
  </si>
  <si>
    <r>
      <t>３）議員数は、各年度１月１日現在の条例定数。</t>
    </r>
    <r>
      <rPr>
        <sz val="7"/>
        <rFont val="ＭＳ 明朝"/>
        <family val="1"/>
      </rPr>
      <t>【出典：熊本県市町村要覧】</t>
    </r>
  </si>
  <si>
    <t>県市町村行政課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</si>
</sst>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 &quot;#,##0"/>
    <numFmt numFmtId="207" formatCode="#,##0_);[Red]\(#,##0\)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7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2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Border="1" applyAlignment="1">
      <alignment vertical="center" wrapText="1"/>
    </xf>
    <xf numFmtId="37" fontId="13" fillId="0" borderId="0" xfId="0" applyFont="1" applyFill="1" applyAlignment="1" applyProtection="1">
      <alignment horizontal="left" vertical="center"/>
      <protection/>
    </xf>
    <xf numFmtId="37" fontId="13" fillId="0" borderId="0" xfId="0" applyFont="1" applyFill="1" applyBorder="1" applyAlignment="1">
      <alignment vertical="center"/>
    </xf>
    <xf numFmtId="37" fontId="13" fillId="0" borderId="0" xfId="0" applyFont="1" applyFill="1" applyBorder="1" applyAlignment="1" applyProtection="1">
      <alignment horizontal="left" vertical="center"/>
      <protection/>
    </xf>
    <xf numFmtId="37" fontId="13" fillId="0" borderId="0" xfId="0" applyFont="1" applyFill="1" applyAlignment="1">
      <alignment vertical="center"/>
    </xf>
    <xf numFmtId="37" fontId="13" fillId="0" borderId="1" xfId="0" applyFont="1" applyFill="1" applyBorder="1" applyAlignment="1" applyProtection="1" quotePrefix="1">
      <alignment vertical="center"/>
      <protection/>
    </xf>
    <xf numFmtId="37" fontId="13" fillId="0" borderId="2" xfId="0" applyFont="1" applyFill="1" applyBorder="1" applyAlignment="1" applyProtection="1" quotePrefix="1">
      <alignment horizontal="center" vertical="center"/>
      <protection/>
    </xf>
    <xf numFmtId="37" fontId="13" fillId="0" borderId="3" xfId="0" applyFont="1" applyFill="1" applyBorder="1" applyAlignment="1" applyProtection="1">
      <alignment horizontal="center" vertical="center"/>
      <protection/>
    </xf>
    <xf numFmtId="37" fontId="13" fillId="0" borderId="4" xfId="0" applyFont="1" applyFill="1" applyBorder="1" applyAlignment="1" applyProtection="1">
      <alignment horizontal="center" vertical="center"/>
      <protection/>
    </xf>
    <xf numFmtId="37" fontId="13" fillId="0" borderId="3" xfId="0" applyFont="1" applyFill="1" applyBorder="1" applyAlignment="1">
      <alignment vertical="center"/>
    </xf>
    <xf numFmtId="201" fontId="14" fillId="0" borderId="0" xfId="21" applyNumberFormat="1" applyFont="1" applyFill="1" applyBorder="1" applyAlignment="1" applyProtection="1">
      <alignment horizontal="right" vertical="center"/>
      <protection/>
    </xf>
    <xf numFmtId="37" fontId="14" fillId="0" borderId="5" xfId="0" applyNumberFormat="1" applyFont="1" applyFill="1" applyBorder="1" applyAlignment="1" applyProtection="1">
      <alignment horizontal="center" vertical="center"/>
      <protection/>
    </xf>
    <xf numFmtId="37" fontId="13" fillId="0" borderId="5" xfId="0" applyNumberFormat="1" applyFont="1" applyFill="1" applyBorder="1" applyAlignment="1" applyProtection="1">
      <alignment horizontal="center" vertical="center"/>
      <protection/>
    </xf>
    <xf numFmtId="201" fontId="13" fillId="0" borderId="0" xfId="22" applyNumberFormat="1" applyFont="1" applyFill="1" applyBorder="1" applyAlignment="1" applyProtection="1">
      <alignment horizontal="right" vertical="center"/>
      <protection/>
    </xf>
    <xf numFmtId="201" fontId="14" fillId="0" borderId="0" xfId="22" applyNumberFormat="1" applyFont="1" applyFill="1" applyBorder="1" applyAlignment="1" applyProtection="1">
      <alignment horizontal="right" vertical="center"/>
      <protection/>
    </xf>
    <xf numFmtId="201" fontId="13" fillId="0" borderId="1" xfId="22" applyNumberFormat="1" applyFont="1" applyFill="1" applyBorder="1" applyAlignment="1" applyProtection="1">
      <alignment horizontal="right" vertical="center"/>
      <protection/>
    </xf>
    <xf numFmtId="201" fontId="13" fillId="0" borderId="6" xfId="22" applyNumberFormat="1" applyFont="1" applyFill="1" applyBorder="1" applyAlignment="1" applyProtection="1">
      <alignment horizontal="right" vertical="center"/>
      <protection/>
    </xf>
    <xf numFmtId="37" fontId="13" fillId="0" borderId="3" xfId="0" applyNumberFormat="1" applyFont="1" applyFill="1" applyBorder="1" applyAlignment="1" applyProtection="1">
      <alignment horizontal="center" vertical="center"/>
      <protection/>
    </xf>
    <xf numFmtId="201" fontId="14" fillId="0" borderId="7" xfId="21" applyNumberFormat="1" applyFont="1" applyFill="1" applyBorder="1" applyAlignment="1" applyProtection="1">
      <alignment horizontal="right" vertical="center"/>
      <protection/>
    </xf>
    <xf numFmtId="37" fontId="13" fillId="0" borderId="0" xfId="0" applyFont="1" applyFill="1" applyBorder="1" applyAlignment="1">
      <alignment horizontal="right" vertical="center"/>
    </xf>
    <xf numFmtId="206" fontId="13" fillId="0" borderId="0" xfId="0" applyNumberFormat="1" applyFont="1" applyFill="1" applyBorder="1" applyAlignment="1">
      <alignment horizontal="right" vertical="center"/>
    </xf>
    <xf numFmtId="37" fontId="15" fillId="0" borderId="0" xfId="0" applyFont="1" applyFill="1" applyBorder="1" applyAlignment="1">
      <alignment horizontal="right" vertical="center" wrapText="1"/>
    </xf>
    <xf numFmtId="206" fontId="13" fillId="0" borderId="7" xfId="0" applyNumberFormat="1" applyFont="1" applyFill="1" applyBorder="1" applyAlignment="1">
      <alignment horizontal="right" vertical="center"/>
    </xf>
    <xf numFmtId="206" fontId="13" fillId="0" borderId="0" xfId="0" applyNumberFormat="1" applyFont="1" applyFill="1" applyBorder="1" applyAlignment="1" quotePrefix="1">
      <alignment horizontal="right" vertical="center"/>
    </xf>
    <xf numFmtId="206" fontId="13" fillId="0" borderId="7" xfId="0" applyNumberFormat="1" applyFont="1" applyFill="1" applyBorder="1" applyAlignment="1" quotePrefix="1">
      <alignment horizontal="right" vertical="center"/>
    </xf>
    <xf numFmtId="37" fontId="15" fillId="0" borderId="0" xfId="0" applyFont="1" applyFill="1" applyBorder="1" applyAlignment="1">
      <alignment horizontal="right" vertical="center" wrapText="1"/>
    </xf>
    <xf numFmtId="37" fontId="13" fillId="0" borderId="1" xfId="0" applyFont="1" applyFill="1" applyBorder="1" applyAlignment="1">
      <alignment horizontal="right" vertical="center"/>
    </xf>
    <xf numFmtId="206" fontId="13" fillId="0" borderId="1" xfId="0" applyNumberFormat="1" applyFont="1" applyFill="1" applyBorder="1" applyAlignment="1">
      <alignment horizontal="right" vertical="center"/>
    </xf>
    <xf numFmtId="37" fontId="15" fillId="0" borderId="1" xfId="0" applyFont="1" applyFill="1" applyBorder="1" applyAlignment="1">
      <alignment horizontal="right" vertical="center" wrapText="1"/>
    </xf>
    <xf numFmtId="206" fontId="13" fillId="0" borderId="6" xfId="0" applyNumberFormat="1" applyFont="1" applyFill="1" applyBorder="1" applyAlignment="1">
      <alignment horizontal="right" vertical="center"/>
    </xf>
    <xf numFmtId="37" fontId="13" fillId="0" borderId="8" xfId="0" applyFont="1" applyFill="1" applyBorder="1" applyAlignment="1" applyProtection="1" quotePrefix="1">
      <alignment horizontal="center" vertical="center"/>
      <protection/>
    </xf>
    <xf numFmtId="37" fontId="13" fillId="0" borderId="6" xfId="0" applyFont="1" applyFill="1" applyBorder="1" applyAlignment="1">
      <alignment vertical="center"/>
    </xf>
    <xf numFmtId="37" fontId="14" fillId="0" borderId="7" xfId="0" applyFont="1" applyFill="1" applyBorder="1" applyAlignment="1" applyProtection="1" quotePrefix="1">
      <alignment horizontal="center" vertical="center"/>
      <protection/>
    </xf>
    <xf numFmtId="37" fontId="13" fillId="0" borderId="7" xfId="0" applyFont="1" applyFill="1" applyBorder="1" applyAlignment="1" applyProtection="1">
      <alignment horizontal="center" vertical="center"/>
      <protection/>
    </xf>
    <xf numFmtId="37" fontId="14" fillId="0" borderId="7" xfId="0" applyFont="1" applyFill="1" applyBorder="1" applyAlignment="1" applyProtection="1">
      <alignment horizontal="center" vertical="center"/>
      <protection/>
    </xf>
    <xf numFmtId="37" fontId="13" fillId="0" borderId="6" xfId="0" applyFont="1" applyFill="1" applyBorder="1" applyAlignment="1" applyProtection="1">
      <alignment horizontal="center" vertical="center"/>
      <protection/>
    </xf>
    <xf numFmtId="37" fontId="15" fillId="0" borderId="1" xfId="0" applyFont="1" applyFill="1" applyBorder="1" applyAlignment="1" applyProtection="1">
      <alignment horizontal="right" vertical="center"/>
      <protection/>
    </xf>
    <xf numFmtId="37" fontId="13" fillId="0" borderId="9" xfId="0" applyFont="1" applyFill="1" applyBorder="1" applyAlignment="1" applyProtection="1">
      <alignment horizontal="center" vertical="center"/>
      <protection/>
    </xf>
    <xf numFmtId="37" fontId="13" fillId="0" borderId="10" xfId="0" applyFont="1" applyFill="1" applyBorder="1" applyAlignment="1" applyProtection="1">
      <alignment horizontal="center" vertical="center"/>
      <protection/>
    </xf>
    <xf numFmtId="37" fontId="13" fillId="0" borderId="11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_3" xfId="21"/>
    <cellStyle name="標準_Nen_F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>
    <pageSetUpPr fitToPage="1"/>
  </sheetPr>
  <dimension ref="A1:O64"/>
  <sheetViews>
    <sheetView showGridLines="0" tabSelected="1" workbookViewId="0" topLeftCell="A22">
      <selection activeCell="F41" sqref="F41"/>
    </sheetView>
  </sheetViews>
  <sheetFormatPr defaultColWidth="10.59765625" defaultRowHeight="15"/>
  <cols>
    <col min="1" max="1" width="8.59765625" style="1" customWidth="1"/>
    <col min="2" max="2" width="6.09765625" style="1" customWidth="1"/>
    <col min="3" max="3" width="5.8984375" style="1" customWidth="1"/>
    <col min="4" max="4" width="6.09765625" style="1" customWidth="1"/>
    <col min="5" max="5" width="5.8984375" style="1" customWidth="1"/>
    <col min="6" max="6" width="6.09765625" style="1" customWidth="1"/>
    <col min="7" max="7" width="5.8984375" style="1" customWidth="1"/>
    <col min="8" max="8" width="8.59765625" style="1" customWidth="1"/>
    <col min="9" max="9" width="5.8984375" style="1" customWidth="1"/>
    <col min="10" max="10" width="5.59765625" style="1" customWidth="1"/>
    <col min="11" max="11" width="5.8984375" style="1" customWidth="1"/>
    <col min="12" max="12" width="5.59765625" style="1" customWidth="1"/>
    <col min="13" max="13" width="5.8984375" style="1" customWidth="1"/>
    <col min="14" max="14" width="5.59765625" style="1" customWidth="1"/>
    <col min="15" max="16384" width="10.59765625" style="1" customWidth="1"/>
  </cols>
  <sheetData>
    <row r="1" ht="19.5" customHeight="1">
      <c r="A1" s="8" t="s">
        <v>71</v>
      </c>
    </row>
    <row r="2" ht="18" customHeight="1">
      <c r="A2" s="1" t="s">
        <v>67</v>
      </c>
    </row>
    <row r="3" spans="1:14" ht="18" customHeight="1">
      <c r="A3" s="10" t="s">
        <v>0</v>
      </c>
      <c r="B3" s="11"/>
      <c r="C3" s="12"/>
      <c r="D3" s="13"/>
      <c r="E3" s="11"/>
      <c r="F3" s="11"/>
      <c r="G3" s="11"/>
      <c r="H3" s="11"/>
      <c r="I3" s="11"/>
      <c r="J3" s="11"/>
      <c r="K3" s="11"/>
      <c r="L3" s="14"/>
      <c r="M3" s="14"/>
      <c r="N3" s="45" t="s">
        <v>75</v>
      </c>
    </row>
    <row r="4" spans="1:15" ht="18" customHeight="1">
      <c r="A4" s="39" t="s">
        <v>1</v>
      </c>
      <c r="B4" s="47" t="s">
        <v>72</v>
      </c>
      <c r="C4" s="48"/>
      <c r="D4" s="46" t="s">
        <v>70</v>
      </c>
      <c r="E4" s="47"/>
      <c r="F4" s="46" t="s">
        <v>73</v>
      </c>
      <c r="G4" s="47"/>
      <c r="H4" s="15" t="s">
        <v>1</v>
      </c>
      <c r="I4" s="47" t="s">
        <v>72</v>
      </c>
      <c r="J4" s="48"/>
      <c r="K4" s="46" t="s">
        <v>70</v>
      </c>
      <c r="L4" s="47"/>
      <c r="M4" s="46" t="s">
        <v>73</v>
      </c>
      <c r="N4" s="46"/>
      <c r="O4" s="4"/>
    </row>
    <row r="5" spans="1:15" ht="18" customHeight="1">
      <c r="A5" s="40"/>
      <c r="B5" s="16" t="s">
        <v>2</v>
      </c>
      <c r="C5" s="16" t="s">
        <v>3</v>
      </c>
      <c r="D5" s="16" t="s">
        <v>2</v>
      </c>
      <c r="E5" s="17" t="s">
        <v>3</v>
      </c>
      <c r="F5" s="16" t="s">
        <v>2</v>
      </c>
      <c r="G5" s="17" t="s">
        <v>3</v>
      </c>
      <c r="H5" s="18"/>
      <c r="I5" s="16" t="s">
        <v>2</v>
      </c>
      <c r="J5" s="16" t="s">
        <v>3</v>
      </c>
      <c r="K5" s="16" t="s">
        <v>2</v>
      </c>
      <c r="L5" s="17" t="s">
        <v>3</v>
      </c>
      <c r="M5" s="16" t="s">
        <v>2</v>
      </c>
      <c r="N5" s="16" t="s">
        <v>3</v>
      </c>
      <c r="O5" s="2"/>
    </row>
    <row r="6" spans="1:15" ht="18" customHeight="1">
      <c r="A6" s="41" t="s">
        <v>4</v>
      </c>
      <c r="B6" s="19">
        <v>19694</v>
      </c>
      <c r="C6" s="19">
        <v>855</v>
      </c>
      <c r="D6" s="19">
        <v>19223</v>
      </c>
      <c r="E6" s="19">
        <v>832</v>
      </c>
      <c r="F6" s="19">
        <f>F7+F8</f>
        <v>18882</v>
      </c>
      <c r="G6" s="19">
        <f>G7+G8</f>
        <v>780</v>
      </c>
      <c r="H6" s="20" t="s">
        <v>52</v>
      </c>
      <c r="I6" s="19">
        <v>599</v>
      </c>
      <c r="J6" s="19">
        <v>74</v>
      </c>
      <c r="K6" s="19">
        <v>590</v>
      </c>
      <c r="L6" s="19">
        <v>70</v>
      </c>
      <c r="M6" s="19">
        <f>SUM(M7:M12)</f>
        <v>591</v>
      </c>
      <c r="N6" s="27">
        <f>SUM(N7:N12)</f>
        <v>70</v>
      </c>
      <c r="O6" s="3" t="s">
        <v>5</v>
      </c>
    </row>
    <row r="7" spans="1:15" ht="18" customHeight="1">
      <c r="A7" s="41" t="s">
        <v>7</v>
      </c>
      <c r="B7" s="19">
        <v>14853</v>
      </c>
      <c r="C7" s="19">
        <v>385</v>
      </c>
      <c r="D7" s="19">
        <v>14588</v>
      </c>
      <c r="E7" s="19">
        <v>377</v>
      </c>
      <c r="F7" s="19">
        <f>SUM(F9:F22)</f>
        <v>14774</v>
      </c>
      <c r="G7" s="19">
        <f>SUM(G9:G22)</f>
        <v>370</v>
      </c>
      <c r="H7" s="21" t="s">
        <v>6</v>
      </c>
      <c r="I7" s="28">
        <v>74</v>
      </c>
      <c r="J7" s="29">
        <v>10</v>
      </c>
      <c r="K7" s="28">
        <v>74</v>
      </c>
      <c r="L7" s="29">
        <v>10</v>
      </c>
      <c r="M7" s="30">
        <v>74</v>
      </c>
      <c r="N7" s="31">
        <v>10</v>
      </c>
      <c r="O7" s="2"/>
    </row>
    <row r="8" spans="1:15" ht="18" customHeight="1">
      <c r="A8" s="41" t="s">
        <v>10</v>
      </c>
      <c r="B8" s="19">
        <v>4841</v>
      </c>
      <c r="C8" s="19">
        <v>470</v>
      </c>
      <c r="D8" s="19">
        <v>4635</v>
      </c>
      <c r="E8" s="19">
        <v>455</v>
      </c>
      <c r="F8" s="19">
        <f>F23+F27+F32+F34+M6+M13+M19+M21+M24+M34</f>
        <v>4108</v>
      </c>
      <c r="G8" s="19">
        <f>G23+G27+G32+G34+N6+N13+N19+N21+N24+N34</f>
        <v>410</v>
      </c>
      <c r="H8" s="21" t="s">
        <v>8</v>
      </c>
      <c r="I8" s="28">
        <v>140</v>
      </c>
      <c r="J8" s="29">
        <v>12</v>
      </c>
      <c r="K8" s="28">
        <v>136</v>
      </c>
      <c r="L8" s="29">
        <v>12</v>
      </c>
      <c r="M8" s="30">
        <v>136</v>
      </c>
      <c r="N8" s="31">
        <v>12</v>
      </c>
      <c r="O8" s="2"/>
    </row>
    <row r="9" spans="1:15" ht="18" customHeight="1">
      <c r="A9" s="42" t="s">
        <v>11</v>
      </c>
      <c r="B9" s="28">
        <v>6119</v>
      </c>
      <c r="C9" s="29">
        <v>49</v>
      </c>
      <c r="D9" s="28">
        <v>6123</v>
      </c>
      <c r="E9" s="29">
        <v>49</v>
      </c>
      <c r="F9" s="30">
        <v>6486</v>
      </c>
      <c r="G9" s="29">
        <v>51</v>
      </c>
      <c r="H9" s="21" t="s">
        <v>9</v>
      </c>
      <c r="I9" s="28">
        <v>43</v>
      </c>
      <c r="J9" s="29">
        <v>8</v>
      </c>
      <c r="K9" s="28">
        <v>44</v>
      </c>
      <c r="L9" s="29">
        <v>8</v>
      </c>
      <c r="M9" s="30">
        <v>41</v>
      </c>
      <c r="N9" s="31">
        <v>8</v>
      </c>
      <c r="O9" s="2"/>
    </row>
    <row r="10" spans="1:15" ht="18" customHeight="1">
      <c r="A10" s="42" t="s">
        <v>13</v>
      </c>
      <c r="B10" s="28">
        <v>1223</v>
      </c>
      <c r="C10" s="29">
        <v>34</v>
      </c>
      <c r="D10" s="28">
        <v>1181</v>
      </c>
      <c r="E10" s="29">
        <v>34</v>
      </c>
      <c r="F10" s="30">
        <v>1151</v>
      </c>
      <c r="G10" s="29">
        <v>34</v>
      </c>
      <c r="H10" s="21" t="s">
        <v>12</v>
      </c>
      <c r="I10" s="28">
        <v>92</v>
      </c>
      <c r="J10" s="29">
        <v>10</v>
      </c>
      <c r="K10" s="28">
        <v>91</v>
      </c>
      <c r="L10" s="29">
        <v>10</v>
      </c>
      <c r="M10" s="30">
        <v>92</v>
      </c>
      <c r="N10" s="31">
        <v>10</v>
      </c>
      <c r="O10" s="3" t="s">
        <v>5</v>
      </c>
    </row>
    <row r="11" spans="1:15" ht="18" customHeight="1">
      <c r="A11" s="42" t="s">
        <v>14</v>
      </c>
      <c r="B11" s="28">
        <v>350</v>
      </c>
      <c r="C11" s="29">
        <v>20</v>
      </c>
      <c r="D11" s="28">
        <v>347</v>
      </c>
      <c r="E11" s="29">
        <v>20</v>
      </c>
      <c r="F11" s="30">
        <v>340</v>
      </c>
      <c r="G11" s="29">
        <v>20</v>
      </c>
      <c r="H11" s="21" t="s">
        <v>17</v>
      </c>
      <c r="I11" s="28">
        <v>75</v>
      </c>
      <c r="J11" s="29">
        <v>12</v>
      </c>
      <c r="K11" s="28">
        <v>74</v>
      </c>
      <c r="L11" s="32">
        <v>12</v>
      </c>
      <c r="M11" s="30">
        <v>78</v>
      </c>
      <c r="N11" s="33">
        <v>12</v>
      </c>
      <c r="O11" s="2"/>
    </row>
    <row r="12" spans="1:15" ht="18" customHeight="1">
      <c r="A12" s="42" t="s">
        <v>15</v>
      </c>
      <c r="B12" s="28">
        <v>738</v>
      </c>
      <c r="C12" s="29">
        <v>22</v>
      </c>
      <c r="D12" s="28">
        <v>735</v>
      </c>
      <c r="E12" s="29">
        <v>22</v>
      </c>
      <c r="F12" s="30">
        <v>740</v>
      </c>
      <c r="G12" s="29">
        <v>22</v>
      </c>
      <c r="H12" s="21" t="s">
        <v>62</v>
      </c>
      <c r="I12" s="22">
        <v>175</v>
      </c>
      <c r="J12" s="29">
        <v>22</v>
      </c>
      <c r="K12" s="28">
        <v>171</v>
      </c>
      <c r="L12" s="29">
        <v>18</v>
      </c>
      <c r="M12" s="30">
        <v>170</v>
      </c>
      <c r="N12" s="31">
        <v>18</v>
      </c>
      <c r="O12" s="2"/>
    </row>
    <row r="13" spans="1:15" ht="18" customHeight="1">
      <c r="A13" s="42" t="s">
        <v>16</v>
      </c>
      <c r="B13" s="28">
        <v>646</v>
      </c>
      <c r="C13" s="29">
        <v>18</v>
      </c>
      <c r="D13" s="28">
        <v>641</v>
      </c>
      <c r="E13" s="29">
        <v>18</v>
      </c>
      <c r="F13" s="30">
        <v>644</v>
      </c>
      <c r="G13" s="29">
        <v>18</v>
      </c>
      <c r="H13" s="20" t="s">
        <v>19</v>
      </c>
      <c r="I13" s="19">
        <v>1025</v>
      </c>
      <c r="J13" s="19">
        <v>80</v>
      </c>
      <c r="K13" s="19">
        <v>1006</v>
      </c>
      <c r="L13" s="19">
        <v>76</v>
      </c>
      <c r="M13" s="19">
        <f>SUM(M14:M18)</f>
        <v>999</v>
      </c>
      <c r="N13" s="27">
        <f>SUM(N14:N18)</f>
        <v>76</v>
      </c>
      <c r="O13" s="2"/>
    </row>
    <row r="14" spans="1:15" ht="18" customHeight="1">
      <c r="A14" s="42" t="s">
        <v>18</v>
      </c>
      <c r="B14" s="28">
        <v>632</v>
      </c>
      <c r="C14" s="29">
        <v>30</v>
      </c>
      <c r="D14" s="28">
        <v>612</v>
      </c>
      <c r="E14" s="29">
        <v>26</v>
      </c>
      <c r="F14" s="34">
        <v>584</v>
      </c>
      <c r="G14" s="29">
        <v>26</v>
      </c>
      <c r="H14" s="21" t="s">
        <v>20</v>
      </c>
      <c r="I14" s="28">
        <v>182</v>
      </c>
      <c r="J14" s="29">
        <v>16</v>
      </c>
      <c r="K14" s="28">
        <v>180</v>
      </c>
      <c r="L14" s="32">
        <v>16</v>
      </c>
      <c r="M14" s="30">
        <v>177</v>
      </c>
      <c r="N14" s="33">
        <v>16</v>
      </c>
      <c r="O14" s="2"/>
    </row>
    <row r="15" spans="1:15" ht="18" customHeight="1">
      <c r="A15" s="42" t="s">
        <v>21</v>
      </c>
      <c r="B15" s="28">
        <v>826</v>
      </c>
      <c r="C15" s="29">
        <v>30</v>
      </c>
      <c r="D15" s="28">
        <v>799</v>
      </c>
      <c r="E15" s="32">
        <v>30</v>
      </c>
      <c r="F15" s="34">
        <v>774</v>
      </c>
      <c r="G15" s="32">
        <v>30</v>
      </c>
      <c r="H15" s="21" t="s">
        <v>22</v>
      </c>
      <c r="I15" s="28">
        <v>79</v>
      </c>
      <c r="J15" s="29">
        <v>11</v>
      </c>
      <c r="K15" s="28">
        <v>76</v>
      </c>
      <c r="L15" s="32">
        <v>11</v>
      </c>
      <c r="M15" s="30">
        <v>78</v>
      </c>
      <c r="N15" s="33">
        <v>11</v>
      </c>
      <c r="O15" s="2"/>
    </row>
    <row r="16" spans="1:15" ht="18" customHeight="1">
      <c r="A16" s="42" t="s">
        <v>24</v>
      </c>
      <c r="B16" s="28">
        <v>555</v>
      </c>
      <c r="C16" s="29">
        <v>28</v>
      </c>
      <c r="D16" s="28">
        <v>533</v>
      </c>
      <c r="E16" s="29">
        <v>28</v>
      </c>
      <c r="F16" s="34">
        <v>522</v>
      </c>
      <c r="G16" s="29">
        <v>23</v>
      </c>
      <c r="H16" s="21" t="s">
        <v>23</v>
      </c>
      <c r="I16" s="28">
        <v>251</v>
      </c>
      <c r="J16" s="29">
        <v>19</v>
      </c>
      <c r="K16" s="28">
        <v>254</v>
      </c>
      <c r="L16" s="32">
        <v>19</v>
      </c>
      <c r="M16" s="30">
        <v>254</v>
      </c>
      <c r="N16" s="33">
        <v>19</v>
      </c>
      <c r="O16" s="2"/>
    </row>
    <row r="17" spans="1:15" ht="18" customHeight="1">
      <c r="A17" s="42" t="s">
        <v>26</v>
      </c>
      <c r="B17" s="28">
        <v>280</v>
      </c>
      <c r="C17" s="29">
        <v>18</v>
      </c>
      <c r="D17" s="28">
        <v>277</v>
      </c>
      <c r="E17" s="32">
        <v>18</v>
      </c>
      <c r="F17" s="34">
        <v>272</v>
      </c>
      <c r="G17" s="32">
        <v>18</v>
      </c>
      <c r="H17" s="21" t="s">
        <v>25</v>
      </c>
      <c r="I17" s="28">
        <v>125</v>
      </c>
      <c r="J17" s="29">
        <v>12</v>
      </c>
      <c r="K17" s="28">
        <v>113</v>
      </c>
      <c r="L17" s="29">
        <v>12</v>
      </c>
      <c r="M17" s="30">
        <v>113</v>
      </c>
      <c r="N17" s="31">
        <v>12</v>
      </c>
      <c r="O17" s="2"/>
    </row>
    <row r="18" spans="1:15" ht="18" customHeight="1">
      <c r="A18" s="42" t="s">
        <v>55</v>
      </c>
      <c r="B18" s="28">
        <v>620</v>
      </c>
      <c r="C18" s="32">
        <v>26</v>
      </c>
      <c r="D18" s="28">
        <v>607</v>
      </c>
      <c r="E18" s="29">
        <v>22</v>
      </c>
      <c r="F18" s="34">
        <v>588</v>
      </c>
      <c r="G18" s="29">
        <v>22</v>
      </c>
      <c r="H18" s="21" t="s">
        <v>63</v>
      </c>
      <c r="I18" s="22">
        <v>388</v>
      </c>
      <c r="J18" s="29">
        <v>22</v>
      </c>
      <c r="K18" s="28">
        <v>383</v>
      </c>
      <c r="L18" s="32">
        <v>18</v>
      </c>
      <c r="M18" s="30">
        <v>377</v>
      </c>
      <c r="N18" s="33">
        <v>18</v>
      </c>
      <c r="O18" s="2"/>
    </row>
    <row r="19" spans="1:15" ht="18" customHeight="1">
      <c r="A19" s="42" t="s">
        <v>56</v>
      </c>
      <c r="B19" s="22">
        <v>607</v>
      </c>
      <c r="C19" s="29">
        <v>30</v>
      </c>
      <c r="D19" s="28">
        <v>573</v>
      </c>
      <c r="E19" s="32">
        <v>30</v>
      </c>
      <c r="F19" s="34">
        <v>565</v>
      </c>
      <c r="G19" s="32">
        <v>26</v>
      </c>
      <c r="H19" s="20" t="s">
        <v>27</v>
      </c>
      <c r="I19" s="19">
        <v>129</v>
      </c>
      <c r="J19" s="19">
        <v>14</v>
      </c>
      <c r="K19" s="19">
        <v>124</v>
      </c>
      <c r="L19" s="19">
        <v>14</v>
      </c>
      <c r="M19" s="19">
        <f>SUM(M20)</f>
        <v>120</v>
      </c>
      <c r="N19" s="27">
        <f>SUM(N20)</f>
        <v>14</v>
      </c>
      <c r="O19" s="2"/>
    </row>
    <row r="20" spans="1:15" ht="18" customHeight="1">
      <c r="A20" s="42" t="s">
        <v>57</v>
      </c>
      <c r="B20" s="22">
        <v>468</v>
      </c>
      <c r="C20" s="29">
        <v>26</v>
      </c>
      <c r="D20" s="28">
        <v>447</v>
      </c>
      <c r="E20" s="32">
        <v>26</v>
      </c>
      <c r="F20" s="30">
        <v>438</v>
      </c>
      <c r="G20" s="32">
        <v>26</v>
      </c>
      <c r="H20" s="21" t="s">
        <v>64</v>
      </c>
      <c r="I20" s="22">
        <v>129</v>
      </c>
      <c r="J20" s="22">
        <v>14</v>
      </c>
      <c r="K20" s="22">
        <v>124</v>
      </c>
      <c r="L20" s="32">
        <v>14</v>
      </c>
      <c r="M20" s="30">
        <v>120</v>
      </c>
      <c r="N20" s="33">
        <v>14</v>
      </c>
      <c r="O20" s="2"/>
    </row>
    <row r="21" spans="1:15" ht="18" customHeight="1">
      <c r="A21" s="42" t="s">
        <v>58</v>
      </c>
      <c r="B21" s="22">
        <v>1459</v>
      </c>
      <c r="C21" s="22">
        <v>30</v>
      </c>
      <c r="D21" s="22">
        <v>1389</v>
      </c>
      <c r="E21" s="29">
        <v>30</v>
      </c>
      <c r="F21" s="30">
        <v>1348</v>
      </c>
      <c r="G21" s="29">
        <v>30</v>
      </c>
      <c r="H21" s="20" t="s">
        <v>68</v>
      </c>
      <c r="I21" s="19">
        <v>338</v>
      </c>
      <c r="J21" s="19">
        <v>34</v>
      </c>
      <c r="K21" s="19">
        <v>323</v>
      </c>
      <c r="L21" s="19">
        <v>34</v>
      </c>
      <c r="M21" s="19">
        <f>SUM(M22:M23)</f>
        <v>316</v>
      </c>
      <c r="N21" s="27">
        <f>SUM(N22:N23)</f>
        <v>28</v>
      </c>
      <c r="O21" s="2"/>
    </row>
    <row r="22" spans="1:14" ht="18" customHeight="1">
      <c r="A22" s="42" t="s">
        <v>59</v>
      </c>
      <c r="B22" s="22">
        <v>330</v>
      </c>
      <c r="C22" s="22">
        <v>24</v>
      </c>
      <c r="D22" s="22">
        <v>324</v>
      </c>
      <c r="E22" s="32">
        <v>24</v>
      </c>
      <c r="F22" s="30">
        <v>322</v>
      </c>
      <c r="G22" s="32">
        <v>24</v>
      </c>
      <c r="H22" s="21" t="s">
        <v>32</v>
      </c>
      <c r="I22" s="28">
        <v>265</v>
      </c>
      <c r="J22" s="29">
        <v>22</v>
      </c>
      <c r="K22" s="28">
        <v>252</v>
      </c>
      <c r="L22" s="29">
        <v>22</v>
      </c>
      <c r="M22" s="30">
        <v>247</v>
      </c>
      <c r="N22" s="31">
        <v>16</v>
      </c>
    </row>
    <row r="23" spans="1:14" ht="18" customHeight="1">
      <c r="A23" s="43" t="s">
        <v>28</v>
      </c>
      <c r="B23" s="23">
        <v>384</v>
      </c>
      <c r="C23" s="23">
        <v>32</v>
      </c>
      <c r="D23" s="23">
        <v>288</v>
      </c>
      <c r="E23" s="23">
        <v>32</v>
      </c>
      <c r="F23" s="23">
        <f>SUM(F24:F26)</f>
        <v>145</v>
      </c>
      <c r="G23" s="23">
        <v>12</v>
      </c>
      <c r="H23" s="21" t="s">
        <v>33</v>
      </c>
      <c r="I23" s="28">
        <v>73</v>
      </c>
      <c r="J23" s="29">
        <v>12</v>
      </c>
      <c r="K23" s="28">
        <v>71</v>
      </c>
      <c r="L23" s="29">
        <v>12</v>
      </c>
      <c r="M23" s="30">
        <v>69</v>
      </c>
      <c r="N23" s="31">
        <v>12</v>
      </c>
    </row>
    <row r="24" spans="1:14" ht="18" customHeight="1">
      <c r="A24" s="42" t="s">
        <v>29</v>
      </c>
      <c r="B24" s="28">
        <v>135</v>
      </c>
      <c r="C24" s="29">
        <v>16</v>
      </c>
      <c r="D24" s="28">
        <v>133</v>
      </c>
      <c r="E24" s="29">
        <v>16</v>
      </c>
      <c r="F24" s="30">
        <v>0</v>
      </c>
      <c r="G24" s="29" t="s">
        <v>69</v>
      </c>
      <c r="H24" s="20" t="s">
        <v>34</v>
      </c>
      <c r="I24" s="19">
        <v>862</v>
      </c>
      <c r="J24" s="19">
        <v>114</v>
      </c>
      <c r="K24" s="19">
        <v>834</v>
      </c>
      <c r="L24" s="19">
        <v>113</v>
      </c>
      <c r="M24" s="19">
        <f>SUM(M25:M33)</f>
        <v>822</v>
      </c>
      <c r="N24" s="27">
        <f>SUM(N25:N33)</f>
        <v>112</v>
      </c>
    </row>
    <row r="25" spans="1:14" ht="18" customHeight="1">
      <c r="A25" s="42" t="s">
        <v>30</v>
      </c>
      <c r="B25" s="28">
        <v>87</v>
      </c>
      <c r="C25" s="29" t="s">
        <v>69</v>
      </c>
      <c r="D25" s="28">
        <v>0</v>
      </c>
      <c r="E25" s="29" t="s">
        <v>69</v>
      </c>
      <c r="F25" s="29">
        <v>0</v>
      </c>
      <c r="G25" s="29" t="s">
        <v>69</v>
      </c>
      <c r="H25" s="21" t="s">
        <v>35</v>
      </c>
      <c r="I25" s="28">
        <v>111</v>
      </c>
      <c r="J25" s="29">
        <v>14</v>
      </c>
      <c r="K25" s="28">
        <v>103</v>
      </c>
      <c r="L25" s="29">
        <v>14</v>
      </c>
      <c r="M25" s="30">
        <v>104</v>
      </c>
      <c r="N25" s="31">
        <v>14</v>
      </c>
    </row>
    <row r="26" spans="1:15" ht="18" customHeight="1">
      <c r="A26" s="42" t="s">
        <v>60</v>
      </c>
      <c r="B26" s="22">
        <v>162</v>
      </c>
      <c r="C26" s="29">
        <v>16</v>
      </c>
      <c r="D26" s="28">
        <v>155</v>
      </c>
      <c r="E26" s="32">
        <v>16</v>
      </c>
      <c r="F26" s="30">
        <v>145</v>
      </c>
      <c r="G26" s="32">
        <v>12</v>
      </c>
      <c r="H26" s="21" t="s">
        <v>38</v>
      </c>
      <c r="I26" s="28">
        <v>121</v>
      </c>
      <c r="J26" s="29">
        <v>16</v>
      </c>
      <c r="K26" s="28">
        <v>118</v>
      </c>
      <c r="L26" s="29">
        <v>16</v>
      </c>
      <c r="M26" s="30">
        <v>118</v>
      </c>
      <c r="N26" s="31">
        <v>16</v>
      </c>
      <c r="O26" s="2"/>
    </row>
    <row r="27" spans="1:15" ht="18" customHeight="1">
      <c r="A27" s="43" t="s">
        <v>31</v>
      </c>
      <c r="B27" s="23">
        <v>626</v>
      </c>
      <c r="C27" s="23">
        <v>52</v>
      </c>
      <c r="D27" s="23">
        <v>616</v>
      </c>
      <c r="E27" s="23">
        <v>52</v>
      </c>
      <c r="F27" s="23">
        <f>SUM(F28:F31)</f>
        <v>599</v>
      </c>
      <c r="G27" s="23">
        <f>SUM(G28:G31)</f>
        <v>50</v>
      </c>
      <c r="H27" s="21" t="s">
        <v>40</v>
      </c>
      <c r="I27" s="28">
        <v>66</v>
      </c>
      <c r="J27" s="29">
        <v>11</v>
      </c>
      <c r="K27" s="28">
        <v>66</v>
      </c>
      <c r="L27" s="32">
        <v>11</v>
      </c>
      <c r="M27" s="30">
        <v>66</v>
      </c>
      <c r="N27" s="33">
        <v>11</v>
      </c>
      <c r="O27" s="2"/>
    </row>
    <row r="28" spans="1:15" ht="18" customHeight="1">
      <c r="A28" s="42" t="s">
        <v>36</v>
      </c>
      <c r="B28" s="28">
        <v>67</v>
      </c>
      <c r="C28" s="29">
        <v>10</v>
      </c>
      <c r="D28" s="28">
        <v>64</v>
      </c>
      <c r="E28" s="32">
        <v>10</v>
      </c>
      <c r="F28" s="30">
        <v>64</v>
      </c>
      <c r="G28" s="32">
        <v>10</v>
      </c>
      <c r="H28" s="21" t="s">
        <v>42</v>
      </c>
      <c r="I28" s="28">
        <v>57</v>
      </c>
      <c r="J28" s="29">
        <v>11</v>
      </c>
      <c r="K28" s="28">
        <v>56</v>
      </c>
      <c r="L28" s="32">
        <v>11</v>
      </c>
      <c r="M28" s="30">
        <v>54</v>
      </c>
      <c r="N28" s="33">
        <v>11</v>
      </c>
      <c r="O28" s="2"/>
    </row>
    <row r="29" spans="1:15" ht="18" customHeight="1">
      <c r="A29" s="42" t="s">
        <v>37</v>
      </c>
      <c r="B29" s="28">
        <v>140</v>
      </c>
      <c r="C29" s="29">
        <v>12</v>
      </c>
      <c r="D29" s="28">
        <v>137</v>
      </c>
      <c r="E29" s="32">
        <v>12</v>
      </c>
      <c r="F29" s="30">
        <v>133</v>
      </c>
      <c r="G29" s="32">
        <v>12</v>
      </c>
      <c r="H29" s="21" t="s">
        <v>43</v>
      </c>
      <c r="I29" s="28">
        <v>74</v>
      </c>
      <c r="J29" s="29">
        <v>12</v>
      </c>
      <c r="K29" s="28">
        <v>67</v>
      </c>
      <c r="L29" s="29">
        <v>11</v>
      </c>
      <c r="M29" s="30">
        <v>68</v>
      </c>
      <c r="N29" s="31">
        <v>11</v>
      </c>
      <c r="O29" s="2"/>
    </row>
    <row r="30" spans="1:15" ht="18" customHeight="1">
      <c r="A30" s="42" t="s">
        <v>39</v>
      </c>
      <c r="B30" s="28">
        <v>146</v>
      </c>
      <c r="C30" s="29">
        <v>14</v>
      </c>
      <c r="D30" s="28">
        <v>148</v>
      </c>
      <c r="E30" s="32">
        <v>14</v>
      </c>
      <c r="F30" s="30">
        <v>142</v>
      </c>
      <c r="G30" s="32">
        <v>14</v>
      </c>
      <c r="H30" s="21" t="s">
        <v>44</v>
      </c>
      <c r="I30" s="28">
        <v>42</v>
      </c>
      <c r="J30" s="29">
        <v>10</v>
      </c>
      <c r="K30" s="28">
        <v>44</v>
      </c>
      <c r="L30" s="29">
        <v>10</v>
      </c>
      <c r="M30" s="30">
        <v>42</v>
      </c>
      <c r="N30" s="31">
        <v>10</v>
      </c>
      <c r="O30" s="2"/>
    </row>
    <row r="31" spans="1:15" ht="18" customHeight="1">
      <c r="A31" s="42" t="s">
        <v>61</v>
      </c>
      <c r="B31" s="22">
        <v>273</v>
      </c>
      <c r="C31" s="22">
        <v>16</v>
      </c>
      <c r="D31" s="22">
        <v>267</v>
      </c>
      <c r="E31" s="32">
        <v>16</v>
      </c>
      <c r="F31" s="30">
        <v>260</v>
      </c>
      <c r="G31" s="32">
        <v>14</v>
      </c>
      <c r="H31" s="21" t="s">
        <v>46</v>
      </c>
      <c r="I31" s="28">
        <v>60</v>
      </c>
      <c r="J31" s="29">
        <v>10</v>
      </c>
      <c r="K31" s="28">
        <v>59</v>
      </c>
      <c r="L31" s="29">
        <v>10</v>
      </c>
      <c r="M31" s="30">
        <v>60</v>
      </c>
      <c r="N31" s="31">
        <v>10</v>
      </c>
      <c r="O31" s="2"/>
    </row>
    <row r="32" spans="1:15" ht="18" customHeight="1">
      <c r="A32" s="43" t="s">
        <v>41</v>
      </c>
      <c r="B32" s="23">
        <v>349</v>
      </c>
      <c r="C32" s="23">
        <v>20</v>
      </c>
      <c r="D32" s="23">
        <v>334</v>
      </c>
      <c r="E32" s="23">
        <v>16</v>
      </c>
      <c r="F32" s="23">
        <f>SUM(F33)</f>
        <v>0</v>
      </c>
      <c r="G32" s="29" t="s">
        <v>69</v>
      </c>
      <c r="H32" s="21" t="s">
        <v>48</v>
      </c>
      <c r="I32" s="28">
        <v>78</v>
      </c>
      <c r="J32" s="29">
        <v>12</v>
      </c>
      <c r="K32" s="28">
        <v>76</v>
      </c>
      <c r="L32" s="32">
        <v>12</v>
      </c>
      <c r="M32" s="30">
        <v>76</v>
      </c>
      <c r="N32" s="33">
        <v>11</v>
      </c>
      <c r="O32" s="2"/>
    </row>
    <row r="33" spans="1:15" ht="18" customHeight="1">
      <c r="A33" s="42" t="s">
        <v>45</v>
      </c>
      <c r="B33" s="28">
        <v>349</v>
      </c>
      <c r="C33" s="29">
        <v>20</v>
      </c>
      <c r="D33" s="28">
        <v>334</v>
      </c>
      <c r="E33" s="29">
        <v>16</v>
      </c>
      <c r="F33" s="30">
        <v>0</v>
      </c>
      <c r="G33" s="29" t="s">
        <v>69</v>
      </c>
      <c r="H33" s="21" t="s">
        <v>54</v>
      </c>
      <c r="I33" s="28">
        <v>253</v>
      </c>
      <c r="J33" s="32">
        <v>18</v>
      </c>
      <c r="K33" s="28">
        <v>245</v>
      </c>
      <c r="L33" s="32">
        <v>18</v>
      </c>
      <c r="M33" s="30">
        <v>234</v>
      </c>
      <c r="N33" s="33">
        <v>18</v>
      </c>
      <c r="O33" s="2"/>
    </row>
    <row r="34" spans="1:15" ht="18" customHeight="1">
      <c r="A34" s="43" t="s">
        <v>47</v>
      </c>
      <c r="B34" s="23">
        <v>420</v>
      </c>
      <c r="C34" s="23">
        <v>36</v>
      </c>
      <c r="D34" s="23">
        <v>415</v>
      </c>
      <c r="E34" s="23">
        <v>34</v>
      </c>
      <c r="F34" s="23">
        <f>SUM(F35:F36)</f>
        <v>412</v>
      </c>
      <c r="G34" s="23">
        <f>SUM(G35:G36)</f>
        <v>34</v>
      </c>
      <c r="H34" s="20" t="s">
        <v>49</v>
      </c>
      <c r="I34" s="19">
        <v>109</v>
      </c>
      <c r="J34" s="19">
        <v>14</v>
      </c>
      <c r="K34" s="19">
        <v>105</v>
      </c>
      <c r="L34" s="19">
        <v>14</v>
      </c>
      <c r="M34" s="19">
        <f>SUM(M35)</f>
        <v>104</v>
      </c>
      <c r="N34" s="27">
        <f>SUM(N35)</f>
        <v>14</v>
      </c>
      <c r="O34" s="2"/>
    </row>
    <row r="35" spans="1:15" ht="18" customHeight="1">
      <c r="A35" s="42" t="s">
        <v>50</v>
      </c>
      <c r="B35" s="28">
        <v>205</v>
      </c>
      <c r="C35" s="29">
        <v>18</v>
      </c>
      <c r="D35" s="28">
        <v>203</v>
      </c>
      <c r="E35" s="29">
        <v>16</v>
      </c>
      <c r="F35" s="30">
        <v>200</v>
      </c>
      <c r="G35" s="29">
        <v>16</v>
      </c>
      <c r="H35" s="21" t="s">
        <v>53</v>
      </c>
      <c r="I35" s="28">
        <v>109</v>
      </c>
      <c r="J35" s="29">
        <v>14</v>
      </c>
      <c r="K35" s="28">
        <v>105</v>
      </c>
      <c r="L35" s="32">
        <v>14</v>
      </c>
      <c r="M35" s="30">
        <v>104</v>
      </c>
      <c r="N35" s="33">
        <v>14</v>
      </c>
      <c r="O35" s="2"/>
    </row>
    <row r="36" spans="1:15" ht="18" customHeight="1">
      <c r="A36" s="44" t="s">
        <v>51</v>
      </c>
      <c r="B36" s="35">
        <v>215</v>
      </c>
      <c r="C36" s="36">
        <v>18</v>
      </c>
      <c r="D36" s="35">
        <v>212</v>
      </c>
      <c r="E36" s="36">
        <v>18</v>
      </c>
      <c r="F36" s="37">
        <v>212</v>
      </c>
      <c r="G36" s="38">
        <v>18</v>
      </c>
      <c r="H36" s="26"/>
      <c r="I36" s="35"/>
      <c r="J36" s="36"/>
      <c r="K36" s="35"/>
      <c r="L36" s="24"/>
      <c r="M36" s="35"/>
      <c r="N36" s="25"/>
      <c r="O36" s="2"/>
    </row>
    <row r="37" spans="1:15" ht="18" customHeight="1">
      <c r="A37" s="6" t="s">
        <v>65</v>
      </c>
      <c r="B37" s="5"/>
      <c r="C37" s="5"/>
      <c r="D37" s="5"/>
      <c r="E37" s="5"/>
      <c r="F37" s="2"/>
      <c r="G37" s="2"/>
      <c r="O37" s="2"/>
    </row>
    <row r="38" spans="1:15" ht="18" customHeight="1">
      <c r="A38" s="7" t="s">
        <v>66</v>
      </c>
      <c r="H38" s="2"/>
      <c r="O38" s="2"/>
    </row>
    <row r="39" spans="1:15" ht="18" customHeight="1">
      <c r="A39" s="6" t="s">
        <v>74</v>
      </c>
      <c r="B39" s="5"/>
      <c r="C39" s="5"/>
      <c r="D39" s="5"/>
      <c r="E39" s="5"/>
      <c r="F39" s="2"/>
      <c r="G39" s="2"/>
      <c r="O39" s="2"/>
    </row>
    <row r="40" spans="1:15" ht="18" customHeight="1">
      <c r="A40" s="6"/>
      <c r="B40" s="9"/>
      <c r="C40" s="9"/>
      <c r="D40" s="9"/>
      <c r="E40" s="9"/>
      <c r="F40" s="9"/>
      <c r="G40" s="9"/>
      <c r="H40" s="2"/>
      <c r="O40" s="2"/>
    </row>
    <row r="41" spans="1:15" ht="18" customHeight="1">
      <c r="A41" s="6"/>
      <c r="B41" s="9"/>
      <c r="C41" s="9"/>
      <c r="D41" s="9"/>
      <c r="E41" s="9"/>
      <c r="F41" s="9"/>
      <c r="G41" s="9"/>
      <c r="H41" s="2"/>
      <c r="O41" s="2"/>
    </row>
    <row r="42" spans="2:15" ht="18" customHeight="1">
      <c r="B42" s="2"/>
      <c r="C42" s="2"/>
      <c r="D42" s="2"/>
      <c r="E42" s="2"/>
      <c r="F42" s="2"/>
      <c r="G42" s="2"/>
      <c r="O42" s="2"/>
    </row>
    <row r="43" spans="1:15" ht="18" customHeight="1">
      <c r="A43" s="2"/>
      <c r="B43" s="2"/>
      <c r="C43" s="2"/>
      <c r="D43" s="2"/>
      <c r="E43" s="2"/>
      <c r="F43" s="2"/>
      <c r="G43" s="2"/>
      <c r="O43" s="2"/>
    </row>
    <row r="44" spans="1:15" ht="18" customHeight="1">
      <c r="A44" s="2"/>
      <c r="B44" s="2"/>
      <c r="C44" s="2"/>
      <c r="D44" s="2"/>
      <c r="E44" s="2"/>
      <c r="F44" s="2"/>
      <c r="G44" s="2"/>
      <c r="O44" s="2"/>
    </row>
    <row r="45" spans="1:15" ht="18" customHeight="1">
      <c r="A45" s="2"/>
      <c r="B45" s="2"/>
      <c r="C45" s="2"/>
      <c r="D45" s="2"/>
      <c r="E45" s="2"/>
      <c r="F45" s="2"/>
      <c r="G45" s="2"/>
      <c r="O45" s="2"/>
    </row>
    <row r="46" ht="18" customHeight="1">
      <c r="O46" s="2"/>
    </row>
    <row r="47" ht="18" customHeight="1">
      <c r="O47" s="2"/>
    </row>
    <row r="48" ht="18" customHeight="1">
      <c r="O48" s="2"/>
    </row>
    <row r="49" ht="18" customHeight="1">
      <c r="O49" s="2"/>
    </row>
    <row r="50" ht="18" customHeight="1">
      <c r="O50" s="2"/>
    </row>
    <row r="51" ht="18" customHeight="1">
      <c r="O51" s="2"/>
    </row>
    <row r="52" ht="18" customHeight="1">
      <c r="O52" s="2"/>
    </row>
    <row r="53" ht="18" customHeight="1">
      <c r="O53" s="2"/>
    </row>
    <row r="54" ht="18" customHeight="1">
      <c r="O54" s="2"/>
    </row>
    <row r="55" ht="18" customHeight="1">
      <c r="O55" s="2"/>
    </row>
    <row r="56" ht="12.75" customHeight="1">
      <c r="O56" s="2"/>
    </row>
    <row r="57" ht="12.75" customHeight="1">
      <c r="O57" s="2"/>
    </row>
    <row r="58" ht="12.75" customHeight="1">
      <c r="O58" s="2"/>
    </row>
    <row r="59" ht="12.75" customHeight="1">
      <c r="O59" s="2"/>
    </row>
    <row r="60" ht="12.75" customHeight="1">
      <c r="O60" s="2"/>
    </row>
    <row r="61" ht="12" customHeight="1">
      <c r="O61" s="2"/>
    </row>
    <row r="62" ht="12" customHeight="1"/>
    <row r="63" ht="12" customHeight="1">
      <c r="O63" s="2"/>
    </row>
    <row r="64" ht="12" customHeight="1">
      <c r="O64" s="2"/>
    </row>
    <row r="65" ht="12" customHeight="1"/>
  </sheetData>
  <mergeCells count="6">
    <mergeCell ref="K4:L4"/>
    <mergeCell ref="M4:N4"/>
    <mergeCell ref="B4:C4"/>
    <mergeCell ref="D4:E4"/>
    <mergeCell ref="F4:G4"/>
    <mergeCell ref="I4:J4"/>
  </mergeCells>
  <printOptions horizontalCentered="1"/>
  <pageMargins left="0.3937007874015748" right="0.3937007874015748" top="0.5118110236220472" bottom="0" header="0.31496062992125984" footer="0.31496062992125984"/>
  <pageSetup fitToHeight="1" fitToWidth="1" horizontalDpi="600" verticalDpi="600" orientation="portrait" paperSize="9" r:id="rId1"/>
  <rowBreaks count="1" manualBreakCount="1"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情報企画課</cp:lastModifiedBy>
  <cp:lastPrinted>2012-02-24T00:20:47Z</cp:lastPrinted>
  <dcterms:created xsi:type="dcterms:W3CDTF">1996-08-08T02:43:00Z</dcterms:created>
  <dcterms:modified xsi:type="dcterms:W3CDTF">2012-02-24T01:23:18Z</dcterms:modified>
  <cp:category/>
  <cp:version/>
  <cp:contentType/>
  <cp:contentStatus/>
</cp:coreProperties>
</file>