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60" windowWidth="6045" windowHeight="8490" activeTab="0"/>
  </bookViews>
  <sheets>
    <sheet name="15-26" sheetId="1" r:id="rId1"/>
  </sheets>
  <externalReferences>
    <externalReference r:id="rId4"/>
  </externalReferences>
  <definedNames>
    <definedName name="DATA" localSheetId="0">'15-26'!$B$11:$AB$51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DATA2" localSheetId="0">'15-26'!$B$12:$AB$23</definedName>
    <definedName name="K_Top1" localSheetId="0">'15-26'!$B$11</definedName>
    <definedName name="Last1" localSheetId="0">'15-26'!$AB$11</definedName>
    <definedName name="N_DATA" localSheetId="0">'15-26'!$B$11:$AB$11</definedName>
    <definedName name="_xlnm.Print_Area" localSheetId="0">'15-26'!$A$1:$AB$57</definedName>
    <definedName name="SIKI1" localSheetId="0">'15-26'!#REF!</definedName>
    <definedName name="Tag1" localSheetId="0">'15-26'!#REF!</definedName>
    <definedName name="Tag2" localSheetId="0">'15-26'!$A$25</definedName>
    <definedName name="Tag3" localSheetId="0">'15-26'!$L$7</definedName>
    <definedName name="Tag4" localSheetId="0">'15-26'!$L$25</definedName>
    <definedName name="Top1" localSheetId="0">'15-26'!$A$7</definedName>
  </definedNames>
  <calcPr fullCalcOnLoad="1"/>
</workbook>
</file>

<file path=xl/sharedStrings.xml><?xml version="1.0" encoding="utf-8"?>
<sst xmlns="http://schemas.openxmlformats.org/spreadsheetml/2006/main" count="159" uniqueCount="78">
  <si>
    <t>（単位　百万円・人）</t>
  </si>
  <si>
    <t>総　　数</t>
  </si>
  <si>
    <t>生 活 扶 助</t>
  </si>
  <si>
    <t>住 宅 扶 助</t>
  </si>
  <si>
    <t>教 育 扶 助</t>
  </si>
  <si>
    <t>医　療　扶　助</t>
  </si>
  <si>
    <t xml:space="preserve"> 出産扶助</t>
  </si>
  <si>
    <t xml:space="preserve"> 生業扶助</t>
  </si>
  <si>
    <t xml:space="preserve"> 葬祭扶助</t>
  </si>
  <si>
    <t>施設事務費</t>
  </si>
  <si>
    <t>世　帯</t>
  </si>
  <si>
    <t>人　員</t>
  </si>
  <si>
    <t>保護率</t>
  </si>
  <si>
    <t>保　護　費</t>
  </si>
  <si>
    <t>保護費</t>
  </si>
  <si>
    <t>総　数</t>
  </si>
  <si>
    <t>月平均</t>
  </si>
  <si>
    <t>総 　額</t>
  </si>
  <si>
    <t>総数</t>
  </si>
  <si>
    <t>入 院</t>
  </si>
  <si>
    <t>入院外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</si>
  <si>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</si>
  <si>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</si>
  <si>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</si>
  <si>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</si>
  <si>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</si>
  <si>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</si>
  <si>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</si>
  <si>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</si>
  <si>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</si>
  <si>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市　　　　計</t>
  </si>
  <si>
    <t>郡　　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</si>
  <si>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</si>
  <si>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</si>
  <si>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</si>
  <si>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</si>
  <si>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</si>
  <si>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</si>
  <si>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</si>
  <si>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</si>
  <si>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</si>
  <si>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</si>
  <si>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</si>
  <si>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</si>
  <si>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</si>
  <si>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</si>
  <si>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</si>
  <si>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</si>
  <si>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</si>
  <si>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</si>
  <si>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</si>
  <si>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県支払分</t>
  </si>
  <si>
    <t>２）‰は千分比である。</t>
  </si>
  <si>
    <t>介護扶助</t>
  </si>
  <si>
    <t>年度・月</t>
  </si>
  <si>
    <t>上天草市</t>
  </si>
  <si>
    <t>合 志 市</t>
  </si>
  <si>
    <t>天 草 市</t>
  </si>
  <si>
    <t>県社会福祉課</t>
  </si>
  <si>
    <t>４）平成１７年度から生業扶助に高等学校等就学費が設けられた。</t>
  </si>
  <si>
    <t>　市　　郡　</t>
  </si>
  <si>
    <t>‰</t>
  </si>
  <si>
    <t>　　　　　２　</t>
  </si>
  <si>
    <t>下益城郡</t>
  </si>
  <si>
    <t>３）月平均及び保護費については、それぞれの値を小数第一位で四捨五入しているため、合計が合わない場合がある。</t>
  </si>
  <si>
    <t>人員</t>
  </si>
  <si>
    <t>葦 北 郡</t>
  </si>
  <si>
    <t>１）年度の保護率は当該年の１０月１日現在推計人口で、４月から９月末までの保護率は前年の１０月１日現在推計人口で、１０月から３月末までの保護率は当該年の１０月１日現在推計人口で算出したものである。</t>
  </si>
  <si>
    <t>　　２０　　</t>
  </si>
  <si>
    <t>５）平成20年度中の市町村合併により、旧富合町分は合併後の熊本市分に全て含めている。</t>
  </si>
  <si>
    <t>　　２１　　</t>
  </si>
  <si>
    <t>１５－２６　生活保護法適用状況（平成１８～平成２２年度）</t>
  </si>
  <si>
    <t>平成１８年度</t>
  </si>
  <si>
    <t>　　１９　　</t>
  </si>
  <si>
    <t>　　２２　　</t>
  </si>
  <si>
    <t>平成２２年４月</t>
  </si>
  <si>
    <t>平成２３年１月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</si>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</sst>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0.00_);[Red]\(0.00\)"/>
  </numFmts>
  <fonts count="3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trike/>
      <sz val="6"/>
      <name val="ＭＳ 明朝"/>
      <family val="1"/>
    </font>
    <font>
      <strike/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6" fillId="7" borderId="4" applyNumberFormat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0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Alignment="1">
      <alignment horizontal="centerContinuous" vertical="center"/>
    </xf>
    <xf numFmtId="227" fontId="10" fillId="0" borderId="0" xfId="0" applyNumberFormat="1" applyFont="1" applyFill="1" applyAlignment="1">
      <alignment horizontal="centerContinuous" vertical="center"/>
    </xf>
    <xf numFmtId="3" fontId="11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vertical="center"/>
    </xf>
    <xf numFmtId="3" fontId="12" fillId="0" borderId="0" xfId="0" applyFont="1" applyFill="1" applyBorder="1" applyAlignment="1">
      <alignment vertical="center"/>
    </xf>
    <xf numFmtId="3" fontId="12" fillId="0" borderId="0" xfId="0" applyFont="1" applyFill="1" applyBorder="1" applyAlignment="1" applyProtection="1">
      <alignment horizontal="centerContinuous" vertical="center"/>
      <protection/>
    </xf>
    <xf numFmtId="3" fontId="10" fillId="0" borderId="0" xfId="0" applyFont="1" applyFill="1" applyBorder="1" applyAlignment="1" applyProtection="1">
      <alignment horizontal="right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3" fontId="10" fillId="0" borderId="11" xfId="0" applyFont="1" applyFill="1" applyBorder="1" applyAlignment="1" applyProtection="1">
      <alignment horizontal="centerContinuous" vertical="center"/>
      <protection/>
    </xf>
    <xf numFmtId="3" fontId="10" fillId="0" borderId="12" xfId="0" applyFont="1" applyFill="1" applyBorder="1" applyAlignment="1">
      <alignment horizontal="centerContinuous" vertical="center"/>
    </xf>
    <xf numFmtId="227" fontId="10" fillId="0" borderId="12" xfId="0" applyNumberFormat="1" applyFont="1" applyFill="1" applyBorder="1" applyAlignment="1">
      <alignment horizontal="centerContinuous" vertical="center"/>
    </xf>
    <xf numFmtId="3" fontId="10" fillId="0" borderId="13" xfId="0" applyFont="1" applyFill="1" applyBorder="1" applyAlignment="1">
      <alignment horizontal="centerContinuous" vertical="center"/>
    </xf>
    <xf numFmtId="3" fontId="10" fillId="0" borderId="14" xfId="0" applyFont="1" applyFill="1" applyBorder="1" applyAlignment="1" applyProtection="1">
      <alignment horizontal="center" vertical="center"/>
      <protection/>
    </xf>
    <xf numFmtId="227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5" xfId="0" applyFont="1" applyFill="1" applyBorder="1" applyAlignment="1" applyProtection="1">
      <alignment horizontal="center" vertical="center"/>
      <protection/>
    </xf>
    <xf numFmtId="3" fontId="10" fillId="0" borderId="16" xfId="0" applyFont="1" applyFill="1" applyBorder="1" applyAlignment="1" applyProtection="1">
      <alignment horizontal="center" vertical="center"/>
      <protection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7" xfId="0" applyFont="1" applyFill="1" applyBorder="1" applyAlignment="1" applyProtection="1" quotePrefix="1">
      <alignment horizontal="center" vertical="center"/>
      <protection/>
    </xf>
    <xf numFmtId="3" fontId="10" fillId="0" borderId="18" xfId="0" applyFont="1" applyFill="1" applyBorder="1" applyAlignment="1" applyProtection="1">
      <alignment horizontal="center" vertical="center"/>
      <protection/>
    </xf>
    <xf numFmtId="227" fontId="10" fillId="0" borderId="19" xfId="0" applyNumberFormat="1" applyFont="1" applyFill="1" applyBorder="1" applyAlignment="1" applyProtection="1" quotePrefix="1">
      <alignment horizontal="right" vertical="center"/>
      <protection/>
    </xf>
    <xf numFmtId="3" fontId="10" fillId="0" borderId="19" xfId="0" applyFont="1" applyFill="1" applyBorder="1" applyAlignment="1">
      <alignment vertical="center"/>
    </xf>
    <xf numFmtId="3" fontId="10" fillId="0" borderId="20" xfId="0" applyFont="1" applyFill="1" applyBorder="1" applyAlignment="1">
      <alignment vertical="center"/>
    </xf>
    <xf numFmtId="3" fontId="10" fillId="0" borderId="17" xfId="0" applyFont="1" applyFill="1" applyBorder="1" applyAlignment="1">
      <alignment vertical="center"/>
    </xf>
    <xf numFmtId="3" fontId="10" fillId="0" borderId="14" xfId="0" applyFont="1" applyFill="1" applyBorder="1" applyAlignment="1" applyProtection="1" quotePrefix="1">
      <alignment horizontal="center" vertical="center"/>
      <protection/>
    </xf>
    <xf numFmtId="3" fontId="13" fillId="0" borderId="14" xfId="0" applyFont="1" applyFill="1" applyBorder="1" applyAlignment="1" applyProtection="1" quotePrefix="1">
      <alignment horizontal="center" vertical="center"/>
      <protection/>
    </xf>
    <xf numFmtId="3" fontId="10" fillId="0" borderId="14" xfId="0" applyFont="1" applyFill="1" applyBorder="1" applyAlignment="1" applyProtection="1" quotePrefix="1">
      <alignment horizontal="right" vertical="center"/>
      <protection/>
    </xf>
    <xf numFmtId="3" fontId="10" fillId="0" borderId="14" xfId="0" applyFont="1" applyFill="1" applyBorder="1" applyAlignment="1">
      <alignment vertical="center"/>
    </xf>
    <xf numFmtId="3" fontId="10" fillId="0" borderId="14" xfId="0" applyFont="1" applyFill="1" applyBorder="1" applyAlignment="1" applyProtection="1">
      <alignment horizontal="center" vertical="center" wrapText="1"/>
      <protection/>
    </xf>
    <xf numFmtId="3" fontId="14" fillId="0" borderId="0" xfId="0" applyFont="1" applyFill="1" applyAlignment="1" applyProtection="1" quotePrefix="1">
      <alignment horizontal="left" vertical="center"/>
      <protection/>
    </xf>
    <xf numFmtId="227" fontId="10" fillId="0" borderId="0" xfId="0" applyNumberFormat="1" applyFont="1" applyFill="1" applyAlignment="1">
      <alignment vertical="center"/>
    </xf>
    <xf numFmtId="3" fontId="12" fillId="0" borderId="0" xfId="0" applyFont="1" applyFill="1" applyAlignment="1">
      <alignment vertical="center"/>
    </xf>
    <xf numFmtId="227" fontId="12" fillId="0" borderId="0" xfId="0" applyNumberFormat="1" applyFont="1" applyFill="1" applyAlignment="1">
      <alignment vertical="center"/>
    </xf>
    <xf numFmtId="3" fontId="14" fillId="0" borderId="0" xfId="0" applyFont="1" applyFill="1" applyAlignment="1">
      <alignment vertical="center"/>
    </xf>
    <xf numFmtId="3" fontId="10" fillId="0" borderId="15" xfId="0" applyFont="1" applyFill="1" applyBorder="1" applyAlignment="1" applyProtection="1">
      <alignment horizontal="center" vertical="center" shrinkToFit="1"/>
      <protection/>
    </xf>
    <xf numFmtId="3" fontId="15" fillId="0" borderId="0" xfId="0" applyFont="1" applyFill="1" applyAlignment="1" applyProtection="1">
      <alignment horizontal="left" vertical="center"/>
      <protection/>
    </xf>
    <xf numFmtId="201" fontId="16" fillId="0" borderId="21" xfId="0" applyNumberFormat="1" applyFont="1" applyFill="1" applyBorder="1" applyAlignment="1" applyProtection="1">
      <alignment vertical="center" shrinkToFit="1"/>
      <protection/>
    </xf>
    <xf numFmtId="227" fontId="16" fillId="0" borderId="21" xfId="0" applyNumberFormat="1" applyFont="1" applyFill="1" applyBorder="1" applyAlignment="1" applyProtection="1">
      <alignment vertical="center" shrinkToFit="1"/>
      <protection/>
    </xf>
    <xf numFmtId="201" fontId="16" fillId="0" borderId="21" xfId="0" applyNumberFormat="1" applyFont="1" applyFill="1" applyBorder="1" applyAlignment="1" applyProtection="1">
      <alignment horizontal="right" vertical="center" shrinkToFit="1"/>
      <protection/>
    </xf>
    <xf numFmtId="201" fontId="16" fillId="0" borderId="0" xfId="0" applyNumberFormat="1" applyFont="1" applyFill="1" applyBorder="1" applyAlignment="1" applyProtection="1">
      <alignment vertical="center" shrinkToFit="1"/>
      <protection/>
    </xf>
    <xf numFmtId="227" fontId="16" fillId="0" borderId="0" xfId="0" applyNumberFormat="1" applyFont="1" applyFill="1" applyBorder="1" applyAlignment="1" applyProtection="1">
      <alignment vertical="center" shrinkToFit="1"/>
      <protection/>
    </xf>
    <xf numFmtId="201" fontId="16" fillId="0" borderId="0" xfId="0" applyNumberFormat="1" applyFont="1" applyFill="1" applyBorder="1" applyAlignment="1" applyProtection="1">
      <alignment horizontal="right" vertical="center" shrinkToFit="1"/>
      <protection/>
    </xf>
    <xf numFmtId="201" fontId="17" fillId="0" borderId="0" xfId="61" applyNumberFormat="1" applyFont="1" applyFill="1" applyBorder="1" applyAlignment="1" applyProtection="1">
      <alignment horizontal="right" vertical="center" shrinkToFit="1"/>
      <protection/>
    </xf>
    <xf numFmtId="227" fontId="17" fillId="0" borderId="0" xfId="61" applyNumberFormat="1" applyFont="1" applyFill="1" applyBorder="1" applyAlignment="1" applyProtection="1">
      <alignment horizontal="right" vertical="center" shrinkToFit="1"/>
      <protection/>
    </xf>
    <xf numFmtId="201" fontId="16" fillId="0" borderId="0" xfId="61" applyNumberFormat="1" applyFont="1" applyFill="1" applyBorder="1" applyAlignment="1" applyProtection="1">
      <alignment horizontal="right" vertical="center" shrinkToFit="1"/>
      <protection/>
    </xf>
    <xf numFmtId="3" fontId="16" fillId="0" borderId="0" xfId="61" applyFont="1" applyFill="1" applyBorder="1" applyAlignment="1" applyProtection="1">
      <alignment horizontal="right" vertical="center" shrinkToFit="1"/>
      <protection/>
    </xf>
    <xf numFmtId="227" fontId="16" fillId="0" borderId="0" xfId="61" applyNumberFormat="1" applyFont="1" applyFill="1" applyBorder="1" applyAlignment="1" applyProtection="1">
      <alignment horizontal="right" vertical="center" shrinkToFit="1"/>
      <protection/>
    </xf>
    <xf numFmtId="3" fontId="16" fillId="0" borderId="0" xfId="61" applyFont="1" applyFill="1" applyBorder="1" applyAlignment="1">
      <alignment horizontal="right" vertical="center" shrinkToFit="1"/>
      <protection/>
    </xf>
    <xf numFmtId="227" fontId="16" fillId="0" borderId="0" xfId="61" applyNumberFormat="1" applyFont="1" applyFill="1" applyBorder="1" applyAlignment="1">
      <alignment horizontal="right" vertical="center" shrinkToFit="1"/>
      <protection/>
    </xf>
    <xf numFmtId="3" fontId="18" fillId="0" borderId="0" xfId="61" applyFont="1" applyFill="1" applyBorder="1" applyAlignment="1">
      <alignment horizontal="right" vertical="center" shrinkToFit="1"/>
      <protection/>
    </xf>
    <xf numFmtId="3" fontId="16" fillId="0" borderId="22" xfId="61" applyFont="1" applyFill="1" applyBorder="1" applyAlignment="1" applyProtection="1">
      <alignment horizontal="right" vertical="center" shrinkToFit="1"/>
      <protection/>
    </xf>
    <xf numFmtId="3" fontId="36" fillId="24" borderId="0" xfId="0" applyFont="1" applyFill="1" applyAlignment="1">
      <alignment vertical="center"/>
    </xf>
    <xf numFmtId="3" fontId="37" fillId="24" borderId="0" xfId="0" applyFont="1" applyFill="1" applyAlignment="1">
      <alignment vertical="center"/>
    </xf>
    <xf numFmtId="3" fontId="10" fillId="0" borderId="12" xfId="0" applyFont="1" applyFill="1" applyBorder="1" applyAlignment="1" applyProtection="1">
      <alignment horizontal="center" vertical="center"/>
      <protection/>
    </xf>
    <xf numFmtId="3" fontId="10" fillId="0" borderId="13" xfId="0" applyFont="1" applyFill="1" applyBorder="1" applyAlignment="1" applyProtection="1">
      <alignment horizontal="center" vertical="center"/>
      <protection/>
    </xf>
    <xf numFmtId="3" fontId="14" fillId="0" borderId="21" xfId="0" applyFont="1" applyFill="1" applyBorder="1" applyAlignment="1" applyProtection="1" quotePrefix="1">
      <alignment vertical="center" wrapText="1"/>
      <protection/>
    </xf>
    <xf numFmtId="3" fontId="14" fillId="0" borderId="0" xfId="0" applyFont="1" applyFill="1" applyAlignment="1" applyProtection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7"/>
  <sheetViews>
    <sheetView showGridLines="0" tabSelected="1" view="pageBreakPreview" zoomScale="120" zoomScaleNormal="120" zoomScaleSheetLayoutView="120" zoomScalePageLayoutView="0" workbookViewId="0" topLeftCell="A1">
      <pane xSplit="1" ySplit="11" topLeftCell="B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A51" sqref="AA51"/>
    </sheetView>
  </sheetViews>
  <sheetFormatPr defaultColWidth="10.59765625" defaultRowHeight="15"/>
  <cols>
    <col min="1" max="1" width="14.59765625" style="1" customWidth="1"/>
    <col min="2" max="2" width="7.59765625" style="1" bestFit="1" customWidth="1"/>
    <col min="3" max="3" width="6.59765625" style="1" customWidth="1"/>
    <col min="4" max="4" width="7.59765625" style="1" bestFit="1" customWidth="1"/>
    <col min="5" max="5" width="6.59765625" style="1" customWidth="1"/>
    <col min="6" max="6" width="6.59765625" style="33" customWidth="1"/>
    <col min="7" max="8" width="6.59765625" style="1" customWidth="1"/>
    <col min="9" max="9" width="7.59765625" style="1" bestFit="1" customWidth="1"/>
    <col min="10" max="10" width="6.59765625" style="1" customWidth="1"/>
    <col min="11" max="11" width="7.59765625" style="1" bestFit="1" customWidth="1"/>
    <col min="12" max="13" width="6.59765625" style="1" customWidth="1"/>
    <col min="14" max="14" width="4.59765625" style="1" customWidth="1"/>
    <col min="15" max="15" width="6.59765625" style="1" customWidth="1"/>
    <col min="16" max="16" width="5.59765625" style="1" customWidth="1"/>
    <col min="17" max="17" width="7.59765625" style="1" bestFit="1" customWidth="1"/>
    <col min="18" max="18" width="6.69921875" style="1" bestFit="1" customWidth="1"/>
    <col min="19" max="19" width="7.59765625" style="1" bestFit="1" customWidth="1"/>
    <col min="20" max="20" width="6.69921875" style="1" bestFit="1" customWidth="1"/>
    <col min="21" max="22" width="4.59765625" style="1" customWidth="1"/>
    <col min="23" max="23" width="6.59765625" style="1" customWidth="1"/>
    <col min="24" max="24" width="4.59765625" style="1" customWidth="1"/>
    <col min="25" max="25" width="6.59765625" style="1" customWidth="1"/>
    <col min="26" max="26" width="4.59765625" style="1" customWidth="1"/>
    <col min="27" max="27" width="5.59765625" style="1" customWidth="1"/>
    <col min="28" max="29" width="6.59765625" style="1" customWidth="1"/>
    <col min="30" max="16384" width="10.59765625" style="1" customWidth="1"/>
  </cols>
  <sheetData>
    <row r="1" spans="1:12" ht="19.5" customHeight="1">
      <c r="A1" s="38" t="s">
        <v>71</v>
      </c>
      <c r="D1" s="2"/>
      <c r="E1" s="2"/>
      <c r="F1" s="3"/>
      <c r="G1" s="2"/>
      <c r="H1" s="2"/>
      <c r="I1" s="2"/>
      <c r="J1" s="2"/>
      <c r="K1" s="2"/>
      <c r="L1" s="2"/>
    </row>
    <row r="2" spans="1:12" ht="11.25">
      <c r="A2" s="4"/>
      <c r="D2" s="2"/>
      <c r="E2" s="2"/>
      <c r="F2" s="3"/>
      <c r="G2" s="2"/>
      <c r="H2" s="2"/>
      <c r="I2" s="2"/>
      <c r="J2" s="2"/>
      <c r="K2" s="2"/>
      <c r="L2" s="2"/>
    </row>
    <row r="3" spans="1:28" ht="15" customHeight="1">
      <c r="A3" s="5" t="s">
        <v>0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8"/>
      <c r="AA3" s="9"/>
      <c r="AB3" s="10" t="s">
        <v>58</v>
      </c>
    </row>
    <row r="4" spans="1:29" ht="15" customHeight="1">
      <c r="A4" s="11"/>
      <c r="B4" s="12" t="s">
        <v>1</v>
      </c>
      <c r="C4" s="13"/>
      <c r="D4" s="13"/>
      <c r="E4" s="13"/>
      <c r="F4" s="14"/>
      <c r="G4" s="13"/>
      <c r="H4" s="15"/>
      <c r="I4" s="12" t="s">
        <v>2</v>
      </c>
      <c r="J4" s="15"/>
      <c r="K4" s="12" t="s">
        <v>3</v>
      </c>
      <c r="L4" s="15"/>
      <c r="M4" s="56" t="s">
        <v>4</v>
      </c>
      <c r="N4" s="57"/>
      <c r="O4" s="12" t="s">
        <v>53</v>
      </c>
      <c r="P4" s="15"/>
      <c r="Q4" s="12" t="s">
        <v>5</v>
      </c>
      <c r="R4" s="13"/>
      <c r="S4" s="13"/>
      <c r="T4" s="15"/>
      <c r="U4" s="12" t="s">
        <v>6</v>
      </c>
      <c r="V4" s="15"/>
      <c r="W4" s="12" t="s">
        <v>7</v>
      </c>
      <c r="X4" s="15"/>
      <c r="Y4" s="12" t="s">
        <v>8</v>
      </c>
      <c r="Z4" s="15"/>
      <c r="AA4" s="12" t="s">
        <v>9</v>
      </c>
      <c r="AB4" s="13"/>
      <c r="AC4" s="6"/>
    </row>
    <row r="5" spans="1:29" ht="15" customHeight="1">
      <c r="A5" s="16" t="s">
        <v>54</v>
      </c>
      <c r="B5" s="12" t="s">
        <v>10</v>
      </c>
      <c r="C5" s="15"/>
      <c r="D5" s="12" t="s">
        <v>11</v>
      </c>
      <c r="E5" s="15"/>
      <c r="F5" s="17" t="s">
        <v>12</v>
      </c>
      <c r="G5" s="12" t="s">
        <v>13</v>
      </c>
      <c r="H5" s="15"/>
      <c r="I5" s="18" t="s">
        <v>11</v>
      </c>
      <c r="J5" s="18" t="s">
        <v>14</v>
      </c>
      <c r="K5" s="18" t="s">
        <v>11</v>
      </c>
      <c r="L5" s="18" t="s">
        <v>14</v>
      </c>
      <c r="M5" s="20" t="s">
        <v>11</v>
      </c>
      <c r="N5" s="37" t="s">
        <v>14</v>
      </c>
      <c r="O5" s="18" t="s">
        <v>11</v>
      </c>
      <c r="P5" s="18" t="s">
        <v>14</v>
      </c>
      <c r="Q5" s="12" t="s">
        <v>11</v>
      </c>
      <c r="R5" s="13"/>
      <c r="S5" s="15"/>
      <c r="T5" s="18" t="s">
        <v>14</v>
      </c>
      <c r="U5" s="18" t="s">
        <v>65</v>
      </c>
      <c r="V5" s="37" t="s">
        <v>14</v>
      </c>
      <c r="W5" s="18" t="s">
        <v>11</v>
      </c>
      <c r="X5" s="37" t="s">
        <v>14</v>
      </c>
      <c r="Y5" s="18" t="s">
        <v>11</v>
      </c>
      <c r="Z5" s="37" t="s">
        <v>14</v>
      </c>
      <c r="AA5" s="18" t="s">
        <v>11</v>
      </c>
      <c r="AB5" s="19" t="s">
        <v>14</v>
      </c>
      <c r="AC5" s="6"/>
    </row>
    <row r="6" spans="1:29" ht="15" customHeight="1">
      <c r="A6" s="21" t="s">
        <v>60</v>
      </c>
      <c r="B6" s="22" t="s">
        <v>15</v>
      </c>
      <c r="C6" s="22" t="s">
        <v>16</v>
      </c>
      <c r="D6" s="22" t="s">
        <v>15</v>
      </c>
      <c r="E6" s="22" t="s">
        <v>16</v>
      </c>
      <c r="F6" s="23" t="s">
        <v>61</v>
      </c>
      <c r="G6" s="22" t="s">
        <v>17</v>
      </c>
      <c r="H6" s="22" t="s">
        <v>16</v>
      </c>
      <c r="I6" s="24"/>
      <c r="J6" s="24"/>
      <c r="K6" s="24"/>
      <c r="L6" s="24"/>
      <c r="M6" s="26"/>
      <c r="N6" s="24"/>
      <c r="O6" s="24"/>
      <c r="P6" s="24"/>
      <c r="Q6" s="22" t="s">
        <v>18</v>
      </c>
      <c r="R6" s="22" t="s">
        <v>19</v>
      </c>
      <c r="S6" s="22" t="s">
        <v>20</v>
      </c>
      <c r="T6" s="24"/>
      <c r="U6" s="24"/>
      <c r="V6" s="24"/>
      <c r="W6" s="24"/>
      <c r="X6" s="24"/>
      <c r="Y6" s="24"/>
      <c r="Z6" s="24"/>
      <c r="AA6" s="24"/>
      <c r="AB6" s="25"/>
      <c r="AC6" s="6"/>
    </row>
    <row r="7" spans="1:29" ht="15" customHeight="1">
      <c r="A7" s="11" t="s">
        <v>72</v>
      </c>
      <c r="B7" s="39">
        <v>145533</v>
      </c>
      <c r="C7" s="39">
        <v>12128</v>
      </c>
      <c r="D7" s="39">
        <v>192844</v>
      </c>
      <c r="E7" s="39">
        <v>16070</v>
      </c>
      <c r="F7" s="40">
        <v>8.75</v>
      </c>
      <c r="G7" s="39">
        <v>29030</v>
      </c>
      <c r="H7" s="39">
        <v>2419</v>
      </c>
      <c r="I7" s="39">
        <v>163541</v>
      </c>
      <c r="J7" s="39">
        <v>7614</v>
      </c>
      <c r="K7" s="39">
        <v>128347</v>
      </c>
      <c r="L7" s="39">
        <v>2505</v>
      </c>
      <c r="M7" s="39">
        <v>11638</v>
      </c>
      <c r="N7" s="39">
        <v>90</v>
      </c>
      <c r="O7" s="41">
        <v>26593</v>
      </c>
      <c r="P7" s="41">
        <v>409</v>
      </c>
      <c r="Q7" s="39">
        <v>156727</v>
      </c>
      <c r="R7" s="39">
        <v>25573</v>
      </c>
      <c r="S7" s="39">
        <v>131154</v>
      </c>
      <c r="T7" s="39">
        <v>17467</v>
      </c>
      <c r="U7" s="39">
        <v>17</v>
      </c>
      <c r="V7" s="39">
        <v>4</v>
      </c>
      <c r="W7" s="39">
        <v>3800</v>
      </c>
      <c r="X7" s="39">
        <v>43</v>
      </c>
      <c r="Y7" s="39">
        <v>201</v>
      </c>
      <c r="Z7" s="39">
        <v>57</v>
      </c>
      <c r="AA7" s="39">
        <v>4504</v>
      </c>
      <c r="AB7" s="39">
        <v>843</v>
      </c>
      <c r="AC7" s="6"/>
    </row>
    <row r="8" spans="1:29" ht="15" customHeight="1">
      <c r="A8" s="27" t="s">
        <v>73</v>
      </c>
      <c r="B8" s="42">
        <v>149930</v>
      </c>
      <c r="C8" s="42">
        <v>12494</v>
      </c>
      <c r="D8" s="42">
        <v>198691</v>
      </c>
      <c r="E8" s="42">
        <v>16558</v>
      </c>
      <c r="F8" s="43">
        <v>9.06</v>
      </c>
      <c r="G8" s="42">
        <v>28786</v>
      </c>
      <c r="H8" s="42">
        <v>2398.8333333333335</v>
      </c>
      <c r="I8" s="42">
        <v>168896</v>
      </c>
      <c r="J8" s="42">
        <v>7781</v>
      </c>
      <c r="K8" s="42">
        <v>131947</v>
      </c>
      <c r="L8" s="42">
        <v>2620</v>
      </c>
      <c r="M8" s="42">
        <v>11501</v>
      </c>
      <c r="N8" s="42">
        <v>90</v>
      </c>
      <c r="O8" s="44">
        <v>27943</v>
      </c>
      <c r="P8" s="44">
        <v>469</v>
      </c>
      <c r="Q8" s="42">
        <v>161357</v>
      </c>
      <c r="R8" s="42">
        <v>24718</v>
      </c>
      <c r="S8" s="42">
        <v>136639</v>
      </c>
      <c r="T8" s="42">
        <v>16823</v>
      </c>
      <c r="U8" s="42">
        <v>16</v>
      </c>
      <c r="V8" s="42">
        <v>2</v>
      </c>
      <c r="W8" s="42">
        <v>6045</v>
      </c>
      <c r="X8" s="42">
        <v>71</v>
      </c>
      <c r="Y8" s="42">
        <v>264</v>
      </c>
      <c r="Z8" s="42">
        <v>72</v>
      </c>
      <c r="AA8" s="42">
        <v>4536</v>
      </c>
      <c r="AB8" s="42">
        <v>858</v>
      </c>
      <c r="AC8" s="6"/>
    </row>
    <row r="9" spans="1:29" ht="15" customHeight="1">
      <c r="A9" s="27" t="s">
        <v>68</v>
      </c>
      <c r="B9" s="42">
        <v>157146</v>
      </c>
      <c r="C9" s="42">
        <v>13096</v>
      </c>
      <c r="D9" s="42">
        <v>209402</v>
      </c>
      <c r="E9" s="42">
        <v>17450</v>
      </c>
      <c r="F9" s="43">
        <v>9.58</v>
      </c>
      <c r="G9" s="42">
        <v>30002</v>
      </c>
      <c r="H9" s="42">
        <v>2500.1666666666665</v>
      </c>
      <c r="I9" s="42">
        <v>178352</v>
      </c>
      <c r="J9" s="42">
        <v>8168</v>
      </c>
      <c r="K9" s="42">
        <v>139081</v>
      </c>
      <c r="L9" s="42">
        <v>2803</v>
      </c>
      <c r="M9" s="42">
        <v>12633</v>
      </c>
      <c r="N9" s="42">
        <v>98</v>
      </c>
      <c r="O9" s="44">
        <v>29384</v>
      </c>
      <c r="P9" s="44">
        <v>490</v>
      </c>
      <c r="Q9" s="42">
        <v>170807</v>
      </c>
      <c r="R9" s="42">
        <v>24344</v>
      </c>
      <c r="S9" s="42">
        <v>146464</v>
      </c>
      <c r="T9" s="42">
        <v>17413</v>
      </c>
      <c r="U9" s="42">
        <v>18</v>
      </c>
      <c r="V9" s="42">
        <v>2</v>
      </c>
      <c r="W9" s="42">
        <v>6449</v>
      </c>
      <c r="X9" s="42">
        <v>79</v>
      </c>
      <c r="Y9" s="42">
        <v>262</v>
      </c>
      <c r="Z9" s="42">
        <v>71</v>
      </c>
      <c r="AA9" s="42">
        <v>4572</v>
      </c>
      <c r="AB9" s="42">
        <v>879</v>
      </c>
      <c r="AC9" s="6"/>
    </row>
    <row r="10" spans="1:29" ht="15" customHeight="1">
      <c r="A10" s="27" t="s">
        <v>70</v>
      </c>
      <c r="B10" s="42">
        <v>172390</v>
      </c>
      <c r="C10" s="42">
        <v>14366</v>
      </c>
      <c r="D10" s="42">
        <v>233214</v>
      </c>
      <c r="E10" s="42">
        <v>19435</v>
      </c>
      <c r="F10" s="43">
        <v>10.7</v>
      </c>
      <c r="G10" s="42">
        <v>32265</v>
      </c>
      <c r="H10" s="42">
        <v>2689</v>
      </c>
      <c r="I10" s="42">
        <v>200874</v>
      </c>
      <c r="J10" s="42">
        <v>9286</v>
      </c>
      <c r="K10" s="42">
        <v>156461</v>
      </c>
      <c r="L10" s="42">
        <v>3197</v>
      </c>
      <c r="M10" s="42">
        <v>14679</v>
      </c>
      <c r="N10" s="42">
        <v>149</v>
      </c>
      <c r="O10" s="44">
        <v>31106</v>
      </c>
      <c r="P10" s="44">
        <v>542</v>
      </c>
      <c r="Q10" s="42">
        <v>184198</v>
      </c>
      <c r="R10" s="42">
        <v>23129</v>
      </c>
      <c r="S10" s="42">
        <v>161069</v>
      </c>
      <c r="T10" s="42">
        <v>18008</v>
      </c>
      <c r="U10" s="42">
        <v>24</v>
      </c>
      <c r="V10" s="42">
        <v>6</v>
      </c>
      <c r="W10" s="42">
        <v>10392</v>
      </c>
      <c r="X10" s="42">
        <v>120</v>
      </c>
      <c r="Y10" s="42">
        <v>270</v>
      </c>
      <c r="Z10" s="42">
        <v>74</v>
      </c>
      <c r="AA10" s="42">
        <v>4513</v>
      </c>
      <c r="AB10" s="42">
        <v>883</v>
      </c>
      <c r="AC10" s="6"/>
    </row>
    <row r="11" spans="1:29" ht="15" customHeight="1">
      <c r="A11" s="28" t="s">
        <v>74</v>
      </c>
      <c r="B11" s="45">
        <v>191895</v>
      </c>
      <c r="C11" s="45">
        <v>15991</v>
      </c>
      <c r="D11" s="45">
        <v>262715</v>
      </c>
      <c r="E11" s="45">
        <v>21893</v>
      </c>
      <c r="F11" s="46">
        <v>12.05</v>
      </c>
      <c r="G11" s="45">
        <v>36303</v>
      </c>
      <c r="H11" s="45">
        <f>G11/12</f>
        <v>3025.25</v>
      </c>
      <c r="I11" s="45">
        <v>228674</v>
      </c>
      <c r="J11" s="45">
        <v>10778</v>
      </c>
      <c r="K11" s="45">
        <v>178026</v>
      </c>
      <c r="L11" s="45">
        <v>3676</v>
      </c>
      <c r="M11" s="45">
        <v>16225</v>
      </c>
      <c r="N11" s="45">
        <v>177</v>
      </c>
      <c r="O11" s="45">
        <v>33323</v>
      </c>
      <c r="P11" s="45">
        <v>565</v>
      </c>
      <c r="Q11" s="45">
        <v>206449</v>
      </c>
      <c r="R11" s="45">
        <v>23971</v>
      </c>
      <c r="S11" s="45">
        <v>182478</v>
      </c>
      <c r="T11" s="45">
        <v>20005</v>
      </c>
      <c r="U11" s="45">
        <v>26</v>
      </c>
      <c r="V11" s="45">
        <v>6</v>
      </c>
      <c r="W11" s="45">
        <v>11038</v>
      </c>
      <c r="X11" s="45">
        <v>103</v>
      </c>
      <c r="Y11" s="45">
        <v>325</v>
      </c>
      <c r="Z11" s="45">
        <v>88</v>
      </c>
      <c r="AA11" s="45">
        <v>4915</v>
      </c>
      <c r="AB11" s="45">
        <v>902</v>
      </c>
      <c r="AC11" s="6"/>
    </row>
    <row r="12" spans="1:29" ht="15" customHeight="1">
      <c r="A12" s="29" t="s">
        <v>75</v>
      </c>
      <c r="B12" s="47">
        <v>15229</v>
      </c>
      <c r="C12" s="48" t="s">
        <v>77</v>
      </c>
      <c r="D12" s="47">
        <v>20825</v>
      </c>
      <c r="E12" s="48" t="s">
        <v>77</v>
      </c>
      <c r="F12" s="49">
        <v>11.47</v>
      </c>
      <c r="G12" s="47">
        <v>2702</v>
      </c>
      <c r="H12" s="48" t="s">
        <v>77</v>
      </c>
      <c r="I12" s="47">
        <v>18097</v>
      </c>
      <c r="J12" s="47">
        <v>845</v>
      </c>
      <c r="K12" s="47">
        <v>14092</v>
      </c>
      <c r="L12" s="47">
        <v>274</v>
      </c>
      <c r="M12" s="47">
        <v>1281</v>
      </c>
      <c r="N12" s="47">
        <v>19</v>
      </c>
      <c r="O12" s="47">
        <v>2642</v>
      </c>
      <c r="P12" s="47">
        <v>39</v>
      </c>
      <c r="Q12" s="47">
        <v>16140</v>
      </c>
      <c r="R12" s="47">
        <v>1869</v>
      </c>
      <c r="S12" s="47">
        <v>14271</v>
      </c>
      <c r="T12" s="47">
        <v>1433</v>
      </c>
      <c r="U12" s="47">
        <v>2</v>
      </c>
      <c r="V12" s="47">
        <v>0</v>
      </c>
      <c r="W12" s="47">
        <v>990</v>
      </c>
      <c r="X12" s="47">
        <v>13</v>
      </c>
      <c r="Y12" s="47">
        <v>23</v>
      </c>
      <c r="Z12" s="47">
        <v>5</v>
      </c>
      <c r="AA12" s="47">
        <v>407</v>
      </c>
      <c r="AB12" s="47">
        <v>73</v>
      </c>
      <c r="AC12" s="6"/>
    </row>
    <row r="13" spans="1:29" ht="15" customHeight="1">
      <c r="A13" s="29" t="s">
        <v>21</v>
      </c>
      <c r="B13" s="47">
        <v>15366</v>
      </c>
      <c r="C13" s="48" t="s">
        <v>77</v>
      </c>
      <c r="D13" s="47">
        <v>20984</v>
      </c>
      <c r="E13" s="48" t="s">
        <v>77</v>
      </c>
      <c r="F13" s="49">
        <v>11.56</v>
      </c>
      <c r="G13" s="47">
        <v>3151</v>
      </c>
      <c r="H13" s="48" t="s">
        <v>77</v>
      </c>
      <c r="I13" s="47">
        <v>18277</v>
      </c>
      <c r="J13" s="47">
        <v>795</v>
      </c>
      <c r="K13" s="47">
        <v>14228</v>
      </c>
      <c r="L13" s="47">
        <v>299</v>
      </c>
      <c r="M13" s="47">
        <v>1276</v>
      </c>
      <c r="N13" s="47">
        <v>14</v>
      </c>
      <c r="O13" s="47">
        <v>2690</v>
      </c>
      <c r="P13" s="47">
        <v>47</v>
      </c>
      <c r="Q13" s="47">
        <v>16297</v>
      </c>
      <c r="R13" s="47">
        <v>1859</v>
      </c>
      <c r="S13" s="47">
        <v>14438</v>
      </c>
      <c r="T13" s="47">
        <v>1906</v>
      </c>
      <c r="U13" s="48">
        <v>1</v>
      </c>
      <c r="V13" s="47">
        <v>1</v>
      </c>
      <c r="W13" s="47">
        <v>867</v>
      </c>
      <c r="X13" s="47">
        <v>9</v>
      </c>
      <c r="Y13" s="47">
        <v>23</v>
      </c>
      <c r="Z13" s="47">
        <v>7</v>
      </c>
      <c r="AA13" s="47">
        <v>407</v>
      </c>
      <c r="AB13" s="47">
        <v>74</v>
      </c>
      <c r="AC13" s="6"/>
    </row>
    <row r="14" spans="1:29" ht="15" customHeight="1">
      <c r="A14" s="29" t="s">
        <v>22</v>
      </c>
      <c r="B14" s="47">
        <v>15530</v>
      </c>
      <c r="C14" s="48" t="s">
        <v>77</v>
      </c>
      <c r="D14" s="47">
        <v>21185</v>
      </c>
      <c r="E14" s="48" t="s">
        <v>77</v>
      </c>
      <c r="F14" s="49">
        <v>11.67</v>
      </c>
      <c r="G14" s="47">
        <v>2702</v>
      </c>
      <c r="H14" s="48" t="s">
        <v>77</v>
      </c>
      <c r="I14" s="47">
        <v>18483</v>
      </c>
      <c r="J14" s="47">
        <v>842</v>
      </c>
      <c r="K14" s="47">
        <v>14434</v>
      </c>
      <c r="L14" s="47">
        <v>297</v>
      </c>
      <c r="M14" s="47">
        <v>1290</v>
      </c>
      <c r="N14" s="47">
        <v>14</v>
      </c>
      <c r="O14" s="47">
        <v>2731</v>
      </c>
      <c r="P14" s="47">
        <v>44</v>
      </c>
      <c r="Q14" s="47">
        <v>16750</v>
      </c>
      <c r="R14" s="47">
        <v>1966</v>
      </c>
      <c r="S14" s="47">
        <v>14784</v>
      </c>
      <c r="T14" s="47">
        <v>1411</v>
      </c>
      <c r="U14" s="47">
        <v>2</v>
      </c>
      <c r="V14" s="47">
        <v>0</v>
      </c>
      <c r="W14" s="47">
        <v>876</v>
      </c>
      <c r="X14" s="47">
        <v>8</v>
      </c>
      <c r="Y14" s="47">
        <v>31</v>
      </c>
      <c r="Z14" s="47">
        <v>8</v>
      </c>
      <c r="AA14" s="47">
        <v>406</v>
      </c>
      <c r="AB14" s="47">
        <v>76</v>
      </c>
      <c r="AC14" s="6"/>
    </row>
    <row r="15" spans="1:29" ht="15" customHeight="1">
      <c r="A15" s="29" t="s">
        <v>23</v>
      </c>
      <c r="B15" s="47">
        <v>15670</v>
      </c>
      <c r="C15" s="48" t="s">
        <v>77</v>
      </c>
      <c r="D15" s="47">
        <v>21383</v>
      </c>
      <c r="E15" s="48" t="s">
        <v>77</v>
      </c>
      <c r="F15" s="49">
        <v>11.77</v>
      </c>
      <c r="G15" s="47">
        <v>2944</v>
      </c>
      <c r="H15" s="48" t="s">
        <v>77</v>
      </c>
      <c r="I15" s="47">
        <v>18637</v>
      </c>
      <c r="J15" s="47">
        <v>870</v>
      </c>
      <c r="K15" s="47">
        <v>14625</v>
      </c>
      <c r="L15" s="47">
        <v>305</v>
      </c>
      <c r="M15" s="47">
        <v>1301</v>
      </c>
      <c r="N15" s="47">
        <v>15</v>
      </c>
      <c r="O15" s="47">
        <v>2734</v>
      </c>
      <c r="P15" s="47">
        <v>46</v>
      </c>
      <c r="Q15" s="47">
        <v>16948</v>
      </c>
      <c r="R15" s="47">
        <v>1986</v>
      </c>
      <c r="S15" s="47">
        <v>14962</v>
      </c>
      <c r="T15" s="47">
        <v>1622</v>
      </c>
      <c r="U15" s="48">
        <v>2</v>
      </c>
      <c r="V15" s="48">
        <v>1</v>
      </c>
      <c r="W15" s="47">
        <v>883</v>
      </c>
      <c r="X15" s="47">
        <v>7</v>
      </c>
      <c r="Y15" s="47">
        <v>18</v>
      </c>
      <c r="Z15" s="47">
        <v>6</v>
      </c>
      <c r="AA15" s="47">
        <v>407</v>
      </c>
      <c r="AB15" s="47">
        <v>72</v>
      </c>
      <c r="AC15" s="6"/>
    </row>
    <row r="16" spans="1:29" ht="15" customHeight="1">
      <c r="A16" s="29" t="s">
        <v>24</v>
      </c>
      <c r="B16" s="47">
        <v>15833</v>
      </c>
      <c r="C16" s="48" t="s">
        <v>77</v>
      </c>
      <c r="D16" s="47">
        <v>21659</v>
      </c>
      <c r="E16" s="48" t="s">
        <v>77</v>
      </c>
      <c r="F16" s="49">
        <v>11.93</v>
      </c>
      <c r="G16" s="47">
        <v>2974</v>
      </c>
      <c r="H16" s="48" t="s">
        <v>77</v>
      </c>
      <c r="I16" s="47">
        <v>18823</v>
      </c>
      <c r="J16" s="47">
        <v>839</v>
      </c>
      <c r="K16" s="47">
        <v>14802</v>
      </c>
      <c r="L16" s="47">
        <v>298</v>
      </c>
      <c r="M16" s="47">
        <v>1326</v>
      </c>
      <c r="N16" s="47">
        <v>10</v>
      </c>
      <c r="O16" s="47">
        <v>2714</v>
      </c>
      <c r="P16" s="47">
        <v>46</v>
      </c>
      <c r="Q16" s="47">
        <v>17143</v>
      </c>
      <c r="R16" s="47">
        <v>2040</v>
      </c>
      <c r="S16" s="47">
        <v>15103</v>
      </c>
      <c r="T16" s="47">
        <v>1692</v>
      </c>
      <c r="U16" s="47">
        <v>3</v>
      </c>
      <c r="V16" s="48">
        <v>1</v>
      </c>
      <c r="W16" s="47">
        <v>876</v>
      </c>
      <c r="X16" s="47">
        <v>6</v>
      </c>
      <c r="Y16" s="47">
        <v>28</v>
      </c>
      <c r="Z16" s="47">
        <v>7</v>
      </c>
      <c r="AA16" s="47">
        <v>413</v>
      </c>
      <c r="AB16" s="47">
        <v>75</v>
      </c>
      <c r="AC16" s="6"/>
    </row>
    <row r="17" spans="1:29" ht="15" customHeight="1">
      <c r="A17" s="29" t="s">
        <v>25</v>
      </c>
      <c r="B17" s="47">
        <v>15978</v>
      </c>
      <c r="C17" s="48" t="s">
        <v>77</v>
      </c>
      <c r="D17" s="47">
        <v>21880</v>
      </c>
      <c r="E17" s="48" t="s">
        <v>77</v>
      </c>
      <c r="F17" s="49">
        <v>12.05</v>
      </c>
      <c r="G17" s="47">
        <v>2899</v>
      </c>
      <c r="H17" s="48" t="s">
        <v>77</v>
      </c>
      <c r="I17" s="47">
        <v>18990</v>
      </c>
      <c r="J17" s="47">
        <v>860</v>
      </c>
      <c r="K17" s="47">
        <v>14786</v>
      </c>
      <c r="L17" s="47">
        <v>307</v>
      </c>
      <c r="M17" s="47">
        <v>1345</v>
      </c>
      <c r="N17" s="47">
        <v>14</v>
      </c>
      <c r="O17" s="47">
        <v>2746</v>
      </c>
      <c r="P17" s="47">
        <v>49</v>
      </c>
      <c r="Q17" s="47">
        <v>17159</v>
      </c>
      <c r="R17" s="47">
        <v>2037</v>
      </c>
      <c r="S17" s="47">
        <v>15122</v>
      </c>
      <c r="T17" s="47">
        <v>1580</v>
      </c>
      <c r="U17" s="47">
        <v>6</v>
      </c>
      <c r="V17" s="48">
        <v>1</v>
      </c>
      <c r="W17" s="47">
        <v>901</v>
      </c>
      <c r="X17" s="47">
        <v>7</v>
      </c>
      <c r="Y17" s="47">
        <v>23</v>
      </c>
      <c r="Z17" s="47">
        <v>7</v>
      </c>
      <c r="AA17" s="47">
        <v>412</v>
      </c>
      <c r="AB17" s="47">
        <v>74</v>
      </c>
      <c r="AC17" s="6"/>
    </row>
    <row r="18" spans="1:29" ht="15" customHeight="1">
      <c r="A18" s="29" t="s">
        <v>26</v>
      </c>
      <c r="B18" s="47">
        <v>16132</v>
      </c>
      <c r="C18" s="48" t="s">
        <v>77</v>
      </c>
      <c r="D18" s="47">
        <v>22096</v>
      </c>
      <c r="E18" s="48" t="s">
        <v>77</v>
      </c>
      <c r="F18" s="49">
        <v>12.16</v>
      </c>
      <c r="G18" s="47">
        <v>3210</v>
      </c>
      <c r="H18" s="48" t="s">
        <v>77</v>
      </c>
      <c r="I18" s="47">
        <v>19184</v>
      </c>
      <c r="J18" s="47">
        <v>862</v>
      </c>
      <c r="K18" s="47">
        <v>14916</v>
      </c>
      <c r="L18" s="47">
        <v>307</v>
      </c>
      <c r="M18" s="47">
        <v>1361</v>
      </c>
      <c r="N18" s="47">
        <v>15</v>
      </c>
      <c r="O18" s="47">
        <v>2782</v>
      </c>
      <c r="P18" s="47">
        <v>47</v>
      </c>
      <c r="Q18" s="47">
        <v>17364</v>
      </c>
      <c r="R18" s="47">
        <v>2001</v>
      </c>
      <c r="S18" s="47">
        <v>15363</v>
      </c>
      <c r="T18" s="47">
        <v>1885</v>
      </c>
      <c r="U18" s="47">
        <v>1</v>
      </c>
      <c r="V18" s="47">
        <v>1</v>
      </c>
      <c r="W18" s="47">
        <v>895</v>
      </c>
      <c r="X18" s="47">
        <v>7</v>
      </c>
      <c r="Y18" s="47">
        <v>30</v>
      </c>
      <c r="Z18" s="47">
        <v>10</v>
      </c>
      <c r="AA18" s="47">
        <v>415</v>
      </c>
      <c r="AB18" s="47">
        <v>76</v>
      </c>
      <c r="AC18" s="6"/>
    </row>
    <row r="19" spans="1:29" ht="15" customHeight="1">
      <c r="A19" s="29" t="s">
        <v>27</v>
      </c>
      <c r="B19" s="47">
        <v>16254</v>
      </c>
      <c r="C19" s="48" t="s">
        <v>77</v>
      </c>
      <c r="D19" s="47">
        <v>22248</v>
      </c>
      <c r="E19" s="48" t="s">
        <v>77</v>
      </c>
      <c r="F19" s="49">
        <v>12.24</v>
      </c>
      <c r="G19" s="47">
        <v>2881</v>
      </c>
      <c r="H19" s="48" t="s">
        <v>77</v>
      </c>
      <c r="I19" s="47">
        <v>19365</v>
      </c>
      <c r="J19" s="47">
        <v>911</v>
      </c>
      <c r="K19" s="47">
        <v>15029</v>
      </c>
      <c r="L19" s="47">
        <v>315</v>
      </c>
      <c r="M19" s="47">
        <v>1370</v>
      </c>
      <c r="N19" s="47">
        <v>15</v>
      </c>
      <c r="O19" s="47">
        <v>2798</v>
      </c>
      <c r="P19" s="47">
        <v>47</v>
      </c>
      <c r="Q19" s="47">
        <v>17534</v>
      </c>
      <c r="R19" s="47">
        <v>2005</v>
      </c>
      <c r="S19" s="47">
        <v>15529</v>
      </c>
      <c r="T19" s="47">
        <v>1505</v>
      </c>
      <c r="U19" s="47">
        <v>0</v>
      </c>
      <c r="V19" s="48">
        <v>1</v>
      </c>
      <c r="W19" s="47">
        <v>887</v>
      </c>
      <c r="X19" s="47">
        <v>7</v>
      </c>
      <c r="Y19" s="47">
        <v>28</v>
      </c>
      <c r="Z19" s="47">
        <v>7</v>
      </c>
      <c r="AA19" s="47">
        <v>412</v>
      </c>
      <c r="AB19" s="47">
        <v>75</v>
      </c>
      <c r="AC19" s="6"/>
    </row>
    <row r="20" spans="1:29" ht="15" customHeight="1">
      <c r="A20" s="29" t="s">
        <v>28</v>
      </c>
      <c r="B20" s="47">
        <v>16362</v>
      </c>
      <c r="C20" s="48" t="s">
        <v>77</v>
      </c>
      <c r="D20" s="47">
        <v>22428</v>
      </c>
      <c r="E20" s="48" t="s">
        <v>77</v>
      </c>
      <c r="F20" s="49">
        <v>12.34</v>
      </c>
      <c r="G20" s="47">
        <v>3391</v>
      </c>
      <c r="H20" s="48" t="s">
        <v>77</v>
      </c>
      <c r="I20" s="47">
        <v>19747</v>
      </c>
      <c r="J20" s="47">
        <v>1173</v>
      </c>
      <c r="K20" s="47">
        <v>15205</v>
      </c>
      <c r="L20" s="47">
        <v>313</v>
      </c>
      <c r="M20" s="47">
        <v>1393</v>
      </c>
      <c r="N20" s="47">
        <v>15</v>
      </c>
      <c r="O20" s="47">
        <v>2852</v>
      </c>
      <c r="P20" s="47">
        <v>48</v>
      </c>
      <c r="Q20" s="47">
        <v>17560</v>
      </c>
      <c r="R20" s="47">
        <v>2026</v>
      </c>
      <c r="S20" s="47">
        <v>15534</v>
      </c>
      <c r="T20" s="47">
        <v>1753</v>
      </c>
      <c r="U20" s="47">
        <v>2</v>
      </c>
      <c r="V20" s="48">
        <v>1</v>
      </c>
      <c r="W20" s="47">
        <v>889</v>
      </c>
      <c r="X20" s="47">
        <v>7</v>
      </c>
      <c r="Y20" s="47">
        <v>21</v>
      </c>
      <c r="Z20" s="47">
        <v>6</v>
      </c>
      <c r="AA20" s="47">
        <v>412</v>
      </c>
      <c r="AB20" s="47">
        <v>75</v>
      </c>
      <c r="AC20" s="6"/>
    </row>
    <row r="21" spans="1:29" ht="15" customHeight="1">
      <c r="A21" s="29" t="s">
        <v>76</v>
      </c>
      <c r="B21" s="47">
        <v>16419</v>
      </c>
      <c r="C21" s="48" t="s">
        <v>77</v>
      </c>
      <c r="D21" s="47">
        <v>22535</v>
      </c>
      <c r="E21" s="48" t="s">
        <v>77</v>
      </c>
      <c r="F21" s="49">
        <v>12.4</v>
      </c>
      <c r="G21" s="47">
        <v>3065</v>
      </c>
      <c r="H21" s="48" t="s">
        <v>77</v>
      </c>
      <c r="I21" s="47">
        <v>19573</v>
      </c>
      <c r="J21" s="47">
        <v>925</v>
      </c>
      <c r="K21" s="47">
        <v>15223</v>
      </c>
      <c r="L21" s="47">
        <v>317</v>
      </c>
      <c r="M21" s="47">
        <v>1412</v>
      </c>
      <c r="N21" s="47">
        <v>15</v>
      </c>
      <c r="O21" s="47">
        <v>2854</v>
      </c>
      <c r="P21" s="47">
        <v>49</v>
      </c>
      <c r="Q21" s="47">
        <v>17677</v>
      </c>
      <c r="R21" s="47">
        <v>2063</v>
      </c>
      <c r="S21" s="47">
        <v>15614</v>
      </c>
      <c r="T21" s="47">
        <v>1668</v>
      </c>
      <c r="U21" s="47">
        <v>0</v>
      </c>
      <c r="V21" s="47">
        <v>1</v>
      </c>
      <c r="W21" s="47">
        <v>894</v>
      </c>
      <c r="X21" s="47">
        <v>8</v>
      </c>
      <c r="Y21" s="47">
        <v>27</v>
      </c>
      <c r="Z21" s="47">
        <v>8</v>
      </c>
      <c r="AA21" s="47">
        <v>408</v>
      </c>
      <c r="AB21" s="47">
        <v>75</v>
      </c>
      <c r="AC21" s="6"/>
    </row>
    <row r="22" spans="1:29" ht="15" customHeight="1">
      <c r="A22" s="29" t="s">
        <v>62</v>
      </c>
      <c r="B22" s="47">
        <v>16502</v>
      </c>
      <c r="C22" s="48" t="s">
        <v>77</v>
      </c>
      <c r="D22" s="47">
        <v>22639</v>
      </c>
      <c r="E22" s="48" t="s">
        <v>77</v>
      </c>
      <c r="F22" s="49">
        <v>12.46</v>
      </c>
      <c r="G22" s="47">
        <v>3114</v>
      </c>
      <c r="H22" s="48" t="s">
        <v>77</v>
      </c>
      <c r="I22" s="47">
        <v>19661</v>
      </c>
      <c r="J22" s="47">
        <v>916</v>
      </c>
      <c r="K22" s="47">
        <v>15290</v>
      </c>
      <c r="L22" s="47">
        <v>320</v>
      </c>
      <c r="M22" s="47">
        <v>1424</v>
      </c>
      <c r="N22" s="47">
        <v>15</v>
      </c>
      <c r="O22" s="47">
        <v>2873</v>
      </c>
      <c r="P22" s="47">
        <v>49</v>
      </c>
      <c r="Q22" s="47">
        <v>17846</v>
      </c>
      <c r="R22" s="47">
        <v>2064</v>
      </c>
      <c r="S22" s="47">
        <v>15782</v>
      </c>
      <c r="T22" s="47">
        <v>1718</v>
      </c>
      <c r="U22" s="47">
        <v>5</v>
      </c>
      <c r="V22" s="48">
        <v>1</v>
      </c>
      <c r="W22" s="47">
        <v>945</v>
      </c>
      <c r="X22" s="47">
        <v>8</v>
      </c>
      <c r="Y22" s="47">
        <v>36</v>
      </c>
      <c r="Z22" s="47">
        <v>9</v>
      </c>
      <c r="AA22" s="47">
        <v>410</v>
      </c>
      <c r="AB22" s="47">
        <v>77</v>
      </c>
      <c r="AC22" s="6"/>
    </row>
    <row r="23" spans="1:29" ht="15" customHeight="1">
      <c r="A23" s="29" t="s">
        <v>29</v>
      </c>
      <c r="B23" s="47">
        <v>16620</v>
      </c>
      <c r="C23" s="48" t="s">
        <v>77</v>
      </c>
      <c r="D23" s="47">
        <v>22853</v>
      </c>
      <c r="E23" s="48" t="s">
        <v>77</v>
      </c>
      <c r="F23" s="49">
        <v>12.57</v>
      </c>
      <c r="G23" s="47">
        <v>3268</v>
      </c>
      <c r="H23" s="48" t="s">
        <v>77</v>
      </c>
      <c r="I23" s="47">
        <v>19837</v>
      </c>
      <c r="J23" s="47">
        <v>941</v>
      </c>
      <c r="K23" s="47">
        <v>15396</v>
      </c>
      <c r="L23" s="47">
        <v>325</v>
      </c>
      <c r="M23" s="47">
        <v>1446</v>
      </c>
      <c r="N23" s="47">
        <v>15</v>
      </c>
      <c r="O23" s="47">
        <v>2907</v>
      </c>
      <c r="P23" s="47">
        <v>54</v>
      </c>
      <c r="Q23" s="47">
        <v>18031</v>
      </c>
      <c r="R23" s="47">
        <v>2055</v>
      </c>
      <c r="S23" s="47">
        <v>15976</v>
      </c>
      <c r="T23" s="47">
        <v>1831</v>
      </c>
      <c r="U23" s="47">
        <v>2</v>
      </c>
      <c r="V23" s="47">
        <v>1</v>
      </c>
      <c r="W23" s="47">
        <v>1135</v>
      </c>
      <c r="X23" s="47">
        <v>15</v>
      </c>
      <c r="Y23" s="47">
        <v>37</v>
      </c>
      <c r="Z23" s="47">
        <v>8</v>
      </c>
      <c r="AA23" s="47">
        <v>406</v>
      </c>
      <c r="AB23" s="47">
        <v>79</v>
      </c>
      <c r="AC23" s="6"/>
    </row>
    <row r="24" spans="1:28" ht="15" customHeight="1">
      <c r="A24" s="30"/>
      <c r="B24" s="50"/>
      <c r="C24" s="48"/>
      <c r="D24" s="50"/>
      <c r="E24" s="50"/>
      <c r="F24" s="51"/>
      <c r="G24" s="50"/>
      <c r="H24" s="50"/>
      <c r="I24" s="52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9" ht="15" customHeight="1">
      <c r="A25" s="16" t="s">
        <v>30</v>
      </c>
      <c r="B25" s="47">
        <v>176340</v>
      </c>
      <c r="C25" s="48">
        <v>14695</v>
      </c>
      <c r="D25" s="47">
        <v>242275</v>
      </c>
      <c r="E25" s="47">
        <v>20190</v>
      </c>
      <c r="F25" s="49">
        <v>13.81</v>
      </c>
      <c r="G25" s="47">
        <f>SUM(G27:G40)</f>
        <v>33462</v>
      </c>
      <c r="H25" s="47">
        <f>G25/12</f>
        <v>2788.5</v>
      </c>
      <c r="I25" s="47">
        <v>211546</v>
      </c>
      <c r="J25" s="47">
        <f>SUM(J27:J40)</f>
        <v>10085</v>
      </c>
      <c r="K25" s="47">
        <v>167483</v>
      </c>
      <c r="L25" s="47">
        <f>SUM(L27:L40)</f>
        <v>3547</v>
      </c>
      <c r="M25" s="47">
        <v>15444</v>
      </c>
      <c r="N25" s="47">
        <f>SUM(N27:N40)</f>
        <v>169</v>
      </c>
      <c r="O25" s="47">
        <v>30507</v>
      </c>
      <c r="P25" s="47">
        <f>SUM(P27:P40)</f>
        <v>518</v>
      </c>
      <c r="Q25" s="47">
        <v>190440</v>
      </c>
      <c r="R25" s="47">
        <v>22008</v>
      </c>
      <c r="S25" s="47">
        <v>168432</v>
      </c>
      <c r="T25" s="47">
        <f>SUM(T27:T40)</f>
        <v>18283</v>
      </c>
      <c r="U25" s="47">
        <v>26</v>
      </c>
      <c r="V25" s="47">
        <f>SUM(V27:V40)</f>
        <v>11</v>
      </c>
      <c r="W25" s="47">
        <v>10612</v>
      </c>
      <c r="X25" s="47">
        <f>SUM(X27:X40)</f>
        <v>97</v>
      </c>
      <c r="Y25" s="47">
        <v>303</v>
      </c>
      <c r="Z25" s="47">
        <f>SUM(Z27:Z40)</f>
        <v>86</v>
      </c>
      <c r="AA25" s="47">
        <v>3692</v>
      </c>
      <c r="AB25" s="47">
        <f>SUM(AB27:AB40)</f>
        <v>677</v>
      </c>
      <c r="AC25" s="6"/>
    </row>
    <row r="26" spans="1:29" ht="15" customHeight="1">
      <c r="A26" s="16" t="s">
        <v>31</v>
      </c>
      <c r="B26" s="47">
        <v>15555</v>
      </c>
      <c r="C26" s="48">
        <v>1296</v>
      </c>
      <c r="D26" s="47">
        <v>20440</v>
      </c>
      <c r="E26" s="47">
        <v>1703</v>
      </c>
      <c r="F26" s="49">
        <v>4.79</v>
      </c>
      <c r="G26" s="47">
        <v>2839</v>
      </c>
      <c r="H26" s="47">
        <f>G26/12</f>
        <v>236.58333333333334</v>
      </c>
      <c r="I26" s="47">
        <v>17128</v>
      </c>
      <c r="J26" s="47">
        <v>695</v>
      </c>
      <c r="K26" s="47">
        <v>10543</v>
      </c>
      <c r="L26" s="47">
        <v>130</v>
      </c>
      <c r="M26" s="47">
        <v>781</v>
      </c>
      <c r="N26" s="47">
        <v>9</v>
      </c>
      <c r="O26" s="47">
        <v>2816</v>
      </c>
      <c r="P26" s="47">
        <v>46</v>
      </c>
      <c r="Q26" s="47">
        <v>16009</v>
      </c>
      <c r="R26" s="47">
        <v>1963</v>
      </c>
      <c r="S26" s="47">
        <v>14046</v>
      </c>
      <c r="T26" s="47">
        <v>1723</v>
      </c>
      <c r="U26" s="47">
        <v>0</v>
      </c>
      <c r="V26" s="47">
        <v>0</v>
      </c>
      <c r="W26" s="47">
        <v>426</v>
      </c>
      <c r="X26" s="47">
        <v>8</v>
      </c>
      <c r="Y26" s="47">
        <v>22</v>
      </c>
      <c r="Z26" s="47">
        <v>4</v>
      </c>
      <c r="AA26" s="47">
        <v>1223</v>
      </c>
      <c r="AB26" s="47">
        <v>225</v>
      </c>
      <c r="AC26" s="6"/>
    </row>
    <row r="27" spans="1:29" ht="15" customHeight="1">
      <c r="A27" s="16" t="s">
        <v>32</v>
      </c>
      <c r="B27" s="47">
        <v>117768</v>
      </c>
      <c r="C27" s="48">
        <v>9814</v>
      </c>
      <c r="D27" s="47">
        <v>162380</v>
      </c>
      <c r="E27" s="47">
        <v>13532</v>
      </c>
      <c r="F27" s="49">
        <v>18.42</v>
      </c>
      <c r="G27" s="47">
        <v>23108</v>
      </c>
      <c r="H27" s="47">
        <f aca="true" t="shared" si="0" ref="H27:H42">G27/12</f>
        <v>1925.6666666666667</v>
      </c>
      <c r="I27" s="47">
        <v>143074</v>
      </c>
      <c r="J27" s="47">
        <v>7238</v>
      </c>
      <c r="K27" s="47">
        <v>115874</v>
      </c>
      <c r="L27" s="47">
        <v>2785</v>
      </c>
      <c r="M27" s="47">
        <v>11348</v>
      </c>
      <c r="N27" s="47">
        <v>123</v>
      </c>
      <c r="O27" s="47">
        <v>18918</v>
      </c>
      <c r="P27" s="47">
        <v>301</v>
      </c>
      <c r="Q27" s="47">
        <v>126478</v>
      </c>
      <c r="R27" s="47">
        <v>13040</v>
      </c>
      <c r="S27" s="47">
        <v>113438</v>
      </c>
      <c r="T27" s="47">
        <v>12260</v>
      </c>
      <c r="U27" s="47">
        <v>6</v>
      </c>
      <c r="V27" s="47">
        <v>1</v>
      </c>
      <c r="W27" s="47">
        <v>9179</v>
      </c>
      <c r="X27" s="47">
        <v>67</v>
      </c>
      <c r="Y27" s="47">
        <v>203</v>
      </c>
      <c r="Z27" s="47">
        <v>68</v>
      </c>
      <c r="AA27" s="47">
        <v>1398</v>
      </c>
      <c r="AB27" s="47">
        <v>264</v>
      </c>
      <c r="AC27" s="6"/>
    </row>
    <row r="28" spans="1:29" ht="15" customHeight="1">
      <c r="A28" s="16" t="s">
        <v>33</v>
      </c>
      <c r="B28" s="47">
        <v>12830</v>
      </c>
      <c r="C28" s="47">
        <v>1069</v>
      </c>
      <c r="D28" s="47">
        <v>16588</v>
      </c>
      <c r="E28" s="47">
        <v>1382</v>
      </c>
      <c r="F28" s="49">
        <v>10.45</v>
      </c>
      <c r="G28" s="47">
        <v>2165</v>
      </c>
      <c r="H28" s="47">
        <f t="shared" si="0"/>
        <v>180.41666666666666</v>
      </c>
      <c r="I28" s="47">
        <v>14024</v>
      </c>
      <c r="J28" s="47">
        <v>598</v>
      </c>
      <c r="K28" s="47">
        <v>11775</v>
      </c>
      <c r="L28" s="47">
        <v>204</v>
      </c>
      <c r="M28" s="47">
        <v>628</v>
      </c>
      <c r="N28" s="47">
        <v>7</v>
      </c>
      <c r="O28" s="47">
        <v>2896</v>
      </c>
      <c r="P28" s="47">
        <v>50</v>
      </c>
      <c r="Q28" s="47">
        <v>14982</v>
      </c>
      <c r="R28" s="47">
        <v>2229</v>
      </c>
      <c r="S28" s="47">
        <v>12753</v>
      </c>
      <c r="T28" s="47">
        <v>1219</v>
      </c>
      <c r="U28" s="47">
        <v>1</v>
      </c>
      <c r="V28" s="47">
        <v>1</v>
      </c>
      <c r="W28" s="47">
        <v>272</v>
      </c>
      <c r="X28" s="47">
        <v>4</v>
      </c>
      <c r="Y28" s="47">
        <v>28</v>
      </c>
      <c r="Z28" s="47">
        <v>5</v>
      </c>
      <c r="AA28" s="47">
        <v>446</v>
      </c>
      <c r="AB28" s="47">
        <v>79</v>
      </c>
      <c r="AC28" s="6"/>
    </row>
    <row r="29" spans="1:29" ht="15" customHeight="1">
      <c r="A29" s="16" t="s">
        <v>34</v>
      </c>
      <c r="B29" s="47">
        <v>4219</v>
      </c>
      <c r="C29" s="47">
        <v>352</v>
      </c>
      <c r="D29" s="47">
        <v>5626</v>
      </c>
      <c r="E29" s="47">
        <v>469</v>
      </c>
      <c r="F29" s="49">
        <v>13.17</v>
      </c>
      <c r="G29" s="47">
        <v>687</v>
      </c>
      <c r="H29" s="47">
        <f t="shared" si="0"/>
        <v>57.25</v>
      </c>
      <c r="I29" s="47">
        <v>4888</v>
      </c>
      <c r="J29" s="47">
        <v>210</v>
      </c>
      <c r="K29" s="47">
        <v>3912</v>
      </c>
      <c r="L29" s="47">
        <v>59</v>
      </c>
      <c r="M29" s="47">
        <v>344</v>
      </c>
      <c r="N29" s="47">
        <v>3</v>
      </c>
      <c r="O29" s="47">
        <v>743</v>
      </c>
      <c r="P29" s="47">
        <v>14</v>
      </c>
      <c r="Q29" s="47">
        <v>4153</v>
      </c>
      <c r="R29" s="47">
        <v>337</v>
      </c>
      <c r="S29" s="47">
        <v>3816</v>
      </c>
      <c r="T29" s="47">
        <v>329</v>
      </c>
      <c r="U29" s="48">
        <v>1</v>
      </c>
      <c r="V29" s="48">
        <v>1</v>
      </c>
      <c r="W29" s="47">
        <v>138</v>
      </c>
      <c r="X29" s="47">
        <v>3</v>
      </c>
      <c r="Y29" s="47">
        <v>3</v>
      </c>
      <c r="Z29" s="47">
        <v>1</v>
      </c>
      <c r="AA29" s="47">
        <v>365</v>
      </c>
      <c r="AB29" s="47">
        <v>69</v>
      </c>
      <c r="AC29" s="6"/>
    </row>
    <row r="30" spans="1:29" ht="15" customHeight="1">
      <c r="A30" s="16" t="s">
        <v>35</v>
      </c>
      <c r="B30" s="47">
        <v>7684</v>
      </c>
      <c r="C30" s="47">
        <v>640</v>
      </c>
      <c r="D30" s="47">
        <v>11498</v>
      </c>
      <c r="E30" s="47">
        <v>958</v>
      </c>
      <c r="F30" s="49">
        <v>17.32</v>
      </c>
      <c r="G30" s="47">
        <v>1546</v>
      </c>
      <c r="H30" s="47">
        <f t="shared" si="0"/>
        <v>128.83333333333334</v>
      </c>
      <c r="I30" s="47">
        <v>9526</v>
      </c>
      <c r="J30" s="47">
        <v>424</v>
      </c>
      <c r="K30" s="47">
        <v>8299</v>
      </c>
      <c r="L30" s="47">
        <v>121</v>
      </c>
      <c r="M30" s="47">
        <v>743</v>
      </c>
      <c r="N30" s="47">
        <v>9</v>
      </c>
      <c r="O30" s="47">
        <v>1295</v>
      </c>
      <c r="P30" s="47">
        <v>24</v>
      </c>
      <c r="Q30" s="47">
        <v>8121</v>
      </c>
      <c r="R30" s="47">
        <v>1287</v>
      </c>
      <c r="S30" s="47">
        <v>6834</v>
      </c>
      <c r="T30" s="47">
        <v>949</v>
      </c>
      <c r="U30" s="47">
        <v>5</v>
      </c>
      <c r="V30" s="47">
        <v>2</v>
      </c>
      <c r="W30" s="47">
        <v>274</v>
      </c>
      <c r="X30" s="47">
        <v>4</v>
      </c>
      <c r="Y30" s="47">
        <v>19</v>
      </c>
      <c r="Z30" s="47">
        <v>2</v>
      </c>
      <c r="AA30" s="47">
        <v>56</v>
      </c>
      <c r="AB30" s="47">
        <v>10</v>
      </c>
      <c r="AC30" s="6"/>
    </row>
    <row r="31" spans="1:29" ht="15" customHeight="1">
      <c r="A31" s="16" t="s">
        <v>36</v>
      </c>
      <c r="B31" s="47">
        <v>4816</v>
      </c>
      <c r="C31" s="47">
        <v>401</v>
      </c>
      <c r="D31" s="47">
        <v>6976</v>
      </c>
      <c r="E31" s="47">
        <v>581</v>
      </c>
      <c r="F31" s="49">
        <v>21.54</v>
      </c>
      <c r="G31" s="47">
        <v>737</v>
      </c>
      <c r="H31" s="47">
        <f t="shared" si="0"/>
        <v>61.416666666666664</v>
      </c>
      <c r="I31" s="47">
        <v>6104</v>
      </c>
      <c r="J31" s="47">
        <v>235</v>
      </c>
      <c r="K31" s="47">
        <v>4281</v>
      </c>
      <c r="L31" s="47">
        <v>64</v>
      </c>
      <c r="M31" s="47">
        <v>455</v>
      </c>
      <c r="N31" s="47">
        <v>5</v>
      </c>
      <c r="O31" s="47">
        <v>606</v>
      </c>
      <c r="P31" s="47">
        <v>9</v>
      </c>
      <c r="Q31" s="47">
        <v>5364</v>
      </c>
      <c r="R31" s="47">
        <v>608</v>
      </c>
      <c r="S31" s="47">
        <v>4756</v>
      </c>
      <c r="T31" s="47">
        <v>409</v>
      </c>
      <c r="U31" s="48">
        <v>3</v>
      </c>
      <c r="V31" s="48">
        <v>1</v>
      </c>
      <c r="W31" s="47">
        <v>50</v>
      </c>
      <c r="X31" s="47">
        <v>5</v>
      </c>
      <c r="Y31" s="47">
        <v>3</v>
      </c>
      <c r="Z31" s="47">
        <v>1</v>
      </c>
      <c r="AA31" s="47">
        <v>41</v>
      </c>
      <c r="AB31" s="47">
        <v>8</v>
      </c>
      <c r="AC31" s="6"/>
    </row>
    <row r="32" spans="1:29" ht="15" customHeight="1">
      <c r="A32" s="16" t="s">
        <v>37</v>
      </c>
      <c r="B32" s="47">
        <v>4952</v>
      </c>
      <c r="C32" s="47">
        <v>413</v>
      </c>
      <c r="D32" s="47">
        <v>6482</v>
      </c>
      <c r="E32" s="47">
        <v>540</v>
      </c>
      <c r="F32" s="49">
        <v>7.77</v>
      </c>
      <c r="G32" s="47">
        <v>952</v>
      </c>
      <c r="H32" s="47">
        <f t="shared" si="0"/>
        <v>79.33333333333333</v>
      </c>
      <c r="I32" s="47">
        <v>5383</v>
      </c>
      <c r="J32" s="47">
        <v>215</v>
      </c>
      <c r="K32" s="47">
        <v>3615</v>
      </c>
      <c r="L32" s="47">
        <v>51</v>
      </c>
      <c r="M32" s="47">
        <v>221</v>
      </c>
      <c r="N32" s="47">
        <v>2</v>
      </c>
      <c r="O32" s="47">
        <v>1433</v>
      </c>
      <c r="P32" s="47">
        <v>22</v>
      </c>
      <c r="Q32" s="47">
        <v>5597</v>
      </c>
      <c r="R32" s="47">
        <v>1131</v>
      </c>
      <c r="S32" s="47">
        <v>4466</v>
      </c>
      <c r="T32" s="47">
        <v>641</v>
      </c>
      <c r="U32" s="48">
        <v>2</v>
      </c>
      <c r="V32" s="48">
        <v>1</v>
      </c>
      <c r="W32" s="48">
        <v>50</v>
      </c>
      <c r="X32" s="47">
        <v>1</v>
      </c>
      <c r="Y32" s="47">
        <v>8</v>
      </c>
      <c r="Z32" s="47">
        <v>1</v>
      </c>
      <c r="AA32" s="48">
        <v>96</v>
      </c>
      <c r="AB32" s="48">
        <v>17</v>
      </c>
      <c r="AC32" s="6"/>
    </row>
    <row r="33" spans="1:29" ht="15" customHeight="1">
      <c r="A33" s="16" t="s">
        <v>38</v>
      </c>
      <c r="B33" s="47">
        <v>3665</v>
      </c>
      <c r="C33" s="47">
        <v>305</v>
      </c>
      <c r="D33" s="47">
        <v>5022</v>
      </c>
      <c r="E33" s="47">
        <v>419</v>
      </c>
      <c r="F33" s="49">
        <v>7.56</v>
      </c>
      <c r="G33" s="47">
        <v>654</v>
      </c>
      <c r="H33" s="47">
        <f t="shared" si="0"/>
        <v>54.5</v>
      </c>
      <c r="I33" s="47">
        <v>4546</v>
      </c>
      <c r="J33" s="47">
        <v>191</v>
      </c>
      <c r="K33" s="47">
        <v>3369</v>
      </c>
      <c r="L33" s="47">
        <v>38</v>
      </c>
      <c r="M33" s="47">
        <v>403</v>
      </c>
      <c r="N33" s="47">
        <v>4</v>
      </c>
      <c r="O33" s="47">
        <v>632</v>
      </c>
      <c r="P33" s="47">
        <v>14</v>
      </c>
      <c r="Q33" s="47">
        <v>3708</v>
      </c>
      <c r="R33" s="47">
        <v>405</v>
      </c>
      <c r="S33" s="47">
        <v>3303</v>
      </c>
      <c r="T33" s="47">
        <v>347</v>
      </c>
      <c r="U33" s="48">
        <v>0</v>
      </c>
      <c r="V33" s="48">
        <v>0</v>
      </c>
      <c r="W33" s="48">
        <v>70</v>
      </c>
      <c r="X33" s="48">
        <v>1</v>
      </c>
      <c r="Y33" s="48">
        <v>4</v>
      </c>
      <c r="Z33" s="47">
        <v>1</v>
      </c>
      <c r="AA33" s="47">
        <v>323</v>
      </c>
      <c r="AB33" s="47">
        <v>60</v>
      </c>
      <c r="AC33" s="6"/>
    </row>
    <row r="34" spans="1:29" ht="15" customHeight="1">
      <c r="A34" s="16" t="s">
        <v>39</v>
      </c>
      <c r="B34" s="47">
        <v>3306</v>
      </c>
      <c r="C34" s="47">
        <v>276</v>
      </c>
      <c r="D34" s="47">
        <v>4902</v>
      </c>
      <c r="E34" s="47">
        <v>409</v>
      </c>
      <c r="F34" s="49">
        <v>8.15</v>
      </c>
      <c r="G34" s="47">
        <v>583</v>
      </c>
      <c r="H34" s="47">
        <f t="shared" si="0"/>
        <v>48.583333333333336</v>
      </c>
      <c r="I34" s="47">
        <v>4208</v>
      </c>
      <c r="J34" s="47">
        <v>171</v>
      </c>
      <c r="K34" s="47">
        <v>3156</v>
      </c>
      <c r="L34" s="47">
        <v>43</v>
      </c>
      <c r="M34" s="47">
        <v>258</v>
      </c>
      <c r="N34" s="47">
        <v>3</v>
      </c>
      <c r="O34" s="47">
        <v>678</v>
      </c>
      <c r="P34" s="47">
        <v>13</v>
      </c>
      <c r="Q34" s="47">
        <v>3728</v>
      </c>
      <c r="R34" s="47">
        <v>478</v>
      </c>
      <c r="S34" s="47">
        <v>3250</v>
      </c>
      <c r="T34" s="47">
        <v>329</v>
      </c>
      <c r="U34" s="48">
        <v>4</v>
      </c>
      <c r="V34" s="48">
        <v>1</v>
      </c>
      <c r="W34" s="48">
        <v>107</v>
      </c>
      <c r="X34" s="48">
        <v>2</v>
      </c>
      <c r="Y34" s="47">
        <v>4</v>
      </c>
      <c r="Z34" s="47">
        <v>1</v>
      </c>
      <c r="AA34" s="47">
        <v>112</v>
      </c>
      <c r="AB34" s="47">
        <v>21</v>
      </c>
      <c r="AC34" s="6"/>
    </row>
    <row r="35" spans="1:29" ht="15" customHeight="1">
      <c r="A35" s="16" t="s">
        <v>40</v>
      </c>
      <c r="B35" s="47">
        <v>2115</v>
      </c>
      <c r="C35" s="47">
        <v>176</v>
      </c>
      <c r="D35" s="47">
        <v>2625</v>
      </c>
      <c r="E35" s="47">
        <v>219</v>
      </c>
      <c r="F35" s="49">
        <v>5.8</v>
      </c>
      <c r="G35" s="47">
        <v>388</v>
      </c>
      <c r="H35" s="47">
        <f t="shared" si="0"/>
        <v>32.333333333333336</v>
      </c>
      <c r="I35" s="47">
        <v>2259</v>
      </c>
      <c r="J35" s="47">
        <v>96</v>
      </c>
      <c r="K35" s="47">
        <v>1767</v>
      </c>
      <c r="L35" s="47">
        <v>28</v>
      </c>
      <c r="M35" s="47">
        <v>76</v>
      </c>
      <c r="N35" s="47">
        <v>1</v>
      </c>
      <c r="O35" s="47">
        <v>407</v>
      </c>
      <c r="P35" s="47">
        <v>7</v>
      </c>
      <c r="Q35" s="47">
        <v>2447</v>
      </c>
      <c r="R35" s="47">
        <v>426</v>
      </c>
      <c r="S35" s="47">
        <v>2021</v>
      </c>
      <c r="T35" s="47">
        <v>244</v>
      </c>
      <c r="U35" s="48">
        <v>0</v>
      </c>
      <c r="V35" s="48">
        <v>0</v>
      </c>
      <c r="W35" s="47">
        <v>35</v>
      </c>
      <c r="X35" s="47">
        <v>1</v>
      </c>
      <c r="Y35" s="47">
        <v>5</v>
      </c>
      <c r="Z35" s="47">
        <v>1</v>
      </c>
      <c r="AA35" s="47">
        <v>72</v>
      </c>
      <c r="AB35" s="47">
        <v>10</v>
      </c>
      <c r="AC35" s="6"/>
    </row>
    <row r="36" spans="1:29" ht="15" customHeight="1">
      <c r="A36" s="16" t="s">
        <v>55</v>
      </c>
      <c r="B36" s="47">
        <v>1689</v>
      </c>
      <c r="C36" s="47">
        <v>141</v>
      </c>
      <c r="D36" s="47">
        <v>2208</v>
      </c>
      <c r="E36" s="47">
        <v>184</v>
      </c>
      <c r="F36" s="49">
        <v>6.15</v>
      </c>
      <c r="G36" s="47">
        <v>310</v>
      </c>
      <c r="H36" s="47">
        <f t="shared" si="0"/>
        <v>25.833333333333332</v>
      </c>
      <c r="I36" s="47">
        <v>1925</v>
      </c>
      <c r="J36" s="47">
        <v>79</v>
      </c>
      <c r="K36" s="47">
        <v>982</v>
      </c>
      <c r="L36" s="47">
        <v>14</v>
      </c>
      <c r="M36" s="47">
        <v>27</v>
      </c>
      <c r="N36" s="47">
        <v>1</v>
      </c>
      <c r="O36" s="47">
        <v>299</v>
      </c>
      <c r="P36" s="47">
        <v>4</v>
      </c>
      <c r="Q36" s="47">
        <v>1761</v>
      </c>
      <c r="R36" s="47">
        <v>248</v>
      </c>
      <c r="S36" s="47">
        <v>1513</v>
      </c>
      <c r="T36" s="47">
        <v>204</v>
      </c>
      <c r="U36" s="48">
        <v>1</v>
      </c>
      <c r="V36" s="48">
        <v>1</v>
      </c>
      <c r="W36" s="47">
        <v>29</v>
      </c>
      <c r="X36" s="47">
        <v>1</v>
      </c>
      <c r="Y36" s="47">
        <v>4</v>
      </c>
      <c r="Z36" s="47">
        <v>1</v>
      </c>
      <c r="AA36" s="47">
        <v>43</v>
      </c>
      <c r="AB36" s="47">
        <v>8</v>
      </c>
      <c r="AC36" s="6"/>
    </row>
    <row r="37" spans="1:29" ht="15" customHeight="1">
      <c r="A37" s="16" t="s">
        <v>41</v>
      </c>
      <c r="B37" s="47">
        <v>3583</v>
      </c>
      <c r="C37" s="47">
        <v>299</v>
      </c>
      <c r="D37" s="47">
        <v>4754</v>
      </c>
      <c r="E37" s="47">
        <v>396</v>
      </c>
      <c r="F37" s="49">
        <v>6.4</v>
      </c>
      <c r="G37" s="47">
        <v>648</v>
      </c>
      <c r="H37" s="47">
        <f t="shared" si="0"/>
        <v>54</v>
      </c>
      <c r="I37" s="47">
        <v>4100</v>
      </c>
      <c r="J37" s="47">
        <v>159</v>
      </c>
      <c r="K37" s="47">
        <v>2975</v>
      </c>
      <c r="L37" s="47">
        <v>37</v>
      </c>
      <c r="M37" s="47">
        <v>210</v>
      </c>
      <c r="N37" s="47">
        <v>2</v>
      </c>
      <c r="O37" s="47">
        <v>975</v>
      </c>
      <c r="P37" s="47">
        <v>27</v>
      </c>
      <c r="Q37" s="47">
        <v>3848</v>
      </c>
      <c r="R37" s="47">
        <v>418</v>
      </c>
      <c r="S37" s="47">
        <v>3430</v>
      </c>
      <c r="T37" s="47">
        <v>405</v>
      </c>
      <c r="U37" s="48">
        <v>0</v>
      </c>
      <c r="V37" s="48">
        <v>0</v>
      </c>
      <c r="W37" s="47">
        <v>111</v>
      </c>
      <c r="X37" s="47">
        <v>2</v>
      </c>
      <c r="Y37" s="47">
        <v>7</v>
      </c>
      <c r="Z37" s="47">
        <v>1</v>
      </c>
      <c r="AA37" s="47">
        <v>80</v>
      </c>
      <c r="AB37" s="47">
        <v>15</v>
      </c>
      <c r="AC37" s="6"/>
    </row>
    <row r="38" spans="1:29" ht="15" customHeight="1">
      <c r="A38" s="16" t="s">
        <v>42</v>
      </c>
      <c r="B38" s="47">
        <v>1572</v>
      </c>
      <c r="C38" s="47">
        <v>131</v>
      </c>
      <c r="D38" s="47">
        <v>1882</v>
      </c>
      <c r="E38" s="47">
        <v>157</v>
      </c>
      <c r="F38" s="49">
        <v>5.52</v>
      </c>
      <c r="G38" s="47">
        <v>279</v>
      </c>
      <c r="H38" s="47">
        <f t="shared" si="0"/>
        <v>23.25</v>
      </c>
      <c r="I38" s="47">
        <v>1652</v>
      </c>
      <c r="J38" s="47">
        <v>75</v>
      </c>
      <c r="K38" s="47">
        <v>1224</v>
      </c>
      <c r="L38" s="47">
        <v>16</v>
      </c>
      <c r="M38" s="47">
        <v>41</v>
      </c>
      <c r="N38" s="47">
        <v>1</v>
      </c>
      <c r="O38" s="47">
        <v>373</v>
      </c>
      <c r="P38" s="47">
        <v>8</v>
      </c>
      <c r="Q38" s="47">
        <v>1593</v>
      </c>
      <c r="R38" s="47">
        <v>227</v>
      </c>
      <c r="S38" s="47">
        <v>1366</v>
      </c>
      <c r="T38" s="47">
        <v>171</v>
      </c>
      <c r="U38" s="48">
        <v>0</v>
      </c>
      <c r="V38" s="48">
        <v>0</v>
      </c>
      <c r="W38" s="47">
        <v>33</v>
      </c>
      <c r="X38" s="47">
        <v>1</v>
      </c>
      <c r="Y38" s="47">
        <v>1</v>
      </c>
      <c r="Z38" s="47">
        <v>1</v>
      </c>
      <c r="AA38" s="47">
        <v>43</v>
      </c>
      <c r="AB38" s="47">
        <v>8</v>
      </c>
      <c r="AC38" s="6"/>
    </row>
    <row r="39" spans="1:29" ht="15" customHeight="1">
      <c r="A39" s="16" t="s">
        <v>57</v>
      </c>
      <c r="B39" s="47">
        <v>6420</v>
      </c>
      <c r="C39" s="47">
        <v>535</v>
      </c>
      <c r="D39" s="47">
        <v>8722</v>
      </c>
      <c r="E39" s="47">
        <v>727</v>
      </c>
      <c r="F39" s="49">
        <v>8.16</v>
      </c>
      <c r="G39" s="47">
        <v>1091</v>
      </c>
      <c r="H39" s="47">
        <f t="shared" si="0"/>
        <v>90.91666666666667</v>
      </c>
      <c r="I39" s="47">
        <v>7555</v>
      </c>
      <c r="J39" s="47">
        <v>303</v>
      </c>
      <c r="K39" s="47">
        <v>4528</v>
      </c>
      <c r="L39" s="47">
        <v>61</v>
      </c>
      <c r="M39" s="47">
        <v>419</v>
      </c>
      <c r="N39" s="47">
        <v>5</v>
      </c>
      <c r="O39" s="47">
        <v>1034</v>
      </c>
      <c r="P39" s="47">
        <v>13</v>
      </c>
      <c r="Q39" s="47">
        <v>6652</v>
      </c>
      <c r="R39" s="47">
        <v>927</v>
      </c>
      <c r="S39" s="47">
        <v>5725</v>
      </c>
      <c r="T39" s="47">
        <v>624</v>
      </c>
      <c r="U39" s="48">
        <v>1</v>
      </c>
      <c r="V39" s="48">
        <v>1</v>
      </c>
      <c r="W39" s="47">
        <v>200</v>
      </c>
      <c r="X39" s="47">
        <v>4</v>
      </c>
      <c r="Y39" s="47">
        <v>12</v>
      </c>
      <c r="Z39" s="47">
        <v>2</v>
      </c>
      <c r="AA39" s="47">
        <v>449</v>
      </c>
      <c r="AB39" s="47">
        <v>78</v>
      </c>
      <c r="AC39" s="6"/>
    </row>
    <row r="40" spans="1:29" ht="15" customHeight="1">
      <c r="A40" s="16" t="s">
        <v>56</v>
      </c>
      <c r="B40" s="47">
        <v>1721</v>
      </c>
      <c r="C40" s="47">
        <v>143</v>
      </c>
      <c r="D40" s="47">
        <v>2610</v>
      </c>
      <c r="E40" s="47">
        <v>218</v>
      </c>
      <c r="F40" s="49">
        <v>3.96</v>
      </c>
      <c r="G40" s="47">
        <v>314</v>
      </c>
      <c r="H40" s="47">
        <f t="shared" si="0"/>
        <v>26.166666666666668</v>
      </c>
      <c r="I40" s="47">
        <v>2302</v>
      </c>
      <c r="J40" s="47">
        <v>91</v>
      </c>
      <c r="K40" s="47">
        <v>1726</v>
      </c>
      <c r="L40" s="47">
        <v>26</v>
      </c>
      <c r="M40" s="47">
        <v>271</v>
      </c>
      <c r="N40" s="47">
        <v>3</v>
      </c>
      <c r="O40" s="47">
        <v>218</v>
      </c>
      <c r="P40" s="47">
        <v>12</v>
      </c>
      <c r="Q40" s="47">
        <v>2008</v>
      </c>
      <c r="R40" s="47">
        <v>247</v>
      </c>
      <c r="S40" s="47">
        <v>1761</v>
      </c>
      <c r="T40" s="47">
        <v>152</v>
      </c>
      <c r="U40" s="48">
        <v>2</v>
      </c>
      <c r="V40" s="48">
        <v>1</v>
      </c>
      <c r="W40" s="47">
        <v>64</v>
      </c>
      <c r="X40" s="47">
        <v>1</v>
      </c>
      <c r="Y40" s="47">
        <v>2</v>
      </c>
      <c r="Z40" s="47">
        <v>0</v>
      </c>
      <c r="AA40" s="47">
        <v>168</v>
      </c>
      <c r="AB40" s="47">
        <v>30</v>
      </c>
      <c r="AC40" s="6"/>
    </row>
    <row r="41" spans="1:29" ht="15" customHeight="1">
      <c r="A41" s="31" t="s">
        <v>63</v>
      </c>
      <c r="B41" s="47">
        <v>914</v>
      </c>
      <c r="C41" s="47">
        <v>76</v>
      </c>
      <c r="D41" s="47">
        <v>1144</v>
      </c>
      <c r="E41" s="47">
        <v>95</v>
      </c>
      <c r="F41" s="49">
        <v>8.34</v>
      </c>
      <c r="G41" s="47">
        <v>47</v>
      </c>
      <c r="H41" s="47">
        <f t="shared" si="0"/>
        <v>3.9166666666666665</v>
      </c>
      <c r="I41" s="47">
        <v>853</v>
      </c>
      <c r="J41" s="47">
        <v>33</v>
      </c>
      <c r="K41" s="47">
        <v>398</v>
      </c>
      <c r="L41" s="47">
        <v>5</v>
      </c>
      <c r="M41" s="47">
        <v>45</v>
      </c>
      <c r="N41" s="47">
        <v>1</v>
      </c>
      <c r="O41" s="47">
        <v>285</v>
      </c>
      <c r="P41" s="47">
        <v>0</v>
      </c>
      <c r="Q41" s="47">
        <v>896</v>
      </c>
      <c r="R41" s="47">
        <v>164</v>
      </c>
      <c r="S41" s="47">
        <v>732</v>
      </c>
      <c r="T41" s="47">
        <v>1</v>
      </c>
      <c r="U41" s="48">
        <v>0</v>
      </c>
      <c r="V41" s="48">
        <v>0</v>
      </c>
      <c r="W41" s="47">
        <v>11</v>
      </c>
      <c r="X41" s="47">
        <v>1</v>
      </c>
      <c r="Y41" s="47">
        <v>3</v>
      </c>
      <c r="Z41" s="47">
        <v>1</v>
      </c>
      <c r="AA41" s="47">
        <v>36</v>
      </c>
      <c r="AB41" s="47">
        <v>7</v>
      </c>
      <c r="AC41" s="6"/>
    </row>
    <row r="42" spans="1:29" ht="15" customHeight="1">
      <c r="A42" s="16" t="s">
        <v>43</v>
      </c>
      <c r="B42" s="47">
        <v>1466</v>
      </c>
      <c r="C42" s="47">
        <v>122</v>
      </c>
      <c r="D42" s="47">
        <v>1942</v>
      </c>
      <c r="E42" s="47">
        <v>162</v>
      </c>
      <c r="F42" s="49">
        <v>3.69</v>
      </c>
      <c r="G42" s="47">
        <v>91</v>
      </c>
      <c r="H42" s="47">
        <f t="shared" si="0"/>
        <v>7.583333333333333</v>
      </c>
      <c r="I42" s="47">
        <v>1537</v>
      </c>
      <c r="J42" s="47">
        <v>59</v>
      </c>
      <c r="K42" s="47">
        <v>855</v>
      </c>
      <c r="L42" s="47">
        <v>12</v>
      </c>
      <c r="M42" s="47">
        <v>109</v>
      </c>
      <c r="N42" s="47">
        <v>1</v>
      </c>
      <c r="O42" s="47">
        <v>307</v>
      </c>
      <c r="P42" s="47">
        <v>1</v>
      </c>
      <c r="Q42" s="47">
        <v>1497</v>
      </c>
      <c r="R42" s="47">
        <v>217</v>
      </c>
      <c r="S42" s="47">
        <v>1280</v>
      </c>
      <c r="T42" s="47">
        <v>1</v>
      </c>
      <c r="U42" s="48">
        <v>0</v>
      </c>
      <c r="V42" s="48">
        <v>0</v>
      </c>
      <c r="W42" s="47">
        <v>43</v>
      </c>
      <c r="X42" s="47">
        <v>1</v>
      </c>
      <c r="Y42" s="47">
        <v>2</v>
      </c>
      <c r="Z42" s="47">
        <v>1</v>
      </c>
      <c r="AA42" s="47">
        <v>87</v>
      </c>
      <c r="AB42" s="47">
        <v>16</v>
      </c>
      <c r="AC42" s="6"/>
    </row>
    <row r="43" spans="1:29" ht="15" customHeight="1">
      <c r="A43" s="16" t="s">
        <v>44</v>
      </c>
      <c r="B43" s="48" t="s">
        <v>77</v>
      </c>
      <c r="C43" s="48" t="s">
        <v>77</v>
      </c>
      <c r="D43" s="48" t="s">
        <v>77</v>
      </c>
      <c r="E43" s="48" t="s">
        <v>77</v>
      </c>
      <c r="F43" s="48" t="s">
        <v>77</v>
      </c>
      <c r="G43" s="48" t="s">
        <v>77</v>
      </c>
      <c r="H43" s="48" t="s">
        <v>77</v>
      </c>
      <c r="I43" s="48" t="s">
        <v>77</v>
      </c>
      <c r="J43" s="48" t="s">
        <v>77</v>
      </c>
      <c r="K43" s="48" t="s">
        <v>77</v>
      </c>
      <c r="L43" s="48" t="s">
        <v>77</v>
      </c>
      <c r="M43" s="48" t="s">
        <v>77</v>
      </c>
      <c r="N43" s="48" t="s">
        <v>77</v>
      </c>
      <c r="O43" s="48" t="s">
        <v>77</v>
      </c>
      <c r="P43" s="48" t="s">
        <v>77</v>
      </c>
      <c r="Q43" s="48" t="s">
        <v>77</v>
      </c>
      <c r="R43" s="48" t="s">
        <v>77</v>
      </c>
      <c r="S43" s="48" t="s">
        <v>77</v>
      </c>
      <c r="T43" s="48" t="s">
        <v>77</v>
      </c>
      <c r="U43" s="48" t="s">
        <v>77</v>
      </c>
      <c r="V43" s="48" t="s">
        <v>77</v>
      </c>
      <c r="W43" s="48" t="s">
        <v>77</v>
      </c>
      <c r="X43" s="48" t="s">
        <v>77</v>
      </c>
      <c r="Y43" s="48" t="s">
        <v>77</v>
      </c>
      <c r="Z43" s="48" t="s">
        <v>77</v>
      </c>
      <c r="AA43" s="48" t="s">
        <v>77</v>
      </c>
      <c r="AB43" s="48" t="s">
        <v>77</v>
      </c>
      <c r="AC43" s="6"/>
    </row>
    <row r="44" spans="1:29" ht="15" customHeight="1">
      <c r="A44" s="16" t="s">
        <v>45</v>
      </c>
      <c r="B44" s="47">
        <v>2929</v>
      </c>
      <c r="C44" s="47">
        <v>244</v>
      </c>
      <c r="D44" s="47">
        <v>4055</v>
      </c>
      <c r="E44" s="47">
        <v>338</v>
      </c>
      <c r="F44" s="49">
        <v>4.9</v>
      </c>
      <c r="G44" s="47">
        <v>215</v>
      </c>
      <c r="H44" s="47">
        <f aca="true" t="shared" si="1" ref="H44:H50">G44/12</f>
        <v>17.916666666666668</v>
      </c>
      <c r="I44" s="47">
        <v>3612</v>
      </c>
      <c r="J44" s="47">
        <v>148</v>
      </c>
      <c r="K44" s="47">
        <v>3065</v>
      </c>
      <c r="L44" s="47">
        <v>38</v>
      </c>
      <c r="M44" s="47">
        <v>227</v>
      </c>
      <c r="N44" s="47">
        <v>3</v>
      </c>
      <c r="O44" s="47">
        <v>385</v>
      </c>
      <c r="P44" s="47">
        <v>1</v>
      </c>
      <c r="Q44" s="47">
        <v>3000</v>
      </c>
      <c r="R44" s="47">
        <v>378</v>
      </c>
      <c r="S44" s="47">
        <v>2622</v>
      </c>
      <c r="T44" s="47">
        <v>1</v>
      </c>
      <c r="U44" s="48">
        <v>0</v>
      </c>
      <c r="V44" s="47">
        <v>0</v>
      </c>
      <c r="W44" s="47">
        <v>101</v>
      </c>
      <c r="X44" s="47">
        <v>2</v>
      </c>
      <c r="Y44" s="47">
        <v>7</v>
      </c>
      <c r="Z44" s="47">
        <v>1</v>
      </c>
      <c r="AA44" s="47">
        <v>116</v>
      </c>
      <c r="AB44" s="47">
        <v>23</v>
      </c>
      <c r="AC44" s="6"/>
    </row>
    <row r="45" spans="1:29" ht="15" customHeight="1">
      <c r="A45" s="16" t="s">
        <v>46</v>
      </c>
      <c r="B45" s="47">
        <v>1460</v>
      </c>
      <c r="C45" s="47">
        <v>122</v>
      </c>
      <c r="D45" s="47">
        <v>1837</v>
      </c>
      <c r="E45" s="47">
        <v>153</v>
      </c>
      <c r="F45" s="49">
        <v>3.88</v>
      </c>
      <c r="G45" s="47">
        <v>88</v>
      </c>
      <c r="H45" s="47">
        <f t="shared" si="1"/>
        <v>7.333333333333333</v>
      </c>
      <c r="I45" s="47">
        <v>1515</v>
      </c>
      <c r="J45" s="47">
        <v>64</v>
      </c>
      <c r="K45" s="47">
        <v>960</v>
      </c>
      <c r="L45" s="47">
        <v>14</v>
      </c>
      <c r="M45" s="47">
        <v>68</v>
      </c>
      <c r="N45" s="47">
        <v>1</v>
      </c>
      <c r="O45" s="47">
        <v>223</v>
      </c>
      <c r="P45" s="47">
        <v>1</v>
      </c>
      <c r="Q45" s="47">
        <v>1438</v>
      </c>
      <c r="R45" s="47">
        <v>191</v>
      </c>
      <c r="S45" s="47">
        <v>1247</v>
      </c>
      <c r="T45" s="47">
        <v>1</v>
      </c>
      <c r="U45" s="47">
        <v>0</v>
      </c>
      <c r="V45" s="47">
        <v>0</v>
      </c>
      <c r="W45" s="47">
        <v>34</v>
      </c>
      <c r="X45" s="47">
        <v>1</v>
      </c>
      <c r="Y45" s="47">
        <v>1</v>
      </c>
      <c r="Z45" s="47">
        <v>0</v>
      </c>
      <c r="AA45" s="47">
        <v>33</v>
      </c>
      <c r="AB45" s="47">
        <v>6</v>
      </c>
      <c r="AC45" s="6"/>
    </row>
    <row r="46" spans="1:29" ht="15" customHeight="1">
      <c r="A46" s="16" t="s">
        <v>47</v>
      </c>
      <c r="B46" s="47">
        <v>3447</v>
      </c>
      <c r="C46" s="47">
        <v>287</v>
      </c>
      <c r="D46" s="47">
        <v>4401</v>
      </c>
      <c r="E46" s="47">
        <v>367</v>
      </c>
      <c r="F46" s="49">
        <v>4.2</v>
      </c>
      <c r="G46" s="47">
        <v>253</v>
      </c>
      <c r="H46" s="47">
        <f t="shared" si="1"/>
        <v>21.083333333333332</v>
      </c>
      <c r="I46" s="47">
        <v>3747</v>
      </c>
      <c r="J46" s="47">
        <v>153</v>
      </c>
      <c r="K46" s="47">
        <v>2503</v>
      </c>
      <c r="L46" s="47">
        <v>32</v>
      </c>
      <c r="M46" s="47">
        <v>137</v>
      </c>
      <c r="N46" s="47">
        <v>2</v>
      </c>
      <c r="O46" s="47">
        <v>650</v>
      </c>
      <c r="P46" s="47">
        <v>1</v>
      </c>
      <c r="Q46" s="47">
        <v>3653</v>
      </c>
      <c r="R46" s="47">
        <v>455</v>
      </c>
      <c r="S46" s="47">
        <v>3198</v>
      </c>
      <c r="T46" s="47">
        <v>1</v>
      </c>
      <c r="U46" s="48">
        <v>0</v>
      </c>
      <c r="V46" s="48">
        <v>0</v>
      </c>
      <c r="W46" s="47">
        <v>74</v>
      </c>
      <c r="X46" s="47">
        <v>1</v>
      </c>
      <c r="Y46" s="47">
        <v>4</v>
      </c>
      <c r="Z46" s="47">
        <v>1</v>
      </c>
      <c r="AA46" s="47">
        <v>350</v>
      </c>
      <c r="AB46" s="47">
        <v>63</v>
      </c>
      <c r="AC46" s="6"/>
    </row>
    <row r="47" spans="1:29" ht="15" customHeight="1">
      <c r="A47" s="16" t="s">
        <v>48</v>
      </c>
      <c r="B47" s="47">
        <v>492</v>
      </c>
      <c r="C47" s="47">
        <v>41</v>
      </c>
      <c r="D47" s="47">
        <v>580</v>
      </c>
      <c r="E47" s="47">
        <v>48</v>
      </c>
      <c r="F47" s="49">
        <v>3.78</v>
      </c>
      <c r="G47" s="47">
        <v>25</v>
      </c>
      <c r="H47" s="47">
        <f t="shared" si="1"/>
        <v>2.0833333333333335</v>
      </c>
      <c r="I47" s="47">
        <v>430</v>
      </c>
      <c r="J47" s="47">
        <v>17</v>
      </c>
      <c r="K47" s="47">
        <v>262</v>
      </c>
      <c r="L47" s="47">
        <v>3</v>
      </c>
      <c r="M47" s="47">
        <v>4</v>
      </c>
      <c r="N47" s="47">
        <v>1</v>
      </c>
      <c r="O47" s="47">
        <v>119</v>
      </c>
      <c r="P47" s="47">
        <v>1</v>
      </c>
      <c r="Q47" s="47">
        <v>432</v>
      </c>
      <c r="R47" s="47">
        <v>59</v>
      </c>
      <c r="S47" s="47">
        <v>373</v>
      </c>
      <c r="T47" s="47">
        <v>1</v>
      </c>
      <c r="U47" s="48">
        <v>0</v>
      </c>
      <c r="V47" s="48">
        <v>0</v>
      </c>
      <c r="W47" s="47">
        <v>0</v>
      </c>
      <c r="X47" s="47">
        <v>0</v>
      </c>
      <c r="Y47" s="48">
        <v>0</v>
      </c>
      <c r="Z47" s="48">
        <v>0</v>
      </c>
      <c r="AA47" s="47">
        <v>24</v>
      </c>
      <c r="AB47" s="47">
        <v>4</v>
      </c>
      <c r="AC47" s="6"/>
    </row>
    <row r="48" spans="1:29" ht="15" customHeight="1">
      <c r="A48" s="16" t="s">
        <v>66</v>
      </c>
      <c r="B48" s="47">
        <v>1380</v>
      </c>
      <c r="C48" s="47">
        <v>115</v>
      </c>
      <c r="D48" s="47">
        <v>1948</v>
      </c>
      <c r="E48" s="47">
        <v>162</v>
      </c>
      <c r="F48" s="49">
        <v>6.65</v>
      </c>
      <c r="G48" s="47">
        <v>100</v>
      </c>
      <c r="H48" s="47">
        <f t="shared" si="1"/>
        <v>8.333333333333334</v>
      </c>
      <c r="I48" s="47">
        <v>1671</v>
      </c>
      <c r="J48" s="47">
        <v>71</v>
      </c>
      <c r="K48" s="47">
        <v>921</v>
      </c>
      <c r="L48" s="47">
        <v>8</v>
      </c>
      <c r="M48" s="47">
        <v>133</v>
      </c>
      <c r="N48" s="47">
        <v>1</v>
      </c>
      <c r="O48" s="47">
        <v>124</v>
      </c>
      <c r="P48" s="47">
        <v>0</v>
      </c>
      <c r="Q48" s="47">
        <v>1526</v>
      </c>
      <c r="R48" s="47">
        <v>192</v>
      </c>
      <c r="S48" s="47">
        <v>1334</v>
      </c>
      <c r="T48" s="47">
        <v>1</v>
      </c>
      <c r="U48" s="48">
        <v>0</v>
      </c>
      <c r="V48" s="48">
        <v>0</v>
      </c>
      <c r="W48" s="47">
        <v>82</v>
      </c>
      <c r="X48" s="47">
        <v>2</v>
      </c>
      <c r="Y48" s="48">
        <v>0</v>
      </c>
      <c r="Z48" s="48">
        <v>0</v>
      </c>
      <c r="AA48" s="47">
        <v>82</v>
      </c>
      <c r="AB48" s="47">
        <v>16</v>
      </c>
      <c r="AC48" s="6"/>
    </row>
    <row r="49" spans="1:29" ht="15" customHeight="1">
      <c r="A49" s="16" t="s">
        <v>49</v>
      </c>
      <c r="B49" s="47">
        <v>3315</v>
      </c>
      <c r="C49" s="47">
        <v>276</v>
      </c>
      <c r="D49" s="47">
        <v>4360</v>
      </c>
      <c r="E49" s="47">
        <v>363</v>
      </c>
      <c r="F49" s="49">
        <v>6.14</v>
      </c>
      <c r="G49" s="47">
        <v>246</v>
      </c>
      <c r="H49" s="47">
        <f t="shared" si="1"/>
        <v>20.5</v>
      </c>
      <c r="I49" s="47">
        <v>3600</v>
      </c>
      <c r="J49" s="47">
        <v>142</v>
      </c>
      <c r="K49" s="47">
        <v>1522</v>
      </c>
      <c r="L49" s="47">
        <v>15</v>
      </c>
      <c r="M49" s="47">
        <v>58</v>
      </c>
      <c r="N49" s="47">
        <v>1</v>
      </c>
      <c r="O49" s="47">
        <v>714</v>
      </c>
      <c r="P49" s="47">
        <v>1</v>
      </c>
      <c r="Q49" s="47">
        <v>3447</v>
      </c>
      <c r="R49" s="47">
        <v>302</v>
      </c>
      <c r="S49" s="47">
        <v>3145</v>
      </c>
      <c r="T49" s="47">
        <v>1</v>
      </c>
      <c r="U49" s="48">
        <v>0</v>
      </c>
      <c r="V49" s="48">
        <v>0</v>
      </c>
      <c r="W49" s="47">
        <v>80</v>
      </c>
      <c r="X49" s="47">
        <v>1</v>
      </c>
      <c r="Y49" s="48">
        <v>5</v>
      </c>
      <c r="Z49" s="47">
        <v>1</v>
      </c>
      <c r="AA49" s="47">
        <v>467</v>
      </c>
      <c r="AB49" s="47">
        <v>84</v>
      </c>
      <c r="AC49" s="6"/>
    </row>
    <row r="50" spans="1:29" ht="15" customHeight="1">
      <c r="A50" s="16" t="s">
        <v>50</v>
      </c>
      <c r="B50" s="47">
        <v>152</v>
      </c>
      <c r="C50" s="47">
        <v>13</v>
      </c>
      <c r="D50" s="47">
        <v>173</v>
      </c>
      <c r="E50" s="47">
        <v>14</v>
      </c>
      <c r="F50" s="49">
        <v>1.68</v>
      </c>
      <c r="G50" s="47">
        <v>14</v>
      </c>
      <c r="H50" s="47">
        <f t="shared" si="1"/>
        <v>1.1666666666666667</v>
      </c>
      <c r="I50" s="47">
        <v>163</v>
      </c>
      <c r="J50" s="47">
        <v>7</v>
      </c>
      <c r="K50" s="47">
        <v>57</v>
      </c>
      <c r="L50" s="47">
        <v>1</v>
      </c>
      <c r="M50" s="47">
        <v>0</v>
      </c>
      <c r="N50" s="47">
        <v>0</v>
      </c>
      <c r="O50" s="47">
        <v>9</v>
      </c>
      <c r="P50" s="47">
        <v>0</v>
      </c>
      <c r="Q50" s="47">
        <v>120</v>
      </c>
      <c r="R50" s="47">
        <v>5</v>
      </c>
      <c r="S50" s="47">
        <v>115</v>
      </c>
      <c r="T50" s="47">
        <v>1</v>
      </c>
      <c r="U50" s="48">
        <v>0</v>
      </c>
      <c r="V50" s="48">
        <v>0</v>
      </c>
      <c r="W50" s="48">
        <v>1</v>
      </c>
      <c r="X50" s="48">
        <v>1</v>
      </c>
      <c r="Y50" s="48">
        <v>0</v>
      </c>
      <c r="Z50" s="48">
        <v>0</v>
      </c>
      <c r="AA50" s="47">
        <v>28</v>
      </c>
      <c r="AB50" s="47">
        <v>5</v>
      </c>
      <c r="AC50" s="6"/>
    </row>
    <row r="51" spans="1:29" ht="15" customHeight="1">
      <c r="A51" s="21" t="s">
        <v>51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>
        <v>45</v>
      </c>
      <c r="Q51" s="53"/>
      <c r="R51" s="53"/>
      <c r="S51" s="53"/>
      <c r="T51" s="53">
        <v>1717</v>
      </c>
      <c r="U51" s="53"/>
      <c r="V51" s="53"/>
      <c r="W51" s="53"/>
      <c r="X51" s="53"/>
      <c r="Y51" s="53"/>
      <c r="Z51" s="53"/>
      <c r="AA51" s="53"/>
      <c r="AB51" s="53"/>
      <c r="AC51" s="6"/>
    </row>
    <row r="52" spans="1:19" ht="11.25">
      <c r="A52" s="58" t="s">
        <v>67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R52" s="34"/>
      <c r="S52" s="34"/>
    </row>
    <row r="53" spans="1:19" ht="11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R53" s="34"/>
      <c r="S53" s="34"/>
    </row>
    <row r="54" ht="11.25">
      <c r="A54" s="32" t="s">
        <v>52</v>
      </c>
    </row>
    <row r="55" ht="11.25">
      <c r="A55" s="36" t="s">
        <v>64</v>
      </c>
    </row>
    <row r="56" spans="1:6" ht="11.25">
      <c r="A56" s="54" t="s">
        <v>59</v>
      </c>
      <c r="B56" s="55"/>
      <c r="C56" s="55"/>
      <c r="D56" s="55"/>
      <c r="E56" s="55"/>
      <c r="F56" s="35"/>
    </row>
    <row r="57" spans="1:6" ht="11.25">
      <c r="A57" s="54" t="s">
        <v>69</v>
      </c>
      <c r="B57" s="55"/>
      <c r="C57" s="55"/>
      <c r="D57" s="55"/>
      <c r="E57" s="55"/>
      <c r="F57" s="35"/>
    </row>
  </sheetData>
  <sheetProtection/>
  <mergeCells count="2">
    <mergeCell ref="M4:N4"/>
    <mergeCell ref="A52:L53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4" r:id="rId1"/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2012-02-23T07:28:32Z</cp:lastPrinted>
  <dcterms:created xsi:type="dcterms:W3CDTF">2006-09-26T06:40:30Z</dcterms:created>
  <dcterms:modified xsi:type="dcterms:W3CDTF">2012-02-23T07:36:39Z</dcterms:modified>
  <cp:category/>
  <cp:version/>
  <cp:contentType/>
  <cp:contentStatus/>
</cp:coreProperties>
</file>