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30" yWindow="345" windowWidth="9600" windowHeight="11640" tabRatio="729" activeTab="0"/>
  </bookViews>
  <sheets>
    <sheet name="11-8" sheetId="1" r:id="rId1"/>
  </sheets>
  <definedNames>
    <definedName name="DATA" localSheetId="0">'11-8'!$B$10:$J$36,'11-8'!$B$45:$J$74</definedName>
    <definedName name="K_Top1" localSheetId="0">'11-8'!$B$10</definedName>
    <definedName name="K_TOP2" localSheetId="0">'11-8'!$B$45</definedName>
    <definedName name="Last1" localSheetId="0">'11-8'!$J$10</definedName>
    <definedName name="_xlnm.Print_Area" localSheetId="0">'11-8'!$A$1:$J$74</definedName>
    <definedName name="SIKI1" localSheetId="0">'11-8'!#REF!</definedName>
    <definedName name="SIKI2" localSheetId="0">'11-8'!#REF!</definedName>
    <definedName name="Tag1" localSheetId="0">'11-8'!#REF!</definedName>
    <definedName name="Tag1">#REF!</definedName>
    <definedName name="Tag2" localSheetId="0">'11-8'!$A$11</definedName>
    <definedName name="Tag3" localSheetId="0">'11-8'!$A$45</definedName>
    <definedName name="Top1" localSheetId="0">'11-8'!$A$6</definedName>
  </definedNames>
  <calcPr fullCalcOnLoad="1"/>
</workbook>
</file>

<file path=xl/sharedStrings.xml><?xml version="1.0" encoding="utf-8"?>
<sst xmlns="http://schemas.openxmlformats.org/spreadsheetml/2006/main" count="178" uniqueCount="84">
  <si>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</si>
  <si>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</si>
  <si>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</si>
  <si>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</si>
  <si>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</si>
  <si>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</si>
  <si>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</si>
  <si>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</si>
  <si>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</si>
  <si>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</si>
  <si>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</si>
  <si>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</si>
  <si>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</si>
  <si>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</si>
  <si>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</si>
  <si>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</si>
  <si>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</si>
  <si>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</si>
  <si>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</si>
  <si>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</si>
  <si>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</si>
  <si>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</si>
  <si>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</si>
  <si>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</si>
  <si>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</si>
  <si>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</si>
  <si>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</si>
  <si>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</si>
  <si>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</si>
  <si>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</si>
  <si>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</si>
  <si>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</si>
  <si>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</si>
  <si>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</si>
  <si>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</si>
  <si>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</si>
  <si>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</si>
  <si>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</si>
  <si>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</si>
  <si>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</si>
  <si>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</si>
  <si>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</si>
  <si>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（単位　台）</t>
  </si>
  <si>
    <t>普　通</t>
  </si>
  <si>
    <t>小　型</t>
  </si>
  <si>
    <t>小型四輪</t>
  </si>
  <si>
    <t>小型三輪</t>
  </si>
  <si>
    <t>特種車</t>
  </si>
  <si>
    <t>バ　ス</t>
  </si>
  <si>
    <t>乗　用</t>
  </si>
  <si>
    <t>貨　物</t>
  </si>
  <si>
    <t>年度・市 町 村</t>
  </si>
  <si>
    <t>総数</t>
  </si>
  <si>
    <t>２）軽自動車を除く数である。</t>
  </si>
  <si>
    <t>あさぎり町</t>
  </si>
  <si>
    <t>上天草市</t>
  </si>
  <si>
    <t>美 里 町</t>
  </si>
  <si>
    <t>宇 城 市</t>
  </si>
  <si>
    <t>阿 蘇 市</t>
  </si>
  <si>
    <t>南阿蘇村</t>
  </si>
  <si>
    <t>山 都 町</t>
  </si>
  <si>
    <t>天 草 市</t>
  </si>
  <si>
    <t>合 志 市</t>
  </si>
  <si>
    <t>和 水 町</t>
  </si>
  <si>
    <t>氷 川 町</t>
  </si>
  <si>
    <t>宇 土 市</t>
  </si>
  <si>
    <t>西 原 村</t>
  </si>
  <si>
    <t>１）各年度３月３１日現在。</t>
  </si>
  <si>
    <t>県税務課</t>
  </si>
  <si>
    <t>市 町 村</t>
  </si>
  <si>
    <t>貨　物</t>
  </si>
  <si>
    <t>乗　用</t>
  </si>
  <si>
    <t>普　通</t>
  </si>
  <si>
    <t>ライトバン</t>
  </si>
  <si>
    <t>葦 北 郡</t>
  </si>
  <si>
    <t>…</t>
  </si>
  <si>
    <t>３）平成１８年度以降は、小型貨物に小型四輪ライトバンの台数を含む。</t>
  </si>
  <si>
    <t>　　２０　　</t>
  </si>
  <si>
    <t>　　２１　　</t>
  </si>
  <si>
    <t>１１－８　車種別自動車保有台数（平成１８～平成２２年度）</t>
  </si>
  <si>
    <t>平成１８年度</t>
  </si>
  <si>
    <t>　　１９　　</t>
  </si>
  <si>
    <t>　　２２　　</t>
  </si>
  <si>
    <t>－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</si>
</sst>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</numFmts>
  <fonts count="13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2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</cellStyleXfs>
  <cellXfs count="43">
    <xf numFmtId="178" fontId="0" fillId="0" borderId="0" xfId="0" applyAlignment="1">
      <alignment/>
    </xf>
    <xf numFmtId="178" fontId="9" fillId="0" borderId="0" xfId="0" applyFont="1" applyFill="1" applyAlignment="1">
      <alignment vertical="center"/>
    </xf>
    <xf numFmtId="178" fontId="9" fillId="0" borderId="0" xfId="0" applyFont="1" applyFill="1" applyAlignment="1">
      <alignment horizontal="centerContinuous" vertical="center"/>
    </xf>
    <xf numFmtId="178" fontId="9" fillId="0" borderId="0" xfId="0" applyFont="1" applyFill="1" applyAlignment="1" applyProtection="1">
      <alignment horizontal="centerContinuous" vertical="center"/>
      <protection/>
    </xf>
    <xf numFmtId="178" fontId="9" fillId="0" borderId="0" xfId="0" applyFont="1" applyFill="1" applyBorder="1" applyAlignment="1">
      <alignment vertical="center"/>
    </xf>
    <xf numFmtId="178" fontId="9" fillId="0" borderId="0" xfId="0" applyFont="1" applyFill="1" applyAlignment="1" applyProtection="1" quotePrefix="1">
      <alignment horizontal="left" vertical="center"/>
      <protection/>
    </xf>
    <xf numFmtId="178" fontId="9" fillId="0" borderId="0" xfId="0" applyFont="1" applyFill="1" applyAlignment="1" applyProtection="1">
      <alignment horizontal="left" vertical="center"/>
      <protection/>
    </xf>
    <xf numFmtId="178" fontId="10" fillId="0" borderId="0" xfId="0" applyFont="1" applyFill="1" applyAlignment="1" applyProtection="1">
      <alignment horizontal="left" vertical="center"/>
      <protection/>
    </xf>
    <xf numFmtId="178" fontId="11" fillId="0" borderId="0" xfId="0" applyFont="1" applyFill="1" applyBorder="1" applyAlignment="1" applyProtection="1">
      <alignment horizontal="left" vertical="center"/>
      <protection/>
    </xf>
    <xf numFmtId="178" fontId="11" fillId="0" borderId="0" xfId="0" applyFont="1" applyFill="1" applyBorder="1" applyAlignment="1">
      <alignment vertical="center"/>
    </xf>
    <xf numFmtId="178" fontId="11" fillId="0" borderId="0" xfId="0" applyFont="1" applyFill="1" applyBorder="1" applyAlignment="1" applyProtection="1">
      <alignment horizontal="right" vertical="center"/>
      <protection/>
    </xf>
    <xf numFmtId="178" fontId="11" fillId="0" borderId="1" xfId="0" applyFont="1" applyFill="1" applyBorder="1" applyAlignment="1" applyProtection="1">
      <alignment horizontal="center" vertical="center"/>
      <protection/>
    </xf>
    <xf numFmtId="178" fontId="11" fillId="0" borderId="2" xfId="0" applyFont="1" applyFill="1" applyBorder="1" applyAlignment="1" applyProtection="1">
      <alignment horizontal="center" vertical="center"/>
      <protection/>
    </xf>
    <xf numFmtId="178" fontId="11" fillId="0" borderId="3" xfId="0" applyFont="1" applyFill="1" applyBorder="1" applyAlignment="1">
      <alignment vertical="center"/>
    </xf>
    <xf numFmtId="178" fontId="11" fillId="0" borderId="4" xfId="0" applyFont="1" applyFill="1" applyBorder="1" applyAlignment="1">
      <alignment vertical="center"/>
    </xf>
    <xf numFmtId="178" fontId="11" fillId="0" borderId="4" xfId="0" applyFont="1" applyFill="1" applyBorder="1" applyAlignment="1" applyProtection="1">
      <alignment horizontal="center" vertical="center"/>
      <protection/>
    </xf>
    <xf numFmtId="178" fontId="11" fillId="0" borderId="5" xfId="0" applyFont="1" applyFill="1" applyBorder="1" applyAlignment="1">
      <alignment vertical="center"/>
    </xf>
    <xf numFmtId="0" fontId="11" fillId="0" borderId="6" xfId="21" applyFont="1" applyFill="1" applyBorder="1" applyAlignment="1" applyProtection="1" quotePrefix="1">
      <alignment horizontal="center" vertical="center"/>
      <protection/>
    </xf>
    <xf numFmtId="202" fontId="11" fillId="0" borderId="7" xfId="0" applyNumberFormat="1" applyFont="1" applyFill="1" applyBorder="1" applyAlignment="1" applyProtection="1">
      <alignment vertical="center"/>
      <protection/>
    </xf>
    <xf numFmtId="0" fontId="11" fillId="0" borderId="8" xfId="21" applyFont="1" applyFill="1" applyBorder="1" applyAlignment="1" applyProtection="1" quotePrefix="1">
      <alignment horizontal="center" vertical="center"/>
      <protection/>
    </xf>
    <xf numFmtId="202" fontId="11" fillId="0" borderId="0" xfId="0" applyNumberFormat="1" applyFont="1" applyFill="1" applyBorder="1" applyAlignment="1" applyProtection="1">
      <alignment vertical="center"/>
      <protection/>
    </xf>
    <xf numFmtId="202" fontId="11" fillId="0" borderId="0" xfId="0" applyNumberFormat="1" applyFont="1" applyFill="1" applyBorder="1" applyAlignment="1" applyProtection="1">
      <alignment horizontal="right" vertical="center"/>
      <protection/>
    </xf>
    <xf numFmtId="202" fontId="12" fillId="0" borderId="0" xfId="0" applyNumberFormat="1" applyFont="1" applyFill="1" applyBorder="1" applyAlignment="1" applyProtection="1">
      <alignment horizontal="right" vertical="center"/>
      <protection/>
    </xf>
    <xf numFmtId="178" fontId="12" fillId="0" borderId="8" xfId="0" applyFont="1" applyFill="1" applyBorder="1" applyAlignment="1" applyProtection="1">
      <alignment horizontal="center" vertical="center"/>
      <protection/>
    </xf>
    <xf numFmtId="178" fontId="11" fillId="0" borderId="8" xfId="0" applyFont="1" applyFill="1" applyBorder="1" applyAlignment="1" applyProtection="1">
      <alignment horizontal="center" vertical="center"/>
      <protection/>
    </xf>
    <xf numFmtId="178" fontId="11" fillId="0" borderId="3" xfId="0" applyFont="1" applyFill="1" applyBorder="1" applyAlignment="1" applyProtection="1">
      <alignment horizontal="center" vertical="center"/>
      <protection/>
    </xf>
    <xf numFmtId="202" fontId="11" fillId="0" borderId="9" xfId="0" applyNumberFormat="1" applyFont="1" applyFill="1" applyBorder="1" applyAlignment="1" applyProtection="1">
      <alignment horizontal="right" vertical="center"/>
      <protection/>
    </xf>
    <xf numFmtId="178" fontId="11" fillId="0" borderId="6" xfId="0" applyFont="1" applyFill="1" applyBorder="1" applyAlignment="1" applyProtection="1" quotePrefix="1">
      <alignment horizontal="center" vertical="center" shrinkToFit="1"/>
      <protection/>
    </xf>
    <xf numFmtId="178" fontId="11" fillId="0" borderId="6" xfId="0" applyFont="1" applyFill="1" applyBorder="1" applyAlignment="1" applyProtection="1">
      <alignment horizontal="center" vertical="center"/>
      <protection/>
    </xf>
    <xf numFmtId="37" fontId="12" fillId="0" borderId="6" xfId="0" applyNumberFormat="1" applyFont="1" applyFill="1" applyBorder="1" applyAlignment="1" applyProtection="1">
      <alignment horizontal="center" vertical="center"/>
      <protection/>
    </xf>
    <xf numFmtId="202" fontId="12" fillId="0" borderId="7" xfId="0" applyNumberFormat="1" applyFont="1" applyFill="1" applyBorder="1" applyAlignment="1" applyProtection="1">
      <alignment horizontal="right" vertical="center"/>
      <protection/>
    </xf>
    <xf numFmtId="37" fontId="11" fillId="0" borderId="8" xfId="0" applyNumberFormat="1" applyFont="1" applyFill="1" applyBorder="1" applyAlignment="1" applyProtection="1">
      <alignment horizontal="center" vertical="center"/>
      <protection/>
    </xf>
    <xf numFmtId="37" fontId="12" fillId="0" borderId="8" xfId="0" applyNumberFormat="1" applyFont="1" applyFill="1" applyBorder="1" applyAlignment="1" applyProtection="1">
      <alignment horizontal="center" vertical="center"/>
      <protection/>
    </xf>
    <xf numFmtId="37" fontId="11" fillId="0" borderId="3" xfId="0" applyNumberFormat="1" applyFont="1" applyFill="1" applyBorder="1" applyAlignment="1" applyProtection="1">
      <alignment horizontal="center" vertical="center"/>
      <protection/>
    </xf>
    <xf numFmtId="178" fontId="11" fillId="0" borderId="9" xfId="0" applyFont="1" applyFill="1" applyBorder="1" applyAlignment="1">
      <alignment vertical="center"/>
    </xf>
    <xf numFmtId="3" fontId="11" fillId="0" borderId="9" xfId="0" applyNumberFormat="1" applyFont="1" applyFill="1" applyBorder="1" applyAlignment="1">
      <alignment vertical="center"/>
    </xf>
    <xf numFmtId="178" fontId="11" fillId="0" borderId="4" xfId="0" applyFont="1" applyFill="1" applyBorder="1" applyAlignment="1">
      <alignment horizontal="center" vertical="center"/>
    </xf>
    <xf numFmtId="178" fontId="11" fillId="0" borderId="4" xfId="0" applyFont="1" applyFill="1" applyBorder="1" applyAlignment="1" applyProtection="1">
      <alignment horizontal="center" vertical="center" shrinkToFit="1"/>
      <protection/>
    </xf>
    <xf numFmtId="0" fontId="12" fillId="0" borderId="8" xfId="21" applyFont="1" applyFill="1" applyBorder="1" applyAlignment="1" applyProtection="1" quotePrefix="1">
      <alignment horizontal="center" vertical="center"/>
      <protection/>
    </xf>
    <xf numFmtId="178" fontId="12" fillId="0" borderId="9" xfId="0" applyFont="1" applyFill="1" applyBorder="1" applyAlignment="1">
      <alignment vertical="center"/>
    </xf>
    <xf numFmtId="202" fontId="12" fillId="0" borderId="9" xfId="0" applyNumberFormat="1" applyFont="1" applyFill="1" applyBorder="1" applyAlignment="1" applyProtection="1">
      <alignment horizontal="right" vertical="center"/>
      <protection/>
    </xf>
    <xf numFmtId="3" fontId="12" fillId="0" borderId="9" xfId="0" applyNumberFormat="1" applyFont="1" applyFill="1" applyBorder="1" applyAlignment="1">
      <alignment vertical="center"/>
    </xf>
    <xf numFmtId="178" fontId="12" fillId="0" borderId="9" xfId="0" applyFont="1" applyFill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07_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J75"/>
  <sheetViews>
    <sheetView showGridLines="0" tabSelected="1" zoomScale="120" zoomScaleNormal="120" zoomScaleSheetLayoutView="100" workbookViewId="0" topLeftCell="A1">
      <selection activeCell="H10" sqref="H10"/>
    </sheetView>
  </sheetViews>
  <sheetFormatPr defaultColWidth="10.59765625" defaultRowHeight="15"/>
  <cols>
    <col min="1" max="1" width="10.59765625" style="1" customWidth="1"/>
    <col min="2" max="2" width="9.09765625" style="1" customWidth="1"/>
    <col min="3" max="4" width="8.09765625" style="1" customWidth="1"/>
    <col min="5" max="5" width="9.09765625" style="1" customWidth="1"/>
    <col min="6" max="6" width="8.09765625" style="1" customWidth="1"/>
    <col min="7" max="7" width="8.59765625" style="1" customWidth="1"/>
    <col min="8" max="8" width="9.09765625" style="1" customWidth="1"/>
    <col min="9" max="10" width="8.09765625" style="1" customWidth="1"/>
    <col min="11" max="16384" width="10.59765625" style="1" customWidth="1"/>
  </cols>
  <sheetData>
    <row r="1" spans="1:5" ht="19.5" customHeight="1">
      <c r="A1" s="7" t="s">
        <v>79</v>
      </c>
      <c r="C1" s="2"/>
      <c r="D1" s="2"/>
      <c r="E1" s="2"/>
    </row>
    <row r="2" spans="2:9" ht="15" customHeight="1">
      <c r="B2" s="3"/>
      <c r="C2" s="2"/>
      <c r="D2" s="2"/>
      <c r="E2" s="2"/>
      <c r="F2" s="2"/>
      <c r="G2" s="2"/>
      <c r="H2" s="2"/>
      <c r="I2" s="2"/>
    </row>
    <row r="3" spans="1:10" ht="15" customHeight="1">
      <c r="A3" s="8" t="s">
        <v>42</v>
      </c>
      <c r="B3" s="9"/>
      <c r="C3" s="9"/>
      <c r="D3" s="9"/>
      <c r="E3" s="9"/>
      <c r="F3" s="9"/>
      <c r="G3" s="9"/>
      <c r="H3" s="9"/>
      <c r="I3" s="9"/>
      <c r="J3" s="10"/>
    </row>
    <row r="4" spans="1:10" ht="15" customHeight="1">
      <c r="A4" s="27" t="s">
        <v>51</v>
      </c>
      <c r="B4" s="11" t="s">
        <v>52</v>
      </c>
      <c r="C4" s="11" t="s">
        <v>43</v>
      </c>
      <c r="D4" s="11" t="s">
        <v>43</v>
      </c>
      <c r="E4" s="11" t="s">
        <v>72</v>
      </c>
      <c r="F4" s="11" t="s">
        <v>44</v>
      </c>
      <c r="G4" s="11" t="s">
        <v>45</v>
      </c>
      <c r="H4" s="11" t="s">
        <v>45</v>
      </c>
      <c r="I4" s="11" t="s">
        <v>46</v>
      </c>
      <c r="J4" s="12" t="s">
        <v>47</v>
      </c>
    </row>
    <row r="5" spans="1:10" ht="15" customHeight="1">
      <c r="A5" s="13"/>
      <c r="B5" s="14"/>
      <c r="C5" s="15" t="s">
        <v>70</v>
      </c>
      <c r="D5" s="15" t="s">
        <v>48</v>
      </c>
      <c r="E5" s="36" t="s">
        <v>71</v>
      </c>
      <c r="F5" s="15" t="s">
        <v>70</v>
      </c>
      <c r="G5" s="37" t="s">
        <v>73</v>
      </c>
      <c r="H5" s="15" t="s">
        <v>49</v>
      </c>
      <c r="I5" s="15" t="s">
        <v>50</v>
      </c>
      <c r="J5" s="16"/>
    </row>
    <row r="6" spans="1:10" ht="19.5" customHeight="1">
      <c r="A6" s="17" t="s">
        <v>80</v>
      </c>
      <c r="B6" s="18">
        <v>740620</v>
      </c>
      <c r="C6" s="18">
        <v>38790</v>
      </c>
      <c r="D6" s="18">
        <v>3949</v>
      </c>
      <c r="E6" s="18">
        <v>215114</v>
      </c>
      <c r="F6" s="18">
        <v>79705</v>
      </c>
      <c r="G6" s="18" t="s">
        <v>75</v>
      </c>
      <c r="H6" s="18">
        <v>382737</v>
      </c>
      <c r="I6" s="18">
        <v>30</v>
      </c>
      <c r="J6" s="18">
        <v>20295</v>
      </c>
    </row>
    <row r="7" spans="1:10" ht="19.5" customHeight="1">
      <c r="A7" s="19" t="s">
        <v>81</v>
      </c>
      <c r="B7" s="20">
        <v>730841</v>
      </c>
      <c r="C7" s="20">
        <v>39004</v>
      </c>
      <c r="D7" s="20">
        <v>3915</v>
      </c>
      <c r="E7" s="20">
        <v>214831</v>
      </c>
      <c r="F7" s="20">
        <v>77636</v>
      </c>
      <c r="G7" s="21" t="s">
        <v>75</v>
      </c>
      <c r="H7" s="20">
        <v>375004</v>
      </c>
      <c r="I7" s="20">
        <v>29</v>
      </c>
      <c r="J7" s="20">
        <v>20422</v>
      </c>
    </row>
    <row r="8" spans="1:10" ht="19.5" customHeight="1">
      <c r="A8" s="19" t="s">
        <v>77</v>
      </c>
      <c r="B8" s="20">
        <v>714063</v>
      </c>
      <c r="C8" s="20">
        <v>38200</v>
      </c>
      <c r="D8" s="20">
        <v>3896</v>
      </c>
      <c r="E8" s="20">
        <v>211583</v>
      </c>
      <c r="F8" s="20">
        <v>74436</v>
      </c>
      <c r="G8" s="21" t="s">
        <v>75</v>
      </c>
      <c r="H8" s="20">
        <v>365876</v>
      </c>
      <c r="I8" s="20">
        <v>28</v>
      </c>
      <c r="J8" s="20">
        <v>20044</v>
      </c>
    </row>
    <row r="9" spans="1:10" ht="19.5" customHeight="1">
      <c r="A9" s="19" t="s">
        <v>78</v>
      </c>
      <c r="B9" s="21">
        <v>702063</v>
      </c>
      <c r="C9" s="21">
        <v>36738</v>
      </c>
      <c r="D9" s="21">
        <v>3858</v>
      </c>
      <c r="E9" s="21">
        <v>212109</v>
      </c>
      <c r="F9" s="21">
        <v>70920</v>
      </c>
      <c r="G9" s="21" t="s">
        <v>75</v>
      </c>
      <c r="H9" s="21">
        <v>358702</v>
      </c>
      <c r="I9" s="21">
        <v>28</v>
      </c>
      <c r="J9" s="21">
        <v>19708</v>
      </c>
    </row>
    <row r="10" spans="1:10" ht="19.5" customHeight="1">
      <c r="A10" s="38" t="s">
        <v>82</v>
      </c>
      <c r="B10" s="22">
        <f>SUM(C10:J10)</f>
        <v>694290</v>
      </c>
      <c r="C10" s="22">
        <f>SUM(C11:C12)</f>
        <v>36207</v>
      </c>
      <c r="D10" s="22">
        <f aca="true" t="shared" si="0" ref="D10:J10">SUM(D11:D12)</f>
        <v>3889</v>
      </c>
      <c r="E10" s="22">
        <f t="shared" si="0"/>
        <v>214010</v>
      </c>
      <c r="F10" s="22">
        <f t="shared" si="0"/>
        <v>68571</v>
      </c>
      <c r="G10" s="22">
        <f t="shared" si="0"/>
        <v>0</v>
      </c>
      <c r="H10" s="22">
        <f t="shared" si="0"/>
        <v>352088</v>
      </c>
      <c r="I10" s="22">
        <f t="shared" si="0"/>
        <v>27</v>
      </c>
      <c r="J10" s="22">
        <f t="shared" si="0"/>
        <v>19498</v>
      </c>
    </row>
    <row r="11" spans="1:10" ht="19.5" customHeight="1">
      <c r="A11" s="23" t="s">
        <v>0</v>
      </c>
      <c r="B11" s="22">
        <f>SUM(C11:J11)</f>
        <v>562533</v>
      </c>
      <c r="C11" s="22">
        <f>SUM(C13:C26)</f>
        <v>28408</v>
      </c>
      <c r="D11" s="22">
        <f aca="true" t="shared" si="1" ref="D11:J11">SUM(D13:D26)</f>
        <v>3122</v>
      </c>
      <c r="E11" s="22">
        <f t="shared" si="1"/>
        <v>174886</v>
      </c>
      <c r="F11" s="22">
        <f t="shared" si="1"/>
        <v>54484</v>
      </c>
      <c r="G11" s="22">
        <f t="shared" si="1"/>
        <v>0</v>
      </c>
      <c r="H11" s="22">
        <f t="shared" si="1"/>
        <v>285469</v>
      </c>
      <c r="I11" s="22">
        <f t="shared" si="1"/>
        <v>19</v>
      </c>
      <c r="J11" s="22">
        <f t="shared" si="1"/>
        <v>16145</v>
      </c>
    </row>
    <row r="12" spans="1:10" ht="19.5" customHeight="1">
      <c r="A12" s="23" t="s">
        <v>1</v>
      </c>
      <c r="B12" s="22">
        <f>SUM(C12:J12)</f>
        <v>131757</v>
      </c>
      <c r="C12" s="22">
        <f>SUM(C27,C29,C34,C45,C52,C58,C60,C63,C73)</f>
        <v>7799</v>
      </c>
      <c r="D12" s="22">
        <f aca="true" t="shared" si="2" ref="D12:J12">SUM(D27,D29,D34,D45,D52,D58,D60,D63,D73)</f>
        <v>767</v>
      </c>
      <c r="E12" s="22">
        <f t="shared" si="2"/>
        <v>39124</v>
      </c>
      <c r="F12" s="22">
        <f t="shared" si="2"/>
        <v>14087</v>
      </c>
      <c r="G12" s="22">
        <f t="shared" si="2"/>
        <v>0</v>
      </c>
      <c r="H12" s="22">
        <f t="shared" si="2"/>
        <v>66619</v>
      </c>
      <c r="I12" s="22">
        <f t="shared" si="2"/>
        <v>8</v>
      </c>
      <c r="J12" s="22">
        <f t="shared" si="2"/>
        <v>3353</v>
      </c>
    </row>
    <row r="13" spans="1:10" ht="19.5" customHeight="1">
      <c r="A13" s="24" t="s">
        <v>2</v>
      </c>
      <c r="B13" s="21">
        <f>SUM(C13:J13)</f>
        <v>302983</v>
      </c>
      <c r="C13" s="21">
        <v>14934</v>
      </c>
      <c r="D13" s="21">
        <v>1503</v>
      </c>
      <c r="E13" s="21">
        <v>97155</v>
      </c>
      <c r="F13" s="21">
        <v>29231</v>
      </c>
      <c r="G13" s="21" t="s">
        <v>83</v>
      </c>
      <c r="H13" s="21">
        <v>151087</v>
      </c>
      <c r="I13" s="21">
        <v>4</v>
      </c>
      <c r="J13" s="21">
        <v>9069</v>
      </c>
    </row>
    <row r="14" spans="1:10" ht="19.5" customHeight="1">
      <c r="A14" s="24" t="s">
        <v>3</v>
      </c>
      <c r="B14" s="21">
        <f aca="true" t="shared" si="3" ref="B14:B36">SUM(C14:J14)</f>
        <v>44741</v>
      </c>
      <c r="C14" s="21">
        <v>2547</v>
      </c>
      <c r="D14" s="21">
        <v>219</v>
      </c>
      <c r="E14" s="21">
        <v>13181</v>
      </c>
      <c r="F14" s="21">
        <v>4520</v>
      </c>
      <c r="G14" s="21" t="s">
        <v>83</v>
      </c>
      <c r="H14" s="21">
        <v>22987</v>
      </c>
      <c r="I14" s="21">
        <v>1</v>
      </c>
      <c r="J14" s="21">
        <v>1286</v>
      </c>
    </row>
    <row r="15" spans="1:10" ht="19.5" customHeight="1">
      <c r="A15" s="24" t="s">
        <v>4</v>
      </c>
      <c r="B15" s="21">
        <f t="shared" si="3"/>
        <v>11511</v>
      </c>
      <c r="C15" s="21">
        <v>570</v>
      </c>
      <c r="D15" s="21">
        <v>119</v>
      </c>
      <c r="E15" s="21">
        <v>3407</v>
      </c>
      <c r="F15" s="21">
        <v>907</v>
      </c>
      <c r="G15" s="21" t="s">
        <v>83</v>
      </c>
      <c r="H15" s="21">
        <v>6156</v>
      </c>
      <c r="I15" s="21" t="s">
        <v>83</v>
      </c>
      <c r="J15" s="21">
        <v>352</v>
      </c>
    </row>
    <row r="16" spans="1:10" ht="19.5" customHeight="1">
      <c r="A16" s="24" t="s">
        <v>5</v>
      </c>
      <c r="B16" s="21">
        <f t="shared" si="3"/>
        <v>17321</v>
      </c>
      <c r="C16" s="21">
        <v>467</v>
      </c>
      <c r="D16" s="21">
        <v>56</v>
      </c>
      <c r="E16" s="21">
        <v>5526</v>
      </c>
      <c r="F16" s="21">
        <v>1071</v>
      </c>
      <c r="G16" s="21" t="s">
        <v>83</v>
      </c>
      <c r="H16" s="21">
        <v>9912</v>
      </c>
      <c r="I16" s="21" t="s">
        <v>83</v>
      </c>
      <c r="J16" s="21">
        <v>289</v>
      </c>
    </row>
    <row r="17" spans="1:10" ht="19.5" customHeight="1">
      <c r="A17" s="24" t="s">
        <v>6</v>
      </c>
      <c r="B17" s="21">
        <f t="shared" si="3"/>
        <v>8376</v>
      </c>
      <c r="C17" s="21">
        <v>337</v>
      </c>
      <c r="D17" s="21">
        <v>57</v>
      </c>
      <c r="E17" s="21">
        <v>2466</v>
      </c>
      <c r="F17" s="21">
        <v>536</v>
      </c>
      <c r="G17" s="21" t="s">
        <v>83</v>
      </c>
      <c r="H17" s="21">
        <v>4763</v>
      </c>
      <c r="I17" s="21" t="s">
        <v>83</v>
      </c>
      <c r="J17" s="21">
        <v>217</v>
      </c>
    </row>
    <row r="18" spans="1:10" ht="19.5" customHeight="1">
      <c r="A18" s="24" t="s">
        <v>7</v>
      </c>
      <c r="B18" s="21">
        <f t="shared" si="3"/>
        <v>26999</v>
      </c>
      <c r="C18" s="21">
        <v>1288</v>
      </c>
      <c r="D18" s="21">
        <v>157</v>
      </c>
      <c r="E18" s="21">
        <v>8337</v>
      </c>
      <c r="F18" s="21">
        <v>3117</v>
      </c>
      <c r="G18" s="21" t="s">
        <v>83</v>
      </c>
      <c r="H18" s="21">
        <v>13418</v>
      </c>
      <c r="I18" s="21">
        <v>2</v>
      </c>
      <c r="J18" s="21">
        <v>680</v>
      </c>
    </row>
    <row r="19" spans="1:10" ht="19.5" customHeight="1">
      <c r="A19" s="24" t="s">
        <v>8</v>
      </c>
      <c r="B19" s="21">
        <f t="shared" si="3"/>
        <v>21419</v>
      </c>
      <c r="C19" s="21">
        <v>1319</v>
      </c>
      <c r="D19" s="21">
        <v>177</v>
      </c>
      <c r="E19" s="21">
        <v>6108</v>
      </c>
      <c r="F19" s="21">
        <v>2386</v>
      </c>
      <c r="G19" s="21" t="s">
        <v>83</v>
      </c>
      <c r="H19" s="21">
        <v>10879</v>
      </c>
      <c r="I19" s="21">
        <v>2</v>
      </c>
      <c r="J19" s="21">
        <v>548</v>
      </c>
    </row>
    <row r="20" spans="1:10" ht="19.5" customHeight="1">
      <c r="A20" s="24" t="s">
        <v>9</v>
      </c>
      <c r="B20" s="21">
        <f t="shared" si="3"/>
        <v>20942</v>
      </c>
      <c r="C20" s="21">
        <v>1449</v>
      </c>
      <c r="D20" s="21">
        <v>123</v>
      </c>
      <c r="E20" s="21">
        <v>5964</v>
      </c>
      <c r="F20" s="21">
        <v>2543</v>
      </c>
      <c r="G20" s="21" t="s">
        <v>83</v>
      </c>
      <c r="H20" s="21">
        <v>10127</v>
      </c>
      <c r="I20" s="21">
        <v>2</v>
      </c>
      <c r="J20" s="21">
        <v>734</v>
      </c>
    </row>
    <row r="21" spans="1:10" ht="19.5" customHeight="1">
      <c r="A21" s="24" t="s">
        <v>65</v>
      </c>
      <c r="B21" s="21">
        <f t="shared" si="3"/>
        <v>14572</v>
      </c>
      <c r="C21" s="21">
        <v>931</v>
      </c>
      <c r="D21" s="21">
        <v>30</v>
      </c>
      <c r="E21" s="21">
        <v>4442</v>
      </c>
      <c r="F21" s="21">
        <v>1469</v>
      </c>
      <c r="G21" s="21" t="s">
        <v>83</v>
      </c>
      <c r="H21" s="21">
        <v>7372</v>
      </c>
      <c r="I21" s="21" t="s">
        <v>83</v>
      </c>
      <c r="J21" s="21">
        <v>328</v>
      </c>
    </row>
    <row r="22" spans="1:10" ht="19.5" customHeight="1">
      <c r="A22" s="24" t="s">
        <v>55</v>
      </c>
      <c r="B22" s="21">
        <f t="shared" si="3"/>
        <v>9798</v>
      </c>
      <c r="C22" s="21">
        <v>366</v>
      </c>
      <c r="D22" s="21">
        <v>100</v>
      </c>
      <c r="E22" s="21">
        <v>2967</v>
      </c>
      <c r="F22" s="21">
        <v>712</v>
      </c>
      <c r="G22" s="21" t="s">
        <v>83</v>
      </c>
      <c r="H22" s="21">
        <v>5431</v>
      </c>
      <c r="I22" s="21">
        <v>1</v>
      </c>
      <c r="J22" s="21">
        <v>221</v>
      </c>
    </row>
    <row r="23" spans="1:10" ht="19.5" customHeight="1">
      <c r="A23" s="24" t="s">
        <v>57</v>
      </c>
      <c r="B23" s="21">
        <f t="shared" si="3"/>
        <v>24189</v>
      </c>
      <c r="C23" s="21">
        <v>1424</v>
      </c>
      <c r="D23" s="21">
        <v>125</v>
      </c>
      <c r="E23" s="21">
        <v>7135</v>
      </c>
      <c r="F23" s="21">
        <v>2907</v>
      </c>
      <c r="G23" s="21" t="s">
        <v>83</v>
      </c>
      <c r="H23" s="21">
        <v>11870</v>
      </c>
      <c r="I23" s="21" t="s">
        <v>83</v>
      </c>
      <c r="J23" s="21">
        <v>728</v>
      </c>
    </row>
    <row r="24" spans="1:10" ht="19.5" customHeight="1">
      <c r="A24" s="24" t="s">
        <v>58</v>
      </c>
      <c r="B24" s="21">
        <f t="shared" si="3"/>
        <v>11867</v>
      </c>
      <c r="C24" s="21">
        <v>665</v>
      </c>
      <c r="D24" s="21">
        <v>97</v>
      </c>
      <c r="E24" s="21">
        <v>3581</v>
      </c>
      <c r="F24" s="21">
        <v>1312</v>
      </c>
      <c r="G24" s="21" t="s">
        <v>83</v>
      </c>
      <c r="H24" s="21">
        <v>5868</v>
      </c>
      <c r="I24" s="21">
        <v>2</v>
      </c>
      <c r="J24" s="21">
        <v>342</v>
      </c>
    </row>
    <row r="25" spans="1:10" ht="19.5" customHeight="1">
      <c r="A25" s="24" t="s">
        <v>61</v>
      </c>
      <c r="B25" s="21">
        <f t="shared" si="3"/>
        <v>27288</v>
      </c>
      <c r="C25" s="21">
        <v>1387</v>
      </c>
      <c r="D25" s="21">
        <v>246</v>
      </c>
      <c r="E25" s="21">
        <v>7736</v>
      </c>
      <c r="F25" s="21">
        <v>2309</v>
      </c>
      <c r="G25" s="21" t="s">
        <v>83</v>
      </c>
      <c r="H25" s="21">
        <v>14596</v>
      </c>
      <c r="I25" s="21">
        <v>1</v>
      </c>
      <c r="J25" s="21">
        <v>1013</v>
      </c>
    </row>
    <row r="26" spans="1:10" ht="19.5" customHeight="1">
      <c r="A26" s="24" t="s">
        <v>62</v>
      </c>
      <c r="B26" s="21">
        <f t="shared" si="3"/>
        <v>20527</v>
      </c>
      <c r="C26" s="21">
        <v>724</v>
      </c>
      <c r="D26" s="21">
        <v>113</v>
      </c>
      <c r="E26" s="21">
        <v>6881</v>
      </c>
      <c r="F26" s="21">
        <v>1464</v>
      </c>
      <c r="G26" s="21" t="s">
        <v>83</v>
      </c>
      <c r="H26" s="21">
        <v>11003</v>
      </c>
      <c r="I26" s="21">
        <v>4</v>
      </c>
      <c r="J26" s="21">
        <v>338</v>
      </c>
    </row>
    <row r="27" spans="1:10" ht="19.5" customHeight="1">
      <c r="A27" s="23" t="s">
        <v>10</v>
      </c>
      <c r="B27" s="22">
        <f t="shared" si="3"/>
        <v>4182</v>
      </c>
      <c r="C27" s="22">
        <v>256</v>
      </c>
      <c r="D27" s="22">
        <v>19</v>
      </c>
      <c r="E27" s="22">
        <v>1271</v>
      </c>
      <c r="F27" s="22">
        <v>516</v>
      </c>
      <c r="G27" s="22">
        <v>0</v>
      </c>
      <c r="H27" s="22">
        <v>2017</v>
      </c>
      <c r="I27" s="22">
        <v>1</v>
      </c>
      <c r="J27" s="22">
        <v>102</v>
      </c>
    </row>
    <row r="28" spans="1:10" ht="19.5" customHeight="1">
      <c r="A28" s="24" t="s">
        <v>56</v>
      </c>
      <c r="B28" s="21">
        <f t="shared" si="3"/>
        <v>4182</v>
      </c>
      <c r="C28" s="21">
        <v>256</v>
      </c>
      <c r="D28" s="21">
        <v>19</v>
      </c>
      <c r="E28" s="21">
        <v>1271</v>
      </c>
      <c r="F28" s="21">
        <v>516</v>
      </c>
      <c r="G28" s="21" t="s">
        <v>83</v>
      </c>
      <c r="H28" s="21">
        <v>2017</v>
      </c>
      <c r="I28" s="21">
        <v>1</v>
      </c>
      <c r="J28" s="21">
        <v>102</v>
      </c>
    </row>
    <row r="29" spans="1:10" ht="19.5" customHeight="1">
      <c r="A29" s="23" t="s">
        <v>11</v>
      </c>
      <c r="B29" s="22">
        <f t="shared" si="3"/>
        <v>16267</v>
      </c>
      <c r="C29" s="22">
        <f>SUM(C30:C33)</f>
        <v>859</v>
      </c>
      <c r="D29" s="22">
        <f aca="true" t="shared" si="4" ref="D29:J29">SUM(D30:D33)</f>
        <v>55</v>
      </c>
      <c r="E29" s="22">
        <f t="shared" si="4"/>
        <v>4717</v>
      </c>
      <c r="F29" s="22">
        <f t="shared" si="4"/>
        <v>1643</v>
      </c>
      <c r="G29" s="22">
        <f t="shared" si="4"/>
        <v>0</v>
      </c>
      <c r="H29" s="22">
        <f t="shared" si="4"/>
        <v>8667</v>
      </c>
      <c r="I29" s="22">
        <f t="shared" si="4"/>
        <v>1</v>
      </c>
      <c r="J29" s="22">
        <f t="shared" si="4"/>
        <v>325</v>
      </c>
    </row>
    <row r="30" spans="1:10" ht="19.5" customHeight="1">
      <c r="A30" s="24" t="s">
        <v>12</v>
      </c>
      <c r="B30" s="21">
        <f t="shared" si="3"/>
        <v>2320</v>
      </c>
      <c r="C30" s="21">
        <v>115</v>
      </c>
      <c r="D30" s="21">
        <v>6</v>
      </c>
      <c r="E30" s="21">
        <v>623</v>
      </c>
      <c r="F30" s="21">
        <v>388</v>
      </c>
      <c r="G30" s="21" t="s">
        <v>83</v>
      </c>
      <c r="H30" s="21">
        <v>1115</v>
      </c>
      <c r="I30" s="21" t="s">
        <v>83</v>
      </c>
      <c r="J30" s="21">
        <v>73</v>
      </c>
    </row>
    <row r="31" spans="1:10" ht="19.5" customHeight="1">
      <c r="A31" s="24" t="s">
        <v>13</v>
      </c>
      <c r="B31" s="21">
        <f t="shared" si="3"/>
        <v>3909</v>
      </c>
      <c r="C31" s="21">
        <v>216</v>
      </c>
      <c r="D31" s="21">
        <v>11</v>
      </c>
      <c r="E31" s="21">
        <v>1144</v>
      </c>
      <c r="F31" s="21">
        <v>363</v>
      </c>
      <c r="G31" s="21" t="s">
        <v>83</v>
      </c>
      <c r="H31" s="21">
        <v>2083</v>
      </c>
      <c r="I31" s="21" t="s">
        <v>83</v>
      </c>
      <c r="J31" s="21">
        <v>92</v>
      </c>
    </row>
    <row r="32" spans="1:10" ht="19.5" customHeight="1">
      <c r="A32" s="24" t="s">
        <v>14</v>
      </c>
      <c r="B32" s="21">
        <f t="shared" si="3"/>
        <v>5817</v>
      </c>
      <c r="C32" s="21">
        <v>270</v>
      </c>
      <c r="D32" s="21">
        <v>14</v>
      </c>
      <c r="E32" s="21">
        <v>1799</v>
      </c>
      <c r="F32" s="21">
        <v>403</v>
      </c>
      <c r="G32" s="21" t="s">
        <v>83</v>
      </c>
      <c r="H32" s="21">
        <v>3248</v>
      </c>
      <c r="I32" s="21" t="s">
        <v>83</v>
      </c>
      <c r="J32" s="21">
        <v>83</v>
      </c>
    </row>
    <row r="33" spans="1:10" ht="19.5" customHeight="1">
      <c r="A33" s="24" t="s">
        <v>63</v>
      </c>
      <c r="B33" s="21">
        <f t="shared" si="3"/>
        <v>4221</v>
      </c>
      <c r="C33" s="21">
        <v>258</v>
      </c>
      <c r="D33" s="21">
        <v>24</v>
      </c>
      <c r="E33" s="21">
        <v>1151</v>
      </c>
      <c r="F33" s="21">
        <v>489</v>
      </c>
      <c r="G33" s="21" t="s">
        <v>83</v>
      </c>
      <c r="H33" s="21">
        <v>2221</v>
      </c>
      <c r="I33" s="21">
        <v>1</v>
      </c>
      <c r="J33" s="21">
        <v>77</v>
      </c>
    </row>
    <row r="34" spans="1:10" ht="19.5" customHeight="1">
      <c r="A34" s="23" t="s">
        <v>15</v>
      </c>
      <c r="B34" s="22">
        <f t="shared" si="3"/>
        <v>25466</v>
      </c>
      <c r="C34" s="22">
        <f>SUM(C35:C36)</f>
        <v>1143</v>
      </c>
      <c r="D34" s="22">
        <f aca="true" t="shared" si="5" ref="D34:J34">SUM(D35:D36)</f>
        <v>116</v>
      </c>
      <c r="E34" s="22">
        <f t="shared" si="5"/>
        <v>8425</v>
      </c>
      <c r="F34" s="22">
        <f t="shared" si="5"/>
        <v>1844</v>
      </c>
      <c r="G34" s="22">
        <f t="shared" si="5"/>
        <v>0</v>
      </c>
      <c r="H34" s="22">
        <f t="shared" si="5"/>
        <v>13366</v>
      </c>
      <c r="I34" s="22">
        <f t="shared" si="5"/>
        <v>2</v>
      </c>
      <c r="J34" s="22">
        <f t="shared" si="5"/>
        <v>570</v>
      </c>
    </row>
    <row r="35" spans="1:10" ht="19.5" customHeight="1">
      <c r="A35" s="24" t="s">
        <v>16</v>
      </c>
      <c r="B35" s="21">
        <f t="shared" si="3"/>
        <v>11898</v>
      </c>
      <c r="C35" s="21">
        <v>720</v>
      </c>
      <c r="D35" s="21">
        <v>83</v>
      </c>
      <c r="E35" s="21">
        <v>3752</v>
      </c>
      <c r="F35" s="21">
        <v>910</v>
      </c>
      <c r="G35" s="21" t="s">
        <v>83</v>
      </c>
      <c r="H35" s="21">
        <v>6125</v>
      </c>
      <c r="I35" s="21">
        <v>1</v>
      </c>
      <c r="J35" s="21">
        <v>307</v>
      </c>
    </row>
    <row r="36" spans="1:10" ht="19.5" customHeight="1">
      <c r="A36" s="25" t="s">
        <v>17</v>
      </c>
      <c r="B36" s="21">
        <f t="shared" si="3"/>
        <v>13568</v>
      </c>
      <c r="C36" s="26">
        <v>423</v>
      </c>
      <c r="D36" s="26">
        <v>33</v>
      </c>
      <c r="E36" s="26">
        <v>4673</v>
      </c>
      <c r="F36" s="26">
        <v>934</v>
      </c>
      <c r="G36" s="21" t="s">
        <v>83</v>
      </c>
      <c r="H36" s="26">
        <v>7241</v>
      </c>
      <c r="I36" s="26">
        <v>1</v>
      </c>
      <c r="J36" s="26">
        <v>263</v>
      </c>
    </row>
    <row r="37" ht="12" customHeight="1">
      <c r="A37" s="5" t="s">
        <v>67</v>
      </c>
    </row>
    <row r="38" ht="12" customHeight="1">
      <c r="A38" s="6" t="s">
        <v>53</v>
      </c>
    </row>
    <row r="39" ht="12" customHeight="1">
      <c r="A39" s="6" t="s">
        <v>76</v>
      </c>
    </row>
    <row r="40" spans="1:5" ht="19.5" customHeight="1">
      <c r="A40" s="7"/>
      <c r="C40" s="2"/>
      <c r="D40" s="2"/>
      <c r="E40" s="2"/>
    </row>
    <row r="41" spans="2:9" ht="15" customHeight="1">
      <c r="B41" s="3"/>
      <c r="C41" s="2"/>
      <c r="D41" s="2"/>
      <c r="E41" s="2"/>
      <c r="F41" s="2"/>
      <c r="G41" s="2"/>
      <c r="H41" s="2"/>
      <c r="I41" s="2"/>
    </row>
    <row r="42" spans="1:10" ht="15" customHeight="1">
      <c r="A42" s="8"/>
      <c r="B42" s="9"/>
      <c r="C42" s="9"/>
      <c r="D42" s="9"/>
      <c r="E42" s="9"/>
      <c r="F42" s="9"/>
      <c r="G42" s="9"/>
      <c r="H42" s="9"/>
      <c r="I42" s="9"/>
      <c r="J42" s="10" t="s">
        <v>68</v>
      </c>
    </row>
    <row r="43" spans="1:10" ht="15" customHeight="1">
      <c r="A43" s="28" t="s">
        <v>69</v>
      </c>
      <c r="B43" s="11" t="s">
        <v>52</v>
      </c>
      <c r="C43" s="11" t="s">
        <v>43</v>
      </c>
      <c r="D43" s="11" t="s">
        <v>43</v>
      </c>
      <c r="E43" s="11" t="s">
        <v>72</v>
      </c>
      <c r="F43" s="11" t="s">
        <v>44</v>
      </c>
      <c r="G43" s="11" t="s">
        <v>45</v>
      </c>
      <c r="H43" s="11" t="s">
        <v>45</v>
      </c>
      <c r="I43" s="11" t="s">
        <v>46</v>
      </c>
      <c r="J43" s="12" t="s">
        <v>47</v>
      </c>
    </row>
    <row r="44" spans="1:10" ht="15" customHeight="1">
      <c r="A44" s="13"/>
      <c r="B44" s="14"/>
      <c r="C44" s="15" t="s">
        <v>70</v>
      </c>
      <c r="D44" s="15" t="s">
        <v>48</v>
      </c>
      <c r="E44" s="36" t="s">
        <v>71</v>
      </c>
      <c r="F44" s="15" t="s">
        <v>70</v>
      </c>
      <c r="G44" s="37" t="s">
        <v>73</v>
      </c>
      <c r="H44" s="15" t="s">
        <v>49</v>
      </c>
      <c r="I44" s="15" t="s">
        <v>50</v>
      </c>
      <c r="J44" s="16"/>
    </row>
    <row r="45" spans="1:10" ht="22.5" customHeight="1">
      <c r="A45" s="29" t="s">
        <v>18</v>
      </c>
      <c r="B45" s="22">
        <f aca="true" t="shared" si="6" ref="B45:B74">SUM(C45:J45)</f>
        <v>15925</v>
      </c>
      <c r="C45" s="30">
        <f>SUM(C46:C51)</f>
        <v>1094</v>
      </c>
      <c r="D45" s="30">
        <f aca="true" t="shared" si="7" ref="D45:J45">SUM(D46:D51)</f>
        <v>132</v>
      </c>
      <c r="E45" s="30">
        <f t="shared" si="7"/>
        <v>4619</v>
      </c>
      <c r="F45" s="30">
        <f t="shared" si="7"/>
        <v>1743</v>
      </c>
      <c r="G45" s="30">
        <f t="shared" si="7"/>
        <v>0</v>
      </c>
      <c r="H45" s="30">
        <f t="shared" si="7"/>
        <v>7901</v>
      </c>
      <c r="I45" s="30">
        <f t="shared" si="7"/>
        <v>2</v>
      </c>
      <c r="J45" s="30">
        <f t="shared" si="7"/>
        <v>434</v>
      </c>
    </row>
    <row r="46" spans="1:10" ht="22.5" customHeight="1">
      <c r="A46" s="31" t="s">
        <v>19</v>
      </c>
      <c r="B46" s="21">
        <f t="shared" si="6"/>
        <v>1761</v>
      </c>
      <c r="C46" s="21">
        <v>123</v>
      </c>
      <c r="D46" s="21">
        <v>15</v>
      </c>
      <c r="E46" s="21">
        <v>504</v>
      </c>
      <c r="F46" s="21">
        <v>202</v>
      </c>
      <c r="G46" s="21" t="s">
        <v>83</v>
      </c>
      <c r="H46" s="21">
        <v>872</v>
      </c>
      <c r="I46" s="21">
        <v>1</v>
      </c>
      <c r="J46" s="21">
        <v>44</v>
      </c>
    </row>
    <row r="47" spans="1:10" ht="22.5" customHeight="1">
      <c r="A47" s="31" t="s">
        <v>20</v>
      </c>
      <c r="B47" s="21">
        <f t="shared" si="6"/>
        <v>3120</v>
      </c>
      <c r="C47" s="21">
        <v>267</v>
      </c>
      <c r="D47" s="21">
        <v>40</v>
      </c>
      <c r="E47" s="21">
        <v>850</v>
      </c>
      <c r="F47" s="21">
        <v>353</v>
      </c>
      <c r="G47" s="21" t="s">
        <v>83</v>
      </c>
      <c r="H47" s="21">
        <v>1510</v>
      </c>
      <c r="I47" s="21" t="s">
        <v>83</v>
      </c>
      <c r="J47" s="21">
        <v>100</v>
      </c>
    </row>
    <row r="48" spans="1:10" ht="22.5" customHeight="1">
      <c r="A48" s="31" t="s">
        <v>21</v>
      </c>
      <c r="B48" s="21">
        <f t="shared" si="6"/>
        <v>721</v>
      </c>
      <c r="C48" s="21">
        <v>53</v>
      </c>
      <c r="D48" s="21">
        <v>5</v>
      </c>
      <c r="E48" s="21">
        <v>183</v>
      </c>
      <c r="F48" s="21">
        <v>95</v>
      </c>
      <c r="G48" s="21" t="s">
        <v>83</v>
      </c>
      <c r="H48" s="21">
        <v>370</v>
      </c>
      <c r="I48" s="21" t="s">
        <v>83</v>
      </c>
      <c r="J48" s="21">
        <v>15</v>
      </c>
    </row>
    <row r="49" spans="1:10" ht="22.5" customHeight="1">
      <c r="A49" s="31" t="s">
        <v>22</v>
      </c>
      <c r="B49" s="21">
        <f t="shared" si="6"/>
        <v>2683</v>
      </c>
      <c r="C49" s="21">
        <v>172</v>
      </c>
      <c r="D49" s="21">
        <v>32</v>
      </c>
      <c r="E49" s="21">
        <v>770</v>
      </c>
      <c r="F49" s="21">
        <v>376</v>
      </c>
      <c r="G49" s="21" t="s">
        <v>83</v>
      </c>
      <c r="H49" s="21">
        <v>1249</v>
      </c>
      <c r="I49" s="21" t="s">
        <v>83</v>
      </c>
      <c r="J49" s="21">
        <v>84</v>
      </c>
    </row>
    <row r="50" spans="1:10" ht="22.5" customHeight="1">
      <c r="A50" s="31" t="s">
        <v>66</v>
      </c>
      <c r="B50" s="21">
        <f t="shared" si="6"/>
        <v>2934</v>
      </c>
      <c r="C50" s="21">
        <v>237</v>
      </c>
      <c r="D50" s="21">
        <v>9</v>
      </c>
      <c r="E50" s="21">
        <v>828</v>
      </c>
      <c r="F50" s="21">
        <v>321</v>
      </c>
      <c r="G50" s="21" t="s">
        <v>83</v>
      </c>
      <c r="H50" s="21">
        <v>1451</v>
      </c>
      <c r="I50" s="21" t="s">
        <v>83</v>
      </c>
      <c r="J50" s="21">
        <v>88</v>
      </c>
    </row>
    <row r="51" spans="1:10" ht="22.5" customHeight="1">
      <c r="A51" s="31" t="s">
        <v>59</v>
      </c>
      <c r="B51" s="21">
        <f t="shared" si="6"/>
        <v>4706</v>
      </c>
      <c r="C51" s="21">
        <v>242</v>
      </c>
      <c r="D51" s="21">
        <v>31</v>
      </c>
      <c r="E51" s="21">
        <v>1484</v>
      </c>
      <c r="F51" s="21">
        <v>396</v>
      </c>
      <c r="G51" s="21" t="s">
        <v>83</v>
      </c>
      <c r="H51" s="21">
        <v>2449</v>
      </c>
      <c r="I51" s="21">
        <v>1</v>
      </c>
      <c r="J51" s="21">
        <v>103</v>
      </c>
    </row>
    <row r="52" spans="1:10" ht="22.5" customHeight="1">
      <c r="A52" s="32" t="s">
        <v>23</v>
      </c>
      <c r="B52" s="22">
        <f t="shared" si="6"/>
        <v>34049</v>
      </c>
      <c r="C52" s="22">
        <f>SUM(C53:C57)</f>
        <v>2327</v>
      </c>
      <c r="D52" s="22">
        <f aca="true" t="shared" si="8" ref="D52:J52">SUM(D53:D57)</f>
        <v>221</v>
      </c>
      <c r="E52" s="22">
        <f t="shared" si="8"/>
        <v>9971</v>
      </c>
      <c r="F52" s="22">
        <f t="shared" si="8"/>
        <v>3930</v>
      </c>
      <c r="G52" s="22">
        <f t="shared" si="8"/>
        <v>0</v>
      </c>
      <c r="H52" s="22">
        <f t="shared" si="8"/>
        <v>16636</v>
      </c>
      <c r="I52" s="22">
        <f t="shared" si="8"/>
        <v>1</v>
      </c>
      <c r="J52" s="22">
        <f t="shared" si="8"/>
        <v>963</v>
      </c>
    </row>
    <row r="53" spans="1:10" ht="22.5" customHeight="1">
      <c r="A53" s="31" t="s">
        <v>24</v>
      </c>
      <c r="B53" s="21">
        <f t="shared" si="6"/>
        <v>6700</v>
      </c>
      <c r="C53" s="21">
        <v>421</v>
      </c>
      <c r="D53" s="21">
        <v>22</v>
      </c>
      <c r="E53" s="21">
        <v>1887</v>
      </c>
      <c r="F53" s="21">
        <v>713</v>
      </c>
      <c r="G53" s="21" t="s">
        <v>83</v>
      </c>
      <c r="H53" s="21">
        <v>3505</v>
      </c>
      <c r="I53" s="21" t="s">
        <v>83</v>
      </c>
      <c r="J53" s="21">
        <v>152</v>
      </c>
    </row>
    <row r="54" spans="1:10" ht="22.5" customHeight="1">
      <c r="A54" s="31" t="s">
        <v>25</v>
      </c>
      <c r="B54" s="21">
        <f t="shared" si="6"/>
        <v>3582</v>
      </c>
      <c r="C54" s="21">
        <v>232</v>
      </c>
      <c r="D54" s="21">
        <v>1</v>
      </c>
      <c r="E54" s="21">
        <v>1218</v>
      </c>
      <c r="F54" s="21">
        <v>399</v>
      </c>
      <c r="G54" s="21" t="s">
        <v>83</v>
      </c>
      <c r="H54" s="21">
        <v>1638</v>
      </c>
      <c r="I54" s="21" t="s">
        <v>83</v>
      </c>
      <c r="J54" s="21">
        <v>94</v>
      </c>
    </row>
    <row r="55" spans="1:10" ht="22.5" customHeight="1">
      <c r="A55" s="31" t="s">
        <v>26</v>
      </c>
      <c r="B55" s="21">
        <f t="shared" si="6"/>
        <v>12745</v>
      </c>
      <c r="C55" s="21">
        <v>793</v>
      </c>
      <c r="D55" s="21">
        <v>99</v>
      </c>
      <c r="E55" s="21">
        <v>3847</v>
      </c>
      <c r="F55" s="21">
        <v>1297</v>
      </c>
      <c r="G55" s="21" t="s">
        <v>83</v>
      </c>
      <c r="H55" s="21">
        <v>6378</v>
      </c>
      <c r="I55" s="21" t="s">
        <v>83</v>
      </c>
      <c r="J55" s="21">
        <v>331</v>
      </c>
    </row>
    <row r="56" spans="1:10" ht="22.5" customHeight="1">
      <c r="A56" s="31" t="s">
        <v>27</v>
      </c>
      <c r="B56" s="21">
        <f t="shared" si="6"/>
        <v>4284</v>
      </c>
      <c r="C56" s="21">
        <v>307</v>
      </c>
      <c r="D56" s="21">
        <v>24</v>
      </c>
      <c r="E56" s="21">
        <v>1212</v>
      </c>
      <c r="F56" s="21">
        <v>527</v>
      </c>
      <c r="G56" s="21" t="s">
        <v>83</v>
      </c>
      <c r="H56" s="21">
        <v>2045</v>
      </c>
      <c r="I56" s="21" t="s">
        <v>83</v>
      </c>
      <c r="J56" s="21">
        <v>169</v>
      </c>
    </row>
    <row r="57" spans="1:10" ht="22.5" customHeight="1">
      <c r="A57" s="31" t="s">
        <v>60</v>
      </c>
      <c r="B57" s="21">
        <f t="shared" si="6"/>
        <v>6738</v>
      </c>
      <c r="C57" s="21">
        <v>574</v>
      </c>
      <c r="D57" s="21">
        <v>75</v>
      </c>
      <c r="E57" s="21">
        <v>1807</v>
      </c>
      <c r="F57" s="21">
        <v>994</v>
      </c>
      <c r="G57" s="21" t="s">
        <v>83</v>
      </c>
      <c r="H57" s="21">
        <v>3070</v>
      </c>
      <c r="I57" s="21">
        <v>1</v>
      </c>
      <c r="J57" s="21">
        <v>217</v>
      </c>
    </row>
    <row r="58" spans="1:10" ht="22.5" customHeight="1">
      <c r="A58" s="32" t="s">
        <v>28</v>
      </c>
      <c r="B58" s="22">
        <f t="shared" si="6"/>
        <v>4153</v>
      </c>
      <c r="C58" s="22">
        <v>143</v>
      </c>
      <c r="D58" s="22">
        <v>12</v>
      </c>
      <c r="E58" s="22">
        <v>1212</v>
      </c>
      <c r="F58" s="22">
        <v>573</v>
      </c>
      <c r="G58" s="22">
        <v>0</v>
      </c>
      <c r="H58" s="22">
        <v>2149</v>
      </c>
      <c r="I58" s="22">
        <v>0</v>
      </c>
      <c r="J58" s="22">
        <v>64</v>
      </c>
    </row>
    <row r="59" spans="1:10" ht="22.5" customHeight="1">
      <c r="A59" s="31" t="s">
        <v>64</v>
      </c>
      <c r="B59" s="21">
        <f t="shared" si="6"/>
        <v>4153</v>
      </c>
      <c r="C59" s="21">
        <v>143</v>
      </c>
      <c r="D59" s="21">
        <v>12</v>
      </c>
      <c r="E59" s="21">
        <v>1212</v>
      </c>
      <c r="F59" s="21">
        <v>573</v>
      </c>
      <c r="G59" s="21" t="s">
        <v>83</v>
      </c>
      <c r="H59" s="21">
        <v>2149</v>
      </c>
      <c r="I59" s="21" t="s">
        <v>83</v>
      </c>
      <c r="J59" s="21">
        <v>64</v>
      </c>
    </row>
    <row r="60" spans="1:10" ht="22.5" customHeight="1">
      <c r="A60" s="32" t="s">
        <v>74</v>
      </c>
      <c r="B60" s="22">
        <f t="shared" si="6"/>
        <v>8469</v>
      </c>
      <c r="C60" s="22">
        <f>SUM(C61:C62)</f>
        <v>374</v>
      </c>
      <c r="D60" s="22">
        <f aca="true" t="shared" si="9" ref="D60:J60">SUM(D61:D62)</f>
        <v>52</v>
      </c>
      <c r="E60" s="22">
        <f t="shared" si="9"/>
        <v>2466</v>
      </c>
      <c r="F60" s="22">
        <f t="shared" si="9"/>
        <v>1005</v>
      </c>
      <c r="G60" s="22">
        <f t="shared" si="9"/>
        <v>0</v>
      </c>
      <c r="H60" s="22">
        <f t="shared" si="9"/>
        <v>4393</v>
      </c>
      <c r="I60" s="22">
        <f t="shared" si="9"/>
        <v>1</v>
      </c>
      <c r="J60" s="22">
        <f t="shared" si="9"/>
        <v>178</v>
      </c>
    </row>
    <row r="61" spans="1:10" ht="22.5" customHeight="1">
      <c r="A61" s="31" t="s">
        <v>29</v>
      </c>
      <c r="B61" s="21">
        <f t="shared" si="6"/>
        <v>6772</v>
      </c>
      <c r="C61" s="21">
        <v>312</v>
      </c>
      <c r="D61" s="21">
        <v>41</v>
      </c>
      <c r="E61" s="21">
        <v>1970</v>
      </c>
      <c r="F61" s="21">
        <v>814</v>
      </c>
      <c r="G61" s="21" t="s">
        <v>83</v>
      </c>
      <c r="H61" s="21">
        <v>3479</v>
      </c>
      <c r="I61" s="21">
        <v>1</v>
      </c>
      <c r="J61" s="21">
        <v>155</v>
      </c>
    </row>
    <row r="62" spans="1:10" ht="22.5" customHeight="1">
      <c r="A62" s="31" t="s">
        <v>30</v>
      </c>
      <c r="B62" s="21">
        <f t="shared" si="6"/>
        <v>1697</v>
      </c>
      <c r="C62" s="21">
        <v>62</v>
      </c>
      <c r="D62" s="21">
        <v>11</v>
      </c>
      <c r="E62" s="21">
        <v>496</v>
      </c>
      <c r="F62" s="21">
        <v>191</v>
      </c>
      <c r="G62" s="21" t="s">
        <v>83</v>
      </c>
      <c r="H62" s="21">
        <v>914</v>
      </c>
      <c r="I62" s="21" t="s">
        <v>83</v>
      </c>
      <c r="J62" s="21">
        <v>23</v>
      </c>
    </row>
    <row r="63" spans="1:10" ht="22.5" customHeight="1">
      <c r="A63" s="32" t="s">
        <v>31</v>
      </c>
      <c r="B63" s="22">
        <f t="shared" si="6"/>
        <v>20604</v>
      </c>
      <c r="C63" s="22">
        <f>SUM(C64:C72)</f>
        <v>1443</v>
      </c>
      <c r="D63" s="22">
        <f aca="true" t="shared" si="10" ref="D63:J63">SUM(D64:D72)</f>
        <v>142</v>
      </c>
      <c r="E63" s="22">
        <f t="shared" si="10"/>
        <v>5693</v>
      </c>
      <c r="F63" s="22">
        <f t="shared" si="10"/>
        <v>2540</v>
      </c>
      <c r="G63" s="22">
        <f t="shared" si="10"/>
        <v>0</v>
      </c>
      <c r="H63" s="22">
        <f t="shared" si="10"/>
        <v>10147</v>
      </c>
      <c r="I63" s="22">
        <f t="shared" si="10"/>
        <v>0</v>
      </c>
      <c r="J63" s="22">
        <f t="shared" si="10"/>
        <v>639</v>
      </c>
    </row>
    <row r="64" spans="1:10" ht="22.5" customHeight="1">
      <c r="A64" s="31" t="s">
        <v>32</v>
      </c>
      <c r="B64" s="21">
        <f t="shared" si="6"/>
        <v>3818</v>
      </c>
      <c r="C64" s="21">
        <v>239</v>
      </c>
      <c r="D64" s="21">
        <v>20</v>
      </c>
      <c r="E64" s="21">
        <v>1107</v>
      </c>
      <c r="F64" s="21">
        <v>434</v>
      </c>
      <c r="G64" s="21" t="s">
        <v>83</v>
      </c>
      <c r="H64" s="21">
        <v>1957</v>
      </c>
      <c r="I64" s="21" t="s">
        <v>83</v>
      </c>
      <c r="J64" s="21">
        <v>61</v>
      </c>
    </row>
    <row r="65" spans="1:10" ht="22.5" customHeight="1">
      <c r="A65" s="31" t="s">
        <v>33</v>
      </c>
      <c r="B65" s="21">
        <f t="shared" si="6"/>
        <v>3789</v>
      </c>
      <c r="C65" s="21">
        <v>247</v>
      </c>
      <c r="D65" s="21">
        <v>28</v>
      </c>
      <c r="E65" s="21">
        <v>1050</v>
      </c>
      <c r="F65" s="21">
        <v>438</v>
      </c>
      <c r="G65" s="21" t="s">
        <v>83</v>
      </c>
      <c r="H65" s="21">
        <v>1848</v>
      </c>
      <c r="I65" s="21" t="s">
        <v>83</v>
      </c>
      <c r="J65" s="21">
        <v>178</v>
      </c>
    </row>
    <row r="66" spans="1:10" ht="22.5" customHeight="1">
      <c r="A66" s="31" t="s">
        <v>34</v>
      </c>
      <c r="B66" s="21">
        <f t="shared" si="6"/>
        <v>1387</v>
      </c>
      <c r="C66" s="21">
        <v>116</v>
      </c>
      <c r="D66" s="21">
        <v>11</v>
      </c>
      <c r="E66" s="21">
        <v>399</v>
      </c>
      <c r="F66" s="21">
        <v>176</v>
      </c>
      <c r="G66" s="21" t="s">
        <v>83</v>
      </c>
      <c r="H66" s="21">
        <v>668</v>
      </c>
      <c r="I66" s="21" t="s">
        <v>83</v>
      </c>
      <c r="J66" s="21">
        <v>17</v>
      </c>
    </row>
    <row r="67" spans="1:10" ht="22.5" customHeight="1">
      <c r="A67" s="31" t="s">
        <v>35</v>
      </c>
      <c r="B67" s="21">
        <f t="shared" si="6"/>
        <v>815</v>
      </c>
      <c r="C67" s="21">
        <v>59</v>
      </c>
      <c r="D67" s="21">
        <v>9</v>
      </c>
      <c r="E67" s="21">
        <v>237</v>
      </c>
      <c r="F67" s="21">
        <v>73</v>
      </c>
      <c r="G67" s="21" t="s">
        <v>83</v>
      </c>
      <c r="H67" s="21">
        <v>402</v>
      </c>
      <c r="I67" s="21" t="s">
        <v>83</v>
      </c>
      <c r="J67" s="21">
        <v>35</v>
      </c>
    </row>
    <row r="68" spans="1:10" ht="22.5" customHeight="1">
      <c r="A68" s="31" t="s">
        <v>36</v>
      </c>
      <c r="B68" s="21">
        <f t="shared" si="6"/>
        <v>1815</v>
      </c>
      <c r="C68" s="21">
        <v>132</v>
      </c>
      <c r="D68" s="21">
        <v>18</v>
      </c>
      <c r="E68" s="21">
        <v>510</v>
      </c>
      <c r="F68" s="21">
        <v>229</v>
      </c>
      <c r="G68" s="21" t="s">
        <v>83</v>
      </c>
      <c r="H68" s="21">
        <v>889</v>
      </c>
      <c r="I68" s="21" t="s">
        <v>83</v>
      </c>
      <c r="J68" s="21">
        <v>37</v>
      </c>
    </row>
    <row r="69" spans="1:10" ht="22.5" customHeight="1">
      <c r="A69" s="31" t="s">
        <v>37</v>
      </c>
      <c r="B69" s="21">
        <f t="shared" si="6"/>
        <v>508</v>
      </c>
      <c r="C69" s="21">
        <v>56</v>
      </c>
      <c r="D69" s="21">
        <v>6</v>
      </c>
      <c r="E69" s="21">
        <v>154</v>
      </c>
      <c r="F69" s="21">
        <v>67</v>
      </c>
      <c r="G69" s="21" t="s">
        <v>83</v>
      </c>
      <c r="H69" s="21">
        <v>198</v>
      </c>
      <c r="I69" s="21" t="s">
        <v>83</v>
      </c>
      <c r="J69" s="21">
        <v>27</v>
      </c>
    </row>
    <row r="70" spans="1:10" ht="22.5" customHeight="1">
      <c r="A70" s="31" t="s">
        <v>38</v>
      </c>
      <c r="B70" s="21">
        <f t="shared" si="6"/>
        <v>1099</v>
      </c>
      <c r="C70" s="21">
        <v>60</v>
      </c>
      <c r="D70" s="21">
        <v>5</v>
      </c>
      <c r="E70" s="21">
        <v>296</v>
      </c>
      <c r="F70" s="21">
        <v>103</v>
      </c>
      <c r="G70" s="21" t="s">
        <v>83</v>
      </c>
      <c r="H70" s="21">
        <v>615</v>
      </c>
      <c r="I70" s="21" t="s">
        <v>83</v>
      </c>
      <c r="J70" s="21">
        <v>20</v>
      </c>
    </row>
    <row r="71" spans="1:10" ht="22.5" customHeight="1">
      <c r="A71" s="31" t="s">
        <v>39</v>
      </c>
      <c r="B71" s="21">
        <f t="shared" si="6"/>
        <v>1237</v>
      </c>
      <c r="C71" s="21">
        <v>64</v>
      </c>
      <c r="D71" s="21">
        <v>18</v>
      </c>
      <c r="E71" s="21">
        <v>299</v>
      </c>
      <c r="F71" s="21">
        <v>120</v>
      </c>
      <c r="G71" s="21" t="s">
        <v>83</v>
      </c>
      <c r="H71" s="21">
        <v>721</v>
      </c>
      <c r="I71" s="21" t="s">
        <v>83</v>
      </c>
      <c r="J71" s="21">
        <v>15</v>
      </c>
    </row>
    <row r="72" spans="1:10" ht="22.5" customHeight="1">
      <c r="A72" s="31" t="s">
        <v>54</v>
      </c>
      <c r="B72" s="21">
        <f t="shared" si="6"/>
        <v>6136</v>
      </c>
      <c r="C72" s="21">
        <v>470</v>
      </c>
      <c r="D72" s="21">
        <v>27</v>
      </c>
      <c r="E72" s="21">
        <v>1641</v>
      </c>
      <c r="F72" s="21">
        <v>900</v>
      </c>
      <c r="G72" s="21" t="s">
        <v>83</v>
      </c>
      <c r="H72" s="21">
        <v>2849</v>
      </c>
      <c r="I72" s="21" t="s">
        <v>83</v>
      </c>
      <c r="J72" s="21">
        <v>249</v>
      </c>
    </row>
    <row r="73" spans="1:10" ht="22.5" customHeight="1">
      <c r="A73" s="32" t="s">
        <v>40</v>
      </c>
      <c r="B73" s="22">
        <f t="shared" si="6"/>
        <v>2642</v>
      </c>
      <c r="C73" s="39">
        <v>160</v>
      </c>
      <c r="D73" s="39">
        <v>18</v>
      </c>
      <c r="E73" s="39">
        <v>750</v>
      </c>
      <c r="F73" s="39">
        <v>293</v>
      </c>
      <c r="G73" s="40">
        <v>0</v>
      </c>
      <c r="H73" s="41">
        <v>1343</v>
      </c>
      <c r="I73" s="42">
        <v>0</v>
      </c>
      <c r="J73" s="39">
        <v>78</v>
      </c>
    </row>
    <row r="74" spans="1:10" ht="22.5" customHeight="1">
      <c r="A74" s="33" t="s">
        <v>41</v>
      </c>
      <c r="B74" s="21">
        <f t="shared" si="6"/>
        <v>2642</v>
      </c>
      <c r="C74" s="34">
        <v>160</v>
      </c>
      <c r="D74" s="34">
        <v>18</v>
      </c>
      <c r="E74" s="34">
        <v>750</v>
      </c>
      <c r="F74" s="34">
        <v>293</v>
      </c>
      <c r="G74" s="21" t="s">
        <v>83</v>
      </c>
      <c r="H74" s="35">
        <v>1343</v>
      </c>
      <c r="I74" s="21" t="s">
        <v>83</v>
      </c>
      <c r="J74" s="34">
        <v>78</v>
      </c>
    </row>
    <row r="75" spans="1:10" ht="11.25">
      <c r="A75" s="4"/>
      <c r="B75" s="4"/>
      <c r="C75" s="4"/>
      <c r="D75" s="4"/>
      <c r="E75" s="4"/>
      <c r="F75" s="4"/>
      <c r="G75" s="4"/>
      <c r="H75" s="4"/>
      <c r="I75" s="4"/>
      <c r="J75" s="4"/>
    </row>
  </sheetData>
  <printOptions horizontalCentered="1"/>
  <pageMargins left="0.3937007874015748" right="0.3937007874015748" top="0.5905511811023623" bottom="0.5905511811023623" header="0.35433070866141736" footer="0.1968503937007874"/>
  <pageSetup fitToHeight="2" horizontalDpi="600" verticalDpi="600" orientation="portrait" paperSize="9" r:id="rId1"/>
  <rowBreaks count="1" manualBreakCount="1">
    <brk id="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 </cp:lastModifiedBy>
  <cp:lastPrinted>2011-03-02T07:57:14Z</cp:lastPrinted>
  <dcterms:created xsi:type="dcterms:W3CDTF">1998-01-28T01:13:55Z</dcterms:created>
  <dcterms:modified xsi:type="dcterms:W3CDTF">2012-02-23T11:23:52Z</dcterms:modified>
  <cp:category/>
  <cp:version/>
  <cp:contentType/>
  <cp:contentStatus/>
</cp:coreProperties>
</file>