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965" windowWidth="16200" windowHeight="12195" tabRatio="513" activeTab="0"/>
  </bookViews>
  <sheets>
    <sheet name="生産者価格評価表" sheetId="1" r:id="rId1"/>
    <sheet name="投入係数表" sheetId="2" r:id="rId2"/>
    <sheet name="逆行列（閉鎖型 ）" sheetId="3" r:id="rId3"/>
    <sheet name="逆行列（開放型）" sheetId="4" r:id="rId4"/>
  </sheets>
  <definedNames>
    <definedName name="_xlnm.Print_Area" localSheetId="3">'逆行列（開放型）'!$C$3:$AJ$39</definedName>
    <definedName name="_xlnm.Print_Area" localSheetId="2">'逆行列（閉鎖型 ）'!$C$3:$AJ$39</definedName>
    <definedName name="_xlnm.Print_Area" localSheetId="0">'生産者価格評価表'!$C:$AW</definedName>
    <definedName name="_xlnm.Print_Area" localSheetId="1">'投入係数表'!$C$3:$AI$46</definedName>
    <definedName name="_xlnm.Print_Titles" localSheetId="3">'逆行列（開放型）'!$A:$B</definedName>
    <definedName name="_xlnm.Print_Titles" localSheetId="2">'逆行列（閉鎖型 ）'!$A:$B</definedName>
    <definedName name="_xlnm.Print_Titles" localSheetId="0">'生産者価格評価表'!$A:$B</definedName>
    <definedName name="_xlnm.Print_Titles" localSheetId="1">'投入係数表'!$A:$B</definedName>
  </definedNames>
  <calcPr fullCalcOnLoad="1"/>
</workbook>
</file>

<file path=xl/sharedStrings.xml><?xml version="1.0" encoding="utf-8"?>
<sst xmlns="http://schemas.openxmlformats.org/spreadsheetml/2006/main" count="567" uniqueCount="105">
  <si>
    <t>農林水産業</t>
  </si>
  <si>
    <t>鉱業</t>
  </si>
  <si>
    <t>食料品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</si>
  <si>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</si>
  <si>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</si>
  <si>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</si>
  <si>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</si>
  <si>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</si>
  <si>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</si>
  <si>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</si>
  <si>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</si>
  <si>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</si>
  <si>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</si>
  <si>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</si>
  <si>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</si>
  <si>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その他の製造工業製品</t>
  </si>
  <si>
    <t>建設</t>
  </si>
  <si>
    <t>電力・ガス・熱供給</t>
  </si>
  <si>
    <t>水道・廃棄物処理</t>
  </si>
  <si>
    <t>商業</t>
  </si>
  <si>
    <t>金融・保険</t>
  </si>
  <si>
    <t>不動産</t>
  </si>
  <si>
    <t>運輸</t>
  </si>
  <si>
    <t>通信・放送</t>
  </si>
  <si>
    <t>公務</t>
  </si>
  <si>
    <t>教育・研究</t>
  </si>
  <si>
    <t>医療・保健・社会保障・介護</t>
  </si>
  <si>
    <t>その他の公共サービス</t>
  </si>
  <si>
    <t>対事業所サービス</t>
  </si>
  <si>
    <t>対個人サービス</t>
  </si>
  <si>
    <t>事務用品</t>
  </si>
  <si>
    <t>分類不明</t>
  </si>
  <si>
    <t>民間消費支出</t>
  </si>
  <si>
    <t>一般政府消費支出</t>
  </si>
  <si>
    <t>県内総固定資本形成（公的）</t>
  </si>
  <si>
    <t>県内総固定資本形成（民間）</t>
  </si>
  <si>
    <t>在庫純増</t>
  </si>
  <si>
    <t>移輸出</t>
  </si>
  <si>
    <t>（控除）移輸入</t>
  </si>
  <si>
    <t>県内生産額</t>
  </si>
  <si>
    <t>雇用者所得</t>
  </si>
  <si>
    <t>営業余剰</t>
  </si>
  <si>
    <t>資本減耗引当</t>
  </si>
  <si>
    <t>（控除）経常補助金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</si>
  <si>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</si>
  <si>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</si>
  <si>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</si>
  <si>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</si>
  <si>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</si>
  <si>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</si>
  <si>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</si>
  <si>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</si>
  <si>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</si>
  <si>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</si>
  <si>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</si>
  <si>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</si>
  <si>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</si>
  <si>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</si>
  <si>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</si>
  <si>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</si>
  <si>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</si>
  <si>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</si>
  <si>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</si>
  <si>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</si>
  <si>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</si>
  <si>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</si>
  <si>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</si>
  <si>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</si>
  <si>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</si>
  <si>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</si>
  <si>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</si>
  <si>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</si>
  <si>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</si>
  <si>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</si>
  <si>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</si>
  <si>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</si>
  <si>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</si>
  <si>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01</t>
  </si>
  <si>
    <t>02</t>
  </si>
  <si>
    <t>県内最終需要計</t>
  </si>
  <si>
    <t>県内需要合計</t>
  </si>
  <si>
    <t>需要合計</t>
  </si>
  <si>
    <t>粗付加価値部門計</t>
  </si>
  <si>
    <t>間接税（除関税・輸入品商品税）</t>
  </si>
  <si>
    <t>41</t>
  </si>
  <si>
    <t>42</t>
  </si>
  <si>
    <t>最終需要計</t>
  </si>
  <si>
    <t>47</t>
  </si>
  <si>
    <t>48</t>
  </si>
  <si>
    <t>最終需要部門計</t>
  </si>
  <si>
    <t>53</t>
  </si>
  <si>
    <t>内生部門計</t>
  </si>
  <si>
    <t>間接税（除関税・輸入品商品税）</t>
  </si>
  <si>
    <t>行和</t>
  </si>
  <si>
    <t>感応度係数</t>
  </si>
  <si>
    <t>列和</t>
  </si>
  <si>
    <t>影響力係数</t>
  </si>
  <si>
    <t>（単位：百万円）</t>
  </si>
  <si>
    <t>家計外消費支出</t>
  </si>
  <si>
    <t>家計外消費支出</t>
  </si>
  <si>
    <t>（単位：百万円）</t>
  </si>
  <si>
    <t>生産者価格評価表（３２部門）</t>
  </si>
  <si>
    <t>投入係数表（３２部門）</t>
  </si>
  <si>
    <t>閉鎖型逆行列係数表（３２部門）</t>
  </si>
  <si>
    <t>開放型逆行列係数表（３２部門）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</si>
</sst>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5"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49" fontId="0" fillId="0" borderId="3" xfId="0" applyNumberFormat="1" applyFill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5" xfId="0" applyNumberFormat="1" applyFill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" fillId="0" borderId="7" xfId="0" applyFont="1" applyBorder="1" applyAlignment="1">
      <alignment wrapText="1"/>
    </xf>
    <xf numFmtId="49" fontId="0" fillId="0" borderId="4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6" xfId="0" applyFont="1" applyBorder="1" applyAlignment="1">
      <alignment wrapText="1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10" xfId="16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  <xf numFmtId="38" fontId="2" fillId="0" borderId="12" xfId="16" applyFont="1" applyFill="1" applyBorder="1" applyAlignment="1">
      <alignment vertical="center"/>
    </xf>
    <xf numFmtId="38" fontId="2" fillId="0" borderId="14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15" xfId="16" applyFont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6" xfId="0" applyFont="1" applyFill="1" applyBorder="1" applyAlignment="1">
      <alignment wrapText="1"/>
    </xf>
    <xf numFmtId="0" fontId="2" fillId="0" borderId="13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wrapText="1"/>
    </xf>
    <xf numFmtId="0" fontId="0" fillId="0" borderId="4" xfId="0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0" fillId="0" borderId="4" xfId="0" applyNumberFormat="1" applyFont="1" applyBorder="1" applyAlignment="1">
      <alignment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wrapText="1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W57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33203125" defaultRowHeight="11.25"/>
  <cols>
    <col min="1" max="1" width="5.16015625" style="0" customWidth="1"/>
    <col min="2" max="2" width="25.5" style="0" customWidth="1"/>
    <col min="3" max="21" width="8.16015625" style="0" customWidth="1"/>
    <col min="22" max="22" width="8.66015625" style="0" customWidth="1"/>
    <col min="23" max="34" width="8.16015625" style="0" customWidth="1"/>
    <col min="35" max="35" width="10" style="3" customWidth="1"/>
    <col min="36" max="38" width="8.83203125" style="0" customWidth="1"/>
    <col min="39" max="39" width="8.33203125" style="0" customWidth="1"/>
    <col min="40" max="40" width="8.5" style="0" customWidth="1"/>
    <col min="41" max="41" width="8.16015625" style="0" customWidth="1"/>
    <col min="42" max="43" width="8.83203125" style="0" hidden="1" customWidth="1"/>
    <col min="44" max="44" width="9" style="0" customWidth="1"/>
    <col min="45" max="46" width="8.83203125" style="0" hidden="1" customWidth="1"/>
    <col min="47" max="47" width="10.33203125" style="0" customWidth="1"/>
    <col min="48" max="48" width="8.83203125" style="0" hidden="1" customWidth="1"/>
    <col min="49" max="49" width="9.5" style="0" customWidth="1"/>
  </cols>
  <sheetData>
    <row r="1" ht="20.25" customHeight="1"/>
    <row r="2" ht="15.75" customHeight="1"/>
    <row r="3" spans="1:49" ht="24.75" customHeight="1">
      <c r="A3" s="107" t="s">
        <v>101</v>
      </c>
      <c r="B3" s="107"/>
      <c r="AU3" t="s">
        <v>100</v>
      </c>
      <c r="AV3" s="68" t="s">
        <v>97</v>
      </c>
      <c r="AW3" s="68"/>
    </row>
    <row r="4" spans="1:49" ht="18" customHeight="1">
      <c r="A4" s="4"/>
      <c r="B4" s="5"/>
      <c r="C4" s="4" t="s">
        <v>77</v>
      </c>
      <c r="D4" s="11" t="s">
        <v>78</v>
      </c>
      <c r="E4" s="11" t="s">
        <v>46</v>
      </c>
      <c r="F4" s="11" t="s">
        <v>47</v>
      </c>
      <c r="G4" s="11" t="s">
        <v>48</v>
      </c>
      <c r="H4" s="11" t="s">
        <v>49</v>
      </c>
      <c r="I4" s="4" t="s">
        <v>50</v>
      </c>
      <c r="J4" s="11" t="s">
        <v>51</v>
      </c>
      <c r="K4" s="11" t="s">
        <v>52</v>
      </c>
      <c r="L4" s="11" t="s">
        <v>53</v>
      </c>
      <c r="M4" s="11" t="s">
        <v>54</v>
      </c>
      <c r="N4" s="11" t="s">
        <v>55</v>
      </c>
      <c r="O4" s="11" t="s">
        <v>56</v>
      </c>
      <c r="P4" s="11" t="s">
        <v>57</v>
      </c>
      <c r="Q4" s="11" t="s">
        <v>58</v>
      </c>
      <c r="R4" s="11" t="s">
        <v>59</v>
      </c>
      <c r="S4" s="11" t="s">
        <v>60</v>
      </c>
      <c r="T4" s="11" t="s">
        <v>61</v>
      </c>
      <c r="U4" s="11" t="s">
        <v>62</v>
      </c>
      <c r="V4" s="11" t="s">
        <v>63</v>
      </c>
      <c r="W4" s="11" t="s">
        <v>64</v>
      </c>
      <c r="X4" s="11" t="s">
        <v>65</v>
      </c>
      <c r="Y4" s="11" t="s">
        <v>66</v>
      </c>
      <c r="Z4" s="11" t="s">
        <v>67</v>
      </c>
      <c r="AA4" s="11" t="s">
        <v>68</v>
      </c>
      <c r="AB4" s="11" t="s">
        <v>69</v>
      </c>
      <c r="AC4" s="11" t="s">
        <v>70</v>
      </c>
      <c r="AD4" s="11" t="s">
        <v>71</v>
      </c>
      <c r="AE4" s="11" t="s">
        <v>72</v>
      </c>
      <c r="AF4" s="11" t="s">
        <v>73</v>
      </c>
      <c r="AG4" s="11" t="s">
        <v>74</v>
      </c>
      <c r="AH4" s="28" t="s">
        <v>75</v>
      </c>
      <c r="AI4" s="12" t="s">
        <v>76</v>
      </c>
      <c r="AJ4" s="6">
        <v>35</v>
      </c>
      <c r="AK4" s="11">
        <v>36</v>
      </c>
      <c r="AL4" s="11">
        <v>37</v>
      </c>
      <c r="AM4" s="11">
        <v>38</v>
      </c>
      <c r="AN4" s="11">
        <v>39</v>
      </c>
      <c r="AO4" s="11">
        <v>40</v>
      </c>
      <c r="AP4" s="11" t="s">
        <v>84</v>
      </c>
      <c r="AQ4" s="11" t="s">
        <v>85</v>
      </c>
      <c r="AR4" s="11">
        <v>45</v>
      </c>
      <c r="AS4" s="11" t="s">
        <v>87</v>
      </c>
      <c r="AT4" s="11" t="s">
        <v>88</v>
      </c>
      <c r="AU4" s="11">
        <v>51</v>
      </c>
      <c r="AV4" s="6" t="s">
        <v>90</v>
      </c>
      <c r="AW4" s="11">
        <v>55</v>
      </c>
    </row>
    <row r="5" spans="1:49" ht="42" customHeight="1">
      <c r="A5" s="7"/>
      <c r="B5" s="8"/>
      <c r="C5" s="35" t="s">
        <v>0</v>
      </c>
      <c r="D5" s="31" t="s">
        <v>1</v>
      </c>
      <c r="E5" s="31" t="s">
        <v>2</v>
      </c>
      <c r="F5" s="31" t="s">
        <v>3</v>
      </c>
      <c r="G5" s="31" t="s">
        <v>4</v>
      </c>
      <c r="H5" s="31" t="s">
        <v>5</v>
      </c>
      <c r="I5" s="36" t="s">
        <v>6</v>
      </c>
      <c r="J5" s="31" t="s">
        <v>7</v>
      </c>
      <c r="K5" s="31" t="s">
        <v>8</v>
      </c>
      <c r="L5" s="31" t="s">
        <v>9</v>
      </c>
      <c r="M5" s="31" t="s">
        <v>10</v>
      </c>
      <c r="N5" s="31" t="s">
        <v>11</v>
      </c>
      <c r="O5" s="31" t="s">
        <v>12</v>
      </c>
      <c r="P5" s="31" t="s">
        <v>13</v>
      </c>
      <c r="Q5" s="31" t="s">
        <v>14</v>
      </c>
      <c r="R5" s="66" t="s">
        <v>15</v>
      </c>
      <c r="S5" s="31" t="s">
        <v>16</v>
      </c>
      <c r="T5" s="31" t="s">
        <v>17</v>
      </c>
      <c r="U5" s="31" t="s">
        <v>18</v>
      </c>
      <c r="V5" s="31" t="s">
        <v>19</v>
      </c>
      <c r="W5" s="31" t="s">
        <v>20</v>
      </c>
      <c r="X5" s="31" t="s">
        <v>21</v>
      </c>
      <c r="Y5" s="31" t="s">
        <v>22</v>
      </c>
      <c r="Z5" s="31" t="s">
        <v>23</v>
      </c>
      <c r="AA5" s="31" t="s">
        <v>24</v>
      </c>
      <c r="AB5" s="31" t="s">
        <v>25</v>
      </c>
      <c r="AC5" s="66" t="s">
        <v>26</v>
      </c>
      <c r="AD5" s="66" t="s">
        <v>27</v>
      </c>
      <c r="AE5" s="31" t="s">
        <v>28</v>
      </c>
      <c r="AF5" s="31" t="s">
        <v>29</v>
      </c>
      <c r="AG5" s="31" t="s">
        <v>30</v>
      </c>
      <c r="AH5" s="37" t="s">
        <v>31</v>
      </c>
      <c r="AI5" s="69" t="s">
        <v>91</v>
      </c>
      <c r="AJ5" s="65" t="s">
        <v>99</v>
      </c>
      <c r="AK5" s="66" t="s">
        <v>32</v>
      </c>
      <c r="AL5" s="66" t="s">
        <v>33</v>
      </c>
      <c r="AM5" s="66" t="s">
        <v>34</v>
      </c>
      <c r="AN5" s="66" t="s">
        <v>35</v>
      </c>
      <c r="AO5" s="66" t="s">
        <v>36</v>
      </c>
      <c r="AP5" s="66" t="s">
        <v>79</v>
      </c>
      <c r="AQ5" s="66" t="s">
        <v>80</v>
      </c>
      <c r="AR5" s="66" t="s">
        <v>37</v>
      </c>
      <c r="AS5" s="40" t="s">
        <v>86</v>
      </c>
      <c r="AT5" s="40" t="s">
        <v>81</v>
      </c>
      <c r="AU5" s="67" t="s">
        <v>38</v>
      </c>
      <c r="AV5" s="39" t="s">
        <v>89</v>
      </c>
      <c r="AW5" s="40" t="s">
        <v>39</v>
      </c>
    </row>
    <row r="6" spans="1:49" ht="15.75" customHeight="1">
      <c r="A6" s="4" t="s">
        <v>44</v>
      </c>
      <c r="B6" s="62" t="s">
        <v>0</v>
      </c>
      <c r="C6" s="41">
        <v>70881</v>
      </c>
      <c r="D6" s="42">
        <v>1</v>
      </c>
      <c r="E6" s="42">
        <v>137758</v>
      </c>
      <c r="F6" s="42">
        <v>930</v>
      </c>
      <c r="G6" s="42">
        <v>13145</v>
      </c>
      <c r="H6" s="42">
        <v>242</v>
      </c>
      <c r="I6" s="42">
        <v>6</v>
      </c>
      <c r="J6" s="42">
        <v>1</v>
      </c>
      <c r="K6" s="42">
        <v>0</v>
      </c>
      <c r="L6" s="42">
        <v>0</v>
      </c>
      <c r="M6" s="43">
        <v>0</v>
      </c>
      <c r="N6" s="41">
        <v>0</v>
      </c>
      <c r="O6" s="42">
        <v>0</v>
      </c>
      <c r="P6" s="42">
        <v>8</v>
      </c>
      <c r="Q6" s="42">
        <v>0</v>
      </c>
      <c r="R6" s="42">
        <v>1556</v>
      </c>
      <c r="S6" s="42">
        <v>1763</v>
      </c>
      <c r="T6" s="42">
        <v>0</v>
      </c>
      <c r="U6" s="42">
        <v>0</v>
      </c>
      <c r="V6" s="42">
        <v>148</v>
      </c>
      <c r="W6" s="42">
        <v>0</v>
      </c>
      <c r="X6" s="43">
        <v>0</v>
      </c>
      <c r="Y6" s="41">
        <v>89</v>
      </c>
      <c r="Z6" s="42">
        <v>0</v>
      </c>
      <c r="AA6" s="42">
        <v>62</v>
      </c>
      <c r="AB6" s="42">
        <v>279</v>
      </c>
      <c r="AC6" s="42">
        <v>7637</v>
      </c>
      <c r="AD6" s="42">
        <v>159</v>
      </c>
      <c r="AE6" s="42">
        <v>9</v>
      </c>
      <c r="AF6" s="42">
        <v>23716</v>
      </c>
      <c r="AG6" s="42">
        <v>0</v>
      </c>
      <c r="AH6" s="43">
        <v>0</v>
      </c>
      <c r="AI6" s="44">
        <f aca="true" t="shared" si="0" ref="AI6:AI44">SUM(C6:AH6)</f>
        <v>258390</v>
      </c>
      <c r="AJ6" s="42">
        <v>912</v>
      </c>
      <c r="AK6" s="42">
        <v>113722</v>
      </c>
      <c r="AL6" s="42">
        <v>0</v>
      </c>
      <c r="AM6" s="42">
        <v>0</v>
      </c>
      <c r="AN6" s="42">
        <v>5895</v>
      </c>
      <c r="AO6" s="42">
        <v>16277</v>
      </c>
      <c r="AP6" s="45">
        <f aca="true" t="shared" si="1" ref="AP6:AP37">SUM(AJ6:AO6)</f>
        <v>136806</v>
      </c>
      <c r="AQ6" s="44">
        <f aca="true" t="shared" si="2" ref="AQ6:AQ38">SUM(AI6:AO6)</f>
        <v>395196</v>
      </c>
      <c r="AR6" s="42">
        <v>193102</v>
      </c>
      <c r="AS6" s="45">
        <f aca="true" t="shared" si="3" ref="AS6:AS37">AP6+AR6</f>
        <v>329908</v>
      </c>
      <c r="AT6" s="41">
        <f aca="true" t="shared" si="4" ref="AT6:AT37">AQ6+AR6</f>
        <v>588298</v>
      </c>
      <c r="AU6" s="43">
        <v>-98245</v>
      </c>
      <c r="AV6" s="42">
        <f aca="true" t="shared" si="5" ref="AV6:AV37">AU6+AR6+AP6</f>
        <v>231663</v>
      </c>
      <c r="AW6" s="45">
        <v>490053</v>
      </c>
    </row>
    <row r="7" spans="1:49" ht="15.75" customHeight="1">
      <c r="A7" s="7" t="s">
        <v>45</v>
      </c>
      <c r="B7" s="26" t="s">
        <v>1</v>
      </c>
      <c r="C7" s="46">
        <v>0</v>
      </c>
      <c r="D7" s="47">
        <v>16</v>
      </c>
      <c r="E7" s="47">
        <v>1</v>
      </c>
      <c r="F7" s="47">
        <v>0</v>
      </c>
      <c r="G7" s="47">
        <v>264</v>
      </c>
      <c r="H7" s="47">
        <v>282</v>
      </c>
      <c r="I7" s="47">
        <v>1039</v>
      </c>
      <c r="J7" s="47">
        <v>8606</v>
      </c>
      <c r="K7" s="47">
        <v>55</v>
      </c>
      <c r="L7" s="47">
        <v>152</v>
      </c>
      <c r="M7" s="48">
        <v>22</v>
      </c>
      <c r="N7" s="46">
        <v>4</v>
      </c>
      <c r="O7" s="47">
        <v>1</v>
      </c>
      <c r="P7" s="47">
        <v>9</v>
      </c>
      <c r="Q7" s="47">
        <v>0</v>
      </c>
      <c r="R7" s="47">
        <v>822</v>
      </c>
      <c r="S7" s="47">
        <v>11746</v>
      </c>
      <c r="T7" s="47">
        <v>9771</v>
      </c>
      <c r="U7" s="47">
        <v>0</v>
      </c>
      <c r="V7" s="47">
        <v>0</v>
      </c>
      <c r="W7" s="47">
        <v>0</v>
      </c>
      <c r="X7" s="48">
        <v>0</v>
      </c>
      <c r="Y7" s="46">
        <v>0</v>
      </c>
      <c r="Z7" s="47">
        <v>0</v>
      </c>
      <c r="AA7" s="47">
        <v>8</v>
      </c>
      <c r="AB7" s="47">
        <v>42</v>
      </c>
      <c r="AC7" s="47">
        <v>2</v>
      </c>
      <c r="AD7" s="47">
        <v>0</v>
      </c>
      <c r="AE7" s="47">
        <v>0</v>
      </c>
      <c r="AF7" s="47">
        <v>7</v>
      </c>
      <c r="AG7" s="47">
        <v>0</v>
      </c>
      <c r="AH7" s="48">
        <v>9</v>
      </c>
      <c r="AI7" s="49">
        <f t="shared" si="0"/>
        <v>32858</v>
      </c>
      <c r="AJ7" s="47">
        <v>-5</v>
      </c>
      <c r="AK7" s="47">
        <v>0</v>
      </c>
      <c r="AL7" s="47">
        <v>0</v>
      </c>
      <c r="AM7" s="47">
        <v>0</v>
      </c>
      <c r="AN7" s="47">
        <v>-35</v>
      </c>
      <c r="AO7" s="47">
        <v>716</v>
      </c>
      <c r="AP7" s="50">
        <f t="shared" si="1"/>
        <v>676</v>
      </c>
      <c r="AQ7" s="49">
        <f t="shared" si="2"/>
        <v>33534</v>
      </c>
      <c r="AR7" s="47">
        <v>9714</v>
      </c>
      <c r="AS7" s="50">
        <f t="shared" si="3"/>
        <v>10390</v>
      </c>
      <c r="AT7" s="46">
        <f t="shared" si="4"/>
        <v>43248</v>
      </c>
      <c r="AU7" s="48">
        <v>-12871</v>
      </c>
      <c r="AV7" s="47">
        <f t="shared" si="5"/>
        <v>-2481</v>
      </c>
      <c r="AW7" s="50">
        <v>30377</v>
      </c>
    </row>
    <row r="8" spans="1:49" ht="15.75" customHeight="1">
      <c r="A8" s="7" t="s">
        <v>46</v>
      </c>
      <c r="B8" s="26" t="s">
        <v>2</v>
      </c>
      <c r="C8" s="46">
        <v>33007</v>
      </c>
      <c r="D8" s="47">
        <v>0</v>
      </c>
      <c r="E8" s="47">
        <v>66730</v>
      </c>
      <c r="F8" s="47">
        <v>93</v>
      </c>
      <c r="G8" s="47">
        <v>331</v>
      </c>
      <c r="H8" s="47">
        <v>660</v>
      </c>
      <c r="I8" s="47">
        <v>0</v>
      </c>
      <c r="J8" s="47">
        <v>24</v>
      </c>
      <c r="K8" s="47">
        <v>0</v>
      </c>
      <c r="L8" s="47">
        <v>0</v>
      </c>
      <c r="M8" s="48">
        <v>0</v>
      </c>
      <c r="N8" s="46">
        <v>0</v>
      </c>
      <c r="O8" s="47">
        <v>0</v>
      </c>
      <c r="P8" s="47">
        <v>0</v>
      </c>
      <c r="Q8" s="47">
        <v>0</v>
      </c>
      <c r="R8" s="47">
        <v>225</v>
      </c>
      <c r="S8" s="47">
        <v>0</v>
      </c>
      <c r="T8" s="47">
        <v>0</v>
      </c>
      <c r="U8" s="47">
        <v>0</v>
      </c>
      <c r="V8" s="47">
        <v>162</v>
      </c>
      <c r="W8" s="47">
        <v>0</v>
      </c>
      <c r="X8" s="48">
        <v>0</v>
      </c>
      <c r="Y8" s="46">
        <v>170</v>
      </c>
      <c r="Z8" s="47">
        <v>0</v>
      </c>
      <c r="AA8" s="47">
        <v>129</v>
      </c>
      <c r="AB8" s="47">
        <v>163</v>
      </c>
      <c r="AC8" s="47">
        <v>10819</v>
      </c>
      <c r="AD8" s="47">
        <v>79</v>
      </c>
      <c r="AE8" s="47">
        <v>0</v>
      </c>
      <c r="AF8" s="47">
        <v>61598</v>
      </c>
      <c r="AG8" s="47">
        <v>0</v>
      </c>
      <c r="AH8" s="48">
        <v>11</v>
      </c>
      <c r="AI8" s="49">
        <f t="shared" si="0"/>
        <v>174201</v>
      </c>
      <c r="AJ8" s="47">
        <v>10928</v>
      </c>
      <c r="AK8" s="47">
        <v>388258</v>
      </c>
      <c r="AL8" s="47">
        <v>6598</v>
      </c>
      <c r="AM8" s="47">
        <v>0</v>
      </c>
      <c r="AN8" s="47">
        <v>0</v>
      </c>
      <c r="AO8" s="47">
        <v>300</v>
      </c>
      <c r="AP8" s="50">
        <f t="shared" si="1"/>
        <v>406084</v>
      </c>
      <c r="AQ8" s="49">
        <f t="shared" si="2"/>
        <v>580285</v>
      </c>
      <c r="AR8" s="47">
        <v>284036</v>
      </c>
      <c r="AS8" s="50">
        <f t="shared" si="3"/>
        <v>690120</v>
      </c>
      <c r="AT8" s="46">
        <f t="shared" si="4"/>
        <v>864321</v>
      </c>
      <c r="AU8" s="48">
        <v>-324968</v>
      </c>
      <c r="AV8" s="47">
        <f t="shared" si="5"/>
        <v>365152</v>
      </c>
      <c r="AW8" s="50">
        <v>539353</v>
      </c>
    </row>
    <row r="9" spans="1:49" ht="15.75" customHeight="1">
      <c r="A9" s="7" t="s">
        <v>47</v>
      </c>
      <c r="B9" s="26" t="s">
        <v>3</v>
      </c>
      <c r="C9" s="46">
        <v>1658</v>
      </c>
      <c r="D9" s="47">
        <v>216</v>
      </c>
      <c r="E9" s="47">
        <v>1087</v>
      </c>
      <c r="F9" s="47">
        <v>26605</v>
      </c>
      <c r="G9" s="47">
        <v>470</v>
      </c>
      <c r="H9" s="47">
        <v>160</v>
      </c>
      <c r="I9" s="47">
        <v>121</v>
      </c>
      <c r="J9" s="47">
        <v>233</v>
      </c>
      <c r="K9" s="47">
        <v>50</v>
      </c>
      <c r="L9" s="47">
        <v>20</v>
      </c>
      <c r="M9" s="48">
        <v>212</v>
      </c>
      <c r="N9" s="46">
        <v>902</v>
      </c>
      <c r="O9" s="47">
        <v>4427</v>
      </c>
      <c r="P9" s="47">
        <v>744</v>
      </c>
      <c r="Q9" s="47">
        <v>16</v>
      </c>
      <c r="R9" s="47">
        <v>1312</v>
      </c>
      <c r="S9" s="47">
        <v>2631</v>
      </c>
      <c r="T9" s="47">
        <v>30</v>
      </c>
      <c r="U9" s="47">
        <v>132</v>
      </c>
      <c r="V9" s="47">
        <v>7556</v>
      </c>
      <c r="W9" s="47">
        <v>465</v>
      </c>
      <c r="X9" s="48">
        <v>13</v>
      </c>
      <c r="Y9" s="46">
        <v>933</v>
      </c>
      <c r="Z9" s="47">
        <v>208</v>
      </c>
      <c r="AA9" s="47">
        <v>1515</v>
      </c>
      <c r="AB9" s="47">
        <v>123</v>
      </c>
      <c r="AC9" s="47">
        <v>2867</v>
      </c>
      <c r="AD9" s="47">
        <v>865</v>
      </c>
      <c r="AE9" s="47">
        <v>997</v>
      </c>
      <c r="AF9" s="47">
        <v>2986</v>
      </c>
      <c r="AG9" s="47">
        <v>248</v>
      </c>
      <c r="AH9" s="48">
        <v>340</v>
      </c>
      <c r="AI9" s="49">
        <f t="shared" si="0"/>
        <v>60142</v>
      </c>
      <c r="AJ9" s="47">
        <v>1245</v>
      </c>
      <c r="AK9" s="47">
        <v>95009</v>
      </c>
      <c r="AL9" s="47">
        <v>0</v>
      </c>
      <c r="AM9" s="47">
        <v>11</v>
      </c>
      <c r="AN9" s="47">
        <v>3597</v>
      </c>
      <c r="AO9" s="47">
        <v>563</v>
      </c>
      <c r="AP9" s="50">
        <f t="shared" si="1"/>
        <v>100425</v>
      </c>
      <c r="AQ9" s="49">
        <f t="shared" si="2"/>
        <v>160567</v>
      </c>
      <c r="AR9" s="47">
        <v>70408</v>
      </c>
      <c r="AS9" s="50">
        <f t="shared" si="3"/>
        <v>170833</v>
      </c>
      <c r="AT9" s="46">
        <f t="shared" si="4"/>
        <v>230975</v>
      </c>
      <c r="AU9" s="48">
        <v>-137841</v>
      </c>
      <c r="AV9" s="47">
        <f t="shared" si="5"/>
        <v>32992</v>
      </c>
      <c r="AW9" s="50">
        <v>93134</v>
      </c>
    </row>
    <row r="10" spans="1:49" ht="15.75" customHeight="1">
      <c r="A10" s="7" t="s">
        <v>48</v>
      </c>
      <c r="B10" s="26" t="s">
        <v>4</v>
      </c>
      <c r="C10" s="46">
        <v>8444</v>
      </c>
      <c r="D10" s="47">
        <v>70</v>
      </c>
      <c r="E10" s="47">
        <v>8270</v>
      </c>
      <c r="F10" s="47">
        <v>862</v>
      </c>
      <c r="G10" s="47">
        <v>30593</v>
      </c>
      <c r="H10" s="47">
        <v>3292</v>
      </c>
      <c r="I10" s="47">
        <v>2</v>
      </c>
      <c r="J10" s="47">
        <v>766</v>
      </c>
      <c r="K10" s="47">
        <v>26</v>
      </c>
      <c r="L10" s="47">
        <v>51</v>
      </c>
      <c r="M10" s="48">
        <v>720</v>
      </c>
      <c r="N10" s="46">
        <v>232</v>
      </c>
      <c r="O10" s="47">
        <v>2242</v>
      </c>
      <c r="P10" s="47">
        <v>891</v>
      </c>
      <c r="Q10" s="47">
        <v>73</v>
      </c>
      <c r="R10" s="47">
        <v>11263</v>
      </c>
      <c r="S10" s="47">
        <v>41960</v>
      </c>
      <c r="T10" s="47">
        <v>137</v>
      </c>
      <c r="U10" s="47">
        <v>343</v>
      </c>
      <c r="V10" s="47">
        <v>8467</v>
      </c>
      <c r="W10" s="47">
        <v>1429</v>
      </c>
      <c r="X10" s="48">
        <v>679</v>
      </c>
      <c r="Y10" s="46">
        <v>2284</v>
      </c>
      <c r="Z10" s="47">
        <v>649</v>
      </c>
      <c r="AA10" s="47">
        <v>1148</v>
      </c>
      <c r="AB10" s="47">
        <v>1897</v>
      </c>
      <c r="AC10" s="47">
        <v>3687</v>
      </c>
      <c r="AD10" s="47">
        <v>773</v>
      </c>
      <c r="AE10" s="47">
        <v>3303</v>
      </c>
      <c r="AF10" s="47">
        <v>4249</v>
      </c>
      <c r="AG10" s="47">
        <v>6117</v>
      </c>
      <c r="AH10" s="48">
        <v>713</v>
      </c>
      <c r="AI10" s="49">
        <f t="shared" si="0"/>
        <v>145632</v>
      </c>
      <c r="AJ10" s="47">
        <v>1706</v>
      </c>
      <c r="AK10" s="47">
        <v>16507</v>
      </c>
      <c r="AL10" s="47">
        <v>22</v>
      </c>
      <c r="AM10" s="47">
        <v>1063</v>
      </c>
      <c r="AN10" s="47">
        <v>7858</v>
      </c>
      <c r="AO10" s="47">
        <v>962</v>
      </c>
      <c r="AP10" s="50">
        <f t="shared" si="1"/>
        <v>28118</v>
      </c>
      <c r="AQ10" s="49">
        <f t="shared" si="2"/>
        <v>173750</v>
      </c>
      <c r="AR10" s="47">
        <v>75363</v>
      </c>
      <c r="AS10" s="50">
        <f t="shared" si="3"/>
        <v>103481</v>
      </c>
      <c r="AT10" s="46">
        <f t="shared" si="4"/>
        <v>249113</v>
      </c>
      <c r="AU10" s="48">
        <v>-112809</v>
      </c>
      <c r="AV10" s="47">
        <f t="shared" si="5"/>
        <v>-9328</v>
      </c>
      <c r="AW10" s="50">
        <v>136304</v>
      </c>
    </row>
    <row r="11" spans="1:49" ht="15.75" customHeight="1">
      <c r="A11" s="7" t="s">
        <v>49</v>
      </c>
      <c r="B11" s="26" t="s">
        <v>5</v>
      </c>
      <c r="C11" s="46">
        <v>23296</v>
      </c>
      <c r="D11" s="47">
        <v>186</v>
      </c>
      <c r="E11" s="47">
        <v>4852</v>
      </c>
      <c r="F11" s="47">
        <v>5268</v>
      </c>
      <c r="G11" s="47">
        <v>3919</v>
      </c>
      <c r="H11" s="47">
        <v>29867</v>
      </c>
      <c r="I11" s="47">
        <v>293</v>
      </c>
      <c r="J11" s="47">
        <v>2313</v>
      </c>
      <c r="K11" s="47">
        <v>60</v>
      </c>
      <c r="L11" s="47">
        <v>159</v>
      </c>
      <c r="M11" s="48">
        <v>1416</v>
      </c>
      <c r="N11" s="46">
        <v>1089</v>
      </c>
      <c r="O11" s="47">
        <v>10861</v>
      </c>
      <c r="P11" s="47">
        <v>6117</v>
      </c>
      <c r="Q11" s="47">
        <v>45</v>
      </c>
      <c r="R11" s="47">
        <v>23718</v>
      </c>
      <c r="S11" s="47">
        <v>3960</v>
      </c>
      <c r="T11" s="47">
        <v>117</v>
      </c>
      <c r="U11" s="47">
        <v>1374</v>
      </c>
      <c r="V11" s="47">
        <v>8</v>
      </c>
      <c r="W11" s="47">
        <v>6</v>
      </c>
      <c r="X11" s="48">
        <v>29</v>
      </c>
      <c r="Y11" s="46">
        <v>197</v>
      </c>
      <c r="Z11" s="47">
        <v>150</v>
      </c>
      <c r="AA11" s="47">
        <v>456</v>
      </c>
      <c r="AB11" s="47">
        <v>1561</v>
      </c>
      <c r="AC11" s="47">
        <v>91622</v>
      </c>
      <c r="AD11" s="47">
        <v>102</v>
      </c>
      <c r="AE11" s="47">
        <v>2151</v>
      </c>
      <c r="AF11" s="47">
        <v>4539</v>
      </c>
      <c r="AG11" s="47">
        <v>836</v>
      </c>
      <c r="AH11" s="48">
        <v>708</v>
      </c>
      <c r="AI11" s="49">
        <f t="shared" si="0"/>
        <v>221275</v>
      </c>
      <c r="AJ11" s="47">
        <v>2000</v>
      </c>
      <c r="AK11" s="47">
        <v>31182</v>
      </c>
      <c r="AL11" s="47">
        <v>0</v>
      </c>
      <c r="AM11" s="47">
        <v>0</v>
      </c>
      <c r="AN11" s="47">
        <v>0</v>
      </c>
      <c r="AO11" s="47">
        <v>-266</v>
      </c>
      <c r="AP11" s="50">
        <f t="shared" si="1"/>
        <v>32916</v>
      </c>
      <c r="AQ11" s="49">
        <f t="shared" si="2"/>
        <v>254191</v>
      </c>
      <c r="AR11" s="47">
        <v>97786</v>
      </c>
      <c r="AS11" s="50">
        <f t="shared" si="3"/>
        <v>130702</v>
      </c>
      <c r="AT11" s="46">
        <f t="shared" si="4"/>
        <v>351977</v>
      </c>
      <c r="AU11" s="48">
        <v>-228682</v>
      </c>
      <c r="AV11" s="47">
        <f t="shared" si="5"/>
        <v>-97980</v>
      </c>
      <c r="AW11" s="50">
        <v>123295</v>
      </c>
    </row>
    <row r="12" spans="1:49" ht="15.75" customHeight="1">
      <c r="A12" s="7" t="s">
        <v>50</v>
      </c>
      <c r="B12" s="26" t="s">
        <v>6</v>
      </c>
      <c r="C12" s="46">
        <v>6816</v>
      </c>
      <c r="D12" s="47">
        <v>215</v>
      </c>
      <c r="E12" s="47">
        <v>1832</v>
      </c>
      <c r="F12" s="47">
        <v>167</v>
      </c>
      <c r="G12" s="47">
        <v>1320</v>
      </c>
      <c r="H12" s="47">
        <v>893</v>
      </c>
      <c r="I12" s="47">
        <v>1835</v>
      </c>
      <c r="J12" s="47">
        <v>832</v>
      </c>
      <c r="K12" s="47">
        <v>429</v>
      </c>
      <c r="L12" s="47">
        <v>136</v>
      </c>
      <c r="M12" s="48">
        <v>369</v>
      </c>
      <c r="N12" s="46">
        <v>199</v>
      </c>
      <c r="O12" s="47">
        <v>1266</v>
      </c>
      <c r="P12" s="47">
        <v>754</v>
      </c>
      <c r="Q12" s="47">
        <v>4</v>
      </c>
      <c r="R12" s="47">
        <v>4050</v>
      </c>
      <c r="S12" s="47">
        <v>9935</v>
      </c>
      <c r="T12" s="47">
        <v>4755</v>
      </c>
      <c r="U12" s="47">
        <v>853</v>
      </c>
      <c r="V12" s="47">
        <v>2272</v>
      </c>
      <c r="W12" s="47">
        <v>110</v>
      </c>
      <c r="X12" s="48">
        <v>326</v>
      </c>
      <c r="Y12" s="46">
        <v>74910</v>
      </c>
      <c r="Z12" s="47">
        <v>232</v>
      </c>
      <c r="AA12" s="47">
        <v>3112</v>
      </c>
      <c r="AB12" s="47">
        <v>1772</v>
      </c>
      <c r="AC12" s="47">
        <v>2301</v>
      </c>
      <c r="AD12" s="47">
        <v>362</v>
      </c>
      <c r="AE12" s="47">
        <v>869</v>
      </c>
      <c r="AF12" s="47">
        <v>2406</v>
      </c>
      <c r="AG12" s="47">
        <v>0</v>
      </c>
      <c r="AH12" s="48">
        <v>334</v>
      </c>
      <c r="AI12" s="49">
        <f t="shared" si="0"/>
        <v>125666</v>
      </c>
      <c r="AJ12" s="47">
        <v>153</v>
      </c>
      <c r="AK12" s="47">
        <v>51086</v>
      </c>
      <c r="AL12" s="47">
        <v>0</v>
      </c>
      <c r="AM12" s="47">
        <v>0</v>
      </c>
      <c r="AN12" s="47">
        <v>0</v>
      </c>
      <c r="AO12" s="47">
        <v>66</v>
      </c>
      <c r="AP12" s="50">
        <f t="shared" si="1"/>
        <v>51305</v>
      </c>
      <c r="AQ12" s="49">
        <f t="shared" si="2"/>
        <v>176971</v>
      </c>
      <c r="AR12" s="47">
        <v>3264</v>
      </c>
      <c r="AS12" s="50">
        <f t="shared" si="3"/>
        <v>54569</v>
      </c>
      <c r="AT12" s="46">
        <f t="shared" si="4"/>
        <v>180235</v>
      </c>
      <c r="AU12" s="48">
        <v>-171954</v>
      </c>
      <c r="AV12" s="47">
        <f t="shared" si="5"/>
        <v>-117385</v>
      </c>
      <c r="AW12" s="50">
        <v>8281</v>
      </c>
    </row>
    <row r="13" spans="1:49" ht="15.75" customHeight="1">
      <c r="A13" s="7" t="s">
        <v>51</v>
      </c>
      <c r="B13" s="26" t="s">
        <v>7</v>
      </c>
      <c r="C13" s="46">
        <v>531</v>
      </c>
      <c r="D13" s="47">
        <v>1</v>
      </c>
      <c r="E13" s="47">
        <v>2955</v>
      </c>
      <c r="F13" s="47">
        <v>21</v>
      </c>
      <c r="G13" s="47">
        <v>710</v>
      </c>
      <c r="H13" s="47">
        <v>1095</v>
      </c>
      <c r="I13" s="47">
        <v>118</v>
      </c>
      <c r="J13" s="47">
        <v>9154</v>
      </c>
      <c r="K13" s="47">
        <v>150</v>
      </c>
      <c r="L13" s="47">
        <v>274</v>
      </c>
      <c r="M13" s="48">
        <v>505</v>
      </c>
      <c r="N13" s="46">
        <v>1368</v>
      </c>
      <c r="O13" s="47">
        <v>10353</v>
      </c>
      <c r="P13" s="47">
        <v>810</v>
      </c>
      <c r="Q13" s="47">
        <v>120</v>
      </c>
      <c r="R13" s="47">
        <v>633</v>
      </c>
      <c r="S13" s="47">
        <v>56805</v>
      </c>
      <c r="T13" s="47">
        <v>11</v>
      </c>
      <c r="U13" s="47">
        <v>215</v>
      </c>
      <c r="V13" s="47">
        <v>448</v>
      </c>
      <c r="W13" s="47">
        <v>4</v>
      </c>
      <c r="X13" s="48">
        <v>69</v>
      </c>
      <c r="Y13" s="46">
        <v>37</v>
      </c>
      <c r="Z13" s="47">
        <v>0</v>
      </c>
      <c r="AA13" s="47">
        <v>131</v>
      </c>
      <c r="AB13" s="47">
        <v>727</v>
      </c>
      <c r="AC13" s="47">
        <v>960</v>
      </c>
      <c r="AD13" s="47">
        <v>70</v>
      </c>
      <c r="AE13" s="47">
        <v>813</v>
      </c>
      <c r="AF13" s="47">
        <v>1716</v>
      </c>
      <c r="AG13" s="47">
        <v>42</v>
      </c>
      <c r="AH13" s="48">
        <v>310</v>
      </c>
      <c r="AI13" s="49">
        <f t="shared" si="0"/>
        <v>91156</v>
      </c>
      <c r="AJ13" s="47">
        <v>333</v>
      </c>
      <c r="AK13" s="47">
        <v>4605</v>
      </c>
      <c r="AL13" s="47">
        <v>0</v>
      </c>
      <c r="AM13" s="47">
        <v>0</v>
      </c>
      <c r="AN13" s="47">
        <v>0</v>
      </c>
      <c r="AO13" s="47">
        <v>-123</v>
      </c>
      <c r="AP13" s="50">
        <f t="shared" si="1"/>
        <v>4815</v>
      </c>
      <c r="AQ13" s="49">
        <f t="shared" si="2"/>
        <v>95971</v>
      </c>
      <c r="AR13" s="47">
        <v>37818</v>
      </c>
      <c r="AS13" s="50">
        <f t="shared" si="3"/>
        <v>42633</v>
      </c>
      <c r="AT13" s="46">
        <f t="shared" si="4"/>
        <v>133789</v>
      </c>
      <c r="AU13" s="48">
        <v>-44051</v>
      </c>
      <c r="AV13" s="47">
        <f t="shared" si="5"/>
        <v>-1418</v>
      </c>
      <c r="AW13" s="50">
        <v>89738</v>
      </c>
    </row>
    <row r="14" spans="1:49" ht="15.75" customHeight="1">
      <c r="A14" s="7" t="s">
        <v>52</v>
      </c>
      <c r="B14" s="26" t="s">
        <v>8</v>
      </c>
      <c r="C14" s="46">
        <v>104</v>
      </c>
      <c r="D14" s="47">
        <v>30</v>
      </c>
      <c r="E14" s="47">
        <v>0</v>
      </c>
      <c r="F14" s="47">
        <v>5</v>
      </c>
      <c r="G14" s="47">
        <v>723</v>
      </c>
      <c r="H14" s="47">
        <v>2</v>
      </c>
      <c r="I14" s="47">
        <v>0</v>
      </c>
      <c r="J14" s="47">
        <v>1080</v>
      </c>
      <c r="K14" s="47">
        <v>13006</v>
      </c>
      <c r="L14" s="47">
        <v>16</v>
      </c>
      <c r="M14" s="48">
        <v>26831</v>
      </c>
      <c r="N14" s="46">
        <v>11771</v>
      </c>
      <c r="O14" s="47">
        <v>4470</v>
      </c>
      <c r="P14" s="47">
        <v>19482</v>
      </c>
      <c r="Q14" s="47">
        <v>167</v>
      </c>
      <c r="R14" s="47">
        <v>1612</v>
      </c>
      <c r="S14" s="47">
        <v>14784</v>
      </c>
      <c r="T14" s="47">
        <v>0</v>
      </c>
      <c r="U14" s="47">
        <v>30</v>
      </c>
      <c r="V14" s="47">
        <v>0</v>
      </c>
      <c r="W14" s="47">
        <v>0</v>
      </c>
      <c r="X14" s="48">
        <v>0</v>
      </c>
      <c r="Y14" s="46">
        <v>99</v>
      </c>
      <c r="Z14" s="47">
        <v>0</v>
      </c>
      <c r="AA14" s="47">
        <v>9</v>
      </c>
      <c r="AB14" s="47">
        <v>0</v>
      </c>
      <c r="AC14" s="47">
        <v>6</v>
      </c>
      <c r="AD14" s="47">
        <v>0</v>
      </c>
      <c r="AE14" s="47">
        <v>72</v>
      </c>
      <c r="AF14" s="47">
        <v>12</v>
      </c>
      <c r="AG14" s="47">
        <v>0</v>
      </c>
      <c r="AH14" s="48">
        <v>248</v>
      </c>
      <c r="AI14" s="49">
        <f t="shared" si="0"/>
        <v>94559</v>
      </c>
      <c r="AJ14" s="47">
        <v>0</v>
      </c>
      <c r="AK14" s="47">
        <v>-139</v>
      </c>
      <c r="AL14" s="47">
        <v>0</v>
      </c>
      <c r="AM14" s="47">
        <v>-114</v>
      </c>
      <c r="AN14" s="47">
        <v>-462</v>
      </c>
      <c r="AO14" s="47">
        <v>-84</v>
      </c>
      <c r="AP14" s="50">
        <f t="shared" si="1"/>
        <v>-799</v>
      </c>
      <c r="AQ14" s="49">
        <f t="shared" si="2"/>
        <v>93760</v>
      </c>
      <c r="AR14" s="47">
        <v>9900</v>
      </c>
      <c r="AS14" s="50">
        <f t="shared" si="3"/>
        <v>9101</v>
      </c>
      <c r="AT14" s="46">
        <f t="shared" si="4"/>
        <v>103660</v>
      </c>
      <c r="AU14" s="48">
        <v>-77002</v>
      </c>
      <c r="AV14" s="47">
        <f t="shared" si="5"/>
        <v>-67901</v>
      </c>
      <c r="AW14" s="50">
        <v>26658</v>
      </c>
    </row>
    <row r="15" spans="1:49" ht="15.75" customHeight="1">
      <c r="A15" s="7" t="s">
        <v>53</v>
      </c>
      <c r="B15" s="26" t="s">
        <v>9</v>
      </c>
      <c r="C15" s="46">
        <v>0</v>
      </c>
      <c r="D15" s="47">
        <v>1</v>
      </c>
      <c r="E15" s="47">
        <v>793</v>
      </c>
      <c r="F15" s="47">
        <v>3</v>
      </c>
      <c r="G15" s="47">
        <v>156</v>
      </c>
      <c r="H15" s="47">
        <v>361</v>
      </c>
      <c r="I15" s="47">
        <v>0</v>
      </c>
      <c r="J15" s="47">
        <v>227</v>
      </c>
      <c r="K15" s="47">
        <v>73</v>
      </c>
      <c r="L15" s="47">
        <v>4830</v>
      </c>
      <c r="M15" s="48">
        <v>14283</v>
      </c>
      <c r="N15" s="46">
        <v>4204</v>
      </c>
      <c r="O15" s="47">
        <v>18177</v>
      </c>
      <c r="P15" s="47">
        <v>10516</v>
      </c>
      <c r="Q15" s="47">
        <v>260</v>
      </c>
      <c r="R15" s="47">
        <v>1402</v>
      </c>
      <c r="S15" s="47">
        <v>5905</v>
      </c>
      <c r="T15" s="47">
        <v>23</v>
      </c>
      <c r="U15" s="47">
        <v>9</v>
      </c>
      <c r="V15" s="47">
        <v>11</v>
      </c>
      <c r="W15" s="47">
        <v>0</v>
      </c>
      <c r="X15" s="48">
        <v>0</v>
      </c>
      <c r="Y15" s="46">
        <v>3</v>
      </c>
      <c r="Z15" s="47">
        <v>0</v>
      </c>
      <c r="AA15" s="47">
        <v>74</v>
      </c>
      <c r="AB15" s="47">
        <v>0</v>
      </c>
      <c r="AC15" s="47">
        <v>754</v>
      </c>
      <c r="AD15" s="47">
        <v>12</v>
      </c>
      <c r="AE15" s="47">
        <v>97</v>
      </c>
      <c r="AF15" s="47">
        <v>212</v>
      </c>
      <c r="AG15" s="47">
        <v>8</v>
      </c>
      <c r="AH15" s="48">
        <v>135</v>
      </c>
      <c r="AI15" s="49">
        <f t="shared" si="0"/>
        <v>62529</v>
      </c>
      <c r="AJ15" s="47">
        <v>11</v>
      </c>
      <c r="AK15" s="47">
        <v>908</v>
      </c>
      <c r="AL15" s="47">
        <v>0</v>
      </c>
      <c r="AM15" s="47">
        <v>0</v>
      </c>
      <c r="AN15" s="47">
        <v>-584</v>
      </c>
      <c r="AO15" s="47">
        <v>63</v>
      </c>
      <c r="AP15" s="50">
        <f t="shared" si="1"/>
        <v>398</v>
      </c>
      <c r="AQ15" s="49">
        <f t="shared" si="2"/>
        <v>62927</v>
      </c>
      <c r="AR15" s="47">
        <v>10957</v>
      </c>
      <c r="AS15" s="50">
        <f t="shared" si="3"/>
        <v>11355</v>
      </c>
      <c r="AT15" s="46">
        <f t="shared" si="4"/>
        <v>73884</v>
      </c>
      <c r="AU15" s="48">
        <v>-58987</v>
      </c>
      <c r="AV15" s="47">
        <f t="shared" si="5"/>
        <v>-47632</v>
      </c>
      <c r="AW15" s="50">
        <v>14897</v>
      </c>
    </row>
    <row r="16" spans="1:49" ht="15.75" customHeight="1">
      <c r="A16" s="7" t="s">
        <v>54</v>
      </c>
      <c r="B16" s="26" t="s">
        <v>10</v>
      </c>
      <c r="C16" s="46">
        <v>596</v>
      </c>
      <c r="D16" s="47">
        <v>497</v>
      </c>
      <c r="E16" s="47">
        <v>6308</v>
      </c>
      <c r="F16" s="47">
        <v>273</v>
      </c>
      <c r="G16" s="47">
        <v>1294</v>
      </c>
      <c r="H16" s="47">
        <v>1438</v>
      </c>
      <c r="I16" s="47">
        <v>31</v>
      </c>
      <c r="J16" s="47">
        <v>840</v>
      </c>
      <c r="K16" s="47">
        <v>35</v>
      </c>
      <c r="L16" s="47">
        <v>59</v>
      </c>
      <c r="M16" s="48">
        <v>9372</v>
      </c>
      <c r="N16" s="46">
        <v>7816</v>
      </c>
      <c r="O16" s="47">
        <v>5964</v>
      </c>
      <c r="P16" s="47">
        <v>5561</v>
      </c>
      <c r="Q16" s="47">
        <v>184</v>
      </c>
      <c r="R16" s="47">
        <v>2167</v>
      </c>
      <c r="S16" s="47">
        <v>74112</v>
      </c>
      <c r="T16" s="47">
        <v>80</v>
      </c>
      <c r="U16" s="47">
        <v>51</v>
      </c>
      <c r="V16" s="47">
        <v>2721</v>
      </c>
      <c r="W16" s="47">
        <v>20</v>
      </c>
      <c r="X16" s="48">
        <v>313</v>
      </c>
      <c r="Y16" s="46">
        <v>603</v>
      </c>
      <c r="Z16" s="47">
        <v>76</v>
      </c>
      <c r="AA16" s="47">
        <v>2414</v>
      </c>
      <c r="AB16" s="47">
        <v>35</v>
      </c>
      <c r="AC16" s="47">
        <v>238</v>
      </c>
      <c r="AD16" s="47">
        <v>94</v>
      </c>
      <c r="AE16" s="47">
        <v>736</v>
      </c>
      <c r="AF16" s="47">
        <v>1346</v>
      </c>
      <c r="AG16" s="47">
        <v>2</v>
      </c>
      <c r="AH16" s="48">
        <v>232</v>
      </c>
      <c r="AI16" s="49">
        <f t="shared" si="0"/>
        <v>125508</v>
      </c>
      <c r="AJ16" s="47">
        <v>338</v>
      </c>
      <c r="AK16" s="47">
        <v>5229</v>
      </c>
      <c r="AL16" s="47">
        <v>55</v>
      </c>
      <c r="AM16" s="47">
        <v>143</v>
      </c>
      <c r="AN16" s="47">
        <v>5677</v>
      </c>
      <c r="AO16" s="47">
        <v>2451</v>
      </c>
      <c r="AP16" s="50">
        <f t="shared" si="1"/>
        <v>13893</v>
      </c>
      <c r="AQ16" s="49">
        <f t="shared" si="2"/>
        <v>139401</v>
      </c>
      <c r="AR16" s="47">
        <v>106704</v>
      </c>
      <c r="AS16" s="50">
        <f t="shared" si="3"/>
        <v>120597</v>
      </c>
      <c r="AT16" s="46">
        <f t="shared" si="4"/>
        <v>246105</v>
      </c>
      <c r="AU16" s="48">
        <v>-85153</v>
      </c>
      <c r="AV16" s="47">
        <f t="shared" si="5"/>
        <v>35444</v>
      </c>
      <c r="AW16" s="50">
        <v>160952</v>
      </c>
    </row>
    <row r="17" spans="1:49" ht="15.75" customHeight="1">
      <c r="A17" s="7" t="s">
        <v>55</v>
      </c>
      <c r="B17" s="26" t="s">
        <v>11</v>
      </c>
      <c r="C17" s="46">
        <v>23</v>
      </c>
      <c r="D17" s="47">
        <v>169</v>
      </c>
      <c r="E17" s="47">
        <v>0</v>
      </c>
      <c r="F17" s="47">
        <v>0</v>
      </c>
      <c r="G17" s="47">
        <v>144</v>
      </c>
      <c r="H17" s="47">
        <v>1</v>
      </c>
      <c r="I17" s="47">
        <v>1</v>
      </c>
      <c r="J17" s="47">
        <v>92</v>
      </c>
      <c r="K17" s="47">
        <v>18</v>
      </c>
      <c r="L17" s="47">
        <v>16</v>
      </c>
      <c r="M17" s="48">
        <v>150</v>
      </c>
      <c r="N17" s="46">
        <v>68188</v>
      </c>
      <c r="O17" s="47">
        <v>3576</v>
      </c>
      <c r="P17" s="47">
        <v>6914</v>
      </c>
      <c r="Q17" s="47">
        <v>134</v>
      </c>
      <c r="R17" s="47">
        <v>294</v>
      </c>
      <c r="S17" s="47">
        <v>6224</v>
      </c>
      <c r="T17" s="47">
        <v>1</v>
      </c>
      <c r="U17" s="47">
        <v>276</v>
      </c>
      <c r="V17" s="47">
        <v>7</v>
      </c>
      <c r="W17" s="47">
        <v>0</v>
      </c>
      <c r="X17" s="48">
        <v>0</v>
      </c>
      <c r="Y17" s="46">
        <v>36</v>
      </c>
      <c r="Z17" s="47">
        <v>2</v>
      </c>
      <c r="AA17" s="47">
        <v>156</v>
      </c>
      <c r="AB17" s="47">
        <v>0</v>
      </c>
      <c r="AC17" s="47">
        <v>0</v>
      </c>
      <c r="AD17" s="47">
        <v>0</v>
      </c>
      <c r="AE17" s="47">
        <v>12530</v>
      </c>
      <c r="AF17" s="47">
        <v>221</v>
      </c>
      <c r="AG17" s="47">
        <v>595</v>
      </c>
      <c r="AH17" s="48">
        <v>0</v>
      </c>
      <c r="AI17" s="49">
        <f t="shared" si="0"/>
        <v>99768</v>
      </c>
      <c r="AJ17" s="47">
        <v>19</v>
      </c>
      <c r="AK17" s="47">
        <v>1260</v>
      </c>
      <c r="AL17" s="47">
        <v>0</v>
      </c>
      <c r="AM17" s="47">
        <v>13862</v>
      </c>
      <c r="AN17" s="47">
        <v>255951</v>
      </c>
      <c r="AO17" s="47">
        <v>-8319</v>
      </c>
      <c r="AP17" s="50">
        <f t="shared" si="1"/>
        <v>262773</v>
      </c>
      <c r="AQ17" s="49">
        <f t="shared" si="2"/>
        <v>362541</v>
      </c>
      <c r="AR17" s="47">
        <v>186697</v>
      </c>
      <c r="AS17" s="50">
        <f t="shared" si="3"/>
        <v>449470</v>
      </c>
      <c r="AT17" s="46">
        <f t="shared" si="4"/>
        <v>549238</v>
      </c>
      <c r="AU17" s="48">
        <v>-307799</v>
      </c>
      <c r="AV17" s="47">
        <f t="shared" si="5"/>
        <v>141671</v>
      </c>
      <c r="AW17" s="50">
        <v>241439</v>
      </c>
    </row>
    <row r="18" spans="1:49" ht="15.75" customHeight="1">
      <c r="A18" s="7" t="s">
        <v>56</v>
      </c>
      <c r="B18" s="26" t="s">
        <v>12</v>
      </c>
      <c r="C18" s="46">
        <v>35</v>
      </c>
      <c r="D18" s="47">
        <v>5</v>
      </c>
      <c r="E18" s="47">
        <v>7</v>
      </c>
      <c r="F18" s="47">
        <v>0</v>
      </c>
      <c r="G18" s="47">
        <v>14</v>
      </c>
      <c r="H18" s="47">
        <v>19</v>
      </c>
      <c r="I18" s="47">
        <v>0</v>
      </c>
      <c r="J18" s="47">
        <v>0</v>
      </c>
      <c r="K18" s="47">
        <v>0</v>
      </c>
      <c r="L18" s="47">
        <v>2</v>
      </c>
      <c r="M18" s="48">
        <v>433</v>
      </c>
      <c r="N18" s="46">
        <v>7383</v>
      </c>
      <c r="O18" s="47">
        <v>223505</v>
      </c>
      <c r="P18" s="47">
        <v>20565</v>
      </c>
      <c r="Q18" s="47">
        <v>1118</v>
      </c>
      <c r="R18" s="47">
        <v>110</v>
      </c>
      <c r="S18" s="47">
        <v>9296</v>
      </c>
      <c r="T18" s="47">
        <v>3</v>
      </c>
      <c r="U18" s="47">
        <v>8</v>
      </c>
      <c r="V18" s="47">
        <v>392</v>
      </c>
      <c r="W18" s="47">
        <v>38</v>
      </c>
      <c r="X18" s="48">
        <v>12</v>
      </c>
      <c r="Y18" s="46">
        <v>179</v>
      </c>
      <c r="Z18" s="47">
        <v>260</v>
      </c>
      <c r="AA18" s="47">
        <v>4426</v>
      </c>
      <c r="AB18" s="47">
        <v>625</v>
      </c>
      <c r="AC18" s="47">
        <v>59</v>
      </c>
      <c r="AD18" s="47">
        <v>4</v>
      </c>
      <c r="AE18" s="47">
        <v>9655</v>
      </c>
      <c r="AF18" s="47">
        <v>298</v>
      </c>
      <c r="AG18" s="47">
        <v>149</v>
      </c>
      <c r="AH18" s="48">
        <v>125</v>
      </c>
      <c r="AI18" s="49">
        <f t="shared" si="0"/>
        <v>278725</v>
      </c>
      <c r="AJ18" s="47">
        <v>23173</v>
      </c>
      <c r="AK18" s="47">
        <v>88334</v>
      </c>
      <c r="AL18" s="47">
        <v>0</v>
      </c>
      <c r="AM18" s="47">
        <v>38655</v>
      </c>
      <c r="AN18" s="47">
        <v>180762</v>
      </c>
      <c r="AO18" s="47">
        <v>3533</v>
      </c>
      <c r="AP18" s="50">
        <f t="shared" si="1"/>
        <v>334457</v>
      </c>
      <c r="AQ18" s="49">
        <f t="shared" si="2"/>
        <v>613182</v>
      </c>
      <c r="AR18" s="47">
        <v>671154</v>
      </c>
      <c r="AS18" s="50">
        <f t="shared" si="3"/>
        <v>1005611</v>
      </c>
      <c r="AT18" s="46">
        <f t="shared" si="4"/>
        <v>1284336</v>
      </c>
      <c r="AU18" s="48">
        <v>-479774</v>
      </c>
      <c r="AV18" s="47">
        <f t="shared" si="5"/>
        <v>525837</v>
      </c>
      <c r="AW18" s="50">
        <v>804562</v>
      </c>
    </row>
    <row r="19" spans="1:49" ht="15.75" customHeight="1">
      <c r="A19" s="7" t="s">
        <v>57</v>
      </c>
      <c r="B19" s="26" t="s">
        <v>13</v>
      </c>
      <c r="C19" s="46">
        <v>908</v>
      </c>
      <c r="D19" s="47">
        <v>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8">
        <v>0</v>
      </c>
      <c r="N19" s="46">
        <v>0</v>
      </c>
      <c r="O19" s="47">
        <v>0</v>
      </c>
      <c r="P19" s="47">
        <v>181643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8">
        <v>0</v>
      </c>
      <c r="Y19" s="46">
        <v>2656</v>
      </c>
      <c r="Z19" s="47">
        <v>0</v>
      </c>
      <c r="AA19" s="47">
        <v>11361</v>
      </c>
      <c r="AB19" s="47">
        <v>9</v>
      </c>
      <c r="AC19" s="47">
        <v>0</v>
      </c>
      <c r="AD19" s="47">
        <v>0</v>
      </c>
      <c r="AE19" s="47">
        <v>26306</v>
      </c>
      <c r="AF19" s="47">
        <v>17</v>
      </c>
      <c r="AG19" s="47">
        <v>0</v>
      </c>
      <c r="AH19" s="48">
        <v>0</v>
      </c>
      <c r="AI19" s="49">
        <f t="shared" si="0"/>
        <v>222902</v>
      </c>
      <c r="AJ19" s="47">
        <v>0</v>
      </c>
      <c r="AK19" s="47">
        <v>96688</v>
      </c>
      <c r="AL19" s="47">
        <v>0</v>
      </c>
      <c r="AM19" s="47">
        <v>3669</v>
      </c>
      <c r="AN19" s="47">
        <v>92012</v>
      </c>
      <c r="AO19" s="47">
        <v>-2336</v>
      </c>
      <c r="AP19" s="50">
        <f t="shared" si="1"/>
        <v>190033</v>
      </c>
      <c r="AQ19" s="49">
        <f t="shared" si="2"/>
        <v>412935</v>
      </c>
      <c r="AR19" s="47">
        <v>308839</v>
      </c>
      <c r="AS19" s="50">
        <f t="shared" si="3"/>
        <v>498872</v>
      </c>
      <c r="AT19" s="46">
        <f t="shared" si="4"/>
        <v>721774</v>
      </c>
      <c r="AU19" s="48">
        <v>-277018</v>
      </c>
      <c r="AV19" s="47">
        <f t="shared" si="5"/>
        <v>221854</v>
      </c>
      <c r="AW19" s="50">
        <v>444756</v>
      </c>
    </row>
    <row r="20" spans="1:49" ht="15.75" customHeight="1">
      <c r="A20" s="7" t="s">
        <v>58</v>
      </c>
      <c r="B20" s="26" t="s">
        <v>14</v>
      </c>
      <c r="C20" s="46">
        <v>30</v>
      </c>
      <c r="D20" s="47">
        <v>0</v>
      </c>
      <c r="E20" s="47">
        <v>2</v>
      </c>
      <c r="F20" s="47">
        <v>0</v>
      </c>
      <c r="G20" s="47">
        <v>5</v>
      </c>
      <c r="H20" s="47">
        <v>3</v>
      </c>
      <c r="I20" s="47">
        <v>0</v>
      </c>
      <c r="J20" s="47">
        <v>2</v>
      </c>
      <c r="K20" s="47">
        <v>0</v>
      </c>
      <c r="L20" s="47">
        <v>0</v>
      </c>
      <c r="M20" s="48">
        <v>3</v>
      </c>
      <c r="N20" s="46">
        <v>1080</v>
      </c>
      <c r="O20" s="47">
        <v>274</v>
      </c>
      <c r="P20" s="47">
        <v>296</v>
      </c>
      <c r="Q20" s="47">
        <v>1243</v>
      </c>
      <c r="R20" s="47">
        <v>6</v>
      </c>
      <c r="S20" s="47">
        <v>84</v>
      </c>
      <c r="T20" s="47">
        <v>0</v>
      </c>
      <c r="U20" s="47">
        <v>7</v>
      </c>
      <c r="V20" s="47">
        <v>1283</v>
      </c>
      <c r="W20" s="47">
        <v>16</v>
      </c>
      <c r="X20" s="48">
        <v>2</v>
      </c>
      <c r="Y20" s="46">
        <v>13</v>
      </c>
      <c r="Z20" s="47">
        <v>8</v>
      </c>
      <c r="AA20" s="47">
        <v>365</v>
      </c>
      <c r="AB20" s="47">
        <v>4</v>
      </c>
      <c r="AC20" s="47">
        <v>4611</v>
      </c>
      <c r="AD20" s="47">
        <v>1</v>
      </c>
      <c r="AE20" s="47">
        <v>340</v>
      </c>
      <c r="AF20" s="47">
        <v>181</v>
      </c>
      <c r="AG20" s="47">
        <v>0</v>
      </c>
      <c r="AH20" s="48">
        <v>0</v>
      </c>
      <c r="AI20" s="49">
        <f t="shared" si="0"/>
        <v>9859</v>
      </c>
      <c r="AJ20" s="47">
        <v>175</v>
      </c>
      <c r="AK20" s="47">
        <v>11090</v>
      </c>
      <c r="AL20" s="47">
        <v>4</v>
      </c>
      <c r="AM20" s="47">
        <v>4769</v>
      </c>
      <c r="AN20" s="47">
        <v>27080</v>
      </c>
      <c r="AO20" s="47">
        <v>-87</v>
      </c>
      <c r="AP20" s="50">
        <f t="shared" si="1"/>
        <v>43031</v>
      </c>
      <c r="AQ20" s="49">
        <f t="shared" si="2"/>
        <v>52890</v>
      </c>
      <c r="AR20" s="47">
        <v>4612</v>
      </c>
      <c r="AS20" s="50">
        <f t="shared" si="3"/>
        <v>47643</v>
      </c>
      <c r="AT20" s="46">
        <f t="shared" si="4"/>
        <v>57502</v>
      </c>
      <c r="AU20" s="48">
        <v>-46300</v>
      </c>
      <c r="AV20" s="47">
        <f t="shared" si="5"/>
        <v>1343</v>
      </c>
      <c r="AW20" s="50">
        <v>11202</v>
      </c>
    </row>
    <row r="21" spans="1:49" ht="15.75" customHeight="1">
      <c r="A21" s="7" t="s">
        <v>59</v>
      </c>
      <c r="B21" s="26" t="s">
        <v>15</v>
      </c>
      <c r="C21" s="46">
        <v>6322</v>
      </c>
      <c r="D21" s="47">
        <v>332</v>
      </c>
      <c r="E21" s="47">
        <v>11303</v>
      </c>
      <c r="F21" s="47">
        <v>4590</v>
      </c>
      <c r="G21" s="47">
        <v>2232</v>
      </c>
      <c r="H21" s="47">
        <v>5039</v>
      </c>
      <c r="I21" s="47">
        <v>30</v>
      </c>
      <c r="J21" s="47">
        <v>1324</v>
      </c>
      <c r="K21" s="47">
        <v>550</v>
      </c>
      <c r="L21" s="47">
        <v>1071</v>
      </c>
      <c r="M21" s="48">
        <v>1564</v>
      </c>
      <c r="N21" s="46">
        <v>7649</v>
      </c>
      <c r="O21" s="47">
        <v>26163</v>
      </c>
      <c r="P21" s="47">
        <v>20357</v>
      </c>
      <c r="Q21" s="47">
        <v>316</v>
      </c>
      <c r="R21" s="47">
        <v>31741</v>
      </c>
      <c r="S21" s="47">
        <v>17832</v>
      </c>
      <c r="T21" s="47">
        <v>2924</v>
      </c>
      <c r="U21" s="47">
        <v>2879</v>
      </c>
      <c r="V21" s="47">
        <v>14960</v>
      </c>
      <c r="W21" s="47">
        <v>7265</v>
      </c>
      <c r="X21" s="48">
        <v>546</v>
      </c>
      <c r="Y21" s="46">
        <v>3022</v>
      </c>
      <c r="Z21" s="47">
        <v>3474</v>
      </c>
      <c r="AA21" s="47">
        <v>16340</v>
      </c>
      <c r="AB21" s="47">
        <v>13018</v>
      </c>
      <c r="AC21" s="47">
        <v>7108</v>
      </c>
      <c r="AD21" s="47">
        <v>3904</v>
      </c>
      <c r="AE21" s="47">
        <v>22200</v>
      </c>
      <c r="AF21" s="47">
        <v>9431</v>
      </c>
      <c r="AG21" s="47">
        <v>2054</v>
      </c>
      <c r="AH21" s="48">
        <v>750</v>
      </c>
      <c r="AI21" s="49">
        <f t="shared" si="0"/>
        <v>248290</v>
      </c>
      <c r="AJ21" s="47">
        <v>4190</v>
      </c>
      <c r="AK21" s="47">
        <v>71882</v>
      </c>
      <c r="AL21" s="47">
        <v>692</v>
      </c>
      <c r="AM21" s="47">
        <v>3459</v>
      </c>
      <c r="AN21" s="47">
        <v>12116</v>
      </c>
      <c r="AO21" s="47">
        <v>-503</v>
      </c>
      <c r="AP21" s="50">
        <f t="shared" si="1"/>
        <v>91836</v>
      </c>
      <c r="AQ21" s="49">
        <f t="shared" si="2"/>
        <v>340126</v>
      </c>
      <c r="AR21" s="47">
        <v>117373</v>
      </c>
      <c r="AS21" s="50">
        <f t="shared" si="3"/>
        <v>209209</v>
      </c>
      <c r="AT21" s="46">
        <f t="shared" si="4"/>
        <v>457499</v>
      </c>
      <c r="AU21" s="48">
        <v>-231955</v>
      </c>
      <c r="AV21" s="47">
        <f t="shared" si="5"/>
        <v>-22746</v>
      </c>
      <c r="AW21" s="50">
        <v>225544</v>
      </c>
    </row>
    <row r="22" spans="1:49" ht="15.75" customHeight="1">
      <c r="A22" s="7" t="s">
        <v>60</v>
      </c>
      <c r="B22" s="26" t="s">
        <v>16</v>
      </c>
      <c r="C22" s="46">
        <v>3014</v>
      </c>
      <c r="D22" s="47">
        <v>215</v>
      </c>
      <c r="E22" s="47">
        <v>984</v>
      </c>
      <c r="F22" s="47">
        <v>376</v>
      </c>
      <c r="G22" s="47">
        <v>688</v>
      </c>
      <c r="H22" s="47">
        <v>665</v>
      </c>
      <c r="I22" s="47">
        <v>101</v>
      </c>
      <c r="J22" s="47">
        <v>1079</v>
      </c>
      <c r="K22" s="47">
        <v>212</v>
      </c>
      <c r="L22" s="47">
        <v>98</v>
      </c>
      <c r="M22" s="48">
        <v>1935</v>
      </c>
      <c r="N22" s="46">
        <v>823</v>
      </c>
      <c r="O22" s="47">
        <v>1318</v>
      </c>
      <c r="P22" s="47">
        <v>455</v>
      </c>
      <c r="Q22" s="47">
        <v>40</v>
      </c>
      <c r="R22" s="47">
        <v>640</v>
      </c>
      <c r="S22" s="47">
        <v>2288</v>
      </c>
      <c r="T22" s="47">
        <v>5462</v>
      </c>
      <c r="U22" s="47">
        <v>1949</v>
      </c>
      <c r="V22" s="47">
        <v>6326</v>
      </c>
      <c r="W22" s="47">
        <v>1227</v>
      </c>
      <c r="X22" s="48">
        <v>30425</v>
      </c>
      <c r="Y22" s="46">
        <v>3083</v>
      </c>
      <c r="Z22" s="47">
        <v>2155</v>
      </c>
      <c r="AA22" s="47">
        <v>9433</v>
      </c>
      <c r="AB22" s="47">
        <v>5973</v>
      </c>
      <c r="AC22" s="47">
        <v>3843</v>
      </c>
      <c r="AD22" s="47">
        <v>116</v>
      </c>
      <c r="AE22" s="47">
        <v>1469</v>
      </c>
      <c r="AF22" s="47">
        <v>4498</v>
      </c>
      <c r="AG22" s="47">
        <v>0</v>
      </c>
      <c r="AH22" s="48">
        <v>0</v>
      </c>
      <c r="AI22" s="49">
        <f t="shared" si="0"/>
        <v>90890</v>
      </c>
      <c r="AJ22" s="47">
        <v>0</v>
      </c>
      <c r="AK22" s="47">
        <v>0</v>
      </c>
      <c r="AL22" s="47">
        <v>0</v>
      </c>
      <c r="AM22" s="47">
        <v>414526</v>
      </c>
      <c r="AN22" s="47">
        <v>401259</v>
      </c>
      <c r="AO22" s="47">
        <v>0</v>
      </c>
      <c r="AP22" s="50">
        <f t="shared" si="1"/>
        <v>815785</v>
      </c>
      <c r="AQ22" s="49">
        <f t="shared" si="2"/>
        <v>906675</v>
      </c>
      <c r="AR22" s="47">
        <v>0</v>
      </c>
      <c r="AS22" s="50">
        <f t="shared" si="3"/>
        <v>815785</v>
      </c>
      <c r="AT22" s="46">
        <f t="shared" si="4"/>
        <v>906675</v>
      </c>
      <c r="AU22" s="48">
        <v>0</v>
      </c>
      <c r="AV22" s="47">
        <f t="shared" si="5"/>
        <v>815785</v>
      </c>
      <c r="AW22" s="50">
        <v>906675</v>
      </c>
    </row>
    <row r="23" spans="1:49" ht="15.75" customHeight="1">
      <c r="A23" s="7" t="s">
        <v>61</v>
      </c>
      <c r="B23" s="26" t="s">
        <v>17</v>
      </c>
      <c r="C23" s="46">
        <v>2847</v>
      </c>
      <c r="D23" s="47">
        <v>436</v>
      </c>
      <c r="E23" s="47">
        <v>4825</v>
      </c>
      <c r="F23" s="47">
        <v>1052</v>
      </c>
      <c r="G23" s="47">
        <v>6422</v>
      </c>
      <c r="H23" s="47">
        <v>3968</v>
      </c>
      <c r="I23" s="47">
        <v>169</v>
      </c>
      <c r="J23" s="47">
        <v>2103</v>
      </c>
      <c r="K23" s="47">
        <v>797</v>
      </c>
      <c r="L23" s="47">
        <v>600</v>
      </c>
      <c r="M23" s="48">
        <v>2621</v>
      </c>
      <c r="N23" s="46">
        <v>2113</v>
      </c>
      <c r="O23" s="47">
        <v>21378</v>
      </c>
      <c r="P23" s="47">
        <v>4615</v>
      </c>
      <c r="Q23" s="47">
        <v>91</v>
      </c>
      <c r="R23" s="47">
        <v>3798</v>
      </c>
      <c r="S23" s="47">
        <v>3981</v>
      </c>
      <c r="T23" s="47">
        <v>3439</v>
      </c>
      <c r="U23" s="47">
        <v>4547</v>
      </c>
      <c r="V23" s="47">
        <v>13092</v>
      </c>
      <c r="W23" s="47">
        <v>1071</v>
      </c>
      <c r="X23" s="48">
        <v>1389</v>
      </c>
      <c r="Y23" s="46">
        <v>4824</v>
      </c>
      <c r="Z23" s="47">
        <v>2690</v>
      </c>
      <c r="AA23" s="47">
        <v>7414</v>
      </c>
      <c r="AB23" s="47">
        <v>11006</v>
      </c>
      <c r="AC23" s="47">
        <v>12754</v>
      </c>
      <c r="AD23" s="47">
        <v>235</v>
      </c>
      <c r="AE23" s="47">
        <v>3158</v>
      </c>
      <c r="AF23" s="47">
        <v>16964</v>
      </c>
      <c r="AG23" s="47">
        <v>0</v>
      </c>
      <c r="AH23" s="48">
        <v>177</v>
      </c>
      <c r="AI23" s="49">
        <f t="shared" si="0"/>
        <v>144576</v>
      </c>
      <c r="AJ23" s="47">
        <v>21</v>
      </c>
      <c r="AK23" s="47">
        <v>83625</v>
      </c>
      <c r="AL23" s="47">
        <v>0</v>
      </c>
      <c r="AM23" s="47">
        <v>0</v>
      </c>
      <c r="AN23" s="47">
        <v>0</v>
      </c>
      <c r="AO23" s="47">
        <v>0</v>
      </c>
      <c r="AP23" s="50">
        <f t="shared" si="1"/>
        <v>83646</v>
      </c>
      <c r="AQ23" s="49">
        <f t="shared" si="2"/>
        <v>228222</v>
      </c>
      <c r="AR23" s="47">
        <v>109</v>
      </c>
      <c r="AS23" s="50">
        <f t="shared" si="3"/>
        <v>83755</v>
      </c>
      <c r="AT23" s="46">
        <f t="shared" si="4"/>
        <v>228331</v>
      </c>
      <c r="AU23" s="48">
        <v>-122767</v>
      </c>
      <c r="AV23" s="47">
        <f t="shared" si="5"/>
        <v>-39012</v>
      </c>
      <c r="AW23" s="50">
        <v>105564</v>
      </c>
    </row>
    <row r="24" spans="1:49" ht="15.75" customHeight="1">
      <c r="A24" s="7" t="s">
        <v>62</v>
      </c>
      <c r="B24" s="26" t="s">
        <v>18</v>
      </c>
      <c r="C24" s="46">
        <v>212</v>
      </c>
      <c r="D24" s="47">
        <v>85</v>
      </c>
      <c r="E24" s="47">
        <v>1054</v>
      </c>
      <c r="F24" s="47">
        <v>102</v>
      </c>
      <c r="G24" s="47">
        <v>280</v>
      </c>
      <c r="H24" s="47">
        <v>660</v>
      </c>
      <c r="I24" s="47">
        <v>6</v>
      </c>
      <c r="J24" s="47">
        <v>449</v>
      </c>
      <c r="K24" s="47">
        <v>59</v>
      </c>
      <c r="L24" s="47">
        <v>21</v>
      </c>
      <c r="M24" s="48">
        <v>211</v>
      </c>
      <c r="N24" s="46">
        <v>367</v>
      </c>
      <c r="O24" s="47">
        <v>972</v>
      </c>
      <c r="P24" s="47">
        <v>326</v>
      </c>
      <c r="Q24" s="47">
        <v>23</v>
      </c>
      <c r="R24" s="47">
        <v>250</v>
      </c>
      <c r="S24" s="47">
        <v>1853</v>
      </c>
      <c r="T24" s="47">
        <v>480</v>
      </c>
      <c r="U24" s="47">
        <v>2769</v>
      </c>
      <c r="V24" s="47">
        <v>3389</v>
      </c>
      <c r="W24" s="47">
        <v>666</v>
      </c>
      <c r="X24" s="48">
        <v>170</v>
      </c>
      <c r="Y24" s="46">
        <v>1497</v>
      </c>
      <c r="Z24" s="47">
        <v>1465</v>
      </c>
      <c r="AA24" s="47">
        <v>9344</v>
      </c>
      <c r="AB24" s="47">
        <v>4173</v>
      </c>
      <c r="AC24" s="47">
        <v>5581</v>
      </c>
      <c r="AD24" s="47">
        <v>134</v>
      </c>
      <c r="AE24" s="47">
        <v>558</v>
      </c>
      <c r="AF24" s="47">
        <v>11653</v>
      </c>
      <c r="AG24" s="47">
        <v>0</v>
      </c>
      <c r="AH24" s="48">
        <v>452</v>
      </c>
      <c r="AI24" s="49">
        <f t="shared" si="0"/>
        <v>49261</v>
      </c>
      <c r="AJ24" s="47">
        <v>30</v>
      </c>
      <c r="AK24" s="47">
        <v>21816</v>
      </c>
      <c r="AL24" s="47">
        <v>9224</v>
      </c>
      <c r="AM24" s="47">
        <v>0</v>
      </c>
      <c r="AN24" s="47">
        <v>0</v>
      </c>
      <c r="AO24" s="47">
        <v>0</v>
      </c>
      <c r="AP24" s="50">
        <f t="shared" si="1"/>
        <v>31070</v>
      </c>
      <c r="AQ24" s="49">
        <f t="shared" si="2"/>
        <v>80331</v>
      </c>
      <c r="AR24" s="47">
        <v>8407</v>
      </c>
      <c r="AS24" s="50">
        <f t="shared" si="3"/>
        <v>39477</v>
      </c>
      <c r="AT24" s="46">
        <f t="shared" si="4"/>
        <v>88738</v>
      </c>
      <c r="AU24" s="48">
        <v>-2834</v>
      </c>
      <c r="AV24" s="47">
        <f t="shared" si="5"/>
        <v>36643</v>
      </c>
      <c r="AW24" s="50">
        <v>85904</v>
      </c>
    </row>
    <row r="25" spans="1:49" ht="15.75" customHeight="1">
      <c r="A25" s="7" t="s">
        <v>63</v>
      </c>
      <c r="B25" s="26" t="s">
        <v>19</v>
      </c>
      <c r="C25" s="46">
        <v>21278</v>
      </c>
      <c r="D25" s="47">
        <v>421</v>
      </c>
      <c r="E25" s="47">
        <v>38801</v>
      </c>
      <c r="F25" s="47">
        <v>6334</v>
      </c>
      <c r="G25" s="47">
        <v>8147</v>
      </c>
      <c r="H25" s="47">
        <v>4781</v>
      </c>
      <c r="I25" s="47">
        <v>555</v>
      </c>
      <c r="J25" s="47">
        <v>4344</v>
      </c>
      <c r="K25" s="47">
        <v>814</v>
      </c>
      <c r="L25" s="47">
        <v>592</v>
      </c>
      <c r="M25" s="48">
        <v>7000</v>
      </c>
      <c r="N25" s="46">
        <v>11295</v>
      </c>
      <c r="O25" s="47">
        <v>43196</v>
      </c>
      <c r="P25" s="47">
        <v>19054</v>
      </c>
      <c r="Q25" s="47">
        <v>780</v>
      </c>
      <c r="R25" s="47">
        <v>10866</v>
      </c>
      <c r="S25" s="47">
        <v>42886</v>
      </c>
      <c r="T25" s="47">
        <v>1693</v>
      </c>
      <c r="U25" s="47">
        <v>1546</v>
      </c>
      <c r="V25" s="47">
        <v>18630</v>
      </c>
      <c r="W25" s="47">
        <v>1609</v>
      </c>
      <c r="X25" s="48">
        <v>896</v>
      </c>
      <c r="Y25" s="46">
        <v>26600</v>
      </c>
      <c r="Z25" s="47">
        <v>1142</v>
      </c>
      <c r="AA25" s="47">
        <v>6873</v>
      </c>
      <c r="AB25" s="47">
        <v>5794</v>
      </c>
      <c r="AC25" s="47">
        <v>41340</v>
      </c>
      <c r="AD25" s="47">
        <v>1594</v>
      </c>
      <c r="AE25" s="47">
        <v>17403</v>
      </c>
      <c r="AF25" s="47">
        <v>35147</v>
      </c>
      <c r="AG25" s="47">
        <v>3697</v>
      </c>
      <c r="AH25" s="48">
        <v>882</v>
      </c>
      <c r="AI25" s="49">
        <f t="shared" si="0"/>
        <v>385990</v>
      </c>
      <c r="AJ25" s="47">
        <v>19194</v>
      </c>
      <c r="AK25" s="47">
        <v>464050</v>
      </c>
      <c r="AL25" s="47">
        <v>74</v>
      </c>
      <c r="AM25" s="47">
        <v>14074</v>
      </c>
      <c r="AN25" s="47">
        <v>141832</v>
      </c>
      <c r="AO25" s="47">
        <v>-219</v>
      </c>
      <c r="AP25" s="50">
        <f t="shared" si="1"/>
        <v>639005</v>
      </c>
      <c r="AQ25" s="49">
        <f t="shared" si="2"/>
        <v>1024995</v>
      </c>
      <c r="AR25" s="47">
        <v>173364</v>
      </c>
      <c r="AS25" s="50">
        <f t="shared" si="3"/>
        <v>812369</v>
      </c>
      <c r="AT25" s="46">
        <f t="shared" si="4"/>
        <v>1198359</v>
      </c>
      <c r="AU25" s="48">
        <v>-140056</v>
      </c>
      <c r="AV25" s="47">
        <f t="shared" si="5"/>
        <v>672313</v>
      </c>
      <c r="AW25" s="50">
        <v>1058303</v>
      </c>
    </row>
    <row r="26" spans="1:49" ht="15.75" customHeight="1">
      <c r="A26" s="7" t="s">
        <v>64</v>
      </c>
      <c r="B26" s="26" t="s">
        <v>20</v>
      </c>
      <c r="C26" s="46">
        <v>15617</v>
      </c>
      <c r="D26" s="47">
        <v>1191</v>
      </c>
      <c r="E26" s="47">
        <v>3441</v>
      </c>
      <c r="F26" s="47">
        <v>2156</v>
      </c>
      <c r="G26" s="47">
        <v>1713</v>
      </c>
      <c r="H26" s="47">
        <v>1587</v>
      </c>
      <c r="I26" s="47">
        <v>42</v>
      </c>
      <c r="J26" s="47">
        <v>2215</v>
      </c>
      <c r="K26" s="47">
        <v>290</v>
      </c>
      <c r="L26" s="47">
        <v>281</v>
      </c>
      <c r="M26" s="48">
        <v>2540</v>
      </c>
      <c r="N26" s="46">
        <v>2724</v>
      </c>
      <c r="O26" s="47">
        <v>6356</v>
      </c>
      <c r="P26" s="47">
        <v>4615</v>
      </c>
      <c r="Q26" s="47">
        <v>161</v>
      </c>
      <c r="R26" s="47">
        <v>3559</v>
      </c>
      <c r="S26" s="47">
        <v>9171</v>
      </c>
      <c r="T26" s="47">
        <v>3260</v>
      </c>
      <c r="U26" s="47">
        <v>898</v>
      </c>
      <c r="V26" s="47">
        <v>42699</v>
      </c>
      <c r="W26" s="47">
        <v>16799</v>
      </c>
      <c r="X26" s="48">
        <v>34423</v>
      </c>
      <c r="Y26" s="46">
        <v>24909</v>
      </c>
      <c r="Z26" s="47">
        <v>6268</v>
      </c>
      <c r="AA26" s="47">
        <v>1622</v>
      </c>
      <c r="AB26" s="47">
        <v>2063</v>
      </c>
      <c r="AC26" s="47">
        <v>8956</v>
      </c>
      <c r="AD26" s="47">
        <v>770</v>
      </c>
      <c r="AE26" s="47">
        <v>20096</v>
      </c>
      <c r="AF26" s="47">
        <v>14286</v>
      </c>
      <c r="AG26" s="47">
        <v>0</v>
      </c>
      <c r="AH26" s="48">
        <v>7756</v>
      </c>
      <c r="AI26" s="49">
        <f t="shared" si="0"/>
        <v>242464</v>
      </c>
      <c r="AJ26" s="47">
        <v>3</v>
      </c>
      <c r="AK26" s="47">
        <v>114247</v>
      </c>
      <c r="AL26" s="47">
        <v>0</v>
      </c>
      <c r="AM26" s="47">
        <v>0</v>
      </c>
      <c r="AN26" s="47">
        <v>0</v>
      </c>
      <c r="AO26" s="47">
        <v>0</v>
      </c>
      <c r="AP26" s="50">
        <f t="shared" si="1"/>
        <v>114250</v>
      </c>
      <c r="AQ26" s="49">
        <f t="shared" si="2"/>
        <v>356714</v>
      </c>
      <c r="AR26" s="47">
        <v>1550</v>
      </c>
      <c r="AS26" s="50">
        <f t="shared" si="3"/>
        <v>115800</v>
      </c>
      <c r="AT26" s="46">
        <f t="shared" si="4"/>
        <v>358264</v>
      </c>
      <c r="AU26" s="48">
        <v>-41481</v>
      </c>
      <c r="AV26" s="47">
        <f t="shared" si="5"/>
        <v>74319</v>
      </c>
      <c r="AW26" s="50">
        <v>316783</v>
      </c>
    </row>
    <row r="27" spans="1:49" ht="15.75" customHeight="1">
      <c r="A27" s="7" t="s">
        <v>65</v>
      </c>
      <c r="B27" s="26" t="s">
        <v>21</v>
      </c>
      <c r="C27" s="46">
        <v>223</v>
      </c>
      <c r="D27" s="47">
        <v>243</v>
      </c>
      <c r="E27" s="47">
        <v>868</v>
      </c>
      <c r="F27" s="47">
        <v>510</v>
      </c>
      <c r="G27" s="47">
        <v>427</v>
      </c>
      <c r="H27" s="47">
        <v>486</v>
      </c>
      <c r="I27" s="47">
        <v>38</v>
      </c>
      <c r="J27" s="47">
        <v>537</v>
      </c>
      <c r="K27" s="47">
        <v>95</v>
      </c>
      <c r="L27" s="47">
        <v>37</v>
      </c>
      <c r="M27" s="48">
        <v>697</v>
      </c>
      <c r="N27" s="46">
        <v>886</v>
      </c>
      <c r="O27" s="47">
        <v>1300</v>
      </c>
      <c r="P27" s="47">
        <v>534</v>
      </c>
      <c r="Q27" s="47">
        <v>37</v>
      </c>
      <c r="R27" s="47">
        <v>935</v>
      </c>
      <c r="S27" s="47">
        <v>3366</v>
      </c>
      <c r="T27" s="47">
        <v>1055</v>
      </c>
      <c r="U27" s="47">
        <v>211</v>
      </c>
      <c r="V27" s="47">
        <v>34445</v>
      </c>
      <c r="W27" s="47">
        <v>4960</v>
      </c>
      <c r="X27" s="48">
        <v>2877</v>
      </c>
      <c r="Y27" s="46">
        <v>5450</v>
      </c>
      <c r="Z27" s="47">
        <v>5173</v>
      </c>
      <c r="AA27" s="47">
        <v>749</v>
      </c>
      <c r="AB27" s="47">
        <v>3470</v>
      </c>
      <c r="AC27" s="47">
        <v>4817</v>
      </c>
      <c r="AD27" s="47">
        <v>1282</v>
      </c>
      <c r="AE27" s="47">
        <v>6140</v>
      </c>
      <c r="AF27" s="47">
        <v>11752</v>
      </c>
      <c r="AG27" s="47">
        <v>0</v>
      </c>
      <c r="AH27" s="48">
        <v>468</v>
      </c>
      <c r="AI27" s="49">
        <f t="shared" si="0"/>
        <v>94068</v>
      </c>
      <c r="AJ27" s="47">
        <v>0</v>
      </c>
      <c r="AK27" s="47">
        <v>683969</v>
      </c>
      <c r="AL27" s="47">
        <v>251</v>
      </c>
      <c r="AM27" s="47">
        <v>0</v>
      </c>
      <c r="AN27" s="47">
        <v>0</v>
      </c>
      <c r="AO27" s="47">
        <v>0</v>
      </c>
      <c r="AP27" s="50">
        <f t="shared" si="1"/>
        <v>684220</v>
      </c>
      <c r="AQ27" s="49">
        <f t="shared" si="2"/>
        <v>778288</v>
      </c>
      <c r="AR27" s="47">
        <v>2542</v>
      </c>
      <c r="AS27" s="50">
        <f t="shared" si="3"/>
        <v>686762</v>
      </c>
      <c r="AT27" s="46">
        <f t="shared" si="4"/>
        <v>780830</v>
      </c>
      <c r="AU27" s="48">
        <v>-22277</v>
      </c>
      <c r="AV27" s="47">
        <f t="shared" si="5"/>
        <v>664485</v>
      </c>
      <c r="AW27" s="50">
        <v>758553</v>
      </c>
    </row>
    <row r="28" spans="1:49" ht="15.75" customHeight="1">
      <c r="A28" s="7" t="s">
        <v>66</v>
      </c>
      <c r="B28" s="26" t="s">
        <v>22</v>
      </c>
      <c r="C28" s="46">
        <v>28057</v>
      </c>
      <c r="D28" s="47">
        <v>10870</v>
      </c>
      <c r="E28" s="47">
        <v>19054</v>
      </c>
      <c r="F28" s="47">
        <v>2616</v>
      </c>
      <c r="G28" s="47">
        <v>5413</v>
      </c>
      <c r="H28" s="47">
        <v>3465</v>
      </c>
      <c r="I28" s="47">
        <v>448</v>
      </c>
      <c r="J28" s="47">
        <v>9243</v>
      </c>
      <c r="K28" s="47">
        <v>647</v>
      </c>
      <c r="L28" s="47">
        <v>375</v>
      </c>
      <c r="M28" s="48">
        <v>5361</v>
      </c>
      <c r="N28" s="46">
        <v>4697</v>
      </c>
      <c r="O28" s="47">
        <v>12810</v>
      </c>
      <c r="P28" s="47">
        <v>7847</v>
      </c>
      <c r="Q28" s="47">
        <v>206</v>
      </c>
      <c r="R28" s="47">
        <v>8665</v>
      </c>
      <c r="S28" s="47">
        <v>56089</v>
      </c>
      <c r="T28" s="47">
        <v>3133</v>
      </c>
      <c r="U28" s="47">
        <v>4329</v>
      </c>
      <c r="V28" s="47">
        <v>56267</v>
      </c>
      <c r="W28" s="47">
        <v>6654</v>
      </c>
      <c r="X28" s="48">
        <v>1634</v>
      </c>
      <c r="Y28" s="46">
        <v>42297</v>
      </c>
      <c r="Z28" s="47">
        <v>6907</v>
      </c>
      <c r="AA28" s="47">
        <v>19764</v>
      </c>
      <c r="AB28" s="47">
        <v>8199</v>
      </c>
      <c r="AC28" s="47">
        <v>14674</v>
      </c>
      <c r="AD28" s="47">
        <v>1679</v>
      </c>
      <c r="AE28" s="47">
        <v>10214</v>
      </c>
      <c r="AF28" s="47">
        <v>22029</v>
      </c>
      <c r="AG28" s="47">
        <v>833</v>
      </c>
      <c r="AH28" s="48">
        <v>2351</v>
      </c>
      <c r="AI28" s="49">
        <f t="shared" si="0"/>
        <v>376827</v>
      </c>
      <c r="AJ28" s="47">
        <v>5427</v>
      </c>
      <c r="AK28" s="47">
        <v>128857</v>
      </c>
      <c r="AL28" s="47">
        <v>-783</v>
      </c>
      <c r="AM28" s="47">
        <v>1024</v>
      </c>
      <c r="AN28" s="47">
        <v>9466</v>
      </c>
      <c r="AO28" s="47">
        <v>250</v>
      </c>
      <c r="AP28" s="50">
        <f t="shared" si="1"/>
        <v>144241</v>
      </c>
      <c r="AQ28" s="49">
        <f t="shared" si="2"/>
        <v>521068</v>
      </c>
      <c r="AR28" s="47">
        <v>44852</v>
      </c>
      <c r="AS28" s="50">
        <f t="shared" si="3"/>
        <v>189093</v>
      </c>
      <c r="AT28" s="46">
        <f t="shared" si="4"/>
        <v>565920</v>
      </c>
      <c r="AU28" s="48">
        <v>-53684</v>
      </c>
      <c r="AV28" s="47">
        <f t="shared" si="5"/>
        <v>135409</v>
      </c>
      <c r="AW28" s="50">
        <v>512236</v>
      </c>
    </row>
    <row r="29" spans="1:49" ht="15.75" customHeight="1">
      <c r="A29" s="7" t="s">
        <v>67</v>
      </c>
      <c r="B29" s="26" t="s">
        <v>23</v>
      </c>
      <c r="C29" s="46">
        <v>463</v>
      </c>
      <c r="D29" s="47">
        <v>350</v>
      </c>
      <c r="E29" s="47">
        <v>1196</v>
      </c>
      <c r="F29" s="47">
        <v>882</v>
      </c>
      <c r="G29" s="47">
        <v>551</v>
      </c>
      <c r="H29" s="47">
        <v>2562</v>
      </c>
      <c r="I29" s="47">
        <v>46</v>
      </c>
      <c r="J29" s="47">
        <v>462</v>
      </c>
      <c r="K29" s="47">
        <v>87</v>
      </c>
      <c r="L29" s="47">
        <v>174</v>
      </c>
      <c r="M29" s="48">
        <v>2460</v>
      </c>
      <c r="N29" s="46">
        <v>968</v>
      </c>
      <c r="O29" s="47">
        <v>3799</v>
      </c>
      <c r="P29" s="47">
        <v>847</v>
      </c>
      <c r="Q29" s="47">
        <v>48</v>
      </c>
      <c r="R29" s="47">
        <v>1822</v>
      </c>
      <c r="S29" s="47">
        <v>12042</v>
      </c>
      <c r="T29" s="47">
        <v>494</v>
      </c>
      <c r="U29" s="47">
        <v>929</v>
      </c>
      <c r="V29" s="47">
        <v>32606</v>
      </c>
      <c r="W29" s="47">
        <v>7865</v>
      </c>
      <c r="X29" s="48">
        <v>943</v>
      </c>
      <c r="Y29" s="46">
        <v>3885</v>
      </c>
      <c r="Z29" s="47">
        <v>36417</v>
      </c>
      <c r="AA29" s="47">
        <v>8932</v>
      </c>
      <c r="AB29" s="47">
        <v>4733</v>
      </c>
      <c r="AC29" s="47">
        <v>4668</v>
      </c>
      <c r="AD29" s="47">
        <v>1849</v>
      </c>
      <c r="AE29" s="47">
        <v>20441</v>
      </c>
      <c r="AF29" s="47">
        <v>9529</v>
      </c>
      <c r="AG29" s="47">
        <v>0</v>
      </c>
      <c r="AH29" s="48">
        <v>554</v>
      </c>
      <c r="AI29" s="49">
        <f t="shared" si="0"/>
        <v>162604</v>
      </c>
      <c r="AJ29" s="47">
        <v>2217</v>
      </c>
      <c r="AK29" s="47">
        <v>119955</v>
      </c>
      <c r="AL29" s="47">
        <v>0</v>
      </c>
      <c r="AM29" s="47">
        <v>0</v>
      </c>
      <c r="AN29" s="47">
        <v>0</v>
      </c>
      <c r="AO29" s="47">
        <v>0</v>
      </c>
      <c r="AP29" s="50">
        <f t="shared" si="1"/>
        <v>122172</v>
      </c>
      <c r="AQ29" s="49">
        <f t="shared" si="2"/>
        <v>284776</v>
      </c>
      <c r="AR29" s="47">
        <v>39662</v>
      </c>
      <c r="AS29" s="50">
        <f t="shared" si="3"/>
        <v>161834</v>
      </c>
      <c r="AT29" s="46">
        <f t="shared" si="4"/>
        <v>324438</v>
      </c>
      <c r="AU29" s="48">
        <v>-7963</v>
      </c>
      <c r="AV29" s="47">
        <f t="shared" si="5"/>
        <v>153871</v>
      </c>
      <c r="AW29" s="50">
        <v>316475</v>
      </c>
    </row>
    <row r="30" spans="1:49" ht="15.75" customHeight="1">
      <c r="A30" s="7" t="s">
        <v>68</v>
      </c>
      <c r="B30" s="26" t="s">
        <v>24</v>
      </c>
      <c r="C30" s="46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8">
        <v>0</v>
      </c>
      <c r="N30" s="46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8">
        <v>0</v>
      </c>
      <c r="Y30" s="46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8">
        <v>7437</v>
      </c>
      <c r="AI30" s="49">
        <f t="shared" si="0"/>
        <v>7437</v>
      </c>
      <c r="AJ30" s="47">
        <v>0</v>
      </c>
      <c r="AK30" s="47">
        <v>9760</v>
      </c>
      <c r="AL30" s="47">
        <v>577595</v>
      </c>
      <c r="AM30" s="47">
        <v>0</v>
      </c>
      <c r="AN30" s="47">
        <v>0</v>
      </c>
      <c r="AO30" s="47">
        <v>0</v>
      </c>
      <c r="AP30" s="50">
        <f t="shared" si="1"/>
        <v>587355</v>
      </c>
      <c r="AQ30" s="49">
        <f t="shared" si="2"/>
        <v>594792</v>
      </c>
      <c r="AR30" s="47">
        <v>0</v>
      </c>
      <c r="AS30" s="50">
        <f t="shared" si="3"/>
        <v>587355</v>
      </c>
      <c r="AT30" s="46">
        <f t="shared" si="4"/>
        <v>594792</v>
      </c>
      <c r="AU30" s="48">
        <v>0</v>
      </c>
      <c r="AV30" s="47">
        <f t="shared" si="5"/>
        <v>587355</v>
      </c>
      <c r="AW30" s="50">
        <v>594792</v>
      </c>
    </row>
    <row r="31" spans="1:49" ht="15.75" customHeight="1">
      <c r="A31" s="7" t="s">
        <v>69</v>
      </c>
      <c r="B31" s="26" t="s">
        <v>25</v>
      </c>
      <c r="C31" s="46">
        <v>148</v>
      </c>
      <c r="D31" s="47">
        <v>1</v>
      </c>
      <c r="E31" s="47">
        <v>1979</v>
      </c>
      <c r="F31" s="47">
        <v>415</v>
      </c>
      <c r="G31" s="47">
        <v>727</v>
      </c>
      <c r="H31" s="47">
        <v>9103</v>
      </c>
      <c r="I31" s="47">
        <v>36</v>
      </c>
      <c r="J31" s="47">
        <v>1608</v>
      </c>
      <c r="K31" s="47">
        <v>296</v>
      </c>
      <c r="L31" s="47">
        <v>282</v>
      </c>
      <c r="M31" s="48">
        <v>1376</v>
      </c>
      <c r="N31" s="46">
        <v>12271</v>
      </c>
      <c r="O31" s="47">
        <v>46925</v>
      </c>
      <c r="P31" s="47">
        <v>11533</v>
      </c>
      <c r="Q31" s="47">
        <v>580</v>
      </c>
      <c r="R31" s="47">
        <v>2251</v>
      </c>
      <c r="S31" s="47">
        <v>1856</v>
      </c>
      <c r="T31" s="47">
        <v>1562</v>
      </c>
      <c r="U31" s="47">
        <v>15</v>
      </c>
      <c r="V31" s="47">
        <v>1484</v>
      </c>
      <c r="W31" s="47">
        <v>138</v>
      </c>
      <c r="X31" s="48">
        <v>0</v>
      </c>
      <c r="Y31" s="46">
        <v>471</v>
      </c>
      <c r="Z31" s="47">
        <v>3833</v>
      </c>
      <c r="AA31" s="47">
        <v>98</v>
      </c>
      <c r="AB31" s="47">
        <v>0</v>
      </c>
      <c r="AC31" s="47">
        <v>105</v>
      </c>
      <c r="AD31" s="47">
        <v>0</v>
      </c>
      <c r="AE31" s="47">
        <v>922</v>
      </c>
      <c r="AF31" s="47">
        <v>175</v>
      </c>
      <c r="AG31" s="47">
        <v>0</v>
      </c>
      <c r="AH31" s="48">
        <v>407</v>
      </c>
      <c r="AI31" s="49">
        <f t="shared" si="0"/>
        <v>100597</v>
      </c>
      <c r="AJ31" s="47">
        <v>0</v>
      </c>
      <c r="AK31" s="47">
        <v>100636</v>
      </c>
      <c r="AL31" s="47">
        <v>260442</v>
      </c>
      <c r="AM31" s="47">
        <v>0</v>
      </c>
      <c r="AN31" s="47">
        <v>0</v>
      </c>
      <c r="AO31" s="47">
        <v>0</v>
      </c>
      <c r="AP31" s="50">
        <f t="shared" si="1"/>
        <v>361078</v>
      </c>
      <c r="AQ31" s="49">
        <f t="shared" si="2"/>
        <v>461675</v>
      </c>
      <c r="AR31" s="47">
        <v>8186</v>
      </c>
      <c r="AS31" s="50">
        <f t="shared" si="3"/>
        <v>369264</v>
      </c>
      <c r="AT31" s="46">
        <f t="shared" si="4"/>
        <v>469861</v>
      </c>
      <c r="AU31" s="48">
        <v>-31653</v>
      </c>
      <c r="AV31" s="47">
        <f t="shared" si="5"/>
        <v>337611</v>
      </c>
      <c r="AW31" s="50">
        <v>438208</v>
      </c>
    </row>
    <row r="32" spans="1:49" ht="15.75" customHeight="1">
      <c r="A32" s="7" t="s">
        <v>70</v>
      </c>
      <c r="B32" s="27" t="s">
        <v>26</v>
      </c>
      <c r="C32" s="46">
        <v>0</v>
      </c>
      <c r="D32" s="47">
        <v>0</v>
      </c>
      <c r="E32" s="47">
        <v>0</v>
      </c>
      <c r="F32" s="47">
        <v>0</v>
      </c>
      <c r="G32" s="47">
        <v>0</v>
      </c>
      <c r="H32" s="47">
        <v>2</v>
      </c>
      <c r="I32" s="47">
        <v>0</v>
      </c>
      <c r="J32" s="47">
        <v>0</v>
      </c>
      <c r="K32" s="47">
        <v>0</v>
      </c>
      <c r="L32" s="47">
        <v>0</v>
      </c>
      <c r="M32" s="48">
        <v>0</v>
      </c>
      <c r="N32" s="46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17</v>
      </c>
      <c r="W32" s="47">
        <v>0</v>
      </c>
      <c r="X32" s="48">
        <v>1</v>
      </c>
      <c r="Y32" s="46">
        <v>7</v>
      </c>
      <c r="Z32" s="47">
        <v>13</v>
      </c>
      <c r="AA32" s="47">
        <v>4</v>
      </c>
      <c r="AB32" s="47">
        <v>2</v>
      </c>
      <c r="AC32" s="47">
        <v>15407</v>
      </c>
      <c r="AD32" s="47">
        <v>0</v>
      </c>
      <c r="AE32" s="47">
        <v>1</v>
      </c>
      <c r="AF32" s="47">
        <v>22</v>
      </c>
      <c r="AG32" s="47">
        <v>0</v>
      </c>
      <c r="AH32" s="48">
        <v>0</v>
      </c>
      <c r="AI32" s="49">
        <f t="shared" si="0"/>
        <v>15476</v>
      </c>
      <c r="AJ32" s="47">
        <v>4723</v>
      </c>
      <c r="AK32" s="47">
        <v>188839</v>
      </c>
      <c r="AL32" s="47">
        <v>529946</v>
      </c>
      <c r="AM32" s="47">
        <v>0</v>
      </c>
      <c r="AN32" s="47">
        <v>0</v>
      </c>
      <c r="AO32" s="47">
        <v>0</v>
      </c>
      <c r="AP32" s="50">
        <f t="shared" si="1"/>
        <v>723508</v>
      </c>
      <c r="AQ32" s="49">
        <f t="shared" si="2"/>
        <v>738984</v>
      </c>
      <c r="AR32" s="47">
        <v>13503</v>
      </c>
      <c r="AS32" s="50">
        <f t="shared" si="3"/>
        <v>737011</v>
      </c>
      <c r="AT32" s="46">
        <f t="shared" si="4"/>
        <v>752487</v>
      </c>
      <c r="AU32" s="48">
        <v>-7208</v>
      </c>
      <c r="AV32" s="47">
        <f t="shared" si="5"/>
        <v>729803</v>
      </c>
      <c r="AW32" s="50">
        <v>745279</v>
      </c>
    </row>
    <row r="33" spans="1:49" ht="15.75" customHeight="1">
      <c r="A33" s="7" t="s">
        <v>71</v>
      </c>
      <c r="B33" s="26" t="s">
        <v>27</v>
      </c>
      <c r="C33" s="46">
        <v>104</v>
      </c>
      <c r="D33" s="47">
        <v>35</v>
      </c>
      <c r="E33" s="47">
        <v>433</v>
      </c>
      <c r="F33" s="47">
        <v>104</v>
      </c>
      <c r="G33" s="47">
        <v>88</v>
      </c>
      <c r="H33" s="47">
        <v>235</v>
      </c>
      <c r="I33" s="47">
        <v>6</v>
      </c>
      <c r="J33" s="47">
        <v>100</v>
      </c>
      <c r="K33" s="47">
        <v>23</v>
      </c>
      <c r="L33" s="47">
        <v>6</v>
      </c>
      <c r="M33" s="48">
        <v>172</v>
      </c>
      <c r="N33" s="46">
        <v>367</v>
      </c>
      <c r="O33" s="47">
        <v>449</v>
      </c>
      <c r="P33" s="47">
        <v>166</v>
      </c>
      <c r="Q33" s="47">
        <v>4</v>
      </c>
      <c r="R33" s="47">
        <v>205</v>
      </c>
      <c r="S33" s="47">
        <v>919</v>
      </c>
      <c r="T33" s="47">
        <v>139</v>
      </c>
      <c r="U33" s="47">
        <v>584</v>
      </c>
      <c r="V33" s="47">
        <v>611</v>
      </c>
      <c r="W33" s="47">
        <v>723</v>
      </c>
      <c r="X33" s="48">
        <v>130</v>
      </c>
      <c r="Y33" s="46">
        <v>520</v>
      </c>
      <c r="Z33" s="47">
        <v>266</v>
      </c>
      <c r="AA33" s="47">
        <v>3</v>
      </c>
      <c r="AB33" s="47">
        <v>402</v>
      </c>
      <c r="AC33" s="47">
        <v>794</v>
      </c>
      <c r="AD33" s="47">
        <v>0</v>
      </c>
      <c r="AE33" s="47">
        <v>1158</v>
      </c>
      <c r="AF33" s="47">
        <v>2384</v>
      </c>
      <c r="AG33" s="47">
        <v>0</v>
      </c>
      <c r="AH33" s="48">
        <v>49</v>
      </c>
      <c r="AI33" s="49">
        <f t="shared" si="0"/>
        <v>11179</v>
      </c>
      <c r="AJ33" s="47">
        <v>0</v>
      </c>
      <c r="AK33" s="47">
        <v>39872</v>
      </c>
      <c r="AL33" s="47">
        <v>0</v>
      </c>
      <c r="AM33" s="47">
        <v>0</v>
      </c>
      <c r="AN33" s="47">
        <v>0</v>
      </c>
      <c r="AO33" s="47">
        <v>0</v>
      </c>
      <c r="AP33" s="50">
        <f t="shared" si="1"/>
        <v>39872</v>
      </c>
      <c r="AQ33" s="49">
        <f t="shared" si="2"/>
        <v>51051</v>
      </c>
      <c r="AR33" s="47">
        <v>6512</v>
      </c>
      <c r="AS33" s="50">
        <f t="shared" si="3"/>
        <v>46384</v>
      </c>
      <c r="AT33" s="46">
        <f t="shared" si="4"/>
        <v>57563</v>
      </c>
      <c r="AU33" s="48">
        <v>0</v>
      </c>
      <c r="AV33" s="47">
        <f t="shared" si="5"/>
        <v>46384</v>
      </c>
      <c r="AW33" s="50">
        <v>57563</v>
      </c>
    </row>
    <row r="34" spans="1:49" ht="15.75" customHeight="1">
      <c r="A34" s="7" t="s">
        <v>72</v>
      </c>
      <c r="B34" s="26" t="s">
        <v>28</v>
      </c>
      <c r="C34" s="46">
        <v>5400</v>
      </c>
      <c r="D34" s="47">
        <v>933</v>
      </c>
      <c r="E34" s="47">
        <v>15798</v>
      </c>
      <c r="F34" s="47">
        <v>3369</v>
      </c>
      <c r="G34" s="47">
        <v>3543</v>
      </c>
      <c r="H34" s="47">
        <v>8186</v>
      </c>
      <c r="I34" s="47">
        <v>325</v>
      </c>
      <c r="J34" s="47">
        <v>3677</v>
      </c>
      <c r="K34" s="47">
        <v>539</v>
      </c>
      <c r="L34" s="47">
        <v>502</v>
      </c>
      <c r="M34" s="48">
        <v>7067</v>
      </c>
      <c r="N34" s="46">
        <v>10052</v>
      </c>
      <c r="O34" s="47">
        <v>33554</v>
      </c>
      <c r="P34" s="47">
        <v>11036</v>
      </c>
      <c r="Q34" s="47">
        <v>492</v>
      </c>
      <c r="R34" s="47">
        <v>9069</v>
      </c>
      <c r="S34" s="47">
        <v>86512</v>
      </c>
      <c r="T34" s="47">
        <v>9385</v>
      </c>
      <c r="U34" s="47">
        <v>6444</v>
      </c>
      <c r="V34" s="47">
        <v>64901</v>
      </c>
      <c r="W34" s="47">
        <v>40329</v>
      </c>
      <c r="X34" s="48">
        <v>16251</v>
      </c>
      <c r="Y34" s="46">
        <v>78237</v>
      </c>
      <c r="Z34" s="47">
        <v>29268</v>
      </c>
      <c r="AA34" s="47">
        <v>44720</v>
      </c>
      <c r="AB34" s="47">
        <v>19065</v>
      </c>
      <c r="AC34" s="47">
        <v>32356</v>
      </c>
      <c r="AD34" s="47">
        <v>4770</v>
      </c>
      <c r="AE34" s="47">
        <v>54137</v>
      </c>
      <c r="AF34" s="47">
        <v>25510</v>
      </c>
      <c r="AG34" s="47">
        <v>0</v>
      </c>
      <c r="AH34" s="48">
        <v>2712</v>
      </c>
      <c r="AI34" s="49">
        <f t="shared" si="0"/>
        <v>628139</v>
      </c>
      <c r="AJ34" s="47">
        <v>435</v>
      </c>
      <c r="AK34" s="47">
        <v>73363</v>
      </c>
      <c r="AL34" s="47">
        <v>0</v>
      </c>
      <c r="AM34" s="47">
        <v>15088</v>
      </c>
      <c r="AN34" s="47">
        <v>15209</v>
      </c>
      <c r="AO34" s="47">
        <v>0</v>
      </c>
      <c r="AP34" s="50">
        <f t="shared" si="1"/>
        <v>104095</v>
      </c>
      <c r="AQ34" s="49">
        <f t="shared" si="2"/>
        <v>732234</v>
      </c>
      <c r="AR34" s="47">
        <v>36759</v>
      </c>
      <c r="AS34" s="50">
        <f t="shared" si="3"/>
        <v>140854</v>
      </c>
      <c r="AT34" s="46">
        <f t="shared" si="4"/>
        <v>768993</v>
      </c>
      <c r="AU34" s="48">
        <v>-197660</v>
      </c>
      <c r="AV34" s="47">
        <f t="shared" si="5"/>
        <v>-56806</v>
      </c>
      <c r="AW34" s="50">
        <v>571333</v>
      </c>
    </row>
    <row r="35" spans="1:49" ht="15.75" customHeight="1">
      <c r="A35" s="7" t="s">
        <v>73</v>
      </c>
      <c r="B35" s="26" t="s">
        <v>29</v>
      </c>
      <c r="C35" s="46">
        <v>91</v>
      </c>
      <c r="D35" s="47">
        <v>9</v>
      </c>
      <c r="E35" s="47">
        <v>88</v>
      </c>
      <c r="F35" s="47">
        <v>28</v>
      </c>
      <c r="G35" s="47">
        <v>30</v>
      </c>
      <c r="H35" s="47">
        <v>21</v>
      </c>
      <c r="I35" s="47">
        <v>1</v>
      </c>
      <c r="J35" s="47">
        <v>18</v>
      </c>
      <c r="K35" s="47">
        <v>2</v>
      </c>
      <c r="L35" s="47">
        <v>1</v>
      </c>
      <c r="M35" s="48">
        <v>36</v>
      </c>
      <c r="N35" s="46">
        <v>55</v>
      </c>
      <c r="O35" s="47">
        <v>173</v>
      </c>
      <c r="P35" s="47">
        <v>81</v>
      </c>
      <c r="Q35" s="47">
        <v>1</v>
      </c>
      <c r="R35" s="47">
        <v>116</v>
      </c>
      <c r="S35" s="47">
        <v>475</v>
      </c>
      <c r="T35" s="47">
        <v>44</v>
      </c>
      <c r="U35" s="47">
        <v>63</v>
      </c>
      <c r="V35" s="47">
        <v>1902</v>
      </c>
      <c r="W35" s="47">
        <v>223</v>
      </c>
      <c r="X35" s="48">
        <v>647</v>
      </c>
      <c r="Y35" s="46">
        <v>306</v>
      </c>
      <c r="Z35" s="47">
        <v>6743</v>
      </c>
      <c r="AA35" s="47">
        <v>1063</v>
      </c>
      <c r="AB35" s="47">
        <v>456</v>
      </c>
      <c r="AC35" s="47">
        <v>11186</v>
      </c>
      <c r="AD35" s="47">
        <v>297</v>
      </c>
      <c r="AE35" s="47">
        <v>2755</v>
      </c>
      <c r="AF35" s="47">
        <v>11223</v>
      </c>
      <c r="AG35" s="47">
        <v>0</v>
      </c>
      <c r="AH35" s="48">
        <v>430</v>
      </c>
      <c r="AI35" s="49">
        <f t="shared" si="0"/>
        <v>38564</v>
      </c>
      <c r="AJ35" s="47">
        <v>125290</v>
      </c>
      <c r="AK35" s="47">
        <v>469112</v>
      </c>
      <c r="AL35" s="47">
        <v>0</v>
      </c>
      <c r="AM35" s="47">
        <v>0</v>
      </c>
      <c r="AN35" s="47">
        <v>0</v>
      </c>
      <c r="AO35" s="47">
        <v>0</v>
      </c>
      <c r="AP35" s="50">
        <f t="shared" si="1"/>
        <v>594402</v>
      </c>
      <c r="AQ35" s="49">
        <f t="shared" si="2"/>
        <v>632966</v>
      </c>
      <c r="AR35" s="47">
        <v>125030</v>
      </c>
      <c r="AS35" s="50">
        <f t="shared" si="3"/>
        <v>719432</v>
      </c>
      <c r="AT35" s="46">
        <f t="shared" si="4"/>
        <v>757996</v>
      </c>
      <c r="AU35" s="48">
        <v>-85257</v>
      </c>
      <c r="AV35" s="47">
        <f t="shared" si="5"/>
        <v>634175</v>
      </c>
      <c r="AW35" s="50">
        <v>672739</v>
      </c>
    </row>
    <row r="36" spans="1:49" ht="15.75" customHeight="1">
      <c r="A36" s="7" t="s">
        <v>74</v>
      </c>
      <c r="B36" s="26" t="s">
        <v>30</v>
      </c>
      <c r="C36" s="46">
        <v>113</v>
      </c>
      <c r="D36" s="47">
        <v>32</v>
      </c>
      <c r="E36" s="47">
        <v>438</v>
      </c>
      <c r="F36" s="47">
        <v>155</v>
      </c>
      <c r="G36" s="47">
        <v>111</v>
      </c>
      <c r="H36" s="47">
        <v>55</v>
      </c>
      <c r="I36" s="47">
        <v>3</v>
      </c>
      <c r="J36" s="47">
        <v>74</v>
      </c>
      <c r="K36" s="47">
        <v>10</v>
      </c>
      <c r="L36" s="47">
        <v>6</v>
      </c>
      <c r="M36" s="48">
        <v>195</v>
      </c>
      <c r="N36" s="46">
        <v>350</v>
      </c>
      <c r="O36" s="47">
        <v>745</v>
      </c>
      <c r="P36" s="47">
        <v>210</v>
      </c>
      <c r="Q36" s="47">
        <v>10</v>
      </c>
      <c r="R36" s="47">
        <v>214</v>
      </c>
      <c r="S36" s="47">
        <v>320</v>
      </c>
      <c r="T36" s="47">
        <v>90</v>
      </c>
      <c r="U36" s="47">
        <v>168</v>
      </c>
      <c r="V36" s="47">
        <v>3283</v>
      </c>
      <c r="W36" s="47">
        <v>866</v>
      </c>
      <c r="X36" s="48">
        <v>122</v>
      </c>
      <c r="Y36" s="46">
        <v>608</v>
      </c>
      <c r="Z36" s="47">
        <v>464</v>
      </c>
      <c r="AA36" s="47">
        <v>1044</v>
      </c>
      <c r="AB36" s="47">
        <v>1190</v>
      </c>
      <c r="AC36" s="47">
        <v>1329</v>
      </c>
      <c r="AD36" s="47">
        <v>213</v>
      </c>
      <c r="AE36" s="47">
        <v>1051</v>
      </c>
      <c r="AF36" s="47">
        <v>1106</v>
      </c>
      <c r="AG36" s="47">
        <v>0</v>
      </c>
      <c r="AH36" s="48">
        <v>8</v>
      </c>
      <c r="AI36" s="49">
        <f t="shared" si="0"/>
        <v>14583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50">
        <f t="shared" si="1"/>
        <v>0</v>
      </c>
      <c r="AQ36" s="49">
        <f t="shared" si="2"/>
        <v>14583</v>
      </c>
      <c r="AR36" s="47">
        <v>0</v>
      </c>
      <c r="AS36" s="50">
        <f t="shared" si="3"/>
        <v>0</v>
      </c>
      <c r="AT36" s="46">
        <f t="shared" si="4"/>
        <v>14583</v>
      </c>
      <c r="AU36" s="48">
        <v>0</v>
      </c>
      <c r="AV36" s="47">
        <f t="shared" si="5"/>
        <v>0</v>
      </c>
      <c r="AW36" s="50">
        <v>14583</v>
      </c>
    </row>
    <row r="37" spans="1:49" ht="15.75" customHeight="1">
      <c r="A37" s="7" t="s">
        <v>75</v>
      </c>
      <c r="B37" s="26" t="s">
        <v>31</v>
      </c>
      <c r="C37" s="46">
        <v>2717</v>
      </c>
      <c r="D37" s="47">
        <v>412</v>
      </c>
      <c r="E37" s="47">
        <v>3073</v>
      </c>
      <c r="F37" s="47">
        <v>984</v>
      </c>
      <c r="G37" s="47">
        <v>856</v>
      </c>
      <c r="H37" s="47">
        <v>655</v>
      </c>
      <c r="I37" s="47">
        <v>70</v>
      </c>
      <c r="J37" s="47">
        <v>489</v>
      </c>
      <c r="K37" s="47">
        <v>299</v>
      </c>
      <c r="L37" s="47">
        <v>75</v>
      </c>
      <c r="M37" s="48">
        <v>1422</v>
      </c>
      <c r="N37" s="46">
        <v>2221</v>
      </c>
      <c r="O37" s="47">
        <v>3118</v>
      </c>
      <c r="P37" s="47">
        <v>1403</v>
      </c>
      <c r="Q37" s="47">
        <v>62</v>
      </c>
      <c r="R37" s="47">
        <v>1108</v>
      </c>
      <c r="S37" s="47">
        <v>3726</v>
      </c>
      <c r="T37" s="47">
        <v>430</v>
      </c>
      <c r="U37" s="47">
        <v>590</v>
      </c>
      <c r="V37" s="47">
        <v>6909</v>
      </c>
      <c r="W37" s="47">
        <v>2195</v>
      </c>
      <c r="X37" s="48">
        <v>4604</v>
      </c>
      <c r="Y37" s="46">
        <v>2083</v>
      </c>
      <c r="Z37" s="47">
        <v>1229</v>
      </c>
      <c r="AA37" s="47">
        <v>276</v>
      </c>
      <c r="AB37" s="47">
        <v>669</v>
      </c>
      <c r="AC37" s="47">
        <v>1381</v>
      </c>
      <c r="AD37" s="47">
        <v>337</v>
      </c>
      <c r="AE37" s="47">
        <v>2083</v>
      </c>
      <c r="AF37" s="47">
        <v>2429</v>
      </c>
      <c r="AG37" s="47">
        <v>2</v>
      </c>
      <c r="AH37" s="48">
        <v>0</v>
      </c>
      <c r="AI37" s="49">
        <f t="shared" si="0"/>
        <v>47907</v>
      </c>
      <c r="AJ37" s="47">
        <v>0</v>
      </c>
      <c r="AK37" s="47">
        <v>202</v>
      </c>
      <c r="AL37" s="47">
        <v>0</v>
      </c>
      <c r="AM37" s="47">
        <v>0</v>
      </c>
      <c r="AN37" s="47">
        <v>0</v>
      </c>
      <c r="AO37" s="47">
        <v>0</v>
      </c>
      <c r="AP37" s="50">
        <f t="shared" si="1"/>
        <v>202</v>
      </c>
      <c r="AQ37" s="49">
        <f t="shared" si="2"/>
        <v>48109</v>
      </c>
      <c r="AR37" s="47">
        <v>19056</v>
      </c>
      <c r="AS37" s="50">
        <f t="shared" si="3"/>
        <v>19258</v>
      </c>
      <c r="AT37" s="46">
        <f t="shared" si="4"/>
        <v>67165</v>
      </c>
      <c r="AU37" s="48">
        <v>-29200</v>
      </c>
      <c r="AV37" s="47">
        <f t="shared" si="5"/>
        <v>-9942</v>
      </c>
      <c r="AW37" s="50">
        <v>37965</v>
      </c>
    </row>
    <row r="38" spans="1:49" s="3" customFormat="1" ht="19.5" customHeight="1">
      <c r="A38" s="25" t="s">
        <v>76</v>
      </c>
      <c r="B38" s="63" t="s">
        <v>91</v>
      </c>
      <c r="C38" s="51">
        <f aca="true" t="shared" si="6" ref="C38:AH38">SUM(C6:C37)</f>
        <v>232935</v>
      </c>
      <c r="D38" s="52">
        <f t="shared" si="6"/>
        <v>16974</v>
      </c>
      <c r="E38" s="52">
        <f t="shared" si="6"/>
        <v>333930</v>
      </c>
      <c r="F38" s="52">
        <f t="shared" si="6"/>
        <v>57900</v>
      </c>
      <c r="G38" s="52">
        <f t="shared" si="6"/>
        <v>84316</v>
      </c>
      <c r="H38" s="52">
        <f t="shared" si="6"/>
        <v>79785</v>
      </c>
      <c r="I38" s="52">
        <f t="shared" si="6"/>
        <v>5322</v>
      </c>
      <c r="J38" s="52">
        <f t="shared" si="6"/>
        <v>51892</v>
      </c>
      <c r="K38" s="52">
        <f t="shared" si="6"/>
        <v>18622</v>
      </c>
      <c r="L38" s="52">
        <f t="shared" si="6"/>
        <v>9836</v>
      </c>
      <c r="M38" s="53">
        <f t="shared" si="6"/>
        <v>88973</v>
      </c>
      <c r="N38" s="51">
        <f t="shared" si="6"/>
        <v>161074</v>
      </c>
      <c r="O38" s="52">
        <f t="shared" si="6"/>
        <v>487372</v>
      </c>
      <c r="P38" s="52">
        <f t="shared" si="6"/>
        <v>337389</v>
      </c>
      <c r="Q38" s="52">
        <f t="shared" si="6"/>
        <v>6215</v>
      </c>
      <c r="R38" s="52">
        <f t="shared" si="6"/>
        <v>124409</v>
      </c>
      <c r="S38" s="52">
        <f t="shared" si="6"/>
        <v>482521</v>
      </c>
      <c r="T38" s="52">
        <f t="shared" si="6"/>
        <v>48518</v>
      </c>
      <c r="U38" s="52">
        <f t="shared" si="6"/>
        <v>31219</v>
      </c>
      <c r="V38" s="52">
        <f t="shared" si="6"/>
        <v>324996</v>
      </c>
      <c r="W38" s="52">
        <f t="shared" si="6"/>
        <v>94678</v>
      </c>
      <c r="X38" s="53">
        <f t="shared" si="6"/>
        <v>96501</v>
      </c>
      <c r="Y38" s="51">
        <f t="shared" si="6"/>
        <v>280008</v>
      </c>
      <c r="Z38" s="52">
        <f t="shared" si="6"/>
        <v>109092</v>
      </c>
      <c r="AA38" s="52">
        <f t="shared" si="6"/>
        <v>153045</v>
      </c>
      <c r="AB38" s="52">
        <f t="shared" si="6"/>
        <v>87450</v>
      </c>
      <c r="AC38" s="52">
        <f t="shared" si="6"/>
        <v>291862</v>
      </c>
      <c r="AD38" s="52">
        <f t="shared" si="6"/>
        <v>19701</v>
      </c>
      <c r="AE38" s="52">
        <f t="shared" si="6"/>
        <v>221664</v>
      </c>
      <c r="AF38" s="52">
        <f t="shared" si="6"/>
        <v>281642</v>
      </c>
      <c r="AG38" s="52">
        <f t="shared" si="6"/>
        <v>14583</v>
      </c>
      <c r="AH38" s="53">
        <f t="shared" si="6"/>
        <v>27598</v>
      </c>
      <c r="AI38" s="54">
        <f t="shared" si="0"/>
        <v>4662022</v>
      </c>
      <c r="AJ38" s="52">
        <f aca="true" t="shared" si="7" ref="AJ38:AP38">SUM(AJ6:AJ37)</f>
        <v>202518</v>
      </c>
      <c r="AK38" s="52">
        <f t="shared" si="7"/>
        <v>3473924</v>
      </c>
      <c r="AL38" s="52">
        <f t="shared" si="7"/>
        <v>1384120</v>
      </c>
      <c r="AM38" s="52">
        <f t="shared" si="7"/>
        <v>510229</v>
      </c>
      <c r="AN38" s="52">
        <f t="shared" si="7"/>
        <v>1157633</v>
      </c>
      <c r="AO38" s="52">
        <f t="shared" si="7"/>
        <v>13244</v>
      </c>
      <c r="AP38" s="54">
        <f t="shared" si="7"/>
        <v>6741668</v>
      </c>
      <c r="AQ38" s="54">
        <f t="shared" si="2"/>
        <v>11403690</v>
      </c>
      <c r="AR38" s="52">
        <f aca="true" t="shared" si="8" ref="AR38:AW38">SUM(AR6:AR37)</f>
        <v>2667259</v>
      </c>
      <c r="AS38" s="54">
        <f t="shared" si="8"/>
        <v>9408927</v>
      </c>
      <c r="AT38" s="51">
        <f t="shared" si="8"/>
        <v>14070949</v>
      </c>
      <c r="AU38" s="53">
        <f t="shared" si="8"/>
        <v>-3437449</v>
      </c>
      <c r="AV38" s="52">
        <f t="shared" si="8"/>
        <v>5971478</v>
      </c>
      <c r="AW38" s="54">
        <f t="shared" si="8"/>
        <v>10633500</v>
      </c>
    </row>
    <row r="39" spans="1:49" ht="15.75" customHeight="1">
      <c r="A39" s="7">
        <v>35</v>
      </c>
      <c r="B39" s="26" t="s">
        <v>98</v>
      </c>
      <c r="C39" s="46">
        <v>1176</v>
      </c>
      <c r="D39" s="47">
        <v>1295</v>
      </c>
      <c r="E39" s="47">
        <v>6988</v>
      </c>
      <c r="F39" s="47">
        <v>1339</v>
      </c>
      <c r="G39" s="47">
        <v>2509</v>
      </c>
      <c r="H39" s="47">
        <v>3304</v>
      </c>
      <c r="I39" s="47">
        <v>185</v>
      </c>
      <c r="J39" s="47">
        <v>2011</v>
      </c>
      <c r="K39" s="47">
        <v>380</v>
      </c>
      <c r="L39" s="47">
        <v>174</v>
      </c>
      <c r="M39" s="48">
        <v>4020</v>
      </c>
      <c r="N39" s="46">
        <v>5848</v>
      </c>
      <c r="O39" s="47">
        <v>15805</v>
      </c>
      <c r="P39" s="47">
        <v>3288</v>
      </c>
      <c r="Q39" s="47">
        <v>255</v>
      </c>
      <c r="R39" s="47">
        <v>5578</v>
      </c>
      <c r="S39" s="47">
        <v>13169</v>
      </c>
      <c r="T39" s="47">
        <v>1843</v>
      </c>
      <c r="U39" s="47">
        <v>2029</v>
      </c>
      <c r="V39" s="47">
        <v>23684</v>
      </c>
      <c r="W39" s="47">
        <v>11397</v>
      </c>
      <c r="X39" s="48">
        <v>1755</v>
      </c>
      <c r="Y39" s="46">
        <v>9456</v>
      </c>
      <c r="Z39" s="47">
        <v>22821</v>
      </c>
      <c r="AA39" s="47">
        <v>9952</v>
      </c>
      <c r="AB39" s="47">
        <v>3782</v>
      </c>
      <c r="AC39" s="47">
        <v>11627</v>
      </c>
      <c r="AD39" s="47">
        <v>2161</v>
      </c>
      <c r="AE39" s="47">
        <v>16635</v>
      </c>
      <c r="AF39" s="47">
        <v>17198</v>
      </c>
      <c r="AG39" s="47">
        <v>0</v>
      </c>
      <c r="AH39" s="48">
        <v>854</v>
      </c>
      <c r="AI39" s="49">
        <f t="shared" si="0"/>
        <v>202518</v>
      </c>
      <c r="AJ39" s="41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</row>
    <row r="40" spans="1:49" s="3" customFormat="1" ht="15.75" customHeight="1">
      <c r="A40" s="9">
        <v>36</v>
      </c>
      <c r="B40" s="64" t="s">
        <v>40</v>
      </c>
      <c r="C40" s="55">
        <v>34937</v>
      </c>
      <c r="D40" s="56">
        <v>5396</v>
      </c>
      <c r="E40" s="56">
        <v>70241</v>
      </c>
      <c r="F40" s="56">
        <v>22679</v>
      </c>
      <c r="G40" s="56">
        <v>28566</v>
      </c>
      <c r="H40" s="56">
        <v>17332</v>
      </c>
      <c r="I40" s="56">
        <v>1226</v>
      </c>
      <c r="J40" s="56">
        <v>24634</v>
      </c>
      <c r="K40" s="56">
        <v>4881</v>
      </c>
      <c r="L40" s="56">
        <v>2876</v>
      </c>
      <c r="M40" s="57">
        <v>41309</v>
      </c>
      <c r="N40" s="55">
        <v>41146</v>
      </c>
      <c r="O40" s="56">
        <v>114336</v>
      </c>
      <c r="P40" s="56">
        <v>56727</v>
      </c>
      <c r="Q40" s="56">
        <v>3006</v>
      </c>
      <c r="R40" s="56">
        <v>55679</v>
      </c>
      <c r="S40" s="56">
        <v>316993</v>
      </c>
      <c r="T40" s="56">
        <v>15293</v>
      </c>
      <c r="U40" s="56">
        <v>30957</v>
      </c>
      <c r="V40" s="56">
        <v>523043</v>
      </c>
      <c r="W40" s="56">
        <v>126308</v>
      </c>
      <c r="X40" s="57">
        <v>22420</v>
      </c>
      <c r="Y40" s="55">
        <v>157682</v>
      </c>
      <c r="Z40" s="56">
        <v>78684</v>
      </c>
      <c r="AA40" s="56">
        <v>288268</v>
      </c>
      <c r="AB40" s="56">
        <v>301828</v>
      </c>
      <c r="AC40" s="56">
        <v>355283</v>
      </c>
      <c r="AD40" s="56">
        <v>31951</v>
      </c>
      <c r="AE40" s="56">
        <v>186625</v>
      </c>
      <c r="AF40" s="56">
        <v>205516</v>
      </c>
      <c r="AG40" s="56">
        <v>0</v>
      </c>
      <c r="AH40" s="57">
        <v>3304</v>
      </c>
      <c r="AI40" s="49">
        <f t="shared" si="0"/>
        <v>3169126</v>
      </c>
      <c r="AJ40" s="55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</row>
    <row r="41" spans="1:49" ht="15.75" customHeight="1">
      <c r="A41" s="7">
        <v>37</v>
      </c>
      <c r="B41" s="26" t="s">
        <v>41</v>
      </c>
      <c r="C41" s="46">
        <v>176006</v>
      </c>
      <c r="D41" s="47">
        <v>3335</v>
      </c>
      <c r="E41" s="47">
        <v>46277</v>
      </c>
      <c r="F41" s="47">
        <v>5255</v>
      </c>
      <c r="G41" s="47">
        <v>9006</v>
      </c>
      <c r="H41" s="47">
        <v>10913</v>
      </c>
      <c r="I41" s="47">
        <v>390</v>
      </c>
      <c r="J41" s="47">
        <v>4063</v>
      </c>
      <c r="K41" s="47">
        <v>942</v>
      </c>
      <c r="L41" s="47">
        <v>739</v>
      </c>
      <c r="M41" s="48">
        <v>14518</v>
      </c>
      <c r="N41" s="46">
        <v>18445</v>
      </c>
      <c r="O41" s="47">
        <v>61001</v>
      </c>
      <c r="P41" s="47">
        <v>31649</v>
      </c>
      <c r="Q41" s="47">
        <v>774</v>
      </c>
      <c r="R41" s="47">
        <v>22691</v>
      </c>
      <c r="S41" s="47">
        <v>27937</v>
      </c>
      <c r="T41" s="47">
        <v>17174</v>
      </c>
      <c r="U41" s="47">
        <v>6720</v>
      </c>
      <c r="V41" s="47">
        <v>86652</v>
      </c>
      <c r="W41" s="47">
        <v>52142</v>
      </c>
      <c r="X41" s="48">
        <v>347848</v>
      </c>
      <c r="Y41" s="46">
        <v>29585</v>
      </c>
      <c r="Z41" s="47">
        <v>40409</v>
      </c>
      <c r="AA41" s="47">
        <v>0</v>
      </c>
      <c r="AB41" s="47">
        <v>4169</v>
      </c>
      <c r="AC41" s="47">
        <v>52043</v>
      </c>
      <c r="AD41" s="47">
        <v>552</v>
      </c>
      <c r="AE41" s="47">
        <v>71224</v>
      </c>
      <c r="AF41" s="47">
        <v>93112</v>
      </c>
      <c r="AG41" s="47">
        <v>0</v>
      </c>
      <c r="AH41" s="48">
        <v>4326</v>
      </c>
      <c r="AI41" s="49">
        <f t="shared" si="0"/>
        <v>1239897</v>
      </c>
      <c r="AJ41" s="46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</row>
    <row r="42" spans="1:49" ht="15.75" customHeight="1">
      <c r="A42" s="7">
        <v>38</v>
      </c>
      <c r="B42" s="26" t="s">
        <v>42</v>
      </c>
      <c r="C42" s="46">
        <v>44353</v>
      </c>
      <c r="D42" s="47">
        <v>2003</v>
      </c>
      <c r="E42" s="47">
        <v>17790</v>
      </c>
      <c r="F42" s="47">
        <v>3128</v>
      </c>
      <c r="G42" s="47">
        <v>7646</v>
      </c>
      <c r="H42" s="47">
        <v>8048</v>
      </c>
      <c r="I42" s="47">
        <v>414</v>
      </c>
      <c r="J42" s="47">
        <v>4169</v>
      </c>
      <c r="K42" s="47">
        <v>1023</v>
      </c>
      <c r="L42" s="47">
        <v>869</v>
      </c>
      <c r="M42" s="48">
        <v>6704</v>
      </c>
      <c r="N42" s="46">
        <v>11125</v>
      </c>
      <c r="O42" s="47">
        <v>112216</v>
      </c>
      <c r="P42" s="47">
        <v>10889</v>
      </c>
      <c r="Q42" s="47">
        <v>595</v>
      </c>
      <c r="R42" s="47">
        <v>10241</v>
      </c>
      <c r="S42" s="47">
        <v>31071</v>
      </c>
      <c r="T42" s="47">
        <v>14001</v>
      </c>
      <c r="U42" s="47">
        <v>11520</v>
      </c>
      <c r="V42" s="47">
        <v>54901</v>
      </c>
      <c r="W42" s="47">
        <v>28918</v>
      </c>
      <c r="X42" s="48">
        <v>246597</v>
      </c>
      <c r="Y42" s="46">
        <v>21866</v>
      </c>
      <c r="Z42" s="47">
        <v>55776</v>
      </c>
      <c r="AA42" s="47">
        <v>142491</v>
      </c>
      <c r="AB42" s="47">
        <v>38879</v>
      </c>
      <c r="AC42" s="47">
        <v>37127</v>
      </c>
      <c r="AD42" s="47">
        <v>3443</v>
      </c>
      <c r="AE42" s="47">
        <v>54088</v>
      </c>
      <c r="AF42" s="47">
        <v>45352</v>
      </c>
      <c r="AG42" s="47">
        <v>0</v>
      </c>
      <c r="AH42" s="48">
        <v>1374</v>
      </c>
      <c r="AI42" s="49">
        <f t="shared" si="0"/>
        <v>1028617</v>
      </c>
      <c r="AJ42" s="46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</row>
    <row r="43" spans="1:49" ht="15.75" customHeight="1">
      <c r="A43" s="7">
        <v>39</v>
      </c>
      <c r="B43" s="27" t="s">
        <v>83</v>
      </c>
      <c r="C43" s="46">
        <v>7069</v>
      </c>
      <c r="D43" s="47">
        <v>1431</v>
      </c>
      <c r="E43" s="47">
        <v>69174</v>
      </c>
      <c r="F43" s="47">
        <v>2857</v>
      </c>
      <c r="G43" s="47">
        <v>4312</v>
      </c>
      <c r="H43" s="47">
        <v>3938</v>
      </c>
      <c r="I43" s="47">
        <v>744</v>
      </c>
      <c r="J43" s="47">
        <v>2986</v>
      </c>
      <c r="K43" s="47">
        <v>814</v>
      </c>
      <c r="L43" s="47">
        <v>403</v>
      </c>
      <c r="M43" s="48">
        <v>5465</v>
      </c>
      <c r="N43" s="46">
        <v>3856</v>
      </c>
      <c r="O43" s="47">
        <v>14006</v>
      </c>
      <c r="P43" s="47">
        <v>4908</v>
      </c>
      <c r="Q43" s="47">
        <v>359</v>
      </c>
      <c r="R43" s="47">
        <v>6994</v>
      </c>
      <c r="S43" s="47">
        <v>37304</v>
      </c>
      <c r="T43" s="47">
        <v>8899</v>
      </c>
      <c r="U43" s="47">
        <v>4381</v>
      </c>
      <c r="V43" s="47">
        <v>46889</v>
      </c>
      <c r="W43" s="47">
        <v>9780</v>
      </c>
      <c r="X43" s="48">
        <v>43875</v>
      </c>
      <c r="Y43" s="46">
        <v>15504</v>
      </c>
      <c r="Z43" s="47">
        <v>9738</v>
      </c>
      <c r="AA43" s="47">
        <v>1036</v>
      </c>
      <c r="AB43" s="47">
        <v>2319</v>
      </c>
      <c r="AC43" s="47">
        <v>12721</v>
      </c>
      <c r="AD43" s="47">
        <v>1524</v>
      </c>
      <c r="AE43" s="47">
        <v>21362</v>
      </c>
      <c r="AF43" s="47">
        <v>30041</v>
      </c>
      <c r="AG43" s="47">
        <v>0</v>
      </c>
      <c r="AH43" s="48">
        <v>529</v>
      </c>
      <c r="AI43" s="49">
        <f t="shared" si="0"/>
        <v>375218</v>
      </c>
      <c r="AJ43" s="46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</row>
    <row r="44" spans="1:49" ht="15.75" customHeight="1">
      <c r="A44" s="7">
        <v>40</v>
      </c>
      <c r="B44" s="26" t="s">
        <v>43</v>
      </c>
      <c r="C44" s="46">
        <v>-6423</v>
      </c>
      <c r="D44" s="47">
        <v>-57</v>
      </c>
      <c r="E44" s="47">
        <v>-5047</v>
      </c>
      <c r="F44" s="47">
        <v>-24</v>
      </c>
      <c r="G44" s="47">
        <v>-51</v>
      </c>
      <c r="H44" s="47">
        <v>-25</v>
      </c>
      <c r="I44" s="47">
        <v>0</v>
      </c>
      <c r="J44" s="47">
        <v>-17</v>
      </c>
      <c r="K44" s="47">
        <v>-4</v>
      </c>
      <c r="L44" s="47">
        <v>0</v>
      </c>
      <c r="M44" s="48">
        <v>-37</v>
      </c>
      <c r="N44" s="46">
        <v>-55</v>
      </c>
      <c r="O44" s="47">
        <v>-174</v>
      </c>
      <c r="P44" s="47">
        <v>-94</v>
      </c>
      <c r="Q44" s="47">
        <v>-2</v>
      </c>
      <c r="R44" s="47">
        <v>-48</v>
      </c>
      <c r="S44" s="47">
        <v>-2320</v>
      </c>
      <c r="T44" s="47">
        <v>-164</v>
      </c>
      <c r="U44" s="47">
        <v>-922</v>
      </c>
      <c r="V44" s="47">
        <v>-1862</v>
      </c>
      <c r="W44" s="47">
        <v>-6440</v>
      </c>
      <c r="X44" s="48">
        <v>-443</v>
      </c>
      <c r="Y44" s="46">
        <v>-1865</v>
      </c>
      <c r="Z44" s="47">
        <v>-45</v>
      </c>
      <c r="AA44" s="47">
        <v>0</v>
      </c>
      <c r="AB44" s="47">
        <v>-219</v>
      </c>
      <c r="AC44" s="47">
        <v>-15384</v>
      </c>
      <c r="AD44" s="47">
        <v>-1769</v>
      </c>
      <c r="AE44" s="47">
        <v>-265</v>
      </c>
      <c r="AF44" s="47">
        <v>-122</v>
      </c>
      <c r="AG44" s="47">
        <v>0</v>
      </c>
      <c r="AH44" s="48">
        <v>-20</v>
      </c>
      <c r="AI44" s="49">
        <f t="shared" si="0"/>
        <v>-43898</v>
      </c>
      <c r="AJ44" s="46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</row>
    <row r="45" spans="1:49" s="3" customFormat="1" ht="17.25" customHeight="1">
      <c r="A45" s="25">
        <v>41</v>
      </c>
      <c r="B45" s="63" t="s">
        <v>82</v>
      </c>
      <c r="C45" s="51">
        <f aca="true" t="shared" si="9" ref="C45:AI45">SUM(C39:C44)</f>
        <v>257118</v>
      </c>
      <c r="D45" s="52">
        <f t="shared" si="9"/>
        <v>13403</v>
      </c>
      <c r="E45" s="52">
        <f t="shared" si="9"/>
        <v>205423</v>
      </c>
      <c r="F45" s="52">
        <f t="shared" si="9"/>
        <v>35234</v>
      </c>
      <c r="G45" s="52">
        <f t="shared" si="9"/>
        <v>51988</v>
      </c>
      <c r="H45" s="52">
        <f t="shared" si="9"/>
        <v>43510</v>
      </c>
      <c r="I45" s="52">
        <f t="shared" si="9"/>
        <v>2959</v>
      </c>
      <c r="J45" s="52">
        <f t="shared" si="9"/>
        <v>37846</v>
      </c>
      <c r="K45" s="52">
        <f t="shared" si="9"/>
        <v>8036</v>
      </c>
      <c r="L45" s="52">
        <f t="shared" si="9"/>
        <v>5061</v>
      </c>
      <c r="M45" s="53">
        <f t="shared" si="9"/>
        <v>71979</v>
      </c>
      <c r="N45" s="51">
        <f t="shared" si="9"/>
        <v>80365</v>
      </c>
      <c r="O45" s="52">
        <f t="shared" si="9"/>
        <v>317190</v>
      </c>
      <c r="P45" s="52">
        <f t="shared" si="9"/>
        <v>107367</v>
      </c>
      <c r="Q45" s="52">
        <f t="shared" si="9"/>
        <v>4987</v>
      </c>
      <c r="R45" s="52">
        <f t="shared" si="9"/>
        <v>101135</v>
      </c>
      <c r="S45" s="52">
        <f t="shared" si="9"/>
        <v>424154</v>
      </c>
      <c r="T45" s="52">
        <f t="shared" si="9"/>
        <v>57046</v>
      </c>
      <c r="U45" s="52">
        <f t="shared" si="9"/>
        <v>54685</v>
      </c>
      <c r="V45" s="52">
        <f t="shared" si="9"/>
        <v>733307</v>
      </c>
      <c r="W45" s="52">
        <f t="shared" si="9"/>
        <v>222105</v>
      </c>
      <c r="X45" s="53">
        <f t="shared" si="9"/>
        <v>662052</v>
      </c>
      <c r="Y45" s="51">
        <f t="shared" si="9"/>
        <v>232228</v>
      </c>
      <c r="Z45" s="52">
        <f t="shared" si="9"/>
        <v>207383</v>
      </c>
      <c r="AA45" s="52">
        <f t="shared" si="9"/>
        <v>441747</v>
      </c>
      <c r="AB45" s="52">
        <f t="shared" si="9"/>
        <v>350758</v>
      </c>
      <c r="AC45" s="52">
        <f t="shared" si="9"/>
        <v>453417</v>
      </c>
      <c r="AD45" s="52">
        <f t="shared" si="9"/>
        <v>37862</v>
      </c>
      <c r="AE45" s="52">
        <f t="shared" si="9"/>
        <v>349669</v>
      </c>
      <c r="AF45" s="52">
        <f t="shared" si="9"/>
        <v>391097</v>
      </c>
      <c r="AG45" s="52">
        <f t="shared" si="9"/>
        <v>0</v>
      </c>
      <c r="AH45" s="53">
        <f t="shared" si="9"/>
        <v>10367</v>
      </c>
      <c r="AI45" s="54">
        <f t="shared" si="9"/>
        <v>5971478</v>
      </c>
      <c r="AJ45" s="55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</row>
    <row r="46" spans="1:49" ht="18.75" customHeight="1">
      <c r="A46" s="10">
        <v>55</v>
      </c>
      <c r="B46" s="70" t="s">
        <v>39</v>
      </c>
      <c r="C46" s="58">
        <v>490053</v>
      </c>
      <c r="D46" s="59">
        <v>30377</v>
      </c>
      <c r="E46" s="59">
        <v>539353</v>
      </c>
      <c r="F46" s="59">
        <v>93134</v>
      </c>
      <c r="G46" s="59">
        <v>136304</v>
      </c>
      <c r="H46" s="59">
        <v>123295</v>
      </c>
      <c r="I46" s="59">
        <v>8281</v>
      </c>
      <c r="J46" s="59">
        <v>89738</v>
      </c>
      <c r="K46" s="59">
        <v>26658</v>
      </c>
      <c r="L46" s="59">
        <v>14897</v>
      </c>
      <c r="M46" s="60">
        <v>160952</v>
      </c>
      <c r="N46" s="58">
        <v>241439</v>
      </c>
      <c r="O46" s="59">
        <v>804562</v>
      </c>
      <c r="P46" s="59">
        <v>444756</v>
      </c>
      <c r="Q46" s="59">
        <v>11202</v>
      </c>
      <c r="R46" s="59">
        <v>225544</v>
      </c>
      <c r="S46" s="59">
        <v>906675</v>
      </c>
      <c r="T46" s="59">
        <v>105564</v>
      </c>
      <c r="U46" s="59">
        <v>85904</v>
      </c>
      <c r="V46" s="59">
        <v>1058303</v>
      </c>
      <c r="W46" s="59">
        <v>316783</v>
      </c>
      <c r="X46" s="60">
        <v>758553</v>
      </c>
      <c r="Y46" s="58">
        <v>512236</v>
      </c>
      <c r="Z46" s="59">
        <v>316475</v>
      </c>
      <c r="AA46" s="59">
        <v>594792</v>
      </c>
      <c r="AB46" s="59">
        <v>438208</v>
      </c>
      <c r="AC46" s="59">
        <v>745279</v>
      </c>
      <c r="AD46" s="59">
        <v>57563</v>
      </c>
      <c r="AE46" s="59">
        <v>571333</v>
      </c>
      <c r="AF46" s="59">
        <v>672739</v>
      </c>
      <c r="AG46" s="59">
        <v>14583</v>
      </c>
      <c r="AH46" s="60">
        <v>37965</v>
      </c>
      <c r="AI46" s="61">
        <f>SUM(C46:AH46)</f>
        <v>10633500</v>
      </c>
      <c r="AJ46" s="46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ht="11.25">
      <c r="A52" s="1"/>
    </row>
    <row r="53" ht="11.25">
      <c r="A53" s="1"/>
    </row>
    <row r="54" ht="11.25">
      <c r="A54" s="1"/>
    </row>
    <row r="55" ht="11.25">
      <c r="A55" s="1"/>
    </row>
    <row r="56" ht="11.25">
      <c r="A56" s="1"/>
    </row>
    <row r="57" ht="11.25">
      <c r="A57" s="1"/>
    </row>
  </sheetData>
  <mergeCells count="1">
    <mergeCell ref="A3:B3"/>
  </mergeCells>
  <printOptions/>
  <pageMargins left="0.39" right="0.38" top="0.75" bottom="0.76" header="0.512" footer="0.51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I46"/>
  <sheetViews>
    <sheetView workbookViewId="0" topLeftCell="A1">
      <selection activeCell="A1" sqref="A1"/>
    </sheetView>
  </sheetViews>
  <sheetFormatPr defaultColWidth="9.33203125" defaultRowHeight="11.25"/>
  <cols>
    <col min="1" max="1" width="5" style="3" customWidth="1"/>
    <col min="2" max="2" width="25" style="3" customWidth="1"/>
    <col min="3" max="35" width="9.83203125" style="3" customWidth="1"/>
    <col min="36" max="16384" width="9.33203125" style="3" customWidth="1"/>
  </cols>
  <sheetData>
    <row r="1" ht="17.25" customHeight="1"/>
    <row r="2" ht="12" customHeight="1"/>
    <row r="3" ht="29.25" customHeight="1">
      <c r="B3" s="71" t="s">
        <v>102</v>
      </c>
    </row>
    <row r="4" spans="1:35" s="2" customFormat="1" ht="18.75" customHeight="1">
      <c r="A4" s="93"/>
      <c r="B4" s="96"/>
      <c r="C4" s="12" t="s">
        <v>77</v>
      </c>
      <c r="D4" s="12" t="s">
        <v>45</v>
      </c>
      <c r="E4" s="12" t="s">
        <v>46</v>
      </c>
      <c r="F4" s="12" t="s">
        <v>47</v>
      </c>
      <c r="G4" s="12" t="s">
        <v>48</v>
      </c>
      <c r="H4" s="12" t="s">
        <v>49</v>
      </c>
      <c r="I4" s="12" t="s">
        <v>50</v>
      </c>
      <c r="J4" s="12" t="s">
        <v>51</v>
      </c>
      <c r="K4" s="12" t="s">
        <v>52</v>
      </c>
      <c r="L4" s="12" t="s">
        <v>53</v>
      </c>
      <c r="M4" s="12" t="s">
        <v>54</v>
      </c>
      <c r="N4" s="12" t="s">
        <v>55</v>
      </c>
      <c r="O4" s="12" t="s">
        <v>56</v>
      </c>
      <c r="P4" s="12" t="s">
        <v>57</v>
      </c>
      <c r="Q4" s="12" t="s">
        <v>58</v>
      </c>
      <c r="R4" s="12" t="s">
        <v>59</v>
      </c>
      <c r="S4" s="12" t="s">
        <v>60</v>
      </c>
      <c r="T4" s="12" t="s">
        <v>61</v>
      </c>
      <c r="U4" s="12" t="s">
        <v>62</v>
      </c>
      <c r="V4" s="12" t="s">
        <v>63</v>
      </c>
      <c r="W4" s="12" t="s">
        <v>64</v>
      </c>
      <c r="X4" s="12" t="s">
        <v>65</v>
      </c>
      <c r="Y4" s="12" t="s">
        <v>66</v>
      </c>
      <c r="Z4" s="12" t="s">
        <v>67</v>
      </c>
      <c r="AA4" s="12" t="s">
        <v>68</v>
      </c>
      <c r="AB4" s="12" t="s">
        <v>69</v>
      </c>
      <c r="AC4" s="12" t="s">
        <v>70</v>
      </c>
      <c r="AD4" s="12" t="s">
        <v>71</v>
      </c>
      <c r="AE4" s="12" t="s">
        <v>72</v>
      </c>
      <c r="AF4" s="12" t="s">
        <v>73</v>
      </c>
      <c r="AG4" s="12" t="s">
        <v>74</v>
      </c>
      <c r="AH4" s="12" t="s">
        <v>75</v>
      </c>
      <c r="AI4" s="12"/>
    </row>
    <row r="5" spans="1:35" s="30" customFormat="1" ht="27.75" customHeight="1">
      <c r="A5" s="98"/>
      <c r="B5" s="97"/>
      <c r="C5" s="38" t="s">
        <v>0</v>
      </c>
      <c r="D5" s="38" t="s">
        <v>1</v>
      </c>
      <c r="E5" s="38" t="s">
        <v>2</v>
      </c>
      <c r="F5" s="38" t="s">
        <v>3</v>
      </c>
      <c r="G5" s="38" t="s">
        <v>4</v>
      </c>
      <c r="H5" s="38" t="s">
        <v>5</v>
      </c>
      <c r="I5" s="38" t="s">
        <v>6</v>
      </c>
      <c r="J5" s="38" t="s">
        <v>7</v>
      </c>
      <c r="K5" s="38" t="s">
        <v>8</v>
      </c>
      <c r="L5" s="38" t="s">
        <v>9</v>
      </c>
      <c r="M5" s="38" t="s">
        <v>10</v>
      </c>
      <c r="N5" s="38" t="s">
        <v>11</v>
      </c>
      <c r="O5" s="38" t="s">
        <v>12</v>
      </c>
      <c r="P5" s="38" t="s">
        <v>13</v>
      </c>
      <c r="Q5" s="38" t="s">
        <v>14</v>
      </c>
      <c r="R5" s="69" t="s">
        <v>15</v>
      </c>
      <c r="S5" s="38" t="s">
        <v>16</v>
      </c>
      <c r="T5" s="38" t="s">
        <v>17</v>
      </c>
      <c r="U5" s="38" t="s">
        <v>18</v>
      </c>
      <c r="V5" s="38" t="s">
        <v>19</v>
      </c>
      <c r="W5" s="38" t="s">
        <v>20</v>
      </c>
      <c r="X5" s="38" t="s">
        <v>21</v>
      </c>
      <c r="Y5" s="38" t="s">
        <v>22</v>
      </c>
      <c r="Z5" s="38" t="s">
        <v>23</v>
      </c>
      <c r="AA5" s="38" t="s">
        <v>24</v>
      </c>
      <c r="AB5" s="38" t="s">
        <v>25</v>
      </c>
      <c r="AC5" s="69" t="s">
        <v>26</v>
      </c>
      <c r="AD5" s="69" t="s">
        <v>27</v>
      </c>
      <c r="AE5" s="38" t="s">
        <v>28</v>
      </c>
      <c r="AF5" s="38" t="s">
        <v>29</v>
      </c>
      <c r="AG5" s="38" t="s">
        <v>30</v>
      </c>
      <c r="AH5" s="38" t="s">
        <v>31</v>
      </c>
      <c r="AI5" s="38" t="s">
        <v>91</v>
      </c>
    </row>
    <row r="6" spans="1:35" ht="16.5" customHeight="1">
      <c r="A6" s="93" t="s">
        <v>77</v>
      </c>
      <c r="B6" s="88" t="s">
        <v>0</v>
      </c>
      <c r="C6" s="72">
        <v>0.144639457364816</v>
      </c>
      <c r="D6" s="73">
        <v>3.2919643151E-05</v>
      </c>
      <c r="E6" s="73">
        <v>0.255413430536217</v>
      </c>
      <c r="F6" s="73">
        <v>0.009985612128761</v>
      </c>
      <c r="G6" s="73">
        <v>0.096438842587158</v>
      </c>
      <c r="H6" s="73">
        <v>0.001962772212985</v>
      </c>
      <c r="I6" s="73">
        <v>0.0007245501751</v>
      </c>
      <c r="J6" s="73">
        <v>1.1143551227E-05</v>
      </c>
      <c r="K6" s="74">
        <v>0</v>
      </c>
      <c r="L6" s="72">
        <v>0</v>
      </c>
      <c r="M6" s="73">
        <v>0</v>
      </c>
      <c r="N6" s="73">
        <v>0</v>
      </c>
      <c r="O6" s="73">
        <v>0</v>
      </c>
      <c r="P6" s="73">
        <v>1.7987390839E-05</v>
      </c>
      <c r="Q6" s="73">
        <v>0</v>
      </c>
      <c r="R6" s="73">
        <v>0.00689887560742</v>
      </c>
      <c r="S6" s="73">
        <v>0.001944467422174</v>
      </c>
      <c r="T6" s="74">
        <v>0</v>
      </c>
      <c r="U6" s="72">
        <v>0</v>
      </c>
      <c r="V6" s="73">
        <v>0.000139846527885</v>
      </c>
      <c r="W6" s="73">
        <v>0</v>
      </c>
      <c r="X6" s="73">
        <v>0</v>
      </c>
      <c r="Y6" s="73">
        <v>0.000173748038014</v>
      </c>
      <c r="Z6" s="73">
        <v>0</v>
      </c>
      <c r="AA6" s="73">
        <v>0.000104238120217</v>
      </c>
      <c r="AB6" s="73">
        <v>0.000636683949175</v>
      </c>
      <c r="AC6" s="74">
        <v>0.010247169180938</v>
      </c>
      <c r="AD6" s="72">
        <v>0.002762190990741</v>
      </c>
      <c r="AE6" s="73">
        <v>1.5752634628E-05</v>
      </c>
      <c r="AF6" s="73">
        <v>0.035252898969734</v>
      </c>
      <c r="AG6" s="73">
        <v>0</v>
      </c>
      <c r="AH6" s="74">
        <v>0</v>
      </c>
      <c r="AI6" s="75">
        <v>0.02429961912822683</v>
      </c>
    </row>
    <row r="7" spans="1:35" ht="16.5" customHeight="1">
      <c r="A7" s="9" t="s">
        <v>45</v>
      </c>
      <c r="B7" s="89" t="s">
        <v>1</v>
      </c>
      <c r="C7" s="76">
        <v>0</v>
      </c>
      <c r="D7" s="77">
        <v>0.000526714290417</v>
      </c>
      <c r="E7" s="77">
        <v>1.854073306E-06</v>
      </c>
      <c r="F7" s="77">
        <v>0</v>
      </c>
      <c r="G7" s="77">
        <v>0.001936847047776</v>
      </c>
      <c r="H7" s="77">
        <v>0.002287197372156</v>
      </c>
      <c r="I7" s="77">
        <v>0.125467938654752</v>
      </c>
      <c r="J7" s="77">
        <v>0.095901401858744</v>
      </c>
      <c r="K7" s="78">
        <v>0.002063170530422</v>
      </c>
      <c r="L7" s="76">
        <v>0.010203396657045</v>
      </c>
      <c r="M7" s="77">
        <v>0.000136686714051</v>
      </c>
      <c r="N7" s="77">
        <v>1.6567331707E-05</v>
      </c>
      <c r="O7" s="77">
        <v>1.242912293E-06</v>
      </c>
      <c r="P7" s="77">
        <v>2.0235814694E-05</v>
      </c>
      <c r="Q7" s="77">
        <v>0</v>
      </c>
      <c r="R7" s="77">
        <v>0.003644521689781</v>
      </c>
      <c r="S7" s="77">
        <v>0.012955027986875</v>
      </c>
      <c r="T7" s="78">
        <v>0.092559963623963</v>
      </c>
      <c r="U7" s="76">
        <v>0</v>
      </c>
      <c r="V7" s="77">
        <v>0</v>
      </c>
      <c r="W7" s="77">
        <v>0</v>
      </c>
      <c r="X7" s="77">
        <v>0</v>
      </c>
      <c r="Y7" s="77">
        <v>0</v>
      </c>
      <c r="Z7" s="77">
        <v>0</v>
      </c>
      <c r="AA7" s="77">
        <v>1.3450080028E-05</v>
      </c>
      <c r="AB7" s="77">
        <v>9.5844895575E-05</v>
      </c>
      <c r="AC7" s="78">
        <v>2.683558775E-06</v>
      </c>
      <c r="AD7" s="76">
        <v>0</v>
      </c>
      <c r="AE7" s="77">
        <v>0</v>
      </c>
      <c r="AF7" s="77">
        <v>1.0405224017E-05</v>
      </c>
      <c r="AG7" s="77">
        <v>0</v>
      </c>
      <c r="AH7" s="78">
        <v>0.000237060450415</v>
      </c>
      <c r="AI7" s="79">
        <v>0.0030900456105703673</v>
      </c>
    </row>
    <row r="8" spans="1:35" ht="16.5" customHeight="1">
      <c r="A8" s="9" t="s">
        <v>46</v>
      </c>
      <c r="B8" s="89" t="s">
        <v>2</v>
      </c>
      <c r="C8" s="76">
        <v>0.067353939267793</v>
      </c>
      <c r="D8" s="77">
        <v>0</v>
      </c>
      <c r="E8" s="77">
        <v>0.123722311732761</v>
      </c>
      <c r="F8" s="77">
        <v>0.000998561212876</v>
      </c>
      <c r="G8" s="77">
        <v>0.002428395351567</v>
      </c>
      <c r="H8" s="77">
        <v>0.005353015126323</v>
      </c>
      <c r="I8" s="77">
        <v>0</v>
      </c>
      <c r="J8" s="77">
        <v>0.000267445229446</v>
      </c>
      <c r="K8" s="78">
        <v>0</v>
      </c>
      <c r="L8" s="76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0.000997588053772</v>
      </c>
      <c r="S8" s="77">
        <v>0</v>
      </c>
      <c r="T8" s="78">
        <v>0</v>
      </c>
      <c r="U8" s="76">
        <v>0</v>
      </c>
      <c r="V8" s="77">
        <v>0.000153075253495</v>
      </c>
      <c r="W8" s="77">
        <v>0</v>
      </c>
      <c r="X8" s="77">
        <v>0</v>
      </c>
      <c r="Y8" s="77">
        <v>0.000331878274858</v>
      </c>
      <c r="Z8" s="77">
        <v>0</v>
      </c>
      <c r="AA8" s="77">
        <v>0.000216882540451</v>
      </c>
      <c r="AB8" s="77">
        <v>0.000371969475683</v>
      </c>
      <c r="AC8" s="78">
        <v>0.014516711191379</v>
      </c>
      <c r="AD8" s="76">
        <v>0.001372409360179</v>
      </c>
      <c r="AE8" s="77">
        <v>0</v>
      </c>
      <c r="AF8" s="77">
        <v>0.091562998428811</v>
      </c>
      <c r="AG8" s="77">
        <v>0</v>
      </c>
      <c r="AH8" s="78">
        <v>0.000289740550507</v>
      </c>
      <c r="AI8" s="79">
        <v>0.016382282409366625</v>
      </c>
    </row>
    <row r="9" spans="1:35" ht="16.5" customHeight="1">
      <c r="A9" s="9" t="s">
        <v>47</v>
      </c>
      <c r="B9" s="89" t="s">
        <v>3</v>
      </c>
      <c r="C9" s="76">
        <v>0.003383307519799</v>
      </c>
      <c r="D9" s="77">
        <v>0.007110642920631</v>
      </c>
      <c r="E9" s="77">
        <v>0.002015377684003</v>
      </c>
      <c r="F9" s="77">
        <v>0.285663667403956</v>
      </c>
      <c r="G9" s="77">
        <v>0.003448174668388</v>
      </c>
      <c r="H9" s="77">
        <v>0.001297700636684</v>
      </c>
      <c r="I9" s="77">
        <v>0.014611761864509</v>
      </c>
      <c r="J9" s="77">
        <v>0.002596447435869</v>
      </c>
      <c r="K9" s="78">
        <v>0.001875609573111</v>
      </c>
      <c r="L9" s="76">
        <v>0.001342552191716</v>
      </c>
      <c r="M9" s="77">
        <v>0.001317162880859</v>
      </c>
      <c r="N9" s="77">
        <v>0.003735933299923</v>
      </c>
      <c r="O9" s="77">
        <v>0.005502372719567</v>
      </c>
      <c r="P9" s="77">
        <v>0.001672827348029</v>
      </c>
      <c r="Q9" s="77">
        <v>0.001428316372076</v>
      </c>
      <c r="R9" s="77">
        <v>0.005817046784663</v>
      </c>
      <c r="S9" s="77">
        <v>0.002901811564232</v>
      </c>
      <c r="T9" s="78">
        <v>0.000284187791292</v>
      </c>
      <c r="U9" s="76">
        <v>0.001536598994226</v>
      </c>
      <c r="V9" s="77">
        <v>0.007139732193899</v>
      </c>
      <c r="W9" s="77">
        <v>0.001467881799213</v>
      </c>
      <c r="X9" s="77">
        <v>1.7137892804E-05</v>
      </c>
      <c r="Y9" s="77">
        <v>0.001821426061425</v>
      </c>
      <c r="Z9" s="77">
        <v>0.000657239908366</v>
      </c>
      <c r="AA9" s="77">
        <v>0.002547108905298</v>
      </c>
      <c r="AB9" s="77">
        <v>0.000280688622754</v>
      </c>
      <c r="AC9" s="78">
        <v>0.003846881503437</v>
      </c>
      <c r="AD9" s="76">
        <v>0.015027013880444</v>
      </c>
      <c r="AE9" s="77">
        <v>0.001745041858251</v>
      </c>
      <c r="AF9" s="77">
        <v>0.004438571273555</v>
      </c>
      <c r="AG9" s="77">
        <v>0.01700610299664</v>
      </c>
      <c r="AH9" s="78">
        <v>0.008955617015672</v>
      </c>
      <c r="AI9" s="79">
        <v>0.005655898810363474</v>
      </c>
    </row>
    <row r="10" spans="1:35" ht="16.5" customHeight="1">
      <c r="A10" s="9" t="s">
        <v>48</v>
      </c>
      <c r="B10" s="89" t="s">
        <v>4</v>
      </c>
      <c r="C10" s="76">
        <v>0.017230789322788</v>
      </c>
      <c r="D10" s="77">
        <v>0.002304375020575</v>
      </c>
      <c r="E10" s="77">
        <v>0.015333186243518</v>
      </c>
      <c r="F10" s="77">
        <v>0.009255481349453</v>
      </c>
      <c r="G10" s="77">
        <v>0.224446824744688</v>
      </c>
      <c r="H10" s="77">
        <v>0.026700190599781</v>
      </c>
      <c r="I10" s="77">
        <v>0.000241516725033</v>
      </c>
      <c r="J10" s="77">
        <v>0.008535960239809</v>
      </c>
      <c r="K10" s="78">
        <v>0.000975316978018</v>
      </c>
      <c r="L10" s="76">
        <v>0.003423508088877</v>
      </c>
      <c r="M10" s="77">
        <v>0.004473383368955</v>
      </c>
      <c r="N10" s="77">
        <v>0.000960905239004</v>
      </c>
      <c r="O10" s="77">
        <v>0.002786609360124</v>
      </c>
      <c r="P10" s="77">
        <v>0.002003345654696</v>
      </c>
      <c r="Q10" s="77">
        <v>0.006516693447599</v>
      </c>
      <c r="R10" s="77">
        <v>0.049937041109495</v>
      </c>
      <c r="S10" s="77">
        <v>0.046278986406375</v>
      </c>
      <c r="T10" s="78">
        <v>0.001297790913569</v>
      </c>
      <c r="U10" s="76">
        <v>0.003992829204694</v>
      </c>
      <c r="V10" s="77">
        <v>0.008000544267568</v>
      </c>
      <c r="W10" s="77">
        <v>0.004510974389409</v>
      </c>
      <c r="X10" s="77">
        <v>0.000895125324137</v>
      </c>
      <c r="Y10" s="77">
        <v>0.00445888223397</v>
      </c>
      <c r="Z10" s="77">
        <v>0.002050714906391</v>
      </c>
      <c r="AA10" s="77">
        <v>0.001930086484015</v>
      </c>
      <c r="AB10" s="77">
        <v>0.004328994450124</v>
      </c>
      <c r="AC10" s="78">
        <v>0.004947140601037</v>
      </c>
      <c r="AD10" s="76">
        <v>0.013428765005299</v>
      </c>
      <c r="AE10" s="77">
        <v>0.005781216908528</v>
      </c>
      <c r="AF10" s="77">
        <v>0.006315970978344</v>
      </c>
      <c r="AG10" s="77">
        <v>0.4194610162518</v>
      </c>
      <c r="AH10" s="78">
        <v>0.018780455682866</v>
      </c>
      <c r="AI10" s="79">
        <v>0.013695584708703626</v>
      </c>
    </row>
    <row r="11" spans="1:35" ht="16.5" customHeight="1">
      <c r="A11" s="9" t="s">
        <v>49</v>
      </c>
      <c r="B11" s="89" t="s">
        <v>5</v>
      </c>
      <c r="C11" s="76">
        <v>0.047537715308344</v>
      </c>
      <c r="D11" s="77">
        <v>0.006123053626099</v>
      </c>
      <c r="E11" s="77">
        <v>0.008995963682412</v>
      </c>
      <c r="F11" s="77">
        <v>0.056563660961625</v>
      </c>
      <c r="G11" s="77">
        <v>0.02875190750088</v>
      </c>
      <c r="H11" s="77">
        <v>0.242240155724076</v>
      </c>
      <c r="I11" s="77">
        <v>0.035382200217365</v>
      </c>
      <c r="J11" s="77">
        <v>0.025775033987831</v>
      </c>
      <c r="K11" s="78">
        <v>0.002250731487734</v>
      </c>
      <c r="L11" s="76">
        <v>0.010673289924146</v>
      </c>
      <c r="M11" s="77">
        <v>0.008797653958944</v>
      </c>
      <c r="N11" s="77">
        <v>0.004510456057224</v>
      </c>
      <c r="O11" s="77">
        <v>0.013499270410484</v>
      </c>
      <c r="P11" s="77">
        <v>0.013753608720287</v>
      </c>
      <c r="Q11" s="77">
        <v>0.004017139796465</v>
      </c>
      <c r="R11" s="77">
        <v>0.105159082041642</v>
      </c>
      <c r="S11" s="77">
        <v>0.004367606915378</v>
      </c>
      <c r="T11" s="78">
        <v>0.001108332386041</v>
      </c>
      <c r="U11" s="76">
        <v>0.015994598621717</v>
      </c>
      <c r="V11" s="77">
        <v>7.559271778E-06</v>
      </c>
      <c r="W11" s="77">
        <v>1.8940410312E-05</v>
      </c>
      <c r="X11" s="77">
        <v>3.8230683947E-05</v>
      </c>
      <c r="Y11" s="77">
        <v>0.000384588353806</v>
      </c>
      <c r="Z11" s="77">
        <v>0.000473971087764</v>
      </c>
      <c r="AA11" s="77">
        <v>0.000766654561595</v>
      </c>
      <c r="AB11" s="77">
        <v>0.003562235285527</v>
      </c>
      <c r="AC11" s="78">
        <v>0.12293651102473</v>
      </c>
      <c r="AD11" s="76">
        <v>0.001771971578966</v>
      </c>
      <c r="AE11" s="77">
        <v>0.003764879676126</v>
      </c>
      <c r="AF11" s="77">
        <v>0.006747044544764</v>
      </c>
      <c r="AG11" s="77">
        <v>0.057327024617706</v>
      </c>
      <c r="AH11" s="78">
        <v>0.018648755432635</v>
      </c>
      <c r="AI11" s="79">
        <v>0.0208092349649692</v>
      </c>
    </row>
    <row r="12" spans="1:35" ht="16.5" customHeight="1">
      <c r="A12" s="9" t="s">
        <v>50</v>
      </c>
      <c r="B12" s="89" t="s">
        <v>6</v>
      </c>
      <c r="C12" s="76">
        <v>0.01390869967126</v>
      </c>
      <c r="D12" s="77">
        <v>0.00707772327748</v>
      </c>
      <c r="E12" s="77">
        <v>0.003396662297234</v>
      </c>
      <c r="F12" s="77">
        <v>0.00179311529624</v>
      </c>
      <c r="G12" s="77">
        <v>0.009684235238878</v>
      </c>
      <c r="H12" s="77">
        <v>0.007242791678495</v>
      </c>
      <c r="I12" s="77">
        <v>0.221591595217969</v>
      </c>
      <c r="J12" s="77">
        <v>0.009271434620785</v>
      </c>
      <c r="K12" s="78">
        <v>0.016092730137295</v>
      </c>
      <c r="L12" s="76">
        <v>0.009129354903672</v>
      </c>
      <c r="M12" s="77">
        <v>0.002292608976589</v>
      </c>
      <c r="N12" s="77">
        <v>0.000824224752422</v>
      </c>
      <c r="O12" s="77">
        <v>0.001573526962496</v>
      </c>
      <c r="P12" s="77">
        <v>0.001695311586578</v>
      </c>
      <c r="Q12" s="77">
        <v>0.000357079093019</v>
      </c>
      <c r="R12" s="77">
        <v>0.0179565849679</v>
      </c>
      <c r="S12" s="77">
        <v>0.010957619874817</v>
      </c>
      <c r="T12" s="78">
        <v>0.045043764919859</v>
      </c>
      <c r="U12" s="76">
        <v>0.009929688955113</v>
      </c>
      <c r="V12" s="77">
        <v>0.002146833184825</v>
      </c>
      <c r="W12" s="77">
        <v>0.000347240855728</v>
      </c>
      <c r="X12" s="77">
        <v>0.000429765619541</v>
      </c>
      <c r="Y12" s="77">
        <v>0.146241185703465</v>
      </c>
      <c r="Z12" s="77">
        <v>0.000733075282408</v>
      </c>
      <c r="AA12" s="77">
        <v>0.005232081130883</v>
      </c>
      <c r="AB12" s="77">
        <v>0.004043741784723</v>
      </c>
      <c r="AC12" s="78">
        <v>0.003087434370216</v>
      </c>
      <c r="AD12" s="76">
        <v>0.00628876187829</v>
      </c>
      <c r="AE12" s="77">
        <v>0.001521004387984</v>
      </c>
      <c r="AF12" s="77">
        <v>0.003576424140714</v>
      </c>
      <c r="AG12" s="77">
        <v>0</v>
      </c>
      <c r="AH12" s="78">
        <v>0.008797576715396</v>
      </c>
      <c r="AI12" s="79">
        <v>0.011817933888183571</v>
      </c>
    </row>
    <row r="13" spans="1:35" ht="16.5" customHeight="1">
      <c r="A13" s="9" t="s">
        <v>51</v>
      </c>
      <c r="B13" s="89" t="s">
        <v>7</v>
      </c>
      <c r="C13" s="76">
        <v>0.001083556268404</v>
      </c>
      <c r="D13" s="77">
        <v>3.2919643151E-05</v>
      </c>
      <c r="E13" s="77">
        <v>0.005478786620265</v>
      </c>
      <c r="F13" s="77">
        <v>0.000225481564198</v>
      </c>
      <c r="G13" s="77">
        <v>0.005208944711821</v>
      </c>
      <c r="H13" s="77">
        <v>0.008881138732309</v>
      </c>
      <c r="I13" s="77">
        <v>0.014249486776959</v>
      </c>
      <c r="J13" s="77">
        <v>0.102008067931088</v>
      </c>
      <c r="K13" s="78">
        <v>0.005626828719334</v>
      </c>
      <c r="L13" s="76">
        <v>0.018392965026515</v>
      </c>
      <c r="M13" s="77">
        <v>0.003137581390725</v>
      </c>
      <c r="N13" s="77">
        <v>0.005666027443785</v>
      </c>
      <c r="O13" s="77">
        <v>0.012867870965817</v>
      </c>
      <c r="P13" s="77">
        <v>0.001821223322451</v>
      </c>
      <c r="Q13" s="77">
        <v>0.010712372790573</v>
      </c>
      <c r="R13" s="77">
        <v>0.002806547724612</v>
      </c>
      <c r="S13" s="77">
        <v>0.062651997683845</v>
      </c>
      <c r="T13" s="78">
        <v>0.000104202190141</v>
      </c>
      <c r="U13" s="76">
        <v>0.002502793816353</v>
      </c>
      <c r="V13" s="77">
        <v>0.000423319219543</v>
      </c>
      <c r="W13" s="77">
        <v>1.2626940208E-05</v>
      </c>
      <c r="X13" s="77">
        <v>9.0962661805E-05</v>
      </c>
      <c r="Y13" s="77">
        <v>7.223233041E-05</v>
      </c>
      <c r="Z13" s="77">
        <v>0</v>
      </c>
      <c r="AA13" s="77">
        <v>0.000220245060458</v>
      </c>
      <c r="AB13" s="77">
        <v>0.001659029501972</v>
      </c>
      <c r="AC13" s="78">
        <v>0.001288108211824</v>
      </c>
      <c r="AD13" s="76">
        <v>0.001216058926741</v>
      </c>
      <c r="AE13" s="77">
        <v>0.001422987994742</v>
      </c>
      <c r="AF13" s="77">
        <v>0.002550766344749</v>
      </c>
      <c r="AG13" s="77">
        <v>0.002880065830076</v>
      </c>
      <c r="AH13" s="78">
        <v>0.008165415514289</v>
      </c>
      <c r="AI13" s="79">
        <v>0.008572530211125218</v>
      </c>
    </row>
    <row r="14" spans="1:35" ht="16.5" customHeight="1">
      <c r="A14" s="9" t="s">
        <v>52</v>
      </c>
      <c r="B14" s="89" t="s">
        <v>8</v>
      </c>
      <c r="C14" s="76">
        <v>0.000212221943341</v>
      </c>
      <c r="D14" s="77">
        <v>0.000987589294532</v>
      </c>
      <c r="E14" s="77">
        <v>0</v>
      </c>
      <c r="F14" s="77">
        <v>5.3686086714E-05</v>
      </c>
      <c r="G14" s="77">
        <v>0.00530431975584</v>
      </c>
      <c r="H14" s="77">
        <v>1.6221257959E-05</v>
      </c>
      <c r="I14" s="77">
        <v>0</v>
      </c>
      <c r="J14" s="77">
        <v>0.012035035325057</v>
      </c>
      <c r="K14" s="78">
        <v>0.487883562157701</v>
      </c>
      <c r="L14" s="76">
        <v>0.001074041753373</v>
      </c>
      <c r="M14" s="77">
        <v>0.166701873850589</v>
      </c>
      <c r="N14" s="77">
        <v>0.048753515380697</v>
      </c>
      <c r="O14" s="77">
        <v>0.005555817948151</v>
      </c>
      <c r="P14" s="77">
        <v>0.043803793540728</v>
      </c>
      <c r="Q14" s="77">
        <v>0.014908052133548</v>
      </c>
      <c r="R14" s="77">
        <v>0.007147164189692</v>
      </c>
      <c r="S14" s="77">
        <v>0.016305732484076</v>
      </c>
      <c r="T14" s="78">
        <v>0</v>
      </c>
      <c r="U14" s="76">
        <v>0.000349227044142</v>
      </c>
      <c r="V14" s="77">
        <v>0</v>
      </c>
      <c r="W14" s="77">
        <v>0</v>
      </c>
      <c r="X14" s="77">
        <v>0</v>
      </c>
      <c r="Y14" s="77">
        <v>0.000193270289476</v>
      </c>
      <c r="Z14" s="77">
        <v>0</v>
      </c>
      <c r="AA14" s="77">
        <v>1.5131340031E-05</v>
      </c>
      <c r="AB14" s="77">
        <v>0</v>
      </c>
      <c r="AC14" s="78">
        <v>8.050676324E-06</v>
      </c>
      <c r="AD14" s="76">
        <v>0</v>
      </c>
      <c r="AE14" s="77">
        <v>0.000126021077025</v>
      </c>
      <c r="AF14" s="77">
        <v>1.7837526886E-05</v>
      </c>
      <c r="AG14" s="77">
        <v>0</v>
      </c>
      <c r="AH14" s="78">
        <v>0.006532332411432</v>
      </c>
      <c r="AI14" s="79">
        <v>0.008892556543000894</v>
      </c>
    </row>
    <row r="15" spans="1:35" ht="16.5" customHeight="1">
      <c r="A15" s="9" t="s">
        <v>53</v>
      </c>
      <c r="B15" s="89" t="s">
        <v>9</v>
      </c>
      <c r="C15" s="76">
        <v>0</v>
      </c>
      <c r="D15" s="77">
        <v>3.2919643151E-05</v>
      </c>
      <c r="E15" s="77">
        <v>0.001470280131936</v>
      </c>
      <c r="F15" s="77">
        <v>3.2211652028E-05</v>
      </c>
      <c r="G15" s="77">
        <v>0.001144500528231</v>
      </c>
      <c r="H15" s="77">
        <v>0.002927937061519</v>
      </c>
      <c r="I15" s="77">
        <v>0</v>
      </c>
      <c r="J15" s="77">
        <v>0.002529586128507</v>
      </c>
      <c r="K15" s="78">
        <v>0.002738389976742</v>
      </c>
      <c r="L15" s="76">
        <v>0.324226354299523</v>
      </c>
      <c r="M15" s="77">
        <v>0.088740742581639</v>
      </c>
      <c r="N15" s="77">
        <v>0.017412265624029</v>
      </c>
      <c r="O15" s="77">
        <v>0.02259241674352</v>
      </c>
      <c r="P15" s="77">
        <v>0.023644425257894</v>
      </c>
      <c r="Q15" s="77">
        <v>0.023210141046242</v>
      </c>
      <c r="R15" s="77">
        <v>0.006216082006172</v>
      </c>
      <c r="S15" s="77">
        <v>0.006512807786693</v>
      </c>
      <c r="T15" s="78">
        <v>0.000217877306658</v>
      </c>
      <c r="U15" s="76">
        <v>0.000104768113243</v>
      </c>
      <c r="V15" s="77">
        <v>1.0393998694E-05</v>
      </c>
      <c r="W15" s="77">
        <v>0</v>
      </c>
      <c r="X15" s="77">
        <v>0</v>
      </c>
      <c r="Y15" s="77">
        <v>5.856675439E-06</v>
      </c>
      <c r="Z15" s="77">
        <v>0</v>
      </c>
      <c r="AA15" s="77">
        <v>0.000124413240259</v>
      </c>
      <c r="AB15" s="77">
        <v>0</v>
      </c>
      <c r="AC15" s="78">
        <v>0.001011701658037</v>
      </c>
      <c r="AD15" s="76">
        <v>0.000208467244584</v>
      </c>
      <c r="AE15" s="77">
        <v>0.000169778395437</v>
      </c>
      <c r="AF15" s="77">
        <v>0.000315129641659</v>
      </c>
      <c r="AG15" s="77">
        <v>0.000548583967634</v>
      </c>
      <c r="AH15" s="78">
        <v>0.003555906756223</v>
      </c>
      <c r="AI15" s="79">
        <v>0.005880378050500776</v>
      </c>
    </row>
    <row r="16" spans="1:35" ht="16.5" customHeight="1">
      <c r="A16" s="9" t="s">
        <v>54</v>
      </c>
      <c r="B16" s="89" t="s">
        <v>10</v>
      </c>
      <c r="C16" s="76">
        <v>0.001216194982992</v>
      </c>
      <c r="D16" s="77">
        <v>0.016361062646081</v>
      </c>
      <c r="E16" s="77">
        <v>0.011695494416458</v>
      </c>
      <c r="F16" s="77">
        <v>0.002931260334572</v>
      </c>
      <c r="G16" s="77">
        <v>0.009493485150839</v>
      </c>
      <c r="H16" s="77">
        <v>0.011663084472201</v>
      </c>
      <c r="I16" s="77">
        <v>0.003743509238015</v>
      </c>
      <c r="J16" s="77">
        <v>0.0093605830306</v>
      </c>
      <c r="K16" s="78">
        <v>0.001312926701178</v>
      </c>
      <c r="L16" s="76">
        <v>0.003960528965564</v>
      </c>
      <c r="M16" s="77">
        <v>0.058228540185894</v>
      </c>
      <c r="N16" s="77">
        <v>0.032372566155426</v>
      </c>
      <c r="O16" s="77">
        <v>0.007412728913371</v>
      </c>
      <c r="P16" s="77">
        <v>0.012503485056975</v>
      </c>
      <c r="Q16" s="77">
        <v>0.016425638278879</v>
      </c>
      <c r="R16" s="77">
        <v>0.009607881388997</v>
      </c>
      <c r="S16" s="77">
        <v>0.081740425179916</v>
      </c>
      <c r="T16" s="78">
        <v>0.000757834110113</v>
      </c>
      <c r="U16" s="76">
        <v>0.000593685975042</v>
      </c>
      <c r="V16" s="77">
        <v>0.00257109731334</v>
      </c>
      <c r="W16" s="77">
        <v>6.3134701041E-05</v>
      </c>
      <c r="X16" s="77">
        <v>0.000412627726738</v>
      </c>
      <c r="Y16" s="77">
        <v>0.001177191763172</v>
      </c>
      <c r="Z16" s="77">
        <v>0.000240145351134</v>
      </c>
      <c r="AA16" s="77">
        <v>0.004058561648442</v>
      </c>
      <c r="AB16" s="77">
        <v>7.9870746312E-05</v>
      </c>
      <c r="AC16" s="78">
        <v>0.000319343494181</v>
      </c>
      <c r="AD16" s="76">
        <v>0.00163299341591</v>
      </c>
      <c r="AE16" s="77">
        <v>0.001288215454035</v>
      </c>
      <c r="AF16" s="77">
        <v>0.00200077593242</v>
      </c>
      <c r="AG16" s="77">
        <v>0.000137145991908</v>
      </c>
      <c r="AH16" s="78">
        <v>0.006110891610694</v>
      </c>
      <c r="AI16" s="79">
        <v>0.011803075186909297</v>
      </c>
    </row>
    <row r="17" spans="1:35" ht="16.5" customHeight="1">
      <c r="A17" s="9" t="s">
        <v>55</v>
      </c>
      <c r="B17" s="89" t="s">
        <v>11</v>
      </c>
      <c r="C17" s="76">
        <v>4.6933699008E-05</v>
      </c>
      <c r="D17" s="77">
        <v>0.005563419692531</v>
      </c>
      <c r="E17" s="77">
        <v>0</v>
      </c>
      <c r="F17" s="77">
        <v>0</v>
      </c>
      <c r="G17" s="77">
        <v>0.001056462026059</v>
      </c>
      <c r="H17" s="77">
        <v>8.110628979E-06</v>
      </c>
      <c r="I17" s="77">
        <v>0.000120758362517</v>
      </c>
      <c r="J17" s="77">
        <v>0.001025206712875</v>
      </c>
      <c r="K17" s="78">
        <v>0.00067521944632</v>
      </c>
      <c r="L17" s="76">
        <v>0.001074041753373</v>
      </c>
      <c r="M17" s="77">
        <v>0.000931954868532</v>
      </c>
      <c r="N17" s="77">
        <v>0.282423303608779</v>
      </c>
      <c r="O17" s="77">
        <v>0.004444654358521</v>
      </c>
      <c r="P17" s="77">
        <v>0.015545602532625</v>
      </c>
      <c r="Q17" s="77">
        <v>0.01196214961614</v>
      </c>
      <c r="R17" s="77">
        <v>0.001303515056929</v>
      </c>
      <c r="S17" s="77">
        <v>0.00686464278821</v>
      </c>
      <c r="T17" s="78">
        <v>9.472926376E-06</v>
      </c>
      <c r="U17" s="76">
        <v>0.003212888806109</v>
      </c>
      <c r="V17" s="77">
        <v>6.614362805E-06</v>
      </c>
      <c r="W17" s="77">
        <v>0</v>
      </c>
      <c r="X17" s="77">
        <v>0</v>
      </c>
      <c r="Y17" s="77">
        <v>7.0280105264E-05</v>
      </c>
      <c r="Z17" s="77">
        <v>6.319614504E-06</v>
      </c>
      <c r="AA17" s="77">
        <v>0.000262276560546</v>
      </c>
      <c r="AB17" s="77">
        <v>0</v>
      </c>
      <c r="AC17" s="78">
        <v>0</v>
      </c>
      <c r="AD17" s="76">
        <v>0</v>
      </c>
      <c r="AE17" s="77">
        <v>0.021931167987846</v>
      </c>
      <c r="AF17" s="77">
        <v>0.000328507786824</v>
      </c>
      <c r="AG17" s="77">
        <v>0.040800932592745</v>
      </c>
      <c r="AH17" s="78">
        <v>0</v>
      </c>
      <c r="AI17" s="79">
        <v>0.009382423472986318</v>
      </c>
    </row>
    <row r="18" spans="1:35" ht="16.5" customHeight="1">
      <c r="A18" s="9" t="s">
        <v>56</v>
      </c>
      <c r="B18" s="89" t="s">
        <v>12</v>
      </c>
      <c r="C18" s="76">
        <v>7.1420846317E-05</v>
      </c>
      <c r="D18" s="77">
        <v>0.000164598215755</v>
      </c>
      <c r="E18" s="77">
        <v>1.2978513144E-05</v>
      </c>
      <c r="F18" s="77">
        <v>0</v>
      </c>
      <c r="G18" s="77">
        <v>0.000102711585867</v>
      </c>
      <c r="H18" s="77">
        <v>0.000154101950606</v>
      </c>
      <c r="I18" s="77">
        <v>0</v>
      </c>
      <c r="J18" s="77">
        <v>0</v>
      </c>
      <c r="K18" s="78">
        <v>0</v>
      </c>
      <c r="L18" s="76">
        <v>0.000134255219172</v>
      </c>
      <c r="M18" s="77">
        <v>0.00269024305383</v>
      </c>
      <c r="N18" s="77">
        <v>0.030579152498147</v>
      </c>
      <c r="O18" s="77">
        <v>0.277797111968997</v>
      </c>
      <c r="P18" s="77">
        <v>0.046238836575561</v>
      </c>
      <c r="Q18" s="77">
        <v>0.099803606498839</v>
      </c>
      <c r="R18" s="77">
        <v>0.000487709715178</v>
      </c>
      <c r="S18" s="77">
        <v>0.010252846940745</v>
      </c>
      <c r="T18" s="78">
        <v>2.8418779129E-05</v>
      </c>
      <c r="U18" s="76">
        <v>9.3127211771E-05</v>
      </c>
      <c r="V18" s="77">
        <v>0.0003704043171</v>
      </c>
      <c r="W18" s="77">
        <v>0.000119955931979</v>
      </c>
      <c r="X18" s="77">
        <v>1.5819593357E-05</v>
      </c>
      <c r="Y18" s="77">
        <v>0.000349448301174</v>
      </c>
      <c r="Z18" s="77">
        <v>0.000821549885457</v>
      </c>
      <c r="AA18" s="77">
        <v>0.007441256775478</v>
      </c>
      <c r="AB18" s="77">
        <v>0.001426263327005</v>
      </c>
      <c r="AC18" s="78">
        <v>7.9164983852E-05</v>
      </c>
      <c r="AD18" s="76">
        <v>6.9489081528E-05</v>
      </c>
      <c r="AE18" s="77">
        <v>0.016899076370523</v>
      </c>
      <c r="AF18" s="77">
        <v>0.000442965251011</v>
      </c>
      <c r="AG18" s="77">
        <v>0.010217376397175</v>
      </c>
      <c r="AH18" s="78">
        <v>0.003292506255762</v>
      </c>
      <c r="AI18" s="79">
        <v>0.026211971599191235</v>
      </c>
    </row>
    <row r="19" spans="1:35" ht="16.5" customHeight="1">
      <c r="A19" s="9" t="s">
        <v>57</v>
      </c>
      <c r="B19" s="89" t="s">
        <v>13</v>
      </c>
      <c r="C19" s="76">
        <v>0.001852860813014</v>
      </c>
      <c r="D19" s="77">
        <v>6.5839286302E-05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8">
        <v>0</v>
      </c>
      <c r="L19" s="76">
        <v>0</v>
      </c>
      <c r="M19" s="77">
        <v>0</v>
      </c>
      <c r="N19" s="77">
        <v>0</v>
      </c>
      <c r="O19" s="77">
        <v>0</v>
      </c>
      <c r="P19" s="77">
        <v>0.408410454271556</v>
      </c>
      <c r="Q19" s="77">
        <v>0</v>
      </c>
      <c r="R19" s="77">
        <v>0</v>
      </c>
      <c r="S19" s="77">
        <v>0</v>
      </c>
      <c r="T19" s="78">
        <v>0</v>
      </c>
      <c r="U19" s="76">
        <v>0</v>
      </c>
      <c r="V19" s="77">
        <v>0</v>
      </c>
      <c r="W19" s="77">
        <v>0</v>
      </c>
      <c r="X19" s="77">
        <v>0</v>
      </c>
      <c r="Y19" s="77">
        <v>0.005185109988365</v>
      </c>
      <c r="Z19" s="77">
        <v>0</v>
      </c>
      <c r="AA19" s="77">
        <v>0.01910079489973</v>
      </c>
      <c r="AB19" s="77">
        <v>2.0538191909E-05</v>
      </c>
      <c r="AC19" s="78">
        <v>0</v>
      </c>
      <c r="AD19" s="76">
        <v>0</v>
      </c>
      <c r="AE19" s="77">
        <v>0.046043200725321</v>
      </c>
      <c r="AF19" s="77">
        <v>2.5269829756E-05</v>
      </c>
      <c r="AG19" s="77">
        <v>0</v>
      </c>
      <c r="AH19" s="78">
        <v>0</v>
      </c>
      <c r="AI19" s="79">
        <v>0.02096224197112898</v>
      </c>
    </row>
    <row r="20" spans="1:35" ht="16.5" customHeight="1">
      <c r="A20" s="9" t="s">
        <v>58</v>
      </c>
      <c r="B20" s="89" t="s">
        <v>14</v>
      </c>
      <c r="C20" s="76">
        <v>6.1217868271E-05</v>
      </c>
      <c r="D20" s="77">
        <v>0</v>
      </c>
      <c r="E20" s="77">
        <v>3.708146613E-06</v>
      </c>
      <c r="F20" s="77">
        <v>0</v>
      </c>
      <c r="G20" s="77">
        <v>3.6682709238E-05</v>
      </c>
      <c r="H20" s="77">
        <v>2.4331886938E-05</v>
      </c>
      <c r="I20" s="77">
        <v>0</v>
      </c>
      <c r="J20" s="77">
        <v>2.2287102454E-05</v>
      </c>
      <c r="K20" s="78">
        <v>0</v>
      </c>
      <c r="L20" s="76">
        <v>0</v>
      </c>
      <c r="M20" s="77">
        <v>1.8639097371E-05</v>
      </c>
      <c r="N20" s="77">
        <v>0.004473179560883</v>
      </c>
      <c r="O20" s="77">
        <v>0.000340557968186</v>
      </c>
      <c r="P20" s="77">
        <v>0.000665533461044</v>
      </c>
      <c r="Q20" s="77">
        <v>0.110962328155686</v>
      </c>
      <c r="R20" s="77">
        <v>2.6602348101E-05</v>
      </c>
      <c r="S20" s="77">
        <v>9.2646207296E-05</v>
      </c>
      <c r="T20" s="78">
        <v>0</v>
      </c>
      <c r="U20" s="76">
        <v>8.14863103E-05</v>
      </c>
      <c r="V20" s="77">
        <v>0.001212318211325</v>
      </c>
      <c r="W20" s="77">
        <v>5.0507760833E-05</v>
      </c>
      <c r="X20" s="77">
        <v>2.636598893E-06</v>
      </c>
      <c r="Y20" s="77">
        <v>2.5378926901E-05</v>
      </c>
      <c r="Z20" s="77">
        <v>2.5278458014E-05</v>
      </c>
      <c r="AA20" s="77">
        <v>0.000613659901276</v>
      </c>
      <c r="AB20" s="77">
        <v>9.128085293E-06</v>
      </c>
      <c r="AC20" s="78">
        <v>0.006186944754917</v>
      </c>
      <c r="AD20" s="76">
        <v>1.7372270382E-05</v>
      </c>
      <c r="AE20" s="77">
        <v>0.000595099530396</v>
      </c>
      <c r="AF20" s="77">
        <v>0.000269049363869</v>
      </c>
      <c r="AG20" s="77">
        <v>0</v>
      </c>
      <c r="AH20" s="78">
        <v>0</v>
      </c>
      <c r="AI20" s="79">
        <v>0.0009271641510321155</v>
      </c>
    </row>
    <row r="21" spans="1:35" ht="16.5" customHeight="1">
      <c r="A21" s="9" t="s">
        <v>59</v>
      </c>
      <c r="B21" s="89" t="s">
        <v>15</v>
      </c>
      <c r="C21" s="76">
        <v>0.012900645440391</v>
      </c>
      <c r="D21" s="77">
        <v>0.010929321526155</v>
      </c>
      <c r="E21" s="77">
        <v>0.020956590581678</v>
      </c>
      <c r="F21" s="77">
        <v>0.049283827603238</v>
      </c>
      <c r="G21" s="77">
        <v>0.016375161403921</v>
      </c>
      <c r="H21" s="77">
        <v>0.040869459426579</v>
      </c>
      <c r="I21" s="77">
        <v>0.003622750875498</v>
      </c>
      <c r="J21" s="77">
        <v>0.014754061824422</v>
      </c>
      <c r="K21" s="78">
        <v>0.020631705304224</v>
      </c>
      <c r="L21" s="76">
        <v>0.071893669866416</v>
      </c>
      <c r="M21" s="77">
        <v>0.009717182762563</v>
      </c>
      <c r="N21" s="77">
        <v>0.03168088005666</v>
      </c>
      <c r="O21" s="77">
        <v>0.032518314312632</v>
      </c>
      <c r="P21" s="77">
        <v>0.045771164413746</v>
      </c>
      <c r="Q21" s="77">
        <v>0.028209248348509</v>
      </c>
      <c r="R21" s="77">
        <v>0.140730855176817</v>
      </c>
      <c r="S21" s="77">
        <v>0.01966746629167</v>
      </c>
      <c r="T21" s="78">
        <v>0.027698836724641</v>
      </c>
      <c r="U21" s="76">
        <v>0.033514155336189</v>
      </c>
      <c r="V21" s="77">
        <v>0.014135838224025</v>
      </c>
      <c r="W21" s="77">
        <v>0.022933680153291</v>
      </c>
      <c r="X21" s="77">
        <v>0.00071979149776</v>
      </c>
      <c r="Y21" s="77">
        <v>0.005899624391882</v>
      </c>
      <c r="Z21" s="77">
        <v>0.010977170392606</v>
      </c>
      <c r="AA21" s="77">
        <v>0.027471788457141</v>
      </c>
      <c r="AB21" s="77">
        <v>0.029707353585512</v>
      </c>
      <c r="AC21" s="78">
        <v>0.009537367885047</v>
      </c>
      <c r="AD21" s="76">
        <v>0.067821343571391</v>
      </c>
      <c r="AE21" s="77">
        <v>0.038856498749416</v>
      </c>
      <c r="AF21" s="77">
        <v>0.014018809672102</v>
      </c>
      <c r="AG21" s="77">
        <v>0.140848933689913</v>
      </c>
      <c r="AH21" s="78">
        <v>0.019755037534571</v>
      </c>
      <c r="AI21" s="79">
        <v>0.02334979075563079</v>
      </c>
    </row>
    <row r="22" spans="1:35" ht="16.5" customHeight="1">
      <c r="A22" s="9" t="s">
        <v>60</v>
      </c>
      <c r="B22" s="89" t="s">
        <v>16</v>
      </c>
      <c r="C22" s="76">
        <v>0.006150355165666</v>
      </c>
      <c r="D22" s="77">
        <v>0.00707772327748</v>
      </c>
      <c r="E22" s="77">
        <v>0.001824408133449</v>
      </c>
      <c r="F22" s="77">
        <v>0.004037193720875</v>
      </c>
      <c r="G22" s="77">
        <v>0.005047540791173</v>
      </c>
      <c r="H22" s="77">
        <v>0.005393568271219</v>
      </c>
      <c r="I22" s="77">
        <v>0.012196594614177</v>
      </c>
      <c r="J22" s="77">
        <v>0.01202389177383</v>
      </c>
      <c r="K22" s="78">
        <v>0.007952584589992</v>
      </c>
      <c r="L22" s="76">
        <v>0.006578505739411</v>
      </c>
      <c r="M22" s="77">
        <v>0.012022217804066</v>
      </c>
      <c r="N22" s="77">
        <v>0.00340872849871</v>
      </c>
      <c r="O22" s="77">
        <v>0.001638158401714</v>
      </c>
      <c r="P22" s="77">
        <v>0.001023032853969</v>
      </c>
      <c r="Q22" s="77">
        <v>0.003570790930191</v>
      </c>
      <c r="R22" s="77">
        <v>0.002837583797397</v>
      </c>
      <c r="S22" s="77">
        <v>0.002523506217774</v>
      </c>
      <c r="T22" s="78">
        <v>0.051741123867985</v>
      </c>
      <c r="U22" s="76">
        <v>0.022688116967778</v>
      </c>
      <c r="V22" s="77">
        <v>0.0059774941581</v>
      </c>
      <c r="W22" s="77">
        <v>0.00387331390889</v>
      </c>
      <c r="X22" s="77">
        <v>0.040109260658121</v>
      </c>
      <c r="Y22" s="77">
        <v>0.006018710125801</v>
      </c>
      <c r="Z22" s="77">
        <v>0.006809384627538</v>
      </c>
      <c r="AA22" s="77">
        <v>0.015859325612987</v>
      </c>
      <c r="AB22" s="77">
        <v>0.013630513363517</v>
      </c>
      <c r="AC22" s="78">
        <v>0.005156458185458</v>
      </c>
      <c r="AD22" s="76">
        <v>0.002015183364314</v>
      </c>
      <c r="AE22" s="77">
        <v>0.00257118002986</v>
      </c>
      <c r="AF22" s="77">
        <v>0.006686099661236</v>
      </c>
      <c r="AG22" s="77">
        <v>0</v>
      </c>
      <c r="AH22" s="78">
        <v>0</v>
      </c>
      <c r="AI22" s="79">
        <v>0.008547514929233084</v>
      </c>
    </row>
    <row r="23" spans="1:35" ht="16.5" customHeight="1">
      <c r="A23" s="9" t="s">
        <v>61</v>
      </c>
      <c r="B23" s="89" t="s">
        <v>17</v>
      </c>
      <c r="C23" s="76">
        <v>0.005809575698955</v>
      </c>
      <c r="D23" s="77">
        <v>0.014352964413866</v>
      </c>
      <c r="E23" s="77">
        <v>0.008945903703141</v>
      </c>
      <c r="F23" s="77">
        <v>0.011295552644577</v>
      </c>
      <c r="G23" s="77">
        <v>0.04711527174551</v>
      </c>
      <c r="H23" s="77">
        <v>0.032182975789773</v>
      </c>
      <c r="I23" s="77">
        <v>0.020408163265306</v>
      </c>
      <c r="J23" s="77">
        <v>0.023434888230181</v>
      </c>
      <c r="K23" s="78">
        <v>0.029897216595394</v>
      </c>
      <c r="L23" s="76">
        <v>0.040276565751494</v>
      </c>
      <c r="M23" s="77">
        <v>0.016284358069487</v>
      </c>
      <c r="N23" s="77">
        <v>0.008751692974209</v>
      </c>
      <c r="O23" s="77">
        <v>0.026570978992296</v>
      </c>
      <c r="P23" s="77">
        <v>0.010376476090261</v>
      </c>
      <c r="Q23" s="77">
        <v>0.008123549366185</v>
      </c>
      <c r="R23" s="77">
        <v>0.016839286347675</v>
      </c>
      <c r="S23" s="77">
        <v>0.004390768467202</v>
      </c>
      <c r="T23" s="78">
        <v>0.032577393808495</v>
      </c>
      <c r="U23" s="76">
        <v>0.052931178990501</v>
      </c>
      <c r="V23" s="77">
        <v>0.012370748263966</v>
      </c>
      <c r="W23" s="77">
        <v>0.003380863240767</v>
      </c>
      <c r="X23" s="77">
        <v>0.001831117931114</v>
      </c>
      <c r="Y23" s="77">
        <v>0.009417534105373</v>
      </c>
      <c r="Z23" s="77">
        <v>0.008499881507228</v>
      </c>
      <c r="AA23" s="77">
        <v>0.012464861665927</v>
      </c>
      <c r="AB23" s="77">
        <v>0.025115926683219</v>
      </c>
      <c r="AC23" s="78">
        <v>0.017113054305837</v>
      </c>
      <c r="AD23" s="76">
        <v>0.004082483539774</v>
      </c>
      <c r="AE23" s="77">
        <v>0.005527424461741</v>
      </c>
      <c r="AF23" s="77">
        <v>0.025216317175011</v>
      </c>
      <c r="AG23" s="77">
        <v>0</v>
      </c>
      <c r="AH23" s="78">
        <v>0.004662188858159</v>
      </c>
      <c r="AI23" s="79">
        <v>0.013596275920440118</v>
      </c>
    </row>
    <row r="24" spans="1:35" ht="16.5" customHeight="1">
      <c r="A24" s="9" t="s">
        <v>62</v>
      </c>
      <c r="B24" s="89" t="s">
        <v>18</v>
      </c>
      <c r="C24" s="76">
        <v>0.000432606269118</v>
      </c>
      <c r="D24" s="77">
        <v>0.002798169667841</v>
      </c>
      <c r="E24" s="77">
        <v>0.001954193264893</v>
      </c>
      <c r="F24" s="77">
        <v>0.001095196168961</v>
      </c>
      <c r="G24" s="77">
        <v>0.002054231717338</v>
      </c>
      <c r="H24" s="77">
        <v>0.005353015126323</v>
      </c>
      <c r="I24" s="77">
        <v>0.0007245501751</v>
      </c>
      <c r="J24" s="77">
        <v>0.00500345450088</v>
      </c>
      <c r="K24" s="78">
        <v>0.002213219296271</v>
      </c>
      <c r="L24" s="76">
        <v>0.001409679801302</v>
      </c>
      <c r="M24" s="77">
        <v>0.001310949848402</v>
      </c>
      <c r="N24" s="77">
        <v>0.001520052684115</v>
      </c>
      <c r="O24" s="77">
        <v>0.001208110748457</v>
      </c>
      <c r="P24" s="77">
        <v>0.00073298617669</v>
      </c>
      <c r="Q24" s="77">
        <v>0.00205320478486</v>
      </c>
      <c r="R24" s="77">
        <v>0.001108431170858</v>
      </c>
      <c r="S24" s="77">
        <v>0.002043731215706</v>
      </c>
      <c r="T24" s="78">
        <v>0.00454700466068</v>
      </c>
      <c r="U24" s="76">
        <v>0.032233656174334</v>
      </c>
      <c r="V24" s="77">
        <v>0.003202296506766</v>
      </c>
      <c r="W24" s="77">
        <v>0.002102385544679</v>
      </c>
      <c r="X24" s="77">
        <v>0.000224110905896</v>
      </c>
      <c r="Y24" s="77">
        <v>0.002922481043894</v>
      </c>
      <c r="Z24" s="77">
        <v>0.004629117623825</v>
      </c>
      <c r="AA24" s="77">
        <v>0.015709693472676</v>
      </c>
      <c r="AB24" s="77">
        <v>0.009522874981744</v>
      </c>
      <c r="AC24" s="78">
        <v>0.007488470760614</v>
      </c>
      <c r="AD24" s="76">
        <v>0.00232788423119</v>
      </c>
      <c r="AE24" s="77">
        <v>0.000976663346945</v>
      </c>
      <c r="AF24" s="77">
        <v>0.017321725067225</v>
      </c>
      <c r="AG24" s="77">
        <v>0</v>
      </c>
      <c r="AH24" s="78">
        <v>0.011905702620835</v>
      </c>
      <c r="AI24" s="79">
        <v>0.004632623313114215</v>
      </c>
    </row>
    <row r="25" spans="1:35" ht="16.5" customHeight="1">
      <c r="A25" s="9" t="s">
        <v>63</v>
      </c>
      <c r="B25" s="89" t="s">
        <v>19</v>
      </c>
      <c r="C25" s="76">
        <v>0.043419793369289</v>
      </c>
      <c r="D25" s="77">
        <v>0.0138591697666</v>
      </c>
      <c r="E25" s="77">
        <v>0.071939898359701</v>
      </c>
      <c r="F25" s="77">
        <v>0.068009534649</v>
      </c>
      <c r="G25" s="77">
        <v>0.05977080643268</v>
      </c>
      <c r="H25" s="77">
        <v>0.038776917149925</v>
      </c>
      <c r="I25" s="77">
        <v>0.067020891196715</v>
      </c>
      <c r="J25" s="77">
        <v>0.048407586529675</v>
      </c>
      <c r="K25" s="78">
        <v>0.030534923850251</v>
      </c>
      <c r="L25" s="76">
        <v>0.039739544874807</v>
      </c>
      <c r="M25" s="77">
        <v>0.043491227198171</v>
      </c>
      <c r="N25" s="77">
        <v>0.046782002907567</v>
      </c>
      <c r="O25" s="77">
        <v>0.053688839393359</v>
      </c>
      <c r="P25" s="77">
        <v>0.04284146813084</v>
      </c>
      <c r="Q25" s="77">
        <v>0.069630423138725</v>
      </c>
      <c r="R25" s="77">
        <v>0.048176852410173</v>
      </c>
      <c r="S25" s="77">
        <v>0.047300300548708</v>
      </c>
      <c r="T25" s="78">
        <v>0.016037664355273</v>
      </c>
      <c r="U25" s="76">
        <v>0.0179968336748</v>
      </c>
      <c r="V25" s="77">
        <v>0.017603654151977</v>
      </c>
      <c r="W25" s="77">
        <v>0.005079186698781</v>
      </c>
      <c r="X25" s="77">
        <v>0.001181196304016</v>
      </c>
      <c r="Y25" s="77">
        <v>0.051929188889496</v>
      </c>
      <c r="Z25" s="77">
        <v>0.003608499881507</v>
      </c>
      <c r="AA25" s="77">
        <v>0.011555300004035</v>
      </c>
      <c r="AB25" s="77">
        <v>0.013222031546663</v>
      </c>
      <c r="AC25" s="78">
        <v>0.055469159871672</v>
      </c>
      <c r="AD25" s="76">
        <v>0.027691398988934</v>
      </c>
      <c r="AE25" s="77">
        <v>0.030460344492616</v>
      </c>
      <c r="AF25" s="77">
        <v>0.052244629789562</v>
      </c>
      <c r="AG25" s="77">
        <v>0.253514366042652</v>
      </c>
      <c r="AH25" s="78">
        <v>0.023231924140656</v>
      </c>
      <c r="AI25" s="79">
        <v>0.036299431043400575</v>
      </c>
    </row>
    <row r="26" spans="1:35" ht="16.5" customHeight="1">
      <c r="A26" s="9" t="s">
        <v>64</v>
      </c>
      <c r="B26" s="89" t="s">
        <v>20</v>
      </c>
      <c r="C26" s="76">
        <v>0.031867981626477</v>
      </c>
      <c r="D26" s="77">
        <v>0.039207294992922</v>
      </c>
      <c r="E26" s="77">
        <v>0.006379866247152</v>
      </c>
      <c r="F26" s="77">
        <v>0.023149440590976</v>
      </c>
      <c r="G26" s="77">
        <v>0.012567496184998</v>
      </c>
      <c r="H26" s="77">
        <v>0.012871568190113</v>
      </c>
      <c r="I26" s="77">
        <v>0.005071851225697</v>
      </c>
      <c r="J26" s="77">
        <v>0.024682965967595</v>
      </c>
      <c r="K26" s="78">
        <v>0.010878535524045</v>
      </c>
      <c r="L26" s="76">
        <v>0.018862858293616</v>
      </c>
      <c r="M26" s="77">
        <v>0.015781102440479</v>
      </c>
      <c r="N26" s="77">
        <v>0.011282352892449</v>
      </c>
      <c r="O26" s="77">
        <v>0.007899950532091</v>
      </c>
      <c r="P26" s="77">
        <v>0.010376476090261</v>
      </c>
      <c r="Q26" s="77">
        <v>0.014372433494019</v>
      </c>
      <c r="R26" s="77">
        <v>0.015779626148335</v>
      </c>
      <c r="S26" s="77">
        <v>0.01011498056084</v>
      </c>
      <c r="T26" s="78">
        <v>0.030881739987117</v>
      </c>
      <c r="U26" s="76">
        <v>0.010453529521326</v>
      </c>
      <c r="V26" s="77">
        <v>0.040346668203719</v>
      </c>
      <c r="W26" s="77">
        <v>0.05302999213973</v>
      </c>
      <c r="X26" s="77">
        <v>0.045379821845013</v>
      </c>
      <c r="Y26" s="77">
        <v>0.048627976167235</v>
      </c>
      <c r="Z26" s="77">
        <v>0.019805671854017</v>
      </c>
      <c r="AA26" s="77">
        <v>0.002727003725672</v>
      </c>
      <c r="AB26" s="77">
        <v>0.004707809989777</v>
      </c>
      <c r="AC26" s="78">
        <v>0.012016976192808</v>
      </c>
      <c r="AD26" s="76">
        <v>0.013376648194152</v>
      </c>
      <c r="AE26" s="77">
        <v>0.035173882831904</v>
      </c>
      <c r="AF26" s="77">
        <v>0.021235575758206</v>
      </c>
      <c r="AG26" s="77">
        <v>0</v>
      </c>
      <c r="AH26" s="78">
        <v>0.204293428157514</v>
      </c>
      <c r="AI26" s="79">
        <v>0.022801899656745193</v>
      </c>
    </row>
    <row r="27" spans="1:35" ht="16.5" customHeight="1">
      <c r="A27" s="9" t="s">
        <v>65</v>
      </c>
      <c r="B27" s="89" t="s">
        <v>21</v>
      </c>
      <c r="C27" s="76">
        <v>0.000455052820817</v>
      </c>
      <c r="D27" s="77">
        <v>0.00799947328571</v>
      </c>
      <c r="E27" s="77">
        <v>0.001609335629912</v>
      </c>
      <c r="F27" s="77">
        <v>0.005475980844804</v>
      </c>
      <c r="G27" s="77">
        <v>0.00313270336894</v>
      </c>
      <c r="H27" s="77">
        <v>0.003941765683929</v>
      </c>
      <c r="I27" s="77">
        <v>0.004588817775631</v>
      </c>
      <c r="J27" s="77">
        <v>0.005984087008848</v>
      </c>
      <c r="K27" s="78">
        <v>0.003563658188911</v>
      </c>
      <c r="L27" s="76">
        <v>0.002483721554675</v>
      </c>
      <c r="M27" s="77">
        <v>0.004330483622446</v>
      </c>
      <c r="N27" s="77">
        <v>0.003669663973095</v>
      </c>
      <c r="O27" s="77">
        <v>0.001615785980447</v>
      </c>
      <c r="P27" s="77">
        <v>0.001200658338505</v>
      </c>
      <c r="Q27" s="77">
        <v>0.003302981610427</v>
      </c>
      <c r="R27" s="77">
        <v>0.004145532579009</v>
      </c>
      <c r="S27" s="77">
        <v>0.003712465878071</v>
      </c>
      <c r="T27" s="78">
        <v>0.009993937327119</v>
      </c>
      <c r="U27" s="76">
        <v>0.002456230210467</v>
      </c>
      <c r="V27" s="77">
        <v>0.032547389547228</v>
      </c>
      <c r="W27" s="77">
        <v>0.015657405858269</v>
      </c>
      <c r="X27" s="77">
        <v>0.003792747507425</v>
      </c>
      <c r="Y27" s="77">
        <v>0.010639627046908</v>
      </c>
      <c r="Z27" s="77">
        <v>0.016345682913342</v>
      </c>
      <c r="AA27" s="77">
        <v>0.001259263742619</v>
      </c>
      <c r="AB27" s="77">
        <v>0.007918613991529</v>
      </c>
      <c r="AC27" s="78">
        <v>0.006463351308705</v>
      </c>
      <c r="AD27" s="76">
        <v>0.022271250629745</v>
      </c>
      <c r="AE27" s="77">
        <v>0.010746797401865</v>
      </c>
      <c r="AF27" s="77">
        <v>0.017468884664038</v>
      </c>
      <c r="AG27" s="77">
        <v>0</v>
      </c>
      <c r="AH27" s="78">
        <v>0.012327143421573</v>
      </c>
      <c r="AI27" s="79">
        <v>0.008846381718154888</v>
      </c>
    </row>
    <row r="28" spans="1:35" ht="16.5" customHeight="1">
      <c r="A28" s="9" t="s">
        <v>66</v>
      </c>
      <c r="B28" s="89" t="s">
        <v>22</v>
      </c>
      <c r="C28" s="76">
        <v>0.057252991003014</v>
      </c>
      <c r="D28" s="77">
        <v>0.357836521052112</v>
      </c>
      <c r="E28" s="77">
        <v>0.0353275127792</v>
      </c>
      <c r="F28" s="77">
        <v>0.028088560568643</v>
      </c>
      <c r="G28" s="77">
        <v>0.039712701021247</v>
      </c>
      <c r="H28" s="77">
        <v>0.028103329413196</v>
      </c>
      <c r="I28" s="77">
        <v>0.054099746407439</v>
      </c>
      <c r="J28" s="77">
        <v>0.102999843990283</v>
      </c>
      <c r="K28" s="78">
        <v>0.02427038787606</v>
      </c>
      <c r="L28" s="76">
        <v>0.025172853594683</v>
      </c>
      <c r="M28" s="77">
        <v>0.033308067001342</v>
      </c>
      <c r="N28" s="77">
        <v>0.019454189256914</v>
      </c>
      <c r="O28" s="77">
        <v>0.015921706468861</v>
      </c>
      <c r="P28" s="77">
        <v>0.017643381989226</v>
      </c>
      <c r="Q28" s="77">
        <v>0.018389573290484</v>
      </c>
      <c r="R28" s="77">
        <v>0.038418224381939</v>
      </c>
      <c r="S28" s="77">
        <v>0.061862299059751</v>
      </c>
      <c r="T28" s="78">
        <v>0.029678678337312</v>
      </c>
      <c r="U28" s="76">
        <v>0.050393462469734</v>
      </c>
      <c r="V28" s="77">
        <v>0.053167193138449</v>
      </c>
      <c r="W28" s="77">
        <v>0.021004915036476</v>
      </c>
      <c r="X28" s="77">
        <v>0.002154101295493</v>
      </c>
      <c r="Y28" s="77">
        <v>0.082573267009738</v>
      </c>
      <c r="Z28" s="77">
        <v>0.02182478868789</v>
      </c>
      <c r="AA28" s="77">
        <v>0.033228422709115</v>
      </c>
      <c r="AB28" s="77">
        <v>0.018710292828976</v>
      </c>
      <c r="AC28" s="78">
        <v>0.019689270729485</v>
      </c>
      <c r="AD28" s="76">
        <v>0.029168041971405</v>
      </c>
      <c r="AE28" s="77">
        <v>0.017877490010204</v>
      </c>
      <c r="AF28" s="77">
        <v>0.032745239981627</v>
      </c>
      <c r="AG28" s="77">
        <v>0.057121305629843</v>
      </c>
      <c r="AH28" s="78">
        <v>0.06192545765837</v>
      </c>
      <c r="AI28" s="79">
        <v>0.03543772041190577</v>
      </c>
    </row>
    <row r="29" spans="1:35" ht="16.5" customHeight="1">
      <c r="A29" s="9" t="s">
        <v>67</v>
      </c>
      <c r="B29" s="89" t="s">
        <v>23</v>
      </c>
      <c r="C29" s="76">
        <v>0.000944795766988</v>
      </c>
      <c r="D29" s="77">
        <v>0.011521875102874</v>
      </c>
      <c r="E29" s="77">
        <v>0.002217471674395</v>
      </c>
      <c r="F29" s="77">
        <v>0.009470225696309</v>
      </c>
      <c r="G29" s="77">
        <v>0.004042434558047</v>
      </c>
      <c r="H29" s="77">
        <v>0.020779431444909</v>
      </c>
      <c r="I29" s="77">
        <v>0.005554884675764</v>
      </c>
      <c r="J29" s="77">
        <v>0.00514832066683</v>
      </c>
      <c r="K29" s="78">
        <v>0.003263560657214</v>
      </c>
      <c r="L29" s="76">
        <v>0.011680204067933</v>
      </c>
      <c r="M29" s="77">
        <v>0.015284059843929</v>
      </c>
      <c r="N29" s="77">
        <v>0.004009294273088</v>
      </c>
      <c r="O29" s="77">
        <v>0.004721823799782</v>
      </c>
      <c r="P29" s="77">
        <v>0.001904415005081</v>
      </c>
      <c r="Q29" s="77">
        <v>0.004284949116229</v>
      </c>
      <c r="R29" s="77">
        <v>0.008078246373213</v>
      </c>
      <c r="S29" s="77">
        <v>0.013281495574489</v>
      </c>
      <c r="T29" s="78">
        <v>0.00467962562995</v>
      </c>
      <c r="U29" s="76">
        <v>0.01081439746694</v>
      </c>
      <c r="V29" s="77">
        <v>0.030809701947363</v>
      </c>
      <c r="W29" s="77">
        <v>0.024827721184533</v>
      </c>
      <c r="X29" s="77">
        <v>0.001243156377999</v>
      </c>
      <c r="Y29" s="77">
        <v>0.007584394693071</v>
      </c>
      <c r="Z29" s="77">
        <v>0.115070700687258</v>
      </c>
      <c r="AA29" s="77">
        <v>0.015017014351235</v>
      </c>
      <c r="AB29" s="77">
        <v>0.01080080692274</v>
      </c>
      <c r="AC29" s="78">
        <v>0.006263426179994</v>
      </c>
      <c r="AD29" s="76">
        <v>0.032121327936348</v>
      </c>
      <c r="AE29" s="77">
        <v>0.035777733825982</v>
      </c>
      <c r="AF29" s="77">
        <v>0.01416448280834</v>
      </c>
      <c r="AG29" s="77">
        <v>0</v>
      </c>
      <c r="AH29" s="78">
        <v>0.014592387725537</v>
      </c>
      <c r="AI29" s="79">
        <v>0.015291672544317488</v>
      </c>
    </row>
    <row r="30" spans="1:35" ht="16.5" customHeight="1">
      <c r="A30" s="9" t="s">
        <v>68</v>
      </c>
      <c r="B30" s="89" t="s">
        <v>24</v>
      </c>
      <c r="C30" s="76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8">
        <v>0</v>
      </c>
      <c r="L30" s="76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8">
        <v>0</v>
      </c>
      <c r="U30" s="76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8">
        <v>0</v>
      </c>
      <c r="AD30" s="76">
        <v>0</v>
      </c>
      <c r="AE30" s="77">
        <v>0</v>
      </c>
      <c r="AF30" s="77">
        <v>0</v>
      </c>
      <c r="AG30" s="77">
        <v>0</v>
      </c>
      <c r="AH30" s="78">
        <v>0.195890952192809</v>
      </c>
      <c r="AI30" s="79">
        <v>0.0006993934264353224</v>
      </c>
    </row>
    <row r="31" spans="1:35" ht="16.5" customHeight="1">
      <c r="A31" s="9" t="s">
        <v>69</v>
      </c>
      <c r="B31" s="89" t="s">
        <v>25</v>
      </c>
      <c r="C31" s="76">
        <v>0.000302008150139</v>
      </c>
      <c r="D31" s="77">
        <v>3.2919643151E-05</v>
      </c>
      <c r="E31" s="77">
        <v>0.003669211073267</v>
      </c>
      <c r="F31" s="77">
        <v>0.004455945197243</v>
      </c>
      <c r="G31" s="77">
        <v>0.00533366592323</v>
      </c>
      <c r="H31" s="77">
        <v>0.073831055598362</v>
      </c>
      <c r="I31" s="77">
        <v>0.004347301050598</v>
      </c>
      <c r="J31" s="77">
        <v>0.017918830372863</v>
      </c>
      <c r="K31" s="78">
        <v>0.011103608672819</v>
      </c>
      <c r="L31" s="76">
        <v>0.018929985903202</v>
      </c>
      <c r="M31" s="77">
        <v>0.008549132660669</v>
      </c>
      <c r="N31" s="77">
        <v>0.050824431844068</v>
      </c>
      <c r="O31" s="77">
        <v>0.058323659332656</v>
      </c>
      <c r="P31" s="77">
        <v>0.025931072318305</v>
      </c>
      <c r="Q31" s="77">
        <v>0.05177646848777</v>
      </c>
      <c r="R31" s="77">
        <v>0.009980314262406</v>
      </c>
      <c r="S31" s="77">
        <v>0.002047040008823</v>
      </c>
      <c r="T31" s="78">
        <v>0.014796710999962</v>
      </c>
      <c r="U31" s="76">
        <v>0.000174613522071</v>
      </c>
      <c r="V31" s="77">
        <v>0.001402244914736</v>
      </c>
      <c r="W31" s="77">
        <v>0.000435629437186</v>
      </c>
      <c r="X31" s="77">
        <v>0</v>
      </c>
      <c r="Y31" s="77">
        <v>0.00091949804387</v>
      </c>
      <c r="Z31" s="77">
        <v>0.012111541195987</v>
      </c>
      <c r="AA31" s="77">
        <v>0.000164763480343</v>
      </c>
      <c r="AB31" s="77">
        <v>0</v>
      </c>
      <c r="AC31" s="78">
        <v>0.000140886835668</v>
      </c>
      <c r="AD31" s="76">
        <v>0</v>
      </c>
      <c r="AE31" s="77">
        <v>0.001613769903016</v>
      </c>
      <c r="AF31" s="77">
        <v>0.000260130600426</v>
      </c>
      <c r="AG31" s="77">
        <v>0</v>
      </c>
      <c r="AH31" s="78">
        <v>0.010720400368761</v>
      </c>
      <c r="AI31" s="79">
        <v>0.009460384633469696</v>
      </c>
    </row>
    <row r="32" spans="1:35" ht="16.5" customHeight="1">
      <c r="A32" s="9" t="s">
        <v>70</v>
      </c>
      <c r="B32" s="89" t="s">
        <v>26</v>
      </c>
      <c r="C32" s="76">
        <v>0</v>
      </c>
      <c r="D32" s="77">
        <v>0</v>
      </c>
      <c r="E32" s="77">
        <v>0</v>
      </c>
      <c r="F32" s="77">
        <v>0</v>
      </c>
      <c r="G32" s="77">
        <v>0</v>
      </c>
      <c r="H32" s="77">
        <v>1.6221257959E-05</v>
      </c>
      <c r="I32" s="77">
        <v>0</v>
      </c>
      <c r="J32" s="77">
        <v>0</v>
      </c>
      <c r="K32" s="78">
        <v>0</v>
      </c>
      <c r="L32" s="76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8">
        <v>0</v>
      </c>
      <c r="U32" s="76">
        <v>0</v>
      </c>
      <c r="V32" s="77">
        <v>1.6063452527E-05</v>
      </c>
      <c r="W32" s="77">
        <v>0</v>
      </c>
      <c r="X32" s="77">
        <v>1.318299446E-06</v>
      </c>
      <c r="Y32" s="77">
        <v>1.3665576024E-05</v>
      </c>
      <c r="Z32" s="77">
        <v>4.1077494273E-05</v>
      </c>
      <c r="AA32" s="77">
        <v>6.725040014E-06</v>
      </c>
      <c r="AB32" s="77">
        <v>4.564042646E-06</v>
      </c>
      <c r="AC32" s="78">
        <v>0.020672795020388</v>
      </c>
      <c r="AD32" s="76">
        <v>0</v>
      </c>
      <c r="AE32" s="77">
        <v>1.750292736E-06</v>
      </c>
      <c r="AF32" s="77">
        <v>3.2702132625E-05</v>
      </c>
      <c r="AG32" s="77">
        <v>0</v>
      </c>
      <c r="AH32" s="78">
        <v>0</v>
      </c>
      <c r="AI32" s="79">
        <v>0.001455400385573894</v>
      </c>
    </row>
    <row r="33" spans="1:35" ht="16.5" customHeight="1">
      <c r="A33" s="9" t="s">
        <v>71</v>
      </c>
      <c r="B33" s="89" t="s">
        <v>27</v>
      </c>
      <c r="C33" s="76">
        <v>0.000212221943341</v>
      </c>
      <c r="D33" s="77">
        <v>0.001152187510287</v>
      </c>
      <c r="E33" s="77">
        <v>0.00080281374165</v>
      </c>
      <c r="F33" s="77">
        <v>0.001116670603646</v>
      </c>
      <c r="G33" s="77">
        <v>0.000645615682592</v>
      </c>
      <c r="H33" s="77">
        <v>0.00190599781013</v>
      </c>
      <c r="I33" s="77">
        <v>0.0007245501751</v>
      </c>
      <c r="J33" s="77">
        <v>0.00111435512269</v>
      </c>
      <c r="K33" s="78">
        <v>0.000862780403631</v>
      </c>
      <c r="L33" s="76">
        <v>0.000402765657515</v>
      </c>
      <c r="M33" s="77">
        <v>0.001068641582584</v>
      </c>
      <c r="N33" s="77">
        <v>0.001520052684115</v>
      </c>
      <c r="O33" s="77">
        <v>0.0005580676194</v>
      </c>
      <c r="P33" s="77">
        <v>0.00037323835991</v>
      </c>
      <c r="Q33" s="77">
        <v>0.000357079093019</v>
      </c>
      <c r="R33" s="77">
        <v>0.000908913560104</v>
      </c>
      <c r="S33" s="77">
        <v>0.001013593625059</v>
      </c>
      <c r="T33" s="78">
        <v>0.001316736766322</v>
      </c>
      <c r="U33" s="76">
        <v>0.006798286459303</v>
      </c>
      <c r="V33" s="77">
        <v>0.000577339382011</v>
      </c>
      <c r="W33" s="77">
        <v>0.002282319442647</v>
      </c>
      <c r="X33" s="77">
        <v>0.000171378928038</v>
      </c>
      <c r="Y33" s="77">
        <v>0.001015157076035</v>
      </c>
      <c r="Z33" s="77">
        <v>0.000840508728968</v>
      </c>
      <c r="AA33" s="77">
        <v>5.04378001E-06</v>
      </c>
      <c r="AB33" s="77">
        <v>0.000917372571929</v>
      </c>
      <c r="AC33" s="78">
        <v>0.001065372833529</v>
      </c>
      <c r="AD33" s="76">
        <v>0</v>
      </c>
      <c r="AE33" s="77">
        <v>0.002026838988821</v>
      </c>
      <c r="AF33" s="77">
        <v>0.003543722008089</v>
      </c>
      <c r="AG33" s="77">
        <v>0</v>
      </c>
      <c r="AH33" s="78">
        <v>0.001290662452259</v>
      </c>
      <c r="AI33" s="79">
        <v>0.001051300136361499</v>
      </c>
    </row>
    <row r="34" spans="1:35" ht="16.5" customHeight="1">
      <c r="A34" s="9" t="s">
        <v>72</v>
      </c>
      <c r="B34" s="89" t="s">
        <v>28</v>
      </c>
      <c r="C34" s="76">
        <v>0.01101921628885</v>
      </c>
      <c r="D34" s="77">
        <v>0.030714027059947</v>
      </c>
      <c r="E34" s="77">
        <v>0.029290650093723</v>
      </c>
      <c r="F34" s="77">
        <v>0.036173685227736</v>
      </c>
      <c r="G34" s="77">
        <v>0.02599336776617</v>
      </c>
      <c r="H34" s="77">
        <v>0.066393608824364</v>
      </c>
      <c r="I34" s="77">
        <v>0.039246467817896</v>
      </c>
      <c r="J34" s="77">
        <v>0.04097483786133</v>
      </c>
      <c r="K34" s="78">
        <v>0.020219071198139</v>
      </c>
      <c r="L34" s="76">
        <v>0.033698060012083</v>
      </c>
      <c r="M34" s="77">
        <v>0.043907500372782</v>
      </c>
      <c r="N34" s="77">
        <v>0.041633704579625</v>
      </c>
      <c r="O34" s="77">
        <v>0.041704679067617</v>
      </c>
      <c r="P34" s="77">
        <v>0.024813605662431</v>
      </c>
      <c r="Q34" s="77">
        <v>0.04392072844135</v>
      </c>
      <c r="R34" s="77">
        <v>0.040209449154045</v>
      </c>
      <c r="S34" s="77">
        <v>0.095416770066452</v>
      </c>
      <c r="T34" s="78">
        <v>0.088903414042666</v>
      </c>
      <c r="U34" s="76">
        <v>0.075013969081766</v>
      </c>
      <c r="V34" s="77">
        <v>0.061325537204373</v>
      </c>
      <c r="W34" s="77">
        <v>0.127307967914945</v>
      </c>
      <c r="X34" s="77">
        <v>0.021423684304195</v>
      </c>
      <c r="Y34" s="77">
        <v>0.152736238764944</v>
      </c>
      <c r="Z34" s="77">
        <v>0.092481238644443</v>
      </c>
      <c r="AA34" s="77">
        <v>0.075185947356387</v>
      </c>
      <c r="AB34" s="77">
        <v>0.043506736526946</v>
      </c>
      <c r="AC34" s="78">
        <v>0.043414613856019</v>
      </c>
      <c r="AD34" s="76">
        <v>0.082865729722217</v>
      </c>
      <c r="AE34" s="77">
        <v>0.094755597873744</v>
      </c>
      <c r="AF34" s="77">
        <v>0.037919609239244</v>
      </c>
      <c r="AG34" s="77">
        <v>0</v>
      </c>
      <c r="AH34" s="78">
        <v>0.07143421572501</v>
      </c>
      <c r="AI34" s="79">
        <v>0.05907170734001035</v>
      </c>
    </row>
    <row r="35" spans="1:35" ht="16.5" customHeight="1">
      <c r="A35" s="9" t="s">
        <v>73</v>
      </c>
      <c r="B35" s="89" t="s">
        <v>29</v>
      </c>
      <c r="C35" s="76">
        <v>0.000185694200423</v>
      </c>
      <c r="D35" s="77">
        <v>0.00029627678836</v>
      </c>
      <c r="E35" s="77">
        <v>0.000163158450959</v>
      </c>
      <c r="F35" s="77">
        <v>0.000300642085597</v>
      </c>
      <c r="G35" s="77">
        <v>0.000220096255429</v>
      </c>
      <c r="H35" s="77">
        <v>0.000170323208565</v>
      </c>
      <c r="I35" s="77">
        <v>0.000120758362517</v>
      </c>
      <c r="J35" s="77">
        <v>0.000200583922084</v>
      </c>
      <c r="K35" s="78">
        <v>7.5024382924E-05</v>
      </c>
      <c r="L35" s="76">
        <v>6.7127609586E-05</v>
      </c>
      <c r="M35" s="77">
        <v>0.000223669168448</v>
      </c>
      <c r="N35" s="77">
        <v>0.000227800810971</v>
      </c>
      <c r="O35" s="77">
        <v>0.000215023826629</v>
      </c>
      <c r="P35" s="77">
        <v>0.000182122332245</v>
      </c>
      <c r="Q35" s="77">
        <v>8.9269773255E-05</v>
      </c>
      <c r="R35" s="77">
        <v>0.000514312063278</v>
      </c>
      <c r="S35" s="77">
        <v>0.000523892243637</v>
      </c>
      <c r="T35" s="78">
        <v>0.000416808760562</v>
      </c>
      <c r="U35" s="76">
        <v>0.000733376792699</v>
      </c>
      <c r="V35" s="77">
        <v>0.001797216865113</v>
      </c>
      <c r="W35" s="77">
        <v>0.000703951916612</v>
      </c>
      <c r="X35" s="77">
        <v>0.000852939741851</v>
      </c>
      <c r="Y35" s="77">
        <v>0.000597380894744</v>
      </c>
      <c r="Z35" s="77">
        <v>0.021306580298602</v>
      </c>
      <c r="AA35" s="77">
        <v>0.001787179383717</v>
      </c>
      <c r="AB35" s="77">
        <v>0.001040601723383</v>
      </c>
      <c r="AC35" s="78">
        <v>0.015009144226525</v>
      </c>
      <c r="AD35" s="76">
        <v>0.005159564303459</v>
      </c>
      <c r="AE35" s="77">
        <v>0.004822056488948</v>
      </c>
      <c r="AF35" s="77">
        <v>0.016682547020464</v>
      </c>
      <c r="AG35" s="77">
        <v>0</v>
      </c>
      <c r="AH35" s="78">
        <v>0.011326221519821</v>
      </c>
      <c r="AI35" s="79">
        <v>0.003626651619880566</v>
      </c>
    </row>
    <row r="36" spans="1:35" ht="16.5" customHeight="1">
      <c r="A36" s="9" t="s">
        <v>74</v>
      </c>
      <c r="B36" s="89" t="s">
        <v>30</v>
      </c>
      <c r="C36" s="76">
        <v>0.000230587303822</v>
      </c>
      <c r="D36" s="77">
        <v>0.001053428580834</v>
      </c>
      <c r="E36" s="77">
        <v>0.000812084108181</v>
      </c>
      <c r="F36" s="77">
        <v>0.001664268688127</v>
      </c>
      <c r="G36" s="77">
        <v>0.000814356145087</v>
      </c>
      <c r="H36" s="77">
        <v>0.00044608459386</v>
      </c>
      <c r="I36" s="77">
        <v>0.00036227508755</v>
      </c>
      <c r="J36" s="77">
        <v>0.000824622790791</v>
      </c>
      <c r="K36" s="78">
        <v>0.000375121914622</v>
      </c>
      <c r="L36" s="76">
        <v>0.000402765657515</v>
      </c>
      <c r="M36" s="77">
        <v>0.001211541329092</v>
      </c>
      <c r="N36" s="77">
        <v>0.00144964152436</v>
      </c>
      <c r="O36" s="77">
        <v>0.000925969658025</v>
      </c>
      <c r="P36" s="77">
        <v>0.000472169009524</v>
      </c>
      <c r="Q36" s="77">
        <v>0.000892697732548</v>
      </c>
      <c r="R36" s="77">
        <v>0.000948817082254</v>
      </c>
      <c r="S36" s="77">
        <v>0.000352937932556</v>
      </c>
      <c r="T36" s="78">
        <v>0.000852563373877</v>
      </c>
      <c r="U36" s="76">
        <v>0.001955671447197</v>
      </c>
      <c r="V36" s="77">
        <v>0.003102136155713</v>
      </c>
      <c r="W36" s="77">
        <v>0.002733732555093</v>
      </c>
      <c r="X36" s="77">
        <v>0.000160832532466</v>
      </c>
      <c r="Y36" s="77">
        <v>0.001186952888903</v>
      </c>
      <c r="Z36" s="77">
        <v>0.001466150564816</v>
      </c>
      <c r="AA36" s="77">
        <v>0.001755235443651</v>
      </c>
      <c r="AB36" s="77">
        <v>0.002715605374617</v>
      </c>
      <c r="AC36" s="78">
        <v>0.001783224805744</v>
      </c>
      <c r="AD36" s="76">
        <v>0.003700293591369</v>
      </c>
      <c r="AE36" s="77">
        <v>0.00183955766602</v>
      </c>
      <c r="AF36" s="77">
        <v>0.001644025394692</v>
      </c>
      <c r="AG36" s="77">
        <v>0</v>
      </c>
      <c r="AH36" s="78">
        <v>0.000210720400369</v>
      </c>
      <c r="AI36" s="79">
        <v>0.0013714205106503032</v>
      </c>
    </row>
    <row r="37" spans="1:35" ht="16.5" customHeight="1">
      <c r="A37" s="9" t="s">
        <v>75</v>
      </c>
      <c r="B37" s="89" t="s">
        <v>31</v>
      </c>
      <c r="C37" s="76">
        <v>0.005544298269779</v>
      </c>
      <c r="D37" s="77">
        <v>0.01356289297824</v>
      </c>
      <c r="E37" s="77">
        <v>0.005697567270415</v>
      </c>
      <c r="F37" s="77">
        <v>0.010565421865269</v>
      </c>
      <c r="G37" s="77">
        <v>0.006280079821575</v>
      </c>
      <c r="H37" s="77">
        <v>0.005312461981427</v>
      </c>
      <c r="I37" s="77">
        <v>0.008453085376162</v>
      </c>
      <c r="J37" s="77">
        <v>0.005449196549957</v>
      </c>
      <c r="K37" s="78">
        <v>0.011216145247205</v>
      </c>
      <c r="L37" s="76">
        <v>0.005034570718937</v>
      </c>
      <c r="M37" s="77">
        <v>0.008834932153686</v>
      </c>
      <c r="N37" s="77">
        <v>0.009199010930297</v>
      </c>
      <c r="O37" s="77">
        <v>0.003875400528486</v>
      </c>
      <c r="P37" s="77">
        <v>0.003154538668393</v>
      </c>
      <c r="Q37" s="77">
        <v>0.005534725941796</v>
      </c>
      <c r="R37" s="77">
        <v>0.004912566949243</v>
      </c>
      <c r="S37" s="77">
        <v>0.004109521052196</v>
      </c>
      <c r="T37" s="78">
        <v>0.004073358341859</v>
      </c>
      <c r="U37" s="76">
        <v>0.006868131868132</v>
      </c>
      <c r="V37" s="77">
        <v>0.006528376088889</v>
      </c>
      <c r="W37" s="77">
        <v>0.006929033439294</v>
      </c>
      <c r="X37" s="77">
        <v>0.006069450651438</v>
      </c>
      <c r="Y37" s="77">
        <v>0.00406648497958</v>
      </c>
      <c r="Z37" s="77">
        <v>0.00388340311241</v>
      </c>
      <c r="AA37" s="77">
        <v>0.000464027760965</v>
      </c>
      <c r="AB37" s="77">
        <v>0.001526672265226</v>
      </c>
      <c r="AC37" s="78">
        <v>0.001852997333884</v>
      </c>
      <c r="AD37" s="76">
        <v>0.005854455118739</v>
      </c>
      <c r="AE37" s="77">
        <v>0.003645859770047</v>
      </c>
      <c r="AF37" s="77">
        <v>0.003610612733913</v>
      </c>
      <c r="AG37" s="77">
        <v>0.000137145991908</v>
      </c>
      <c r="AH37" s="78">
        <v>0</v>
      </c>
      <c r="AI37" s="79">
        <v>0.004505289885738468</v>
      </c>
    </row>
    <row r="38" spans="1:35" ht="16.5" customHeight="1">
      <c r="A38" s="25"/>
      <c r="B38" s="90" t="s">
        <v>91</v>
      </c>
      <c r="C38" s="80">
        <f>SUM(C6:C37)</f>
        <v>0.475326138193216</v>
      </c>
      <c r="D38" s="81">
        <f aca="true" t="shared" si="0" ref="D38:AH38">SUM(D6:D37)</f>
        <v>0.5587780228462349</v>
      </c>
      <c r="E38" s="81">
        <f t="shared" si="0"/>
        <v>0.6191306991895832</v>
      </c>
      <c r="F38" s="81">
        <f t="shared" si="0"/>
        <v>0.6216848841454239</v>
      </c>
      <c r="G38" s="81">
        <f t="shared" si="0"/>
        <v>0.6185878624251668</v>
      </c>
      <c r="H38" s="81">
        <f t="shared" si="0"/>
        <v>0.6471065331116439</v>
      </c>
      <c r="I38" s="81">
        <f t="shared" si="0"/>
        <v>0.6426760053133689</v>
      </c>
      <c r="J38" s="81">
        <f t="shared" si="0"/>
        <v>0.5782611602665512</v>
      </c>
      <c r="K38" s="82">
        <f t="shared" si="0"/>
        <v>0.6985520294095572</v>
      </c>
      <c r="L38" s="80">
        <f t="shared" si="0"/>
        <v>0.660267167886151</v>
      </c>
      <c r="M38" s="81">
        <f t="shared" si="0"/>
        <v>0.5527921367861238</v>
      </c>
      <c r="N38" s="81">
        <f t="shared" si="0"/>
        <v>0.667141596842269</v>
      </c>
      <c r="O38" s="81">
        <f t="shared" si="0"/>
        <v>0.605760649893979</v>
      </c>
      <c r="P38" s="81">
        <f t="shared" si="0"/>
        <v>0.758593475973344</v>
      </c>
      <c r="Q38" s="81">
        <f t="shared" si="0"/>
        <v>0.554811640778433</v>
      </c>
      <c r="R38" s="81">
        <f t="shared" si="0"/>
        <v>0.5515952541411001</v>
      </c>
      <c r="S38" s="81">
        <f t="shared" si="0"/>
        <v>0.5321873879835659</v>
      </c>
      <c r="T38" s="82">
        <f t="shared" si="0"/>
        <v>0.45960744193096104</v>
      </c>
      <c r="U38" s="80">
        <f t="shared" si="0"/>
        <v>0.3634173030359471</v>
      </c>
      <c r="V38" s="81">
        <f t="shared" si="0"/>
        <v>0.307091636327212</v>
      </c>
      <c r="W38" s="81">
        <f t="shared" si="0"/>
        <v>0.29887336125991604</v>
      </c>
      <c r="X38" s="81">
        <f t="shared" si="0"/>
        <v>0.12721721488149298</v>
      </c>
      <c r="Y38" s="81">
        <f t="shared" si="0"/>
        <v>0.5466386587432369</v>
      </c>
      <c r="Z38" s="81">
        <f t="shared" si="0"/>
        <v>0.344709692708748</v>
      </c>
      <c r="AA38" s="81">
        <f t="shared" si="0"/>
        <v>0.2573084372352011</v>
      </c>
      <c r="AB38" s="81">
        <f t="shared" si="0"/>
        <v>0.199562764714476</v>
      </c>
      <c r="AC38" s="82">
        <f t="shared" si="0"/>
        <v>0.391614415541024</v>
      </c>
      <c r="AD38" s="80">
        <f t="shared" si="0"/>
        <v>0.34225109879610094</v>
      </c>
      <c r="AE38" s="81">
        <f t="shared" si="0"/>
        <v>0.387976889134707</v>
      </c>
      <c r="AF38" s="81">
        <f t="shared" si="0"/>
        <v>0.41864972894391306</v>
      </c>
      <c r="AG38" s="81">
        <f t="shared" si="0"/>
        <v>1</v>
      </c>
      <c r="AH38" s="82">
        <f t="shared" si="0"/>
        <v>0.7269327011721348</v>
      </c>
      <c r="AI38" s="83">
        <v>0.43842779893732076</v>
      </c>
    </row>
    <row r="39" spans="1:35" ht="16.5" customHeight="1">
      <c r="A39" s="9">
        <v>35</v>
      </c>
      <c r="B39" s="89" t="s">
        <v>98</v>
      </c>
      <c r="C39" s="76">
        <v>0.002399740436239</v>
      </c>
      <c r="D39" s="77">
        <v>0.042630937880633</v>
      </c>
      <c r="E39" s="77">
        <v>0.012956264264777</v>
      </c>
      <c r="F39" s="77">
        <v>0.014377134021947</v>
      </c>
      <c r="G39" s="77">
        <v>0.018407383495715</v>
      </c>
      <c r="H39" s="77">
        <v>0.026797518147532</v>
      </c>
      <c r="I39" s="77">
        <v>0.022340297065572</v>
      </c>
      <c r="J39" s="77">
        <v>0.022409681517306</v>
      </c>
      <c r="K39" s="78">
        <v>0.014254632755646</v>
      </c>
      <c r="L39" s="76">
        <v>0.011680204067933</v>
      </c>
      <c r="M39" s="77">
        <v>0.024976390476664</v>
      </c>
      <c r="N39" s="77">
        <v>0.024221438955595</v>
      </c>
      <c r="O39" s="77">
        <v>0.019644228785352</v>
      </c>
      <c r="P39" s="77">
        <v>0.007392817634838</v>
      </c>
      <c r="Q39" s="77">
        <v>0.022763792179968</v>
      </c>
      <c r="R39" s="77">
        <v>0.024731316284184</v>
      </c>
      <c r="S39" s="77">
        <v>0.014524498855709</v>
      </c>
      <c r="T39" s="78">
        <v>0.017458603311735</v>
      </c>
      <c r="U39" s="76">
        <v>0.023619389085491</v>
      </c>
      <c r="V39" s="77">
        <v>0.022379224097447</v>
      </c>
      <c r="W39" s="77">
        <v>0.035977309388446</v>
      </c>
      <c r="X39" s="77">
        <v>0.002313615528513</v>
      </c>
      <c r="Y39" s="77">
        <v>0.018460240982672</v>
      </c>
      <c r="Z39" s="77">
        <v>0.072109961292361</v>
      </c>
      <c r="AA39" s="77">
        <v>0.016731899554802</v>
      </c>
      <c r="AB39" s="77">
        <v>0.00863060464437</v>
      </c>
      <c r="AC39" s="78">
        <v>0.015600868936331</v>
      </c>
      <c r="AD39" s="76">
        <v>0.037541476295537</v>
      </c>
      <c r="AE39" s="77">
        <v>0.029116119671015</v>
      </c>
      <c r="AF39" s="77">
        <v>0.025564148949295</v>
      </c>
      <c r="AG39" s="77">
        <v>0</v>
      </c>
      <c r="AH39" s="78">
        <v>0.022494402739365</v>
      </c>
      <c r="AI39" s="79">
        <v>0.019045281421921287</v>
      </c>
    </row>
    <row r="40" spans="1:35" ht="16.5" customHeight="1">
      <c r="A40" s="9">
        <v>36</v>
      </c>
      <c r="B40" s="89" t="s">
        <v>40</v>
      </c>
      <c r="C40" s="76">
        <v>0.071292288793253</v>
      </c>
      <c r="D40" s="77">
        <v>0.177634394443164</v>
      </c>
      <c r="E40" s="77">
        <v>0.130231963111357</v>
      </c>
      <c r="F40" s="77">
        <v>0.243509352116306</v>
      </c>
      <c r="G40" s="77">
        <v>0.209575654419533</v>
      </c>
      <c r="H40" s="77">
        <v>0.140573421468835</v>
      </c>
      <c r="I40" s="77">
        <v>0.148049752445357</v>
      </c>
      <c r="J40" s="77">
        <v>0.274510240923578</v>
      </c>
      <c r="K40" s="78">
        <v>0.183097006527121</v>
      </c>
      <c r="L40" s="76">
        <v>0.193059005168826</v>
      </c>
      <c r="M40" s="77">
        <v>0.25665415776132</v>
      </c>
      <c r="N40" s="77">
        <v>0.170419857603784</v>
      </c>
      <c r="O40" s="77">
        <v>0.142109619892563</v>
      </c>
      <c r="P40" s="77">
        <v>0.127546340015649</v>
      </c>
      <c r="Q40" s="77">
        <v>0.268344938403856</v>
      </c>
      <c r="R40" s="77">
        <v>0.246865356648814</v>
      </c>
      <c r="S40" s="77">
        <v>0.349621418920782</v>
      </c>
      <c r="T40" s="78">
        <v>0.144869463074533</v>
      </c>
      <c r="U40" s="76">
        <v>0.360367386850438</v>
      </c>
      <c r="V40" s="77">
        <v>0.494228023543352</v>
      </c>
      <c r="W40" s="77">
        <v>0.398720890956901</v>
      </c>
      <c r="X40" s="77">
        <v>0.029556273589321</v>
      </c>
      <c r="Y40" s="77">
        <v>0.307830765506524</v>
      </c>
      <c r="Z40" s="77">
        <v>0.248626273797298</v>
      </c>
      <c r="AA40" s="77">
        <v>0.484653458688079</v>
      </c>
      <c r="AB40" s="77">
        <v>0.688777931940996</v>
      </c>
      <c r="AC40" s="78">
        <v>0.476711406064038</v>
      </c>
      <c r="AD40" s="76">
        <v>0.5550614109758</v>
      </c>
      <c r="AE40" s="77">
        <v>0.32664838194188</v>
      </c>
      <c r="AF40" s="77">
        <v>0.305491431298022</v>
      </c>
      <c r="AG40" s="77">
        <v>0</v>
      </c>
      <c r="AH40" s="78">
        <v>0.087027525352298</v>
      </c>
      <c r="AI40" s="79">
        <v>0.298032256547703</v>
      </c>
    </row>
    <row r="41" spans="1:35" ht="16.5" customHeight="1">
      <c r="A41" s="9">
        <v>37</v>
      </c>
      <c r="B41" s="89" t="s">
        <v>41</v>
      </c>
      <c r="C41" s="76">
        <v>0.359157070765815</v>
      </c>
      <c r="D41" s="77">
        <v>0.109787009908813</v>
      </c>
      <c r="E41" s="77">
        <v>0.085800950397977</v>
      </c>
      <c r="F41" s="77">
        <v>0.056424077136169</v>
      </c>
      <c r="G41" s="77">
        <v>0.066072895879798</v>
      </c>
      <c r="H41" s="77">
        <v>0.088511294050854</v>
      </c>
      <c r="I41" s="77">
        <v>0.047095761381476</v>
      </c>
      <c r="J41" s="77">
        <v>0.045276248634915</v>
      </c>
      <c r="K41" s="78">
        <v>0.035336484357416</v>
      </c>
      <c r="L41" s="76">
        <v>0.049607303483923</v>
      </c>
      <c r="M41" s="77">
        <v>0.090200805209006</v>
      </c>
      <c r="N41" s="77">
        <v>0.076396108333782</v>
      </c>
      <c r="O41" s="77">
        <v>0.075818892764013</v>
      </c>
      <c r="P41" s="77">
        <v>0.071160366583025</v>
      </c>
      <c r="Q41" s="77">
        <v>0.069094804499197</v>
      </c>
      <c r="R41" s="77">
        <v>0.100605646791757</v>
      </c>
      <c r="S41" s="77">
        <v>0.030812584443158</v>
      </c>
      <c r="T41" s="78">
        <v>0.162688037588572</v>
      </c>
      <c r="U41" s="76">
        <v>0.078226857887875</v>
      </c>
      <c r="V41" s="77">
        <v>0.081878252258569</v>
      </c>
      <c r="W41" s="77">
        <v>0.164598479085052</v>
      </c>
      <c r="X41" s="77">
        <v>0.45856782584737</v>
      </c>
      <c r="Y41" s="77">
        <v>0.057756580950968</v>
      </c>
      <c r="Z41" s="77">
        <v>0.127684651236275</v>
      </c>
      <c r="AA41" s="77">
        <v>0</v>
      </c>
      <c r="AB41" s="77">
        <v>0.009513746896451</v>
      </c>
      <c r="AC41" s="78">
        <v>0.069830224654123</v>
      </c>
      <c r="AD41" s="76">
        <v>0.009589493250873</v>
      </c>
      <c r="AE41" s="77">
        <v>0.124662849861639</v>
      </c>
      <c r="AF41" s="77">
        <v>0.138407316953529</v>
      </c>
      <c r="AG41" s="77">
        <v>0</v>
      </c>
      <c r="AH41" s="78">
        <v>0.113947056499407</v>
      </c>
      <c r="AI41" s="79">
        <v>0.11660290591056567</v>
      </c>
    </row>
    <row r="42" spans="1:35" ht="16.5" customHeight="1">
      <c r="A42" s="9">
        <v>38</v>
      </c>
      <c r="B42" s="89" t="s">
        <v>42</v>
      </c>
      <c r="C42" s="76">
        <v>0.090506537048034</v>
      </c>
      <c r="D42" s="77">
        <v>0.06593804523159</v>
      </c>
      <c r="E42" s="77">
        <v>0.032983964119973</v>
      </c>
      <c r="F42" s="77">
        <v>0.033586015848133</v>
      </c>
      <c r="G42" s="77">
        <v>0.056095198967015</v>
      </c>
      <c r="H42" s="77">
        <v>0.065274342025224</v>
      </c>
      <c r="I42" s="77">
        <v>0.049993962081874</v>
      </c>
      <c r="J42" s="77">
        <v>0.046457465064967</v>
      </c>
      <c r="K42" s="78">
        <v>0.038374971865856</v>
      </c>
      <c r="L42" s="76">
        <v>0.05833389273008</v>
      </c>
      <c r="M42" s="77">
        <v>0.041652169590934</v>
      </c>
      <c r="N42" s="77">
        <v>0.04607789131002</v>
      </c>
      <c r="O42" s="77">
        <v>0.139474645832142</v>
      </c>
      <c r="P42" s="77">
        <v>0.024483087355764</v>
      </c>
      <c r="Q42" s="77">
        <v>0.053115515086592</v>
      </c>
      <c r="R42" s="77">
        <v>0.045405774483028</v>
      </c>
      <c r="S42" s="77">
        <v>0.034269170320126</v>
      </c>
      <c r="T42" s="78">
        <v>0.132630442196203</v>
      </c>
      <c r="U42" s="76">
        <v>0.134103184950643</v>
      </c>
      <c r="V42" s="77">
        <v>0.051876447482432</v>
      </c>
      <c r="W42" s="77">
        <v>0.09128646423577</v>
      </c>
      <c r="X42" s="77">
        <v>0.32508868859526</v>
      </c>
      <c r="Y42" s="77">
        <v>0.042687355047283</v>
      </c>
      <c r="Z42" s="77">
        <v>0.176241409274034</v>
      </c>
      <c r="AA42" s="77">
        <v>0.239564419158294</v>
      </c>
      <c r="AB42" s="77">
        <v>0.088722707024974</v>
      </c>
      <c r="AC42" s="78">
        <v>0.049816243312907</v>
      </c>
      <c r="AD42" s="76">
        <v>0.059812726925282</v>
      </c>
      <c r="AE42" s="77">
        <v>0.094669833529658</v>
      </c>
      <c r="AF42" s="77">
        <v>0.067413959945833</v>
      </c>
      <c r="AG42" s="77">
        <v>0</v>
      </c>
      <c r="AH42" s="78">
        <v>0.036191228763335</v>
      </c>
      <c r="AI42" s="79">
        <v>0.09673362486481403</v>
      </c>
    </row>
    <row r="43" spans="1:35" ht="16.5" customHeight="1">
      <c r="A43" s="9">
        <v>39</v>
      </c>
      <c r="B43" s="91" t="s">
        <v>92</v>
      </c>
      <c r="C43" s="76">
        <v>0.014424970360349</v>
      </c>
      <c r="D43" s="77">
        <v>0.047108009349179</v>
      </c>
      <c r="E43" s="77">
        <v>0.128253666893482</v>
      </c>
      <c r="F43" s="77">
        <v>0.030676229948247</v>
      </c>
      <c r="G43" s="77">
        <v>0.031635168447001</v>
      </c>
      <c r="H43" s="77">
        <v>0.031939656920394</v>
      </c>
      <c r="I43" s="77">
        <v>0.089844221712354</v>
      </c>
      <c r="J43" s="77">
        <v>0.033274643963538</v>
      </c>
      <c r="K43" s="78">
        <v>0.030534923850251</v>
      </c>
      <c r="L43" s="76">
        <v>0.027052426663087</v>
      </c>
      <c r="M43" s="77">
        <v>0.033954222376858</v>
      </c>
      <c r="N43" s="77">
        <v>0.015970907765523</v>
      </c>
      <c r="O43" s="77">
        <v>0.017408229570872</v>
      </c>
      <c r="P43" s="77">
        <v>0.01103526427974</v>
      </c>
      <c r="Q43" s="77">
        <v>0.032047848598465</v>
      </c>
      <c r="R43" s="77">
        <v>0.031009470435924</v>
      </c>
      <c r="S43" s="77">
        <v>0.041143739487689</v>
      </c>
      <c r="T43" s="78">
        <v>0.084299571823728</v>
      </c>
      <c r="U43" s="76">
        <v>0.050998789346247</v>
      </c>
      <c r="V43" s="77">
        <v>0.044305836797212</v>
      </c>
      <c r="W43" s="77">
        <v>0.030872868809248</v>
      </c>
      <c r="X43" s="77">
        <v>0.057840388212821</v>
      </c>
      <c r="Y43" s="77">
        <v>0.030267298667021</v>
      </c>
      <c r="Z43" s="77">
        <v>0.030770203017616</v>
      </c>
      <c r="AA43" s="77">
        <v>0.001741785363623</v>
      </c>
      <c r="AB43" s="77">
        <v>0.005292007448518</v>
      </c>
      <c r="AC43" s="78">
        <v>0.017068775586056</v>
      </c>
      <c r="AD43" s="76">
        <v>0.026475340062193</v>
      </c>
      <c r="AE43" s="77">
        <v>0.037389753436262</v>
      </c>
      <c r="AF43" s="77">
        <v>0.044654762099417</v>
      </c>
      <c r="AG43" s="77">
        <v>0</v>
      </c>
      <c r="AH43" s="78">
        <v>0.013933886474384</v>
      </c>
      <c r="AI43" s="79">
        <v>0.0352864061691823</v>
      </c>
    </row>
    <row r="44" spans="1:35" ht="16.5" customHeight="1">
      <c r="A44" s="9">
        <v>40</v>
      </c>
      <c r="B44" s="89" t="s">
        <v>43</v>
      </c>
      <c r="C44" s="76">
        <v>-0.013106745596905</v>
      </c>
      <c r="D44" s="77">
        <v>-0.001876419659611</v>
      </c>
      <c r="E44" s="77">
        <v>-0.00935750797715</v>
      </c>
      <c r="F44" s="77">
        <v>-0.000257693216226</v>
      </c>
      <c r="G44" s="77">
        <v>-0.000374163634229</v>
      </c>
      <c r="H44" s="77">
        <v>-0.000202765724482</v>
      </c>
      <c r="I44" s="77">
        <v>0</v>
      </c>
      <c r="J44" s="77">
        <v>-0.000189440370857</v>
      </c>
      <c r="K44" s="78">
        <v>-0.000150048765849</v>
      </c>
      <c r="L44" s="76">
        <v>0</v>
      </c>
      <c r="M44" s="77">
        <v>-0.000229882200905</v>
      </c>
      <c r="N44" s="77">
        <v>-0.000227800810971</v>
      </c>
      <c r="O44" s="77">
        <v>-0.000216266738921</v>
      </c>
      <c r="P44" s="77">
        <v>-0.000211351842359</v>
      </c>
      <c r="Q44" s="77">
        <v>-0.00017853954651</v>
      </c>
      <c r="R44" s="77">
        <v>-0.000212818784805</v>
      </c>
      <c r="S44" s="77">
        <v>-0.002558800011029</v>
      </c>
      <c r="T44" s="78">
        <v>-0.001553559925732</v>
      </c>
      <c r="U44" s="76">
        <v>-0.01073291115664</v>
      </c>
      <c r="V44" s="77">
        <v>-0.001759420506226</v>
      </c>
      <c r="W44" s="77">
        <v>-0.020329373735333</v>
      </c>
      <c r="X44" s="77">
        <v>-0.000584006654776</v>
      </c>
      <c r="Y44" s="77">
        <v>-0.003640899897703</v>
      </c>
      <c r="Z44" s="77">
        <v>-0.000142191326329</v>
      </c>
      <c r="AA44" s="77">
        <v>0</v>
      </c>
      <c r="AB44" s="77">
        <v>-0.000499762669782</v>
      </c>
      <c r="AC44" s="78">
        <v>-0.02064193409448</v>
      </c>
      <c r="AD44" s="76">
        <v>-0.030731546305787</v>
      </c>
      <c r="AE44" s="77">
        <v>-0.000463827575162</v>
      </c>
      <c r="AF44" s="77">
        <v>-0.000181348190011</v>
      </c>
      <c r="AG44" s="77">
        <v>0</v>
      </c>
      <c r="AH44" s="78">
        <v>-0.000526801000922</v>
      </c>
      <c r="AI44" s="79">
        <v>-0.00412827385150703</v>
      </c>
    </row>
    <row r="45" spans="1:35" ht="16.5" customHeight="1">
      <c r="A45" s="94"/>
      <c r="B45" s="90" t="s">
        <v>82</v>
      </c>
      <c r="C45" s="80">
        <f>SUM(C39:C44)</f>
        <v>0.524673861806785</v>
      </c>
      <c r="D45" s="81">
        <f aca="true" t="shared" si="1" ref="D45:AH45">SUM(D39:D44)</f>
        <v>0.44122197715376804</v>
      </c>
      <c r="E45" s="81">
        <f t="shared" si="1"/>
        <v>0.380869300810416</v>
      </c>
      <c r="F45" s="81">
        <f t="shared" si="1"/>
        <v>0.37831511585457595</v>
      </c>
      <c r="G45" s="81">
        <f t="shared" si="1"/>
        <v>0.381412137574833</v>
      </c>
      <c r="H45" s="81">
        <f t="shared" si="1"/>
        <v>0.35289346688835704</v>
      </c>
      <c r="I45" s="81">
        <f t="shared" si="1"/>
        <v>0.357323994686633</v>
      </c>
      <c r="J45" s="81">
        <f t="shared" si="1"/>
        <v>0.42173883973344706</v>
      </c>
      <c r="K45" s="82">
        <f t="shared" si="1"/>
        <v>0.30144797059044093</v>
      </c>
      <c r="L45" s="80">
        <f t="shared" si="1"/>
        <v>0.33973283211384897</v>
      </c>
      <c r="M45" s="81">
        <f t="shared" si="1"/>
        <v>0.44720786321387707</v>
      </c>
      <c r="N45" s="81">
        <f t="shared" si="1"/>
        <v>0.332858403157733</v>
      </c>
      <c r="O45" s="81">
        <f t="shared" si="1"/>
        <v>0.39423935010602096</v>
      </c>
      <c r="P45" s="81">
        <f t="shared" si="1"/>
        <v>0.24140652402665702</v>
      </c>
      <c r="Q45" s="81">
        <f t="shared" si="1"/>
        <v>0.44518835922156796</v>
      </c>
      <c r="R45" s="81">
        <f t="shared" si="1"/>
        <v>0.448404745858902</v>
      </c>
      <c r="S45" s="81">
        <f t="shared" si="1"/>
        <v>0.46781261201643504</v>
      </c>
      <c r="T45" s="82">
        <f t="shared" si="1"/>
        <v>0.540392558069039</v>
      </c>
      <c r="U45" s="80">
        <f t="shared" si="1"/>
        <v>0.636582696964054</v>
      </c>
      <c r="V45" s="81">
        <f t="shared" si="1"/>
        <v>0.6929083636727861</v>
      </c>
      <c r="W45" s="81">
        <f t="shared" si="1"/>
        <v>0.7011266387400841</v>
      </c>
      <c r="X45" s="81">
        <f t="shared" si="1"/>
        <v>0.872782785118509</v>
      </c>
      <c r="Y45" s="81">
        <f t="shared" si="1"/>
        <v>0.45336134125676497</v>
      </c>
      <c r="Z45" s="81">
        <f t="shared" si="1"/>
        <v>0.655290307291255</v>
      </c>
      <c r="AA45" s="81">
        <f t="shared" si="1"/>
        <v>0.742691562764798</v>
      </c>
      <c r="AB45" s="81">
        <f t="shared" si="1"/>
        <v>0.800437235285527</v>
      </c>
      <c r="AC45" s="82">
        <f t="shared" si="1"/>
        <v>0.6083855844589751</v>
      </c>
      <c r="AD45" s="80">
        <f t="shared" si="1"/>
        <v>0.657748901203898</v>
      </c>
      <c r="AE45" s="81">
        <f t="shared" si="1"/>
        <v>0.6120231108652922</v>
      </c>
      <c r="AF45" s="81">
        <f t="shared" si="1"/>
        <v>0.5813502710560849</v>
      </c>
      <c r="AG45" s="81">
        <f t="shared" si="1"/>
        <v>0</v>
      </c>
      <c r="AH45" s="82">
        <f t="shared" si="1"/>
        <v>0.273067298827867</v>
      </c>
      <c r="AI45" s="83">
        <v>0.5615722010626792</v>
      </c>
    </row>
    <row r="46" spans="1:35" ht="16.5" customHeight="1">
      <c r="A46" s="95"/>
      <c r="B46" s="92" t="s">
        <v>39</v>
      </c>
      <c r="C46" s="84">
        <f aca="true" t="shared" si="2" ref="C46:AH46">SUM(C39:C44,C6:C37)</f>
        <v>1.0000000000000009</v>
      </c>
      <c r="D46" s="85">
        <f t="shared" si="2"/>
        <v>1.0000000000000029</v>
      </c>
      <c r="E46" s="85">
        <f t="shared" si="2"/>
        <v>0.999999999999999</v>
      </c>
      <c r="F46" s="85">
        <f t="shared" si="2"/>
        <v>1</v>
      </c>
      <c r="G46" s="85">
        <f t="shared" si="2"/>
        <v>0.9999999999999999</v>
      </c>
      <c r="H46" s="85">
        <f t="shared" si="2"/>
        <v>1.000000000000001</v>
      </c>
      <c r="I46" s="85">
        <f t="shared" si="2"/>
        <v>1.0000000000000022</v>
      </c>
      <c r="J46" s="85">
        <f t="shared" si="2"/>
        <v>0.9999999999999979</v>
      </c>
      <c r="K46" s="86">
        <f t="shared" si="2"/>
        <v>0.9999999999999981</v>
      </c>
      <c r="L46" s="84">
        <f t="shared" si="2"/>
        <v>1</v>
      </c>
      <c r="M46" s="85">
        <f t="shared" si="2"/>
        <v>1.000000000000001</v>
      </c>
      <c r="N46" s="85">
        <f t="shared" si="2"/>
        <v>1.0000000000000022</v>
      </c>
      <c r="O46" s="85">
        <f t="shared" si="2"/>
        <v>0.9999999999999999</v>
      </c>
      <c r="P46" s="85">
        <f t="shared" si="2"/>
        <v>1.000000000000001</v>
      </c>
      <c r="Q46" s="85">
        <f t="shared" si="2"/>
        <v>1.0000000000000007</v>
      </c>
      <c r="R46" s="85">
        <f t="shared" si="2"/>
        <v>1.0000000000000018</v>
      </c>
      <c r="S46" s="85">
        <f t="shared" si="2"/>
        <v>1.000000000000001</v>
      </c>
      <c r="T46" s="86">
        <f t="shared" si="2"/>
        <v>0.9999999999999998</v>
      </c>
      <c r="U46" s="84">
        <f t="shared" si="2"/>
        <v>1.000000000000001</v>
      </c>
      <c r="V46" s="85">
        <f t="shared" si="2"/>
        <v>0.9999999999999978</v>
      </c>
      <c r="W46" s="85">
        <f t="shared" si="2"/>
        <v>1.0000000000000002</v>
      </c>
      <c r="X46" s="85">
        <f t="shared" si="2"/>
        <v>1.000000000000002</v>
      </c>
      <c r="Y46" s="85">
        <f t="shared" si="2"/>
        <v>1.0000000000000022</v>
      </c>
      <c r="Z46" s="85">
        <f t="shared" si="2"/>
        <v>1.0000000000000033</v>
      </c>
      <c r="AA46" s="85">
        <f t="shared" si="2"/>
        <v>0.999999999999999</v>
      </c>
      <c r="AB46" s="85">
        <f t="shared" si="2"/>
        <v>1.0000000000000033</v>
      </c>
      <c r="AC46" s="86">
        <f t="shared" si="2"/>
        <v>0.9999999999999989</v>
      </c>
      <c r="AD46" s="84">
        <f t="shared" si="2"/>
        <v>0.9999999999999992</v>
      </c>
      <c r="AE46" s="85">
        <f t="shared" si="2"/>
        <v>0.9999999999999992</v>
      </c>
      <c r="AF46" s="85">
        <f t="shared" si="2"/>
        <v>0.999999999999998</v>
      </c>
      <c r="AG46" s="85">
        <f t="shared" si="2"/>
        <v>1</v>
      </c>
      <c r="AH46" s="86">
        <f t="shared" si="2"/>
        <v>1.0000000000000018</v>
      </c>
      <c r="AI46" s="87">
        <v>1</v>
      </c>
    </row>
    <row r="47" ht="15" customHeight="1"/>
  </sheetData>
  <printOptions/>
  <pageMargins left="0.31496062992125984" right="0.3937007874015748" top="1.09" bottom="0.7874015748031497" header="0.6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J39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33203125" defaultRowHeight="11.25"/>
  <cols>
    <col min="1" max="1" width="4.66015625" style="1" customWidth="1"/>
    <col min="2" max="2" width="25.5" style="0" customWidth="1"/>
    <col min="3" max="36" width="10" style="0" bestFit="1" customWidth="1"/>
  </cols>
  <sheetData>
    <row r="1" ht="27.75" customHeight="1"/>
    <row r="2" ht="27.75" customHeight="1"/>
    <row r="3" spans="1:2" ht="36.75" customHeight="1">
      <c r="A3" s="108" t="s">
        <v>103</v>
      </c>
      <c r="B3" s="108"/>
    </row>
    <row r="4" spans="1:36" s="1" customFormat="1" ht="20.25" customHeight="1">
      <c r="A4" s="4"/>
      <c r="B4" s="6"/>
      <c r="C4" s="4" t="s">
        <v>77</v>
      </c>
      <c r="D4" s="11" t="s">
        <v>78</v>
      </c>
      <c r="E4" s="11" t="s">
        <v>46</v>
      </c>
      <c r="F4" s="11" t="s">
        <v>47</v>
      </c>
      <c r="G4" s="11" t="s">
        <v>48</v>
      </c>
      <c r="H4" s="11" t="s">
        <v>49</v>
      </c>
      <c r="I4" s="11" t="s">
        <v>50</v>
      </c>
      <c r="J4" s="11" t="s">
        <v>51</v>
      </c>
      <c r="K4" s="11" t="s">
        <v>52</v>
      </c>
      <c r="L4" s="11" t="s">
        <v>53</v>
      </c>
      <c r="M4" s="11" t="s">
        <v>54</v>
      </c>
      <c r="N4" s="11" t="s">
        <v>55</v>
      </c>
      <c r="O4" s="11" t="s">
        <v>56</v>
      </c>
      <c r="P4" s="11" t="s">
        <v>57</v>
      </c>
      <c r="Q4" s="11" t="s">
        <v>58</v>
      </c>
      <c r="R4" s="11" t="s">
        <v>59</v>
      </c>
      <c r="S4" s="11" t="s">
        <v>60</v>
      </c>
      <c r="T4" s="11" t="s">
        <v>61</v>
      </c>
      <c r="U4" s="11" t="s">
        <v>62</v>
      </c>
      <c r="V4" s="11" t="s">
        <v>63</v>
      </c>
      <c r="W4" s="11" t="s">
        <v>64</v>
      </c>
      <c r="X4" s="11" t="s">
        <v>65</v>
      </c>
      <c r="Y4" s="11" t="s">
        <v>66</v>
      </c>
      <c r="Z4" s="11" t="s">
        <v>67</v>
      </c>
      <c r="AA4" s="11" t="s">
        <v>68</v>
      </c>
      <c r="AB4" s="11" t="s">
        <v>69</v>
      </c>
      <c r="AC4" s="11" t="s">
        <v>70</v>
      </c>
      <c r="AD4" s="11" t="s">
        <v>71</v>
      </c>
      <c r="AE4" s="11" t="s">
        <v>72</v>
      </c>
      <c r="AF4" s="11" t="s">
        <v>73</v>
      </c>
      <c r="AG4" s="11" t="s">
        <v>74</v>
      </c>
      <c r="AH4" s="6" t="s">
        <v>75</v>
      </c>
      <c r="AI4" s="11"/>
      <c r="AJ4" s="11"/>
    </row>
    <row r="5" spans="1:36" s="34" customFormat="1" ht="32.25" customHeight="1">
      <c r="A5" s="32"/>
      <c r="B5" s="33"/>
      <c r="C5" s="36" t="s">
        <v>0</v>
      </c>
      <c r="D5" s="31" t="s">
        <v>1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1" t="s">
        <v>9</v>
      </c>
      <c r="M5" s="31" t="s">
        <v>10</v>
      </c>
      <c r="N5" s="31" t="s">
        <v>11</v>
      </c>
      <c r="O5" s="31" t="s">
        <v>12</v>
      </c>
      <c r="P5" s="31" t="s">
        <v>13</v>
      </c>
      <c r="Q5" s="31" t="s">
        <v>14</v>
      </c>
      <c r="R5" s="31" t="s">
        <v>15</v>
      </c>
      <c r="S5" s="31" t="s">
        <v>16</v>
      </c>
      <c r="T5" s="31" t="s">
        <v>17</v>
      </c>
      <c r="U5" s="31" t="s">
        <v>18</v>
      </c>
      <c r="V5" s="31" t="s">
        <v>19</v>
      </c>
      <c r="W5" s="31" t="s">
        <v>20</v>
      </c>
      <c r="X5" s="31" t="s">
        <v>21</v>
      </c>
      <c r="Y5" s="31" t="s">
        <v>22</v>
      </c>
      <c r="Z5" s="31" t="s">
        <v>23</v>
      </c>
      <c r="AA5" s="31" t="s">
        <v>24</v>
      </c>
      <c r="AB5" s="31" t="s">
        <v>25</v>
      </c>
      <c r="AC5" s="31" t="s">
        <v>26</v>
      </c>
      <c r="AD5" s="31" t="s">
        <v>27</v>
      </c>
      <c r="AE5" s="31" t="s">
        <v>28</v>
      </c>
      <c r="AF5" s="31" t="s">
        <v>29</v>
      </c>
      <c r="AG5" s="31" t="s">
        <v>30</v>
      </c>
      <c r="AH5" s="104" t="s">
        <v>31</v>
      </c>
      <c r="AI5" s="31" t="s">
        <v>93</v>
      </c>
      <c r="AJ5" s="31" t="s">
        <v>94</v>
      </c>
    </row>
    <row r="6" spans="1:36" ht="19.5" customHeight="1">
      <c r="A6" s="7" t="s">
        <v>77</v>
      </c>
      <c r="B6" s="26" t="s">
        <v>0</v>
      </c>
      <c r="C6" s="15">
        <v>1.2020585402093205</v>
      </c>
      <c r="D6" s="19">
        <v>0.002726712494970829</v>
      </c>
      <c r="E6" s="19">
        <v>0.3545796247618492</v>
      </c>
      <c r="F6" s="19">
        <v>0.02306473992047873</v>
      </c>
      <c r="G6" s="19">
        <v>0.1528124704268781</v>
      </c>
      <c r="H6" s="19">
        <v>0.013752048803036746</v>
      </c>
      <c r="I6" s="19">
        <v>0.00396098746078575</v>
      </c>
      <c r="J6" s="19">
        <v>0.00402885041823943</v>
      </c>
      <c r="K6" s="16">
        <v>0.00272365316877752</v>
      </c>
      <c r="L6" s="15">
        <v>0.004667835611839816</v>
      </c>
      <c r="M6" s="19">
        <v>0.0029949414852634033</v>
      </c>
      <c r="N6" s="19">
        <v>0.0031503621912771264</v>
      </c>
      <c r="O6" s="19">
        <v>0.0033978178381018913</v>
      </c>
      <c r="P6" s="19">
        <v>0.004307460721003921</v>
      </c>
      <c r="Q6" s="19">
        <v>0.003533183911576165</v>
      </c>
      <c r="R6" s="19">
        <v>0.021848909649851957</v>
      </c>
      <c r="S6" s="19">
        <v>0.011578141926940039</v>
      </c>
      <c r="T6" s="16">
        <v>0.0026893865663763995</v>
      </c>
      <c r="U6" s="15">
        <v>0.0030050794290603965</v>
      </c>
      <c r="V6" s="19">
        <v>0.0031312945935981504</v>
      </c>
      <c r="W6" s="19">
        <v>0.002349611563177591</v>
      </c>
      <c r="X6" s="19">
        <v>0.0009456878337585584</v>
      </c>
      <c r="Y6" s="19">
        <v>0.0031705597013494016</v>
      </c>
      <c r="Z6" s="19">
        <v>0.0034003294070252</v>
      </c>
      <c r="AA6" s="19">
        <v>0.002304345335155275</v>
      </c>
      <c r="AB6" s="19">
        <v>0.0031419623362279915</v>
      </c>
      <c r="AC6" s="16">
        <v>0.02261784140493965</v>
      </c>
      <c r="AD6" s="15">
        <v>0.009119338868609812</v>
      </c>
      <c r="AE6" s="19">
        <v>0.0034853222081595954</v>
      </c>
      <c r="AF6" s="19">
        <v>0.07853791873710607</v>
      </c>
      <c r="AG6" s="19">
        <v>0.06951053170003665</v>
      </c>
      <c r="AH6" s="19">
        <v>0.0065082345665430094</v>
      </c>
      <c r="AI6" s="13">
        <v>2.029103725251315</v>
      </c>
      <c r="AJ6" s="13">
        <v>0.9881014295802816</v>
      </c>
    </row>
    <row r="7" spans="1:36" ht="19.5" customHeight="1">
      <c r="A7" s="7" t="s">
        <v>78</v>
      </c>
      <c r="B7" s="26" t="s">
        <v>1</v>
      </c>
      <c r="C7" s="15">
        <v>0.00858670893897064</v>
      </c>
      <c r="D7" s="19">
        <v>1.0156081771730963</v>
      </c>
      <c r="E7" s="19">
        <v>0.00809541224822857</v>
      </c>
      <c r="F7" s="19">
        <v>0.007349429168460131</v>
      </c>
      <c r="G7" s="19">
        <v>0.017009725415340654</v>
      </c>
      <c r="H7" s="19">
        <v>0.015462423956165509</v>
      </c>
      <c r="I7" s="19">
        <v>0.17313172803977606</v>
      </c>
      <c r="J7" s="19">
        <v>0.11919411174096704</v>
      </c>
      <c r="K7" s="16">
        <v>0.02102597404315069</v>
      </c>
      <c r="L7" s="15">
        <v>0.031918454835443366</v>
      </c>
      <c r="M7" s="19">
        <v>0.012173196321277084</v>
      </c>
      <c r="N7" s="19">
        <v>0.008819054957414425</v>
      </c>
      <c r="O7" s="19">
        <v>0.010953850638876347</v>
      </c>
      <c r="P7" s="19">
        <v>0.010567551771337454</v>
      </c>
      <c r="Q7" s="19">
        <v>0.00781768304659489</v>
      </c>
      <c r="R7" s="19">
        <v>0.01619617951297507</v>
      </c>
      <c r="S7" s="19">
        <v>0.028687737871911076</v>
      </c>
      <c r="T7" s="16">
        <v>0.10903094086582207</v>
      </c>
      <c r="U7" s="15">
        <v>0.011878860985536508</v>
      </c>
      <c r="V7" s="19">
        <v>0.004807083666662186</v>
      </c>
      <c r="W7" s="19">
        <v>0.0026041865232985335</v>
      </c>
      <c r="X7" s="19">
        <v>0.0018259292066879296</v>
      </c>
      <c r="Y7" s="19">
        <v>0.030491159091723657</v>
      </c>
      <c r="Z7" s="19">
        <v>0.0033744172712456806</v>
      </c>
      <c r="AA7" s="19">
        <v>0.005293429470253712</v>
      </c>
      <c r="AB7" s="19">
        <v>0.005821731053646979</v>
      </c>
      <c r="AC7" s="16">
        <v>0.0066647991507114675</v>
      </c>
      <c r="AD7" s="15">
        <v>0.004992616246032288</v>
      </c>
      <c r="AE7" s="19">
        <v>0.004253351738609101</v>
      </c>
      <c r="AF7" s="19">
        <v>0.007384816544578106</v>
      </c>
      <c r="AG7" s="19">
        <v>0.014223315368927146</v>
      </c>
      <c r="AH7" s="19">
        <v>0.008844035142808439</v>
      </c>
      <c r="AI7" s="13">
        <v>1.7340880720065295</v>
      </c>
      <c r="AJ7" s="13">
        <v>0.8444392869839839</v>
      </c>
    </row>
    <row r="8" spans="1:36" ht="19.5" customHeight="1">
      <c r="A8" s="7" t="s">
        <v>46</v>
      </c>
      <c r="B8" s="26" t="s">
        <v>2</v>
      </c>
      <c r="C8" s="15">
        <v>0.09329512219999317</v>
      </c>
      <c r="D8" s="19">
        <v>0.000878149416664162</v>
      </c>
      <c r="E8" s="19">
        <v>1.1691729270175801</v>
      </c>
      <c r="F8" s="19">
        <v>0.004678897827043014</v>
      </c>
      <c r="G8" s="19">
        <v>0.016135037905463716</v>
      </c>
      <c r="H8" s="19">
        <v>0.009899765621805914</v>
      </c>
      <c r="I8" s="19">
        <v>0.0011953273336232344</v>
      </c>
      <c r="J8" s="19">
        <v>0.0014193874194171885</v>
      </c>
      <c r="K8" s="16">
        <v>0.0007368616851534172</v>
      </c>
      <c r="L8" s="15">
        <v>0.001194030991527064</v>
      </c>
      <c r="M8" s="19">
        <v>0.0008042164776547828</v>
      </c>
      <c r="N8" s="19">
        <v>0.000884326796696211</v>
      </c>
      <c r="O8" s="19">
        <v>0.000964694757491888</v>
      </c>
      <c r="P8" s="19">
        <v>0.0011985018137686766</v>
      </c>
      <c r="Q8" s="19">
        <v>0.0008270954822490071</v>
      </c>
      <c r="R8" s="19">
        <v>0.004690493946555524</v>
      </c>
      <c r="S8" s="19">
        <v>0.001677857676558885</v>
      </c>
      <c r="T8" s="16">
        <v>0.0007060042870082689</v>
      </c>
      <c r="U8" s="15">
        <v>0.0008715944309964831</v>
      </c>
      <c r="V8" s="19">
        <v>0.0009936948445817021</v>
      </c>
      <c r="W8" s="19">
        <v>0.0006430149892379732</v>
      </c>
      <c r="X8" s="19">
        <v>0.00026974287060301574</v>
      </c>
      <c r="Y8" s="19">
        <v>0.0012236431986698457</v>
      </c>
      <c r="Z8" s="19">
        <v>0.0030831307459915024</v>
      </c>
      <c r="AA8" s="19">
        <v>0.000950516491648364</v>
      </c>
      <c r="AB8" s="19">
        <v>0.0010775319109654514</v>
      </c>
      <c r="AC8" s="16">
        <v>0.02165743489206476</v>
      </c>
      <c r="AD8" s="15">
        <v>0.003420225363905401</v>
      </c>
      <c r="AE8" s="19">
        <v>0.001319570429730292</v>
      </c>
      <c r="AF8" s="19">
        <v>0.11277490668902204</v>
      </c>
      <c r="AG8" s="19">
        <v>0.008448761023254559</v>
      </c>
      <c r="AH8" s="19">
        <v>0.0028681534620136097</v>
      </c>
      <c r="AI8" s="13">
        <v>1.469960619998939</v>
      </c>
      <c r="AJ8" s="13">
        <v>0.7158186010760849</v>
      </c>
    </row>
    <row r="9" spans="1:36" ht="19.5" customHeight="1">
      <c r="A9" s="7" t="s">
        <v>47</v>
      </c>
      <c r="B9" s="26" t="s">
        <v>3</v>
      </c>
      <c r="C9" s="15">
        <v>0.009396234605075817</v>
      </c>
      <c r="D9" s="19">
        <v>0.01533300759036329</v>
      </c>
      <c r="E9" s="19">
        <v>0.00876690782570256</v>
      </c>
      <c r="F9" s="19">
        <v>1.4043700359438982</v>
      </c>
      <c r="G9" s="19">
        <v>0.0110427050116836</v>
      </c>
      <c r="H9" s="19">
        <v>0.006660749398293339</v>
      </c>
      <c r="I9" s="19">
        <v>0.032071419010765656</v>
      </c>
      <c r="J9" s="19">
        <v>0.009543744296933948</v>
      </c>
      <c r="K9" s="16">
        <v>0.009551942700824411</v>
      </c>
      <c r="L9" s="15">
        <v>0.007656222694592906</v>
      </c>
      <c r="M9" s="19">
        <v>0.00659680748339542</v>
      </c>
      <c r="N9" s="19">
        <v>0.012004826066041141</v>
      </c>
      <c r="O9" s="19">
        <v>0.014301951666693489</v>
      </c>
      <c r="P9" s="19">
        <v>0.009831189125436906</v>
      </c>
      <c r="Q9" s="19">
        <v>0.007107529300660995</v>
      </c>
      <c r="R9" s="19">
        <v>0.01391800979851323</v>
      </c>
      <c r="S9" s="19">
        <v>0.009056396399318972</v>
      </c>
      <c r="T9" s="16">
        <v>0.005690300739294213</v>
      </c>
      <c r="U9" s="15">
        <v>0.005456741974069816</v>
      </c>
      <c r="V9" s="19">
        <v>0.012219470001750327</v>
      </c>
      <c r="W9" s="19">
        <v>0.004105806726292001</v>
      </c>
      <c r="X9" s="19">
        <v>0.0009138552507610793</v>
      </c>
      <c r="Y9" s="19">
        <v>0.010321258512813401</v>
      </c>
      <c r="Z9" s="19">
        <v>0.002880259229985916</v>
      </c>
      <c r="AA9" s="19">
        <v>0.0058498668310997615</v>
      </c>
      <c r="AB9" s="19">
        <v>0.0021926062377829493</v>
      </c>
      <c r="AC9" s="16">
        <v>0.008635455840100142</v>
      </c>
      <c r="AD9" s="15">
        <v>0.024094133560870864</v>
      </c>
      <c r="AE9" s="19">
        <v>0.005764024130362762</v>
      </c>
      <c r="AF9" s="19">
        <v>0.00985325067597603</v>
      </c>
      <c r="AG9" s="19">
        <v>0.03521530792658452</v>
      </c>
      <c r="AH9" s="19">
        <v>0.017364748717270735</v>
      </c>
      <c r="AI9" s="13">
        <v>1.7377667652732087</v>
      </c>
      <c r="AJ9" s="13">
        <v>0.8462306799179962</v>
      </c>
    </row>
    <row r="10" spans="1:36" ht="19.5" customHeight="1">
      <c r="A10" s="7" t="s">
        <v>48</v>
      </c>
      <c r="B10" s="26" t="s">
        <v>4</v>
      </c>
      <c r="C10" s="15">
        <v>0.03839515431198767</v>
      </c>
      <c r="D10" s="19">
        <v>0.014162803369134428</v>
      </c>
      <c r="E10" s="19">
        <v>0.041372730902285944</v>
      </c>
      <c r="F10" s="19">
        <v>0.034982411124779456</v>
      </c>
      <c r="G10" s="19">
        <v>1.3047635839528842</v>
      </c>
      <c r="H10" s="19">
        <v>0.05888881761856826</v>
      </c>
      <c r="I10" s="19">
        <v>0.013046202749779266</v>
      </c>
      <c r="J10" s="19">
        <v>0.024344155284391586</v>
      </c>
      <c r="K10" s="16">
        <v>0.013909814188874103</v>
      </c>
      <c r="L10" s="15">
        <v>0.024012501602476817</v>
      </c>
      <c r="M10" s="19">
        <v>0.017697724270008815</v>
      </c>
      <c r="N10" s="19">
        <v>0.015809714219996333</v>
      </c>
      <c r="O10" s="19">
        <v>0.01774188092206816</v>
      </c>
      <c r="P10" s="19">
        <v>0.021571582765821922</v>
      </c>
      <c r="Q10" s="19">
        <v>0.021388022599024004</v>
      </c>
      <c r="R10" s="19">
        <v>0.08908329440463902</v>
      </c>
      <c r="S10" s="19">
        <v>0.07109590478941369</v>
      </c>
      <c r="T10" s="16">
        <v>0.014161117365256434</v>
      </c>
      <c r="U10" s="15">
        <v>0.01669404999604499</v>
      </c>
      <c r="V10" s="19">
        <v>0.018130452613160535</v>
      </c>
      <c r="W10" s="19">
        <v>0.014055275784181458</v>
      </c>
      <c r="X10" s="19">
        <v>0.005585499563816624</v>
      </c>
      <c r="Y10" s="19">
        <v>0.015827315006762703</v>
      </c>
      <c r="Z10" s="19">
        <v>0.009582595693390527</v>
      </c>
      <c r="AA10" s="19">
        <v>0.010733631530065544</v>
      </c>
      <c r="AB10" s="19">
        <v>0.013352143253352558</v>
      </c>
      <c r="AC10" s="16">
        <v>0.02087255220690194</v>
      </c>
      <c r="AD10" s="15">
        <v>0.030261808695260146</v>
      </c>
      <c r="AE10" s="19">
        <v>0.018116713598579276</v>
      </c>
      <c r="AF10" s="19">
        <v>0.02068908653904694</v>
      </c>
      <c r="AG10" s="19">
        <v>0.5702331056465751</v>
      </c>
      <c r="AH10" s="19">
        <v>0.03702674796869371</v>
      </c>
      <c r="AI10" s="13">
        <v>2.637588394537222</v>
      </c>
      <c r="AJ10" s="13">
        <v>1.284411846892547</v>
      </c>
    </row>
    <row r="11" spans="1:36" ht="19.5" customHeight="1">
      <c r="A11" s="7" t="s">
        <v>49</v>
      </c>
      <c r="B11" s="26" t="s">
        <v>5</v>
      </c>
      <c r="C11" s="15">
        <v>0.08746949533042407</v>
      </c>
      <c r="D11" s="19">
        <v>0.021998574501705618</v>
      </c>
      <c r="E11" s="19">
        <v>0.049173147409696416</v>
      </c>
      <c r="F11" s="19">
        <v>0.1255052064989904</v>
      </c>
      <c r="G11" s="19">
        <v>0.07146174670017422</v>
      </c>
      <c r="H11" s="19">
        <v>1.3408644134971608</v>
      </c>
      <c r="I11" s="19">
        <v>0.0736810682359236</v>
      </c>
      <c r="J11" s="19">
        <v>0.05201116348092175</v>
      </c>
      <c r="K11" s="16">
        <v>0.02239375135276101</v>
      </c>
      <c r="L11" s="15">
        <v>0.048391502890239836</v>
      </c>
      <c r="M11" s="19">
        <v>0.02766060842108205</v>
      </c>
      <c r="N11" s="19">
        <v>0.02813318536035205</v>
      </c>
      <c r="O11" s="19">
        <v>0.04223548062469894</v>
      </c>
      <c r="P11" s="19">
        <v>0.05767923792549221</v>
      </c>
      <c r="Q11" s="19">
        <v>0.024192216658471488</v>
      </c>
      <c r="R11" s="19">
        <v>0.17624852691418227</v>
      </c>
      <c r="S11" s="19">
        <v>0.025418153655598925</v>
      </c>
      <c r="T11" s="16">
        <v>0.01739753915146827</v>
      </c>
      <c r="U11" s="15">
        <v>0.03508314516190278</v>
      </c>
      <c r="V11" s="19">
        <v>0.0087426525179657</v>
      </c>
      <c r="W11" s="19">
        <v>0.009426167034347482</v>
      </c>
      <c r="X11" s="19">
        <v>0.002595015678849744</v>
      </c>
      <c r="Y11" s="19">
        <v>0.019889281828487725</v>
      </c>
      <c r="Z11" s="19">
        <v>0.008008743677237305</v>
      </c>
      <c r="AA11" s="19">
        <v>0.012257910615181902</v>
      </c>
      <c r="AB11" s="19">
        <v>0.014029359479068703</v>
      </c>
      <c r="AC11" s="16">
        <v>0.17649788201600394</v>
      </c>
      <c r="AD11" s="15">
        <v>0.022142686400978665</v>
      </c>
      <c r="AE11" s="19">
        <v>0.020790894894799815</v>
      </c>
      <c r="AF11" s="19">
        <v>0.024968158957106884</v>
      </c>
      <c r="AG11" s="19">
        <v>0.13891960826034203</v>
      </c>
      <c r="AH11" s="19">
        <v>0.041057693892343344</v>
      </c>
      <c r="AI11" s="13">
        <v>2.8263242190239604</v>
      </c>
      <c r="AJ11" s="13">
        <v>1.3763194885116374</v>
      </c>
    </row>
    <row r="12" spans="1:36" ht="19.5" customHeight="1">
      <c r="A12" s="7" t="s">
        <v>50</v>
      </c>
      <c r="B12" s="26" t="s">
        <v>6</v>
      </c>
      <c r="C12" s="15">
        <v>0.045595868671859476</v>
      </c>
      <c r="D12" s="19">
        <v>0.0926950959775607</v>
      </c>
      <c r="E12" s="19">
        <v>0.03418678863308295</v>
      </c>
      <c r="F12" s="19">
        <v>0.02533612872333412</v>
      </c>
      <c r="G12" s="19">
        <v>0.04581478013877461</v>
      </c>
      <c r="H12" s="19">
        <v>0.03601985119663726</v>
      </c>
      <c r="I12" s="19">
        <v>1.3244877979979088</v>
      </c>
      <c r="J12" s="19">
        <v>0.058042872931979614</v>
      </c>
      <c r="K12" s="16">
        <v>0.0648052265271045</v>
      </c>
      <c r="L12" s="15">
        <v>0.044326472386543476</v>
      </c>
      <c r="M12" s="19">
        <v>0.03263200907208834</v>
      </c>
      <c r="N12" s="19">
        <v>0.024041245822434453</v>
      </c>
      <c r="O12" s="19">
        <v>0.021799328428039205</v>
      </c>
      <c r="P12" s="19">
        <v>0.02996472328275949</v>
      </c>
      <c r="Q12" s="19">
        <v>0.01829272774364969</v>
      </c>
      <c r="R12" s="19">
        <v>0.051373225575930555</v>
      </c>
      <c r="S12" s="19">
        <v>0.044084686281728624</v>
      </c>
      <c r="T12" s="16">
        <v>0.08396004530024616</v>
      </c>
      <c r="U12" s="15">
        <v>0.0357497314703244</v>
      </c>
      <c r="V12" s="19">
        <v>0.019900637718090534</v>
      </c>
      <c r="W12" s="19">
        <v>0.010330639502165489</v>
      </c>
      <c r="X12" s="19">
        <v>0.004168598999978478</v>
      </c>
      <c r="Y12" s="19">
        <v>0.21781470978897907</v>
      </c>
      <c r="Z12" s="19">
        <v>0.01159629358096559</v>
      </c>
      <c r="AA12" s="19">
        <v>0.020668208631971986</v>
      </c>
      <c r="AB12" s="19">
        <v>0.015863482795213976</v>
      </c>
      <c r="AC12" s="16">
        <v>0.019673811755808984</v>
      </c>
      <c r="AD12" s="15">
        <v>0.022941360002239237</v>
      </c>
      <c r="AE12" s="19">
        <v>0.014619654517428842</v>
      </c>
      <c r="AF12" s="19">
        <v>0.024010484236024178</v>
      </c>
      <c r="AG12" s="19">
        <v>0.047840987101147855</v>
      </c>
      <c r="AH12" s="19">
        <v>0.038457685955593214</v>
      </c>
      <c r="AI12" s="13">
        <v>2.581095160747594</v>
      </c>
      <c r="AJ12" s="13">
        <v>1.2569016489788198</v>
      </c>
    </row>
    <row r="13" spans="1:36" ht="19.5" customHeight="1">
      <c r="A13" s="7" t="s">
        <v>51</v>
      </c>
      <c r="B13" s="26" t="s">
        <v>7</v>
      </c>
      <c r="C13" s="15">
        <v>0.005305404661670128</v>
      </c>
      <c r="D13" s="19">
        <v>0.0039902890847537936</v>
      </c>
      <c r="E13" s="19">
        <v>0.010401219332756003</v>
      </c>
      <c r="F13" s="19">
        <v>0.004212412049080223</v>
      </c>
      <c r="G13" s="19">
        <v>0.011425569039513297</v>
      </c>
      <c r="H13" s="19">
        <v>0.01683776864024792</v>
      </c>
      <c r="I13" s="19">
        <v>0.02446288886814939</v>
      </c>
      <c r="J13" s="19">
        <v>1.1179552594773516</v>
      </c>
      <c r="K13" s="16">
        <v>0.016389753011630447</v>
      </c>
      <c r="L13" s="15">
        <v>0.03423831845931789</v>
      </c>
      <c r="M13" s="19">
        <v>0.012151810611597744</v>
      </c>
      <c r="N13" s="19">
        <v>0.014564892027850405</v>
      </c>
      <c r="O13" s="19">
        <v>0.023626169609326193</v>
      </c>
      <c r="P13" s="19">
        <v>0.010812581364586314</v>
      </c>
      <c r="Q13" s="19">
        <v>0.01944820217710353</v>
      </c>
      <c r="R13" s="19">
        <v>0.008740204804917913</v>
      </c>
      <c r="S13" s="19">
        <v>0.07424526095129493</v>
      </c>
      <c r="T13" s="16">
        <v>0.006808111937990856</v>
      </c>
      <c r="U13" s="15">
        <v>0.006846485454557426</v>
      </c>
      <c r="V13" s="19">
        <v>0.002388177198470019</v>
      </c>
      <c r="W13" s="19">
        <v>0.0016346137118002082</v>
      </c>
      <c r="X13" s="19">
        <v>0.003410665251862272</v>
      </c>
      <c r="Y13" s="19">
        <v>0.005891978443710628</v>
      </c>
      <c r="Z13" s="19">
        <v>0.0018660746157785637</v>
      </c>
      <c r="AA13" s="19">
        <v>0.0031189536815418705</v>
      </c>
      <c r="AB13" s="19">
        <v>0.004067031969714995</v>
      </c>
      <c r="AC13" s="16">
        <v>0.005405388633424828</v>
      </c>
      <c r="AD13" s="15">
        <v>0.003518317452995239</v>
      </c>
      <c r="AE13" s="19">
        <v>0.004463784295638809</v>
      </c>
      <c r="AF13" s="19">
        <v>0.006035299131271309</v>
      </c>
      <c r="AG13" s="19">
        <v>0.012080120416707854</v>
      </c>
      <c r="AH13" s="19">
        <v>0.012453269883514346</v>
      </c>
      <c r="AI13" s="13">
        <v>1.4887962762501263</v>
      </c>
      <c r="AJ13" s="13">
        <v>0.7249908965271593</v>
      </c>
    </row>
    <row r="14" spans="1:36" ht="19.5" customHeight="1">
      <c r="A14" s="7" t="s">
        <v>52</v>
      </c>
      <c r="B14" s="26" t="s">
        <v>8</v>
      </c>
      <c r="C14" s="15">
        <v>0.005560368703698065</v>
      </c>
      <c r="D14" s="19">
        <v>0.0134134395968924</v>
      </c>
      <c r="E14" s="19">
        <v>0.009373233744498288</v>
      </c>
      <c r="F14" s="19">
        <v>0.007328790496116716</v>
      </c>
      <c r="G14" s="19">
        <v>0.022583144945817205</v>
      </c>
      <c r="H14" s="19">
        <v>0.011782401446933106</v>
      </c>
      <c r="I14" s="19">
        <v>0.008646801559453427</v>
      </c>
      <c r="J14" s="19">
        <v>0.035995807790196864</v>
      </c>
      <c r="K14" s="16">
        <v>1.9592408395719145</v>
      </c>
      <c r="L14" s="15">
        <v>0.012728246826570653</v>
      </c>
      <c r="M14" s="19">
        <v>0.35148579260550883</v>
      </c>
      <c r="N14" s="19">
        <v>0.15469765092533566</v>
      </c>
      <c r="O14" s="19">
        <v>0.024592139353937448</v>
      </c>
      <c r="P14" s="19">
        <v>0.16337883544559303</v>
      </c>
      <c r="Q14" s="19">
        <v>0.04807930093821509</v>
      </c>
      <c r="R14" s="19">
        <v>0.025797869445086455</v>
      </c>
      <c r="S14" s="19">
        <v>0.06882408381015531</v>
      </c>
      <c r="T14" s="16">
        <v>0.008553874542199419</v>
      </c>
      <c r="U14" s="15">
        <v>0.006903729231111105</v>
      </c>
      <c r="V14" s="19">
        <v>0.0041751643561450495</v>
      </c>
      <c r="W14" s="19">
        <v>0.0037932161018205666</v>
      </c>
      <c r="X14" s="19">
        <v>0.0036547881846748374</v>
      </c>
      <c r="Y14" s="19">
        <v>0.007316917918321051</v>
      </c>
      <c r="Z14" s="19">
        <v>0.0034534674827169857</v>
      </c>
      <c r="AA14" s="19">
        <v>0.008574365948843265</v>
      </c>
      <c r="AB14" s="19">
        <v>0.0033603904559394494</v>
      </c>
      <c r="AC14" s="16">
        <v>0.004494754933245833</v>
      </c>
      <c r="AD14" s="15">
        <v>0.005187006476791286</v>
      </c>
      <c r="AE14" s="19">
        <v>0.015750594683030236</v>
      </c>
      <c r="AF14" s="19">
        <v>0.004871440333895729</v>
      </c>
      <c r="AG14" s="19">
        <v>0.022107680982238757</v>
      </c>
      <c r="AH14" s="19">
        <v>0.021117417796081377</v>
      </c>
      <c r="AI14" s="13">
        <v>3.046823556632978</v>
      </c>
      <c r="AJ14" s="13">
        <v>1.4836948326114028</v>
      </c>
    </row>
    <row r="15" spans="1:36" ht="19.5" customHeight="1">
      <c r="A15" s="7" t="s">
        <v>53</v>
      </c>
      <c r="B15" s="26" t="s">
        <v>9</v>
      </c>
      <c r="C15" s="15">
        <v>0.0026700261647251027</v>
      </c>
      <c r="D15" s="19">
        <v>0.004827966532519594</v>
      </c>
      <c r="E15" s="19">
        <v>0.006572766293210985</v>
      </c>
      <c r="F15" s="19">
        <v>0.0038542294734651545</v>
      </c>
      <c r="G15" s="19">
        <v>0.006398957104442657</v>
      </c>
      <c r="H15" s="19">
        <v>0.01075430037231687</v>
      </c>
      <c r="I15" s="19">
        <v>0.0036623033790622373</v>
      </c>
      <c r="J15" s="19">
        <v>0.008477851512750694</v>
      </c>
      <c r="K15" s="16">
        <v>0.010769113676788792</v>
      </c>
      <c r="L15" s="15">
        <v>1.4841989779278515</v>
      </c>
      <c r="M15" s="19">
        <v>0.14339496330979615</v>
      </c>
      <c r="N15" s="19">
        <v>0.047630010652574356</v>
      </c>
      <c r="O15" s="19">
        <v>0.05047216585478925</v>
      </c>
      <c r="P15" s="19">
        <v>0.07072777516821509</v>
      </c>
      <c r="Q15" s="19">
        <v>0.04950069082738969</v>
      </c>
      <c r="R15" s="19">
        <v>0.015295754852142684</v>
      </c>
      <c r="S15" s="19">
        <v>0.024876183256432403</v>
      </c>
      <c r="T15" s="16">
        <v>0.003852093844825392</v>
      </c>
      <c r="U15" s="15">
        <v>0.002933922095167924</v>
      </c>
      <c r="V15" s="19">
        <v>0.0018976116123389578</v>
      </c>
      <c r="W15" s="19">
        <v>0.0017979225556242833</v>
      </c>
      <c r="X15" s="19">
        <v>0.0014029183869507884</v>
      </c>
      <c r="Y15" s="19">
        <v>0.003090713940657446</v>
      </c>
      <c r="Z15" s="19">
        <v>0.0016247261378120519</v>
      </c>
      <c r="AA15" s="19">
        <v>0.0042392109105597</v>
      </c>
      <c r="AB15" s="19">
        <v>0.0015930638420859858</v>
      </c>
      <c r="AC15" s="16">
        <v>0.004435175498616888</v>
      </c>
      <c r="AD15" s="15">
        <v>0.002840990332655099</v>
      </c>
      <c r="AE15" s="19">
        <v>0.007433194835819516</v>
      </c>
      <c r="AF15" s="19">
        <v>0.0028729656237549053</v>
      </c>
      <c r="AG15" s="19">
        <v>0.009496782006412997</v>
      </c>
      <c r="AH15" s="19">
        <v>0.009265748525178879</v>
      </c>
      <c r="AI15" s="13">
        <v>2.0028610765069343</v>
      </c>
      <c r="AJ15" s="13">
        <v>0.975322191921012</v>
      </c>
    </row>
    <row r="16" spans="1:36" ht="19.5" customHeight="1">
      <c r="A16" s="7" t="s">
        <v>54</v>
      </c>
      <c r="B16" s="26" t="s">
        <v>10</v>
      </c>
      <c r="C16" s="15">
        <v>0.006882071560408294</v>
      </c>
      <c r="D16" s="19">
        <v>0.02204791804619533</v>
      </c>
      <c r="E16" s="19">
        <v>0.018802631037090015</v>
      </c>
      <c r="F16" s="19">
        <v>0.009903266444418335</v>
      </c>
      <c r="G16" s="19">
        <v>0.018109101462106977</v>
      </c>
      <c r="H16" s="19">
        <v>0.02145317762600092</v>
      </c>
      <c r="I16" s="19">
        <v>0.013467536923741205</v>
      </c>
      <c r="J16" s="19">
        <v>0.01807505501424456</v>
      </c>
      <c r="K16" s="16">
        <v>0.007868153839466206</v>
      </c>
      <c r="L16" s="15">
        <v>0.012465395603624023</v>
      </c>
      <c r="M16" s="19">
        <v>1.0674984610181069</v>
      </c>
      <c r="N16" s="19">
        <v>0.05295284495441383</v>
      </c>
      <c r="O16" s="19">
        <v>0.015371964692746556</v>
      </c>
      <c r="P16" s="19">
        <v>0.029826373492684764</v>
      </c>
      <c r="Q16" s="19">
        <v>0.025360665015505074</v>
      </c>
      <c r="R16" s="19">
        <v>0.01807114292276453</v>
      </c>
      <c r="S16" s="19">
        <v>0.09260854824028823</v>
      </c>
      <c r="T16" s="16">
        <v>0.010286580721343946</v>
      </c>
      <c r="U16" s="15">
        <v>0.0060023809122942</v>
      </c>
      <c r="V16" s="19">
        <v>0.00531278410149376</v>
      </c>
      <c r="W16" s="19">
        <v>0.002416371064705564</v>
      </c>
      <c r="X16" s="19">
        <v>0.004586736539398297</v>
      </c>
      <c r="Y16" s="19">
        <v>0.006377900719931795</v>
      </c>
      <c r="Z16" s="19">
        <v>0.002752600046044938</v>
      </c>
      <c r="AA16" s="19">
        <v>0.008268511304054236</v>
      </c>
      <c r="AB16" s="19">
        <v>0.0031092286013578887</v>
      </c>
      <c r="AC16" s="16">
        <v>0.005618103504891244</v>
      </c>
      <c r="AD16" s="15">
        <v>0.005070225110814657</v>
      </c>
      <c r="AE16" s="19">
        <v>0.006703357385920039</v>
      </c>
      <c r="AF16" s="19">
        <v>0.006881920472283973</v>
      </c>
      <c r="AG16" s="19">
        <v>0.015775280817672245</v>
      </c>
      <c r="AH16" s="19">
        <v>0.01158018800818366</v>
      </c>
      <c r="AI16" s="13">
        <v>1.551506477204196</v>
      </c>
      <c r="AJ16" s="13">
        <v>0.7555285365900439</v>
      </c>
    </row>
    <row r="17" spans="1:36" ht="19.5" customHeight="1">
      <c r="A17" s="7" t="s">
        <v>55</v>
      </c>
      <c r="B17" s="26" t="s">
        <v>11</v>
      </c>
      <c r="C17" s="15">
        <v>0.0028635913593034923</v>
      </c>
      <c r="D17" s="19">
        <v>0.013128790451679008</v>
      </c>
      <c r="E17" s="19">
        <v>0.0035711307742279045</v>
      </c>
      <c r="F17" s="19">
        <v>0.004470971295265048</v>
      </c>
      <c r="G17" s="19">
        <v>0.005778527276314283</v>
      </c>
      <c r="H17" s="19">
        <v>0.005859378763298273</v>
      </c>
      <c r="I17" s="19">
        <v>0.006381790828817309</v>
      </c>
      <c r="J17" s="19">
        <v>0.007322573926040502</v>
      </c>
      <c r="K17" s="16">
        <v>0.0058142994178710505</v>
      </c>
      <c r="L17" s="15">
        <v>0.0070373661294965825</v>
      </c>
      <c r="M17" s="19">
        <v>0.006265541821657819</v>
      </c>
      <c r="N17" s="19">
        <v>1.3989785686675331</v>
      </c>
      <c r="O17" s="19">
        <v>0.01298558513716964</v>
      </c>
      <c r="P17" s="19">
        <v>0.04199596069546995</v>
      </c>
      <c r="Q17" s="19">
        <v>0.023963059234957985</v>
      </c>
      <c r="R17" s="19">
        <v>0.00651499900951563</v>
      </c>
      <c r="S17" s="19">
        <v>0.016141776398446002</v>
      </c>
      <c r="T17" s="16">
        <v>0.0068549466776722055</v>
      </c>
      <c r="U17" s="15">
        <v>0.009631212707784973</v>
      </c>
      <c r="V17" s="19">
        <v>0.004011259620648205</v>
      </c>
      <c r="W17" s="19">
        <v>0.006000424502352612</v>
      </c>
      <c r="X17" s="19">
        <v>0.001849872033201559</v>
      </c>
      <c r="Y17" s="19">
        <v>0.008675427269656439</v>
      </c>
      <c r="Z17" s="19">
        <v>0.004983916190613892</v>
      </c>
      <c r="AA17" s="19">
        <v>0.005426139332674882</v>
      </c>
      <c r="AB17" s="19">
        <v>0.0029284582048793167</v>
      </c>
      <c r="AC17" s="16">
        <v>0.0037826162718546624</v>
      </c>
      <c r="AD17" s="15">
        <v>0.0048163005202402605</v>
      </c>
      <c r="AE17" s="19">
        <v>0.03771701110195475</v>
      </c>
      <c r="AF17" s="19">
        <v>0.0039568365913337875</v>
      </c>
      <c r="AG17" s="19">
        <v>0.062504919498591</v>
      </c>
      <c r="AH17" s="19">
        <v>0.0066019062478253595</v>
      </c>
      <c r="AI17" s="13">
        <v>1.7388151579583475</v>
      </c>
      <c r="AJ17" s="13">
        <v>0.8467412099111431</v>
      </c>
    </row>
    <row r="18" spans="1:36" ht="19.5" customHeight="1">
      <c r="A18" s="7" t="s">
        <v>56</v>
      </c>
      <c r="B18" s="26" t="s">
        <v>12</v>
      </c>
      <c r="C18" s="15">
        <v>0.0030183787054617536</v>
      </c>
      <c r="D18" s="19">
        <v>0.005930603014820119</v>
      </c>
      <c r="E18" s="19">
        <v>0.0035105849226130816</v>
      </c>
      <c r="F18" s="19">
        <v>0.004258750422642188</v>
      </c>
      <c r="G18" s="19">
        <v>0.004017149680282744</v>
      </c>
      <c r="H18" s="19">
        <v>0.005877790886157421</v>
      </c>
      <c r="I18" s="19">
        <v>0.004970015719248559</v>
      </c>
      <c r="J18" s="19">
        <v>0.004909779522697009</v>
      </c>
      <c r="K18" s="16">
        <v>0.003941588615426276</v>
      </c>
      <c r="L18" s="15">
        <v>0.004777724862102521</v>
      </c>
      <c r="M18" s="19">
        <v>0.008250659138653227</v>
      </c>
      <c r="N18" s="19">
        <v>0.06469087386098238</v>
      </c>
      <c r="O18" s="19">
        <v>1.389257231619122</v>
      </c>
      <c r="P18" s="19">
        <v>0.1143028126552537</v>
      </c>
      <c r="Q18" s="19">
        <v>0.1603491270142251</v>
      </c>
      <c r="R18" s="19">
        <v>0.0049933537261990365</v>
      </c>
      <c r="S18" s="19">
        <v>0.02061656434962502</v>
      </c>
      <c r="T18" s="16">
        <v>0.006050370707235426</v>
      </c>
      <c r="U18" s="15">
        <v>0.005075747430955912</v>
      </c>
      <c r="V18" s="19">
        <v>0.004411256882775074</v>
      </c>
      <c r="W18" s="19">
        <v>0.005701660006624979</v>
      </c>
      <c r="X18" s="19">
        <v>0.002003276841627466</v>
      </c>
      <c r="Y18" s="19">
        <v>0.008774171066210534</v>
      </c>
      <c r="Z18" s="19">
        <v>0.005907625809325276</v>
      </c>
      <c r="AA18" s="19">
        <v>0.016455087462014944</v>
      </c>
      <c r="AB18" s="19">
        <v>0.004614024513240103</v>
      </c>
      <c r="AC18" s="16">
        <v>0.004532332427962118</v>
      </c>
      <c r="AD18" s="15">
        <v>0.004452777568929848</v>
      </c>
      <c r="AE18" s="19">
        <v>0.0347587892842898</v>
      </c>
      <c r="AF18" s="19">
        <v>0.003931039854421498</v>
      </c>
      <c r="AG18" s="19">
        <v>0.021270910047098877</v>
      </c>
      <c r="AH18" s="19">
        <v>0.012896136929786006</v>
      </c>
      <c r="AI18" s="13">
        <v>1.94850819554801</v>
      </c>
      <c r="AJ18" s="13">
        <v>0.9488542697990573</v>
      </c>
    </row>
    <row r="19" spans="1:36" ht="19.5" customHeight="1">
      <c r="A19" s="7" t="s">
        <v>57</v>
      </c>
      <c r="B19" s="26" t="s">
        <v>13</v>
      </c>
      <c r="C19" s="15">
        <v>0.010091416424673212</v>
      </c>
      <c r="D19" s="19">
        <v>0.015056505791229947</v>
      </c>
      <c r="E19" s="19">
        <v>0.009140344944374806</v>
      </c>
      <c r="F19" s="19">
        <v>0.00987260786435245</v>
      </c>
      <c r="G19" s="19">
        <v>0.009082582538629693</v>
      </c>
      <c r="H19" s="19">
        <v>0.012874921351691005</v>
      </c>
      <c r="I19" s="19">
        <v>0.011832654702173808</v>
      </c>
      <c r="J19" s="19">
        <v>0.01179480336593654</v>
      </c>
      <c r="K19" s="16">
        <v>0.00861781285265637</v>
      </c>
      <c r="L19" s="15">
        <v>0.010036092099080357</v>
      </c>
      <c r="M19" s="19">
        <v>0.009589867443409547</v>
      </c>
      <c r="N19" s="19">
        <v>0.010250117123567604</v>
      </c>
      <c r="O19" s="19">
        <v>0.009432828527946626</v>
      </c>
      <c r="P19" s="19">
        <v>1.7000096288540687</v>
      </c>
      <c r="Q19" s="19">
        <v>0.009088227482256354</v>
      </c>
      <c r="R19" s="19">
        <v>0.00976551863566628</v>
      </c>
      <c r="S19" s="19">
        <v>0.014212828472490106</v>
      </c>
      <c r="T19" s="16">
        <v>0.013122187395891858</v>
      </c>
      <c r="U19" s="15">
        <v>0.0109848118840415</v>
      </c>
      <c r="V19" s="19">
        <v>0.009016379919924317</v>
      </c>
      <c r="W19" s="19">
        <v>0.013739719848665875</v>
      </c>
      <c r="X19" s="19">
        <v>0.0034041906227202925</v>
      </c>
      <c r="Y19" s="19">
        <v>0.028349543016406287</v>
      </c>
      <c r="Z19" s="19">
        <v>0.011342630524234617</v>
      </c>
      <c r="AA19" s="19">
        <v>0.04158647449753827</v>
      </c>
      <c r="AB19" s="19">
        <v>0.005978918700649328</v>
      </c>
      <c r="AC19" s="16">
        <v>0.008062340316078208</v>
      </c>
      <c r="AD19" s="15">
        <v>0.010547184456929882</v>
      </c>
      <c r="AE19" s="19">
        <v>0.08970285135327186</v>
      </c>
      <c r="AF19" s="19">
        <v>0.007857973588032635</v>
      </c>
      <c r="AG19" s="19">
        <v>0.010554632837922464</v>
      </c>
      <c r="AH19" s="19">
        <v>0.020974879865795805</v>
      </c>
      <c r="AI19" s="13">
        <v>2.155973477302306</v>
      </c>
      <c r="AJ19" s="13">
        <v>1.0498824917369505</v>
      </c>
    </row>
    <row r="20" spans="1:36" ht="19.5" customHeight="1">
      <c r="A20" s="7" t="s">
        <v>58</v>
      </c>
      <c r="B20" s="26" t="s">
        <v>14</v>
      </c>
      <c r="C20" s="15">
        <v>0.00028087353419182105</v>
      </c>
      <c r="D20" s="19">
        <v>0.00028150128219081377</v>
      </c>
      <c r="E20" s="19">
        <v>0.00030061295707144446</v>
      </c>
      <c r="F20" s="19">
        <v>0.0003020961278425767</v>
      </c>
      <c r="G20" s="19">
        <v>0.0003351324133040466</v>
      </c>
      <c r="H20" s="19">
        <v>0.0003141385129729249</v>
      </c>
      <c r="I20" s="19">
        <v>0.00031388979045401163</v>
      </c>
      <c r="J20" s="19">
        <v>0.00030255404240674144</v>
      </c>
      <c r="K20" s="16">
        <v>0.00023777658922401442</v>
      </c>
      <c r="L20" s="15">
        <v>0.000267606471177845</v>
      </c>
      <c r="M20" s="19">
        <v>0.0002709456013530073</v>
      </c>
      <c r="N20" s="19">
        <v>0.007308335021319026</v>
      </c>
      <c r="O20" s="19">
        <v>0.0008331607475850232</v>
      </c>
      <c r="P20" s="19">
        <v>0.0017802923907617831</v>
      </c>
      <c r="Q20" s="19">
        <v>1.125241598455894</v>
      </c>
      <c r="R20" s="19">
        <v>0.00029955269074355537</v>
      </c>
      <c r="S20" s="19">
        <v>0.00045657487894027094</v>
      </c>
      <c r="T20" s="16">
        <v>0.0002333640778550354</v>
      </c>
      <c r="U20" s="15">
        <v>0.00031286740183135024</v>
      </c>
      <c r="V20" s="19">
        <v>0.0015246621710924115</v>
      </c>
      <c r="W20" s="19">
        <v>0.0002549280101968651</v>
      </c>
      <c r="X20" s="19">
        <v>6.46837358760792E-05</v>
      </c>
      <c r="Y20" s="19">
        <v>0.0003974911573963842</v>
      </c>
      <c r="Z20" s="19">
        <v>0.00020483379630024495</v>
      </c>
      <c r="AA20" s="19">
        <v>0.0008829464869641648</v>
      </c>
      <c r="AB20" s="19">
        <v>0.00012480606962448886</v>
      </c>
      <c r="AC20" s="16">
        <v>0.007332177437255152</v>
      </c>
      <c r="AD20" s="15">
        <v>0.00022354238414050266</v>
      </c>
      <c r="AE20" s="19">
        <v>0.00112932479901112</v>
      </c>
      <c r="AF20" s="19">
        <v>0.0005274683603462721</v>
      </c>
      <c r="AG20" s="19">
        <v>0.0009229536265198088</v>
      </c>
      <c r="AH20" s="19">
        <v>0.00041520877594858737</v>
      </c>
      <c r="AI20" s="13">
        <v>1.1536778997977917</v>
      </c>
      <c r="AJ20" s="13">
        <v>0.5618001523920054</v>
      </c>
    </row>
    <row r="21" spans="1:36" ht="19.5" customHeight="1">
      <c r="A21" s="7" t="s">
        <v>59</v>
      </c>
      <c r="B21" s="26" t="s">
        <v>15</v>
      </c>
      <c r="C21" s="15">
        <v>0.036286066003563947</v>
      </c>
      <c r="D21" s="19">
        <v>0.033944622149449925</v>
      </c>
      <c r="E21" s="19">
        <v>0.05025238961367698</v>
      </c>
      <c r="F21" s="19">
        <v>0.10277847297833914</v>
      </c>
      <c r="G21" s="19">
        <v>0.0473499749104733</v>
      </c>
      <c r="H21" s="19">
        <v>0.08692564412464811</v>
      </c>
      <c r="I21" s="19">
        <v>0.02986083528232296</v>
      </c>
      <c r="J21" s="19">
        <v>0.04214420549480121</v>
      </c>
      <c r="K21" s="16">
        <v>0.06499962567182832</v>
      </c>
      <c r="L21" s="15">
        <v>0.14466241508550645</v>
      </c>
      <c r="M21" s="19">
        <v>0.04887226052617124</v>
      </c>
      <c r="N21" s="19">
        <v>0.08096861548910514</v>
      </c>
      <c r="O21" s="19">
        <v>0.07692093007720989</v>
      </c>
      <c r="P21" s="19">
        <v>0.12500511622722196</v>
      </c>
      <c r="Q21" s="19">
        <v>0.06585876593101536</v>
      </c>
      <c r="R21" s="19">
        <v>1.1911699918435248</v>
      </c>
      <c r="S21" s="19">
        <v>0.048736815180130025</v>
      </c>
      <c r="T21" s="16">
        <v>0.052373254046973634</v>
      </c>
      <c r="U21" s="15">
        <v>0.05756016630034385</v>
      </c>
      <c r="V21" s="19">
        <v>0.029711014337243474</v>
      </c>
      <c r="W21" s="19">
        <v>0.04189945927279604</v>
      </c>
      <c r="X21" s="19">
        <v>0.006952248451565773</v>
      </c>
      <c r="Y21" s="19">
        <v>0.031015957869610124</v>
      </c>
      <c r="Z21" s="19">
        <v>0.027496718217548666</v>
      </c>
      <c r="AA21" s="19">
        <v>0.04638283943314222</v>
      </c>
      <c r="AB21" s="19">
        <v>0.044068732525368796</v>
      </c>
      <c r="AC21" s="16">
        <v>0.03382133721329237</v>
      </c>
      <c r="AD21" s="15">
        <v>0.09434045550785958</v>
      </c>
      <c r="AE21" s="19">
        <v>0.068070453984843</v>
      </c>
      <c r="AF21" s="19">
        <v>0.035032812840135194</v>
      </c>
      <c r="AG21" s="19">
        <v>0.20797611767874652</v>
      </c>
      <c r="AH21" s="19">
        <v>0.05665318407308183</v>
      </c>
      <c r="AI21" s="13">
        <v>3.1100914983415406</v>
      </c>
      <c r="AJ21" s="13">
        <v>1.5145040726077907</v>
      </c>
    </row>
    <row r="22" spans="1:36" ht="19.5" customHeight="1">
      <c r="A22" s="7" t="s">
        <v>60</v>
      </c>
      <c r="B22" s="26" t="s">
        <v>16</v>
      </c>
      <c r="C22" s="15">
        <v>0.012402954261214228</v>
      </c>
      <c r="D22" s="19">
        <v>0.015543472849866161</v>
      </c>
      <c r="E22" s="19">
        <v>0.009754447868958306</v>
      </c>
      <c r="F22" s="19">
        <v>0.012330389080143448</v>
      </c>
      <c r="G22" s="19">
        <v>0.016131877493042804</v>
      </c>
      <c r="H22" s="19">
        <v>0.016389855984878438</v>
      </c>
      <c r="I22" s="19">
        <v>0.024406639905001273</v>
      </c>
      <c r="J22" s="19">
        <v>0.02219598303379397</v>
      </c>
      <c r="K22" s="16">
        <v>0.023928339348530527</v>
      </c>
      <c r="L22" s="15">
        <v>0.019058506991969204</v>
      </c>
      <c r="M22" s="19">
        <v>0.022686865687140016</v>
      </c>
      <c r="N22" s="19">
        <v>0.013437793132773044</v>
      </c>
      <c r="O22" s="19">
        <v>0.01034659575628329</v>
      </c>
      <c r="P22" s="19">
        <v>0.011116135544083016</v>
      </c>
      <c r="Q22" s="19">
        <v>0.011122816569232509</v>
      </c>
      <c r="R22" s="19">
        <v>0.01127906766744387</v>
      </c>
      <c r="S22" s="19">
        <v>1.010977346888227</v>
      </c>
      <c r="T22" s="16">
        <v>0.05956949190818251</v>
      </c>
      <c r="U22" s="15">
        <v>0.030073835888426527</v>
      </c>
      <c r="V22" s="19">
        <v>0.010956516658747022</v>
      </c>
      <c r="W22" s="19">
        <v>0.007282721965418979</v>
      </c>
      <c r="X22" s="19">
        <v>0.04148959335884913</v>
      </c>
      <c r="Y22" s="19">
        <v>0.014404988163522914</v>
      </c>
      <c r="Z22" s="19">
        <v>0.011462406535204115</v>
      </c>
      <c r="AA22" s="19">
        <v>0.019612686406570136</v>
      </c>
      <c r="AB22" s="19">
        <v>0.017483743063412546</v>
      </c>
      <c r="AC22" s="16">
        <v>0.011297386048063922</v>
      </c>
      <c r="AD22" s="15">
        <v>0.006709536039411685</v>
      </c>
      <c r="AE22" s="19">
        <v>0.0072228923079045385</v>
      </c>
      <c r="AF22" s="19">
        <v>0.013419064681879617</v>
      </c>
      <c r="AG22" s="19">
        <v>0.013837986249328494</v>
      </c>
      <c r="AH22" s="19">
        <v>0.010398890416477678</v>
      </c>
      <c r="AI22" s="13">
        <v>1.538330827753981</v>
      </c>
      <c r="AJ22" s="13">
        <v>0.7491124633773284</v>
      </c>
    </row>
    <row r="23" spans="1:36" ht="19.5" customHeight="1">
      <c r="A23" s="7" t="s">
        <v>61</v>
      </c>
      <c r="B23" s="26" t="s">
        <v>17</v>
      </c>
      <c r="C23" s="15">
        <v>0.018815812036170557</v>
      </c>
      <c r="D23" s="19">
        <v>0.027784546045241998</v>
      </c>
      <c r="E23" s="19">
        <v>0.02384092815480706</v>
      </c>
      <c r="F23" s="19">
        <v>0.030368800940051188</v>
      </c>
      <c r="G23" s="19">
        <v>0.07524960292568095</v>
      </c>
      <c r="H23" s="19">
        <v>0.05898834643836772</v>
      </c>
      <c r="I23" s="19">
        <v>0.0413980306692607</v>
      </c>
      <c r="J23" s="19">
        <v>0.04168917505791826</v>
      </c>
      <c r="K23" s="16">
        <v>0.07049126755146377</v>
      </c>
      <c r="L23" s="15">
        <v>0.07504861771917286</v>
      </c>
      <c r="M23" s="19">
        <v>0.04318042812929156</v>
      </c>
      <c r="N23" s="19">
        <v>0.03228844329188598</v>
      </c>
      <c r="O23" s="19">
        <v>0.05208470214441008</v>
      </c>
      <c r="P23" s="19">
        <v>0.04197175230700528</v>
      </c>
      <c r="Q23" s="19">
        <v>0.027592888143195216</v>
      </c>
      <c r="R23" s="19">
        <v>0.03914414559424569</v>
      </c>
      <c r="S23" s="19">
        <v>0.02309513111110893</v>
      </c>
      <c r="T23" s="16">
        <v>1.0446580076196788</v>
      </c>
      <c r="U23" s="15">
        <v>0.0644991155001604</v>
      </c>
      <c r="V23" s="19">
        <v>0.01881587734028804</v>
      </c>
      <c r="W23" s="19">
        <v>0.008907649258835713</v>
      </c>
      <c r="X23" s="19">
        <v>0.004006170950357651</v>
      </c>
      <c r="Y23" s="19">
        <v>0.023272106970638532</v>
      </c>
      <c r="Z23" s="19">
        <v>0.015398804980433143</v>
      </c>
      <c r="AA23" s="19">
        <v>0.019972349299006237</v>
      </c>
      <c r="AB23" s="19">
        <v>0.03103297009657419</v>
      </c>
      <c r="AC23" s="16">
        <v>0.03132341999877622</v>
      </c>
      <c r="AD23" s="15">
        <v>0.012864085846203679</v>
      </c>
      <c r="AE23" s="19">
        <v>0.015661753838631217</v>
      </c>
      <c r="AF23" s="19">
        <v>0.036053675597690356</v>
      </c>
      <c r="AG23" s="19">
        <v>0.049094782793191724</v>
      </c>
      <c r="AH23" s="19">
        <v>0.020848954157215834</v>
      </c>
      <c r="AI23" s="13">
        <v>2.11944234250696</v>
      </c>
      <c r="AJ23" s="13">
        <v>1.032093126872914</v>
      </c>
    </row>
    <row r="24" spans="1:36" ht="19.5" customHeight="1">
      <c r="A24" s="7" t="s">
        <v>62</v>
      </c>
      <c r="B24" s="26" t="s">
        <v>18</v>
      </c>
      <c r="C24" s="15">
        <v>0.002729452869798677</v>
      </c>
      <c r="D24" s="19">
        <v>0.00585368071932295</v>
      </c>
      <c r="E24" s="19">
        <v>0.004555600654891282</v>
      </c>
      <c r="F24" s="19">
        <v>0.004377988407559348</v>
      </c>
      <c r="G24" s="19">
        <v>0.005353277219770056</v>
      </c>
      <c r="H24" s="19">
        <v>0.010498655665162858</v>
      </c>
      <c r="I24" s="19">
        <v>0.0041898507374075735</v>
      </c>
      <c r="J24" s="19">
        <v>0.00874771331075889</v>
      </c>
      <c r="K24" s="16">
        <v>0.00691250841073362</v>
      </c>
      <c r="L24" s="15">
        <v>0.005001432356131182</v>
      </c>
      <c r="M24" s="19">
        <v>0.004544741846123145</v>
      </c>
      <c r="N24" s="19">
        <v>0.005423633010626203</v>
      </c>
      <c r="O24" s="19">
        <v>0.004603179963404853</v>
      </c>
      <c r="P24" s="19">
        <v>0.004669005914208626</v>
      </c>
      <c r="Q24" s="19">
        <v>0.005194024264565245</v>
      </c>
      <c r="R24" s="19">
        <v>0.004450589234956705</v>
      </c>
      <c r="S24" s="19">
        <v>0.00488946015565898</v>
      </c>
      <c r="T24" s="16">
        <v>0.006945480076655038</v>
      </c>
      <c r="U24" s="15">
        <v>1.035130685019237</v>
      </c>
      <c r="V24" s="19">
        <v>0.004700992515987674</v>
      </c>
      <c r="W24" s="19">
        <v>0.0033804402925684714</v>
      </c>
      <c r="X24" s="19">
        <v>0.0008255026178936108</v>
      </c>
      <c r="Y24" s="19">
        <v>0.005274224753045416</v>
      </c>
      <c r="Z24" s="19">
        <v>0.006863581927336471</v>
      </c>
      <c r="AA24" s="19">
        <v>0.01736118861165932</v>
      </c>
      <c r="AB24" s="19">
        <v>0.010782483105026042</v>
      </c>
      <c r="AC24" s="16">
        <v>0.01057410374315396</v>
      </c>
      <c r="AD24" s="15">
        <v>0.003997932170920291</v>
      </c>
      <c r="AE24" s="19">
        <v>0.002831572472558233</v>
      </c>
      <c r="AF24" s="19">
        <v>0.020026337341117327</v>
      </c>
      <c r="AG24" s="19">
        <v>0.0053410775409846655</v>
      </c>
      <c r="AH24" s="19">
        <v>0.018185284368836138</v>
      </c>
      <c r="AI24" s="13">
        <v>1.24421568129806</v>
      </c>
      <c r="AJ24" s="13">
        <v>0.6058888355963903</v>
      </c>
    </row>
    <row r="25" spans="1:36" ht="19.5" customHeight="1">
      <c r="A25" s="7" t="s">
        <v>63</v>
      </c>
      <c r="B25" s="26" t="s">
        <v>19</v>
      </c>
      <c r="C25" s="15">
        <v>0.08276004758205492</v>
      </c>
      <c r="D25" s="19">
        <v>0.05866783250538561</v>
      </c>
      <c r="E25" s="19">
        <v>0.12415091101761837</v>
      </c>
      <c r="F25" s="19">
        <v>0.1256072725586257</v>
      </c>
      <c r="G25" s="19">
        <v>0.11185858789361197</v>
      </c>
      <c r="H25" s="19">
        <v>0.08276389108567621</v>
      </c>
      <c r="I25" s="19">
        <v>0.12051990639606287</v>
      </c>
      <c r="J25" s="19">
        <v>0.08892554608321389</v>
      </c>
      <c r="K25" s="16">
        <v>0.08595129927039215</v>
      </c>
      <c r="L25" s="15">
        <v>0.09082948666319297</v>
      </c>
      <c r="M25" s="19">
        <v>0.08487860424526428</v>
      </c>
      <c r="N25" s="19">
        <v>0.10137295014356122</v>
      </c>
      <c r="O25" s="19">
        <v>0.1015136828657911</v>
      </c>
      <c r="P25" s="19">
        <v>0.11624321665044467</v>
      </c>
      <c r="Q25" s="19">
        <v>0.11295035655051844</v>
      </c>
      <c r="R25" s="19">
        <v>0.09168110031880052</v>
      </c>
      <c r="S25" s="19">
        <v>0.08780644223060016</v>
      </c>
      <c r="T25" s="16">
        <v>0.04622701320574563</v>
      </c>
      <c r="U25" s="15">
        <v>0.0421499973502722</v>
      </c>
      <c r="V25" s="19">
        <v>1.0350166439053778</v>
      </c>
      <c r="W25" s="19">
        <v>0.021079348055913917</v>
      </c>
      <c r="X25" s="19">
        <v>0.008007205097924934</v>
      </c>
      <c r="Y25" s="19">
        <v>0.09290797065356739</v>
      </c>
      <c r="Z25" s="19">
        <v>0.019366425856979272</v>
      </c>
      <c r="AA25" s="19">
        <v>0.030295342156393606</v>
      </c>
      <c r="AB25" s="19">
        <v>0.0265885851053633</v>
      </c>
      <c r="AC25" s="16">
        <v>0.08347447313838878</v>
      </c>
      <c r="AD25" s="15">
        <v>0.05080524933671822</v>
      </c>
      <c r="AE25" s="19">
        <v>0.05650988570965962</v>
      </c>
      <c r="AF25" s="19">
        <v>0.08330980177130665</v>
      </c>
      <c r="AG25" s="19">
        <v>0.3399114825931134</v>
      </c>
      <c r="AH25" s="19">
        <v>0.056694860426865654</v>
      </c>
      <c r="AI25" s="13">
        <v>3.660825418424405</v>
      </c>
      <c r="AJ25" s="13">
        <v>1.7826919266736696</v>
      </c>
    </row>
    <row r="26" spans="1:36" ht="19.5" customHeight="1">
      <c r="A26" s="7" t="s">
        <v>64</v>
      </c>
      <c r="B26" s="26" t="s">
        <v>20</v>
      </c>
      <c r="C26" s="15">
        <v>0.0600016186340589</v>
      </c>
      <c r="D26" s="19">
        <v>0.08158713272264921</v>
      </c>
      <c r="E26" s="19">
        <v>0.04172991578441677</v>
      </c>
      <c r="F26" s="19">
        <v>0.06074989390636573</v>
      </c>
      <c r="G26" s="19">
        <v>0.047080488251237035</v>
      </c>
      <c r="H26" s="19">
        <v>0.04376254889572235</v>
      </c>
      <c r="I26" s="19">
        <v>0.04402345835843612</v>
      </c>
      <c r="J26" s="19">
        <v>0.06230089943335827</v>
      </c>
      <c r="K26" s="16">
        <v>0.04803138525824133</v>
      </c>
      <c r="L26" s="15">
        <v>0.05605558739704317</v>
      </c>
      <c r="M26" s="19">
        <v>0.046547116389954124</v>
      </c>
      <c r="N26" s="19">
        <v>0.04360885467158762</v>
      </c>
      <c r="O26" s="19">
        <v>0.03406343596566038</v>
      </c>
      <c r="P26" s="19">
        <v>0.04704590176273177</v>
      </c>
      <c r="Q26" s="19">
        <v>0.04042523725241604</v>
      </c>
      <c r="R26" s="19">
        <v>0.04477239027635596</v>
      </c>
      <c r="S26" s="19">
        <v>0.04080967837010147</v>
      </c>
      <c r="T26" s="16">
        <v>0.058575648590936606</v>
      </c>
      <c r="U26" s="15">
        <v>0.03140566209552813</v>
      </c>
      <c r="V26" s="19">
        <v>0.05958860131735289</v>
      </c>
      <c r="W26" s="19">
        <v>1.071426208629689</v>
      </c>
      <c r="X26" s="19">
        <v>0.05369958097183896</v>
      </c>
      <c r="Y26" s="19">
        <v>0.08068264130121386</v>
      </c>
      <c r="Z26" s="19">
        <v>0.03737618458465037</v>
      </c>
      <c r="AA26" s="19">
        <v>0.01645103897108034</v>
      </c>
      <c r="AB26" s="19">
        <v>0.015626337202529025</v>
      </c>
      <c r="AC26" s="16">
        <v>0.032172877672425285</v>
      </c>
      <c r="AD26" s="15">
        <v>0.03292915017099322</v>
      </c>
      <c r="AE26" s="19">
        <v>0.05614983419232465</v>
      </c>
      <c r="AF26" s="19">
        <v>0.04410375187910565</v>
      </c>
      <c r="AG26" s="19">
        <v>0.05168853995180142</v>
      </c>
      <c r="AH26" s="19">
        <v>0.24004041013307353</v>
      </c>
      <c r="AI26" s="13">
        <v>2.7245120109948795</v>
      </c>
      <c r="AJ26" s="13">
        <v>1.3267405601156532</v>
      </c>
    </row>
    <row r="27" spans="1:36" ht="19.5" customHeight="1">
      <c r="A27" s="7" t="s">
        <v>65</v>
      </c>
      <c r="B27" s="26" t="s">
        <v>21</v>
      </c>
      <c r="C27" s="15">
        <v>0.007984429029195732</v>
      </c>
      <c r="D27" s="19">
        <v>0.01967071544677436</v>
      </c>
      <c r="E27" s="19">
        <v>0.01066587154032148</v>
      </c>
      <c r="F27" s="19">
        <v>0.017603060592253264</v>
      </c>
      <c r="G27" s="19">
        <v>0.013430179844458347</v>
      </c>
      <c r="H27" s="19">
        <v>0.01496663059097465</v>
      </c>
      <c r="I27" s="19">
        <v>0.017684500592225493</v>
      </c>
      <c r="J27" s="19">
        <v>0.017497725084994805</v>
      </c>
      <c r="K27" s="16">
        <v>0.015476240939482739</v>
      </c>
      <c r="L27" s="15">
        <v>0.013410857074049501</v>
      </c>
      <c r="M27" s="19">
        <v>0.014169024953338855</v>
      </c>
      <c r="N27" s="19">
        <v>0.014839066638545192</v>
      </c>
      <c r="O27" s="19">
        <v>0.011077446567546239</v>
      </c>
      <c r="P27" s="19">
        <v>0.012588651502249793</v>
      </c>
      <c r="Q27" s="19">
        <v>0.012812567089702779</v>
      </c>
      <c r="R27" s="19">
        <v>0.013921158568545726</v>
      </c>
      <c r="S27" s="19">
        <v>0.01373254023590402</v>
      </c>
      <c r="T27" s="16">
        <v>0.01842725976957624</v>
      </c>
      <c r="U27" s="15">
        <v>0.009156330186626276</v>
      </c>
      <c r="V27" s="19">
        <v>0.03842640811538827</v>
      </c>
      <c r="W27" s="19">
        <v>0.02125926567080638</v>
      </c>
      <c r="X27" s="19">
        <v>1.0060869333445381</v>
      </c>
      <c r="Y27" s="19">
        <v>0.02177916815073699</v>
      </c>
      <c r="Z27" s="19">
        <v>0.023146041387981674</v>
      </c>
      <c r="AA27" s="19">
        <v>0.00583746787148828</v>
      </c>
      <c r="AB27" s="19">
        <v>0.01155628003858594</v>
      </c>
      <c r="AC27" s="16">
        <v>0.013996332746427531</v>
      </c>
      <c r="AD27" s="15">
        <v>0.02870664043686963</v>
      </c>
      <c r="AE27" s="19">
        <v>0.0180021368150339</v>
      </c>
      <c r="AF27" s="19">
        <v>0.02498683769012908</v>
      </c>
      <c r="AG27" s="19">
        <v>0.02051887826855193</v>
      </c>
      <c r="AH27" s="19">
        <v>0.023939180146367926</v>
      </c>
      <c r="AI27" s="13">
        <v>1.5273558269296712</v>
      </c>
      <c r="AJ27" s="13">
        <v>0.7437680278666193</v>
      </c>
    </row>
    <row r="28" spans="1:36" ht="19.5" customHeight="1">
      <c r="A28" s="7" t="s">
        <v>66</v>
      </c>
      <c r="B28" s="26" t="s">
        <v>22</v>
      </c>
      <c r="C28" s="15">
        <v>0.10279805975603415</v>
      </c>
      <c r="D28" s="19">
        <v>0.4203778472281806</v>
      </c>
      <c r="E28" s="19">
        <v>0.09404070387345531</v>
      </c>
      <c r="F28" s="19">
        <v>0.07617191473280087</v>
      </c>
      <c r="G28" s="19">
        <v>0.09900170187161977</v>
      </c>
      <c r="H28" s="19">
        <v>0.07753594639617502</v>
      </c>
      <c r="I28" s="19">
        <v>0.1713497483515437</v>
      </c>
      <c r="J28" s="19">
        <v>0.19757074399120433</v>
      </c>
      <c r="K28" s="16">
        <v>0.0867114721795369</v>
      </c>
      <c r="L28" s="15">
        <v>0.08565567270568768</v>
      </c>
      <c r="M28" s="19">
        <v>0.0788301568803778</v>
      </c>
      <c r="N28" s="19">
        <v>0.06609558348116679</v>
      </c>
      <c r="O28" s="19">
        <v>0.05626400566890282</v>
      </c>
      <c r="P28" s="19">
        <v>0.07408616220377853</v>
      </c>
      <c r="Q28" s="19">
        <v>0.055466488110150154</v>
      </c>
      <c r="R28" s="19">
        <v>0.08685683147711296</v>
      </c>
      <c r="S28" s="19">
        <v>0.11654924077295872</v>
      </c>
      <c r="T28" s="16">
        <v>0.10036311388487706</v>
      </c>
      <c r="U28" s="15">
        <v>0.08182419406290221</v>
      </c>
      <c r="V28" s="19">
        <v>0.07432909609005713</v>
      </c>
      <c r="W28" s="19">
        <v>0.03774454340361965</v>
      </c>
      <c r="X28" s="19">
        <v>0.011147701484671112</v>
      </c>
      <c r="Y28" s="19">
        <v>1.1357799697624562</v>
      </c>
      <c r="Z28" s="19">
        <v>0.04057839909887017</v>
      </c>
      <c r="AA28" s="19">
        <v>0.05336194076452111</v>
      </c>
      <c r="AB28" s="19">
        <v>0.03491264384765324</v>
      </c>
      <c r="AC28" s="16">
        <v>0.04940012202333717</v>
      </c>
      <c r="AD28" s="15">
        <v>0.053500494022797225</v>
      </c>
      <c r="AE28" s="19">
        <v>0.0424637538217453</v>
      </c>
      <c r="AF28" s="19">
        <v>0.06724376156245707</v>
      </c>
      <c r="AG28" s="19">
        <v>0.1471352126505175</v>
      </c>
      <c r="AH28" s="19">
        <v>0.10715441140267495</v>
      </c>
      <c r="AI28" s="13">
        <v>3.982301637563843</v>
      </c>
      <c r="AJ28" s="13">
        <v>1.9392394248398366</v>
      </c>
    </row>
    <row r="29" spans="1:36" ht="19.5" customHeight="1">
      <c r="A29" s="7" t="s">
        <v>67</v>
      </c>
      <c r="B29" s="26" t="s">
        <v>23</v>
      </c>
      <c r="C29" s="15">
        <v>0.013789812742262831</v>
      </c>
      <c r="D29" s="19">
        <v>0.030291510521475547</v>
      </c>
      <c r="E29" s="19">
        <v>0.016909313645258252</v>
      </c>
      <c r="F29" s="19">
        <v>0.03229756249325906</v>
      </c>
      <c r="G29" s="19">
        <v>0.020846431070938143</v>
      </c>
      <c r="H29" s="19">
        <v>0.047262171141592375</v>
      </c>
      <c r="I29" s="19">
        <v>0.02702390673952938</v>
      </c>
      <c r="J29" s="19">
        <v>0.024000902974945452</v>
      </c>
      <c r="K29" s="16">
        <v>0.020527205569910775</v>
      </c>
      <c r="L29" s="15">
        <v>0.03528748447607019</v>
      </c>
      <c r="M29" s="19">
        <v>0.03427588616108923</v>
      </c>
      <c r="N29" s="19">
        <v>0.023093034557266426</v>
      </c>
      <c r="O29" s="19">
        <v>0.022326661343122473</v>
      </c>
      <c r="P29" s="19">
        <v>0.02183718771221853</v>
      </c>
      <c r="Q29" s="19">
        <v>0.020957949113360092</v>
      </c>
      <c r="R29" s="19">
        <v>0.02781589025277418</v>
      </c>
      <c r="S29" s="19">
        <v>0.032815812503940056</v>
      </c>
      <c r="T29" s="16">
        <v>0.020872843528453193</v>
      </c>
      <c r="U29" s="15">
        <v>0.024584592871767577</v>
      </c>
      <c r="V29" s="19">
        <v>0.04447566843962102</v>
      </c>
      <c r="W29" s="19">
        <v>0.03965785027533487</v>
      </c>
      <c r="X29" s="19">
        <v>0.00620865050967735</v>
      </c>
      <c r="Y29" s="19">
        <v>0.02867098571929103</v>
      </c>
      <c r="Z29" s="19">
        <v>1.1397694259021878</v>
      </c>
      <c r="AA29" s="19">
        <v>0.02581922884233797</v>
      </c>
      <c r="AB29" s="19">
        <v>0.01870829487206325</v>
      </c>
      <c r="AC29" s="16">
        <v>0.021741197721306848</v>
      </c>
      <c r="AD29" s="15">
        <v>0.04752655751809015</v>
      </c>
      <c r="AE29" s="19">
        <v>0.05331134523203927</v>
      </c>
      <c r="AF29" s="19">
        <v>0.0276620078450381</v>
      </c>
      <c r="AG29" s="19">
        <v>0.03010278654567562</v>
      </c>
      <c r="AH29" s="19">
        <v>0.040556591267826875</v>
      </c>
      <c r="AI29" s="13">
        <v>2.0210267501097237</v>
      </c>
      <c r="AJ29" s="13">
        <v>0.9841682296236838</v>
      </c>
    </row>
    <row r="30" spans="1:36" ht="19.5" customHeight="1">
      <c r="A30" s="7" t="s">
        <v>68</v>
      </c>
      <c r="B30" s="26" t="s">
        <v>24</v>
      </c>
      <c r="C30" s="15">
        <v>0.0021194304230897007</v>
      </c>
      <c r="D30" s="19">
        <v>0.0037934929544502925</v>
      </c>
      <c r="E30" s="19">
        <v>0.0024437037744323617</v>
      </c>
      <c r="F30" s="19">
        <v>0.0038131773818811795</v>
      </c>
      <c r="G30" s="19">
        <v>0.0026486477428035436</v>
      </c>
      <c r="H30" s="19">
        <v>0.0023103771981408503</v>
      </c>
      <c r="I30" s="19">
        <v>0.0034943222287940586</v>
      </c>
      <c r="J30" s="19">
        <v>0.002461784244740769</v>
      </c>
      <c r="K30" s="16">
        <v>0.005101816163977634</v>
      </c>
      <c r="L30" s="15">
        <v>0.0024566530304995535</v>
      </c>
      <c r="M30" s="19">
        <v>0.003427536887179601</v>
      </c>
      <c r="N30" s="19">
        <v>0.0037362652148856678</v>
      </c>
      <c r="O30" s="19">
        <v>0.001898611472577257</v>
      </c>
      <c r="P30" s="19">
        <v>0.00247428587967197</v>
      </c>
      <c r="Q30" s="19">
        <v>0.0022113480463315837</v>
      </c>
      <c r="R30" s="19">
        <v>0.0021851513474995983</v>
      </c>
      <c r="S30" s="19">
        <v>0.0020816080633216066</v>
      </c>
      <c r="T30" s="16">
        <v>0.001872463021063632</v>
      </c>
      <c r="U30" s="15">
        <v>0.002048981466966431</v>
      </c>
      <c r="V30" s="19">
        <v>0.0018314102798994251</v>
      </c>
      <c r="W30" s="19">
        <v>0.0018567218926199898</v>
      </c>
      <c r="X30" s="19">
        <v>0.001421844720661961</v>
      </c>
      <c r="Y30" s="19">
        <v>0.002007900037290875</v>
      </c>
      <c r="Z30" s="19">
        <v>0.0012831233061546164</v>
      </c>
      <c r="AA30" s="19">
        <v>1.0005858436074433</v>
      </c>
      <c r="AB30" s="19">
        <v>0.0006746740705530663</v>
      </c>
      <c r="AC30" s="16">
        <v>0.0011421538767612035</v>
      </c>
      <c r="AD30" s="15">
        <v>0.0018014760165823238</v>
      </c>
      <c r="AE30" s="19">
        <v>0.0014693167212041693</v>
      </c>
      <c r="AF30" s="19">
        <v>0.0015517127477602693</v>
      </c>
      <c r="AG30" s="19">
        <v>0.0024028315583504573</v>
      </c>
      <c r="AH30" s="19">
        <v>0.1970457460800687</v>
      </c>
      <c r="AI30" s="13">
        <v>1.2676544114576576</v>
      </c>
      <c r="AJ30" s="13">
        <v>0.6173026645150556</v>
      </c>
    </row>
    <row r="31" spans="1:36" ht="19.5" customHeight="1">
      <c r="A31" s="7" t="s">
        <v>69</v>
      </c>
      <c r="B31" s="26" t="s">
        <v>25</v>
      </c>
      <c r="C31" s="15">
        <v>0.009770362176488261</v>
      </c>
      <c r="D31" s="19">
        <v>0.0062205310552329455</v>
      </c>
      <c r="E31" s="19">
        <v>0.011291521684284912</v>
      </c>
      <c r="F31" s="19">
        <v>0.019468486947656533</v>
      </c>
      <c r="G31" s="19">
        <v>0.016547157772589374</v>
      </c>
      <c r="H31" s="19">
        <v>0.10428147082913106</v>
      </c>
      <c r="I31" s="19">
        <v>0.015115662692727643</v>
      </c>
      <c r="J31" s="19">
        <v>0.028053011587502508</v>
      </c>
      <c r="K31" s="16">
        <v>0.027788205981799225</v>
      </c>
      <c r="L31" s="15">
        <v>0.03738016465577728</v>
      </c>
      <c r="M31" s="19">
        <v>0.021507153914442405</v>
      </c>
      <c r="N31" s="19">
        <v>0.08339574699549608</v>
      </c>
      <c r="O31" s="19">
        <v>0.08946209404486062</v>
      </c>
      <c r="P31" s="19">
        <v>0.0638608741041611</v>
      </c>
      <c r="Q31" s="19">
        <v>0.07498722004037656</v>
      </c>
      <c r="R31" s="19">
        <v>0.028936100988934482</v>
      </c>
      <c r="S31" s="19">
        <v>0.012200956466146126</v>
      </c>
      <c r="T31" s="16">
        <v>0.020083093746354273</v>
      </c>
      <c r="U31" s="15">
        <v>0.006797587262930766</v>
      </c>
      <c r="V31" s="19">
        <v>0.004788275814665948</v>
      </c>
      <c r="W31" s="19">
        <v>0.00392641458140006</v>
      </c>
      <c r="X31" s="19">
        <v>0.0011946167084754382</v>
      </c>
      <c r="Y31" s="19">
        <v>0.007292546622869193</v>
      </c>
      <c r="Z31" s="19">
        <v>0.01646261859777492</v>
      </c>
      <c r="AA31" s="19">
        <v>0.005337518200607544</v>
      </c>
      <c r="AB31" s="19">
        <v>1.0033304714849627</v>
      </c>
      <c r="AC31" s="16">
        <v>0.016309614897544473</v>
      </c>
      <c r="AD31" s="15">
        <v>0.005190771947227706</v>
      </c>
      <c r="AE31" s="19">
        <v>0.012156920447181618</v>
      </c>
      <c r="AF31" s="19">
        <v>0.005417469826684004</v>
      </c>
      <c r="AG31" s="19">
        <v>0.023379692315097397</v>
      </c>
      <c r="AH31" s="19">
        <v>0.018646259133240573</v>
      </c>
      <c r="AI31" s="13">
        <v>1.8005805935246237</v>
      </c>
      <c r="AJ31" s="13">
        <v>0.8768187827932921</v>
      </c>
    </row>
    <row r="32" spans="1:36" ht="19.5" customHeight="1">
      <c r="A32" s="7" t="s">
        <v>70</v>
      </c>
      <c r="B32" s="27" t="s">
        <v>26</v>
      </c>
      <c r="C32" s="15">
        <v>5.058525397081191E-06</v>
      </c>
      <c r="D32" s="19">
        <v>8.881462075320118E-06</v>
      </c>
      <c r="E32" s="19">
        <v>5.174937271253064E-06</v>
      </c>
      <c r="F32" s="19">
        <v>6.985049929755883E-06</v>
      </c>
      <c r="G32" s="19">
        <v>5.6255409379730455E-06</v>
      </c>
      <c r="H32" s="19">
        <v>2.7519574474767797E-05</v>
      </c>
      <c r="I32" s="19">
        <v>7.145478791460457E-06</v>
      </c>
      <c r="J32" s="19">
        <v>6.551744235945191E-06</v>
      </c>
      <c r="K32" s="16">
        <v>4.273743101518303E-06</v>
      </c>
      <c r="L32" s="15">
        <v>5.456316956106084E-06</v>
      </c>
      <c r="M32" s="19">
        <v>4.80434271430312E-06</v>
      </c>
      <c r="N32" s="19">
        <v>4.745071936040224E-06</v>
      </c>
      <c r="O32" s="19">
        <v>4.7991386904656994E-06</v>
      </c>
      <c r="P32" s="19">
        <v>5.416529506444092E-06</v>
      </c>
      <c r="Q32" s="19">
        <v>4.541520385137634E-06</v>
      </c>
      <c r="R32" s="19">
        <v>7.251897059520782E-06</v>
      </c>
      <c r="S32" s="19">
        <v>5.3419725294523576E-06</v>
      </c>
      <c r="T32" s="16">
        <v>3.8042996315295173E-06</v>
      </c>
      <c r="U32" s="15">
        <v>3.816973554584253E-06</v>
      </c>
      <c r="V32" s="19">
        <v>2.04242372484434E-05</v>
      </c>
      <c r="W32" s="19">
        <v>3.1490879595626477E-06</v>
      </c>
      <c r="X32" s="19">
        <v>2.0814106833460146E-06</v>
      </c>
      <c r="Y32" s="19">
        <v>1.9500921564304045E-05</v>
      </c>
      <c r="Z32" s="19">
        <v>5.004775972471231E-05</v>
      </c>
      <c r="AA32" s="19">
        <v>9.739160739373922E-06</v>
      </c>
      <c r="AB32" s="19">
        <v>6.832950195884366E-06</v>
      </c>
      <c r="AC32" s="16">
        <v>1.0211159160170942</v>
      </c>
      <c r="AD32" s="15">
        <v>4.488235163582464E-06</v>
      </c>
      <c r="AE32" s="19">
        <v>6.48069251191793E-06</v>
      </c>
      <c r="AF32" s="19">
        <v>3.811698574783582E-05</v>
      </c>
      <c r="AG32" s="19">
        <v>1.163540514320348E-05</v>
      </c>
      <c r="AH32" s="19">
        <v>7.065682821559936E-06</v>
      </c>
      <c r="AI32" s="13">
        <v>1.0214226726657762</v>
      </c>
      <c r="AJ32" s="13">
        <v>0.497396555191757</v>
      </c>
    </row>
    <row r="33" spans="1:36" ht="19.5" customHeight="1">
      <c r="A33" s="7" t="s">
        <v>71</v>
      </c>
      <c r="B33" s="26" t="s">
        <v>27</v>
      </c>
      <c r="C33" s="15">
        <v>0.0011621479569114488</v>
      </c>
      <c r="D33" s="19">
        <v>0.002505103322968449</v>
      </c>
      <c r="E33" s="19">
        <v>0.0018457627823809954</v>
      </c>
      <c r="F33" s="19">
        <v>0.002682113414113471</v>
      </c>
      <c r="G33" s="19">
        <v>0.0018834227201943977</v>
      </c>
      <c r="H33" s="19">
        <v>0.003677281858051208</v>
      </c>
      <c r="I33" s="19">
        <v>0.002227585602969329</v>
      </c>
      <c r="J33" s="19">
        <v>0.002525795317048624</v>
      </c>
      <c r="K33" s="16">
        <v>0.0026263093791371287</v>
      </c>
      <c r="L33" s="15">
        <v>0.0017445906716666221</v>
      </c>
      <c r="M33" s="19">
        <v>0.0023437907617331485</v>
      </c>
      <c r="N33" s="19">
        <v>0.003271573546373043</v>
      </c>
      <c r="O33" s="19">
        <v>0.00174766003084531</v>
      </c>
      <c r="P33" s="19">
        <v>0.0019428741535637757</v>
      </c>
      <c r="Q33" s="19">
        <v>0.0014204632450532035</v>
      </c>
      <c r="R33" s="19">
        <v>0.0022721633667658115</v>
      </c>
      <c r="S33" s="19">
        <v>0.002265604729167836</v>
      </c>
      <c r="T33" s="16">
        <v>0.0024512837082996657</v>
      </c>
      <c r="U33" s="15">
        <v>0.007867245956538432</v>
      </c>
      <c r="V33" s="19">
        <v>0.0012819664236985607</v>
      </c>
      <c r="W33" s="19">
        <v>0.0030549618351379893</v>
      </c>
      <c r="X33" s="19">
        <v>0.0005084097465260523</v>
      </c>
      <c r="Y33" s="19">
        <v>0.002339301370213338</v>
      </c>
      <c r="Z33" s="19">
        <v>0.0016663692541578196</v>
      </c>
      <c r="AA33" s="19">
        <v>0.0007064230418539087</v>
      </c>
      <c r="AB33" s="19">
        <v>0.0014324001231547504</v>
      </c>
      <c r="AC33" s="16">
        <v>0.0021492561748898595</v>
      </c>
      <c r="AD33" s="15">
        <v>1.0007874700568473</v>
      </c>
      <c r="AE33" s="19">
        <v>0.0029463219887168692</v>
      </c>
      <c r="AF33" s="19">
        <v>0.004514331035239224</v>
      </c>
      <c r="AG33" s="19">
        <v>0.001985385334312931</v>
      </c>
      <c r="AH33" s="19">
        <v>0.0028995053931796097</v>
      </c>
      <c r="AI33" s="13">
        <v>1.07473487430171</v>
      </c>
      <c r="AJ33" s="13">
        <v>0.523357703453911</v>
      </c>
    </row>
    <row r="34" spans="1:36" ht="19.5" customHeight="1">
      <c r="A34" s="7" t="s">
        <v>72</v>
      </c>
      <c r="B34" s="26" t="s">
        <v>28</v>
      </c>
      <c r="C34" s="15">
        <v>0.06881421601596509</v>
      </c>
      <c r="D34" s="19">
        <v>0.14297439949625373</v>
      </c>
      <c r="E34" s="19">
        <v>0.09154991446123592</v>
      </c>
      <c r="F34" s="19">
        <v>0.11574035620419525</v>
      </c>
      <c r="G34" s="19">
        <v>0.09826831610563629</v>
      </c>
      <c r="H34" s="19">
        <v>0.1551108233834474</v>
      </c>
      <c r="I34" s="19">
        <v>0.13087188738105737</v>
      </c>
      <c r="J34" s="19">
        <v>0.12792972439344738</v>
      </c>
      <c r="K34" s="16">
        <v>0.09869217270371604</v>
      </c>
      <c r="L34" s="15">
        <v>0.11803302809985533</v>
      </c>
      <c r="M34" s="19">
        <v>0.11276815533474356</v>
      </c>
      <c r="N34" s="19">
        <v>0.12252837232271609</v>
      </c>
      <c r="O34" s="19">
        <v>0.11388130178743636</v>
      </c>
      <c r="P34" s="19">
        <v>0.11438122834680595</v>
      </c>
      <c r="Q34" s="19">
        <v>0.10941935022865595</v>
      </c>
      <c r="R34" s="19">
        <v>0.11386862111126192</v>
      </c>
      <c r="S34" s="19">
        <v>0.16811214470440508</v>
      </c>
      <c r="T34" s="16">
        <v>0.156248074967285</v>
      </c>
      <c r="U34" s="15">
        <v>0.13093237077852696</v>
      </c>
      <c r="V34" s="19">
        <v>0.10658035357913836</v>
      </c>
      <c r="W34" s="19">
        <v>0.1714134881415482</v>
      </c>
      <c r="X34" s="19">
        <v>0.04185180087451521</v>
      </c>
      <c r="Y34" s="19">
        <v>0.23533746748023754</v>
      </c>
      <c r="Z34" s="19">
        <v>0.1404715741643232</v>
      </c>
      <c r="AA34" s="19">
        <v>0.11312513520067141</v>
      </c>
      <c r="AB34" s="19">
        <v>0.07202562505794928</v>
      </c>
      <c r="AC34" s="16">
        <v>0.0966163360970759</v>
      </c>
      <c r="AD34" s="15">
        <v>0.1283636227874238</v>
      </c>
      <c r="AE34" s="19">
        <v>1.1470066133307204</v>
      </c>
      <c r="AF34" s="19">
        <v>0.08901500037686326</v>
      </c>
      <c r="AG34" s="19">
        <v>0.11521632780537193</v>
      </c>
      <c r="AH34" s="19">
        <v>0.17539613318832167</v>
      </c>
      <c r="AI34" s="13">
        <v>4.922543935910806</v>
      </c>
      <c r="AJ34" s="13">
        <v>2.3971040216994255</v>
      </c>
    </row>
    <row r="35" spans="1:36" ht="19.5" customHeight="1">
      <c r="A35" s="7" t="s">
        <v>73</v>
      </c>
      <c r="B35" s="26" t="s">
        <v>29</v>
      </c>
      <c r="C35" s="15">
        <v>0.0013641937879733967</v>
      </c>
      <c r="D35" s="19">
        <v>0.002431616619250069</v>
      </c>
      <c r="E35" s="19">
        <v>0.0016522684555088595</v>
      </c>
      <c r="F35" s="19">
        <v>0.0024215613311103622</v>
      </c>
      <c r="G35" s="19">
        <v>0.0018634499934919362</v>
      </c>
      <c r="H35" s="19">
        <v>0.0026603566480118703</v>
      </c>
      <c r="I35" s="19">
        <v>0.0021424721788043622</v>
      </c>
      <c r="J35" s="19">
        <v>0.002041951194806317</v>
      </c>
      <c r="K35" s="16">
        <v>0.0018046554319879325</v>
      </c>
      <c r="L35" s="15">
        <v>0.0020812176079521216</v>
      </c>
      <c r="M35" s="19">
        <v>0.0021526735899399197</v>
      </c>
      <c r="N35" s="19">
        <v>0.0021592921895374558</v>
      </c>
      <c r="O35" s="19">
        <v>0.0019309083334885318</v>
      </c>
      <c r="P35" s="19">
        <v>0.0020583002521404148</v>
      </c>
      <c r="Q35" s="19">
        <v>0.0017255472427866517</v>
      </c>
      <c r="R35" s="19">
        <v>0.002333794095714343</v>
      </c>
      <c r="S35" s="19">
        <v>0.0026301793263315406</v>
      </c>
      <c r="T35" s="16">
        <v>0.0021383879758198844</v>
      </c>
      <c r="U35" s="15">
        <v>0.002379229329873379</v>
      </c>
      <c r="V35" s="19">
        <v>0.0036749948789032575</v>
      </c>
      <c r="W35" s="19">
        <v>0.002726836136718189</v>
      </c>
      <c r="X35" s="19">
        <v>0.001397394100161637</v>
      </c>
      <c r="Y35" s="19">
        <v>0.0029509898340095257</v>
      </c>
      <c r="Z35" s="19">
        <v>0.025643125346967104</v>
      </c>
      <c r="AA35" s="19">
        <v>0.0031646111161607437</v>
      </c>
      <c r="AB35" s="19">
        <v>0.0020287234493466862</v>
      </c>
      <c r="AC35" s="16">
        <v>0.016948595628982575</v>
      </c>
      <c r="AD35" s="15">
        <v>0.0072915773328648395</v>
      </c>
      <c r="AE35" s="19">
        <v>0.0071810774210316905</v>
      </c>
      <c r="AF35" s="19">
        <v>1.0184849245928398</v>
      </c>
      <c r="AG35" s="19">
        <v>0.002521370047192837</v>
      </c>
      <c r="AH35" s="19">
        <v>0.014182757923625593</v>
      </c>
      <c r="AI35" s="13">
        <v>1.1481690333933339</v>
      </c>
      <c r="AJ35" s="13">
        <v>0.5591175301574337</v>
      </c>
    </row>
    <row r="36" spans="1:36" ht="19.5" customHeight="1">
      <c r="A36" s="7" t="s">
        <v>74</v>
      </c>
      <c r="B36" s="26" t="s">
        <v>30</v>
      </c>
      <c r="C36" s="15">
        <v>0.0012824044035233473</v>
      </c>
      <c r="D36" s="19">
        <v>0.0025488522787478754</v>
      </c>
      <c r="E36" s="19">
        <v>0.0021061382861551296</v>
      </c>
      <c r="F36" s="19">
        <v>0.0036060288352225524</v>
      </c>
      <c r="G36" s="19">
        <v>0.0022491801019332404</v>
      </c>
      <c r="H36" s="19">
        <v>0.002058941965384135</v>
      </c>
      <c r="I36" s="19">
        <v>0.0019458573926081739</v>
      </c>
      <c r="J36" s="19">
        <v>0.002339643068763241</v>
      </c>
      <c r="K36" s="16">
        <v>0.0018240937255364386</v>
      </c>
      <c r="L36" s="15">
        <v>0.0019149086097585888</v>
      </c>
      <c r="M36" s="19">
        <v>0.0025026598349413634</v>
      </c>
      <c r="N36" s="19">
        <v>0.00346370620180362</v>
      </c>
      <c r="O36" s="19">
        <v>0.002563017830556047</v>
      </c>
      <c r="P36" s="19">
        <v>0.0023694949888291646</v>
      </c>
      <c r="Q36" s="19">
        <v>0.0024120303153760307</v>
      </c>
      <c r="R36" s="19">
        <v>0.0023184058543765968</v>
      </c>
      <c r="S36" s="19">
        <v>0.001759312570341011</v>
      </c>
      <c r="T36" s="16">
        <v>0.0020110317578110872</v>
      </c>
      <c r="U36" s="15">
        <v>0.0028999981395819723</v>
      </c>
      <c r="V36" s="19">
        <v>0.0038946959864873333</v>
      </c>
      <c r="W36" s="19">
        <v>0.00356146509028216</v>
      </c>
      <c r="X36" s="19">
        <v>0.0004981009957194019</v>
      </c>
      <c r="Y36" s="19">
        <v>0.0026417587345025904</v>
      </c>
      <c r="Z36" s="19">
        <v>0.0023493286844211854</v>
      </c>
      <c r="AA36" s="19">
        <v>0.0024296712535891566</v>
      </c>
      <c r="AB36" s="19">
        <v>0.0032138932271152084</v>
      </c>
      <c r="AC36" s="16">
        <v>0.002786899684173635</v>
      </c>
      <c r="AD36" s="15">
        <v>0.004588112144489331</v>
      </c>
      <c r="AE36" s="19">
        <v>0.0029123659916806574</v>
      </c>
      <c r="AF36" s="19">
        <v>0.0026857269584278044</v>
      </c>
      <c r="AG36" s="19">
        <v>1.0027635611927244</v>
      </c>
      <c r="AH36" s="19">
        <v>0.0022706993671248762</v>
      </c>
      <c r="AI36" s="13">
        <v>1.0807719854719873</v>
      </c>
      <c r="AJ36" s="13">
        <v>0.5262975621233574</v>
      </c>
    </row>
    <row r="37" spans="1:36" ht="19.5" customHeight="1">
      <c r="A37" s="7" t="s">
        <v>75</v>
      </c>
      <c r="B37" s="26" t="s">
        <v>31</v>
      </c>
      <c r="C37" s="15">
        <v>0.010819440098507537</v>
      </c>
      <c r="D37" s="19">
        <v>0.01936533010833743</v>
      </c>
      <c r="E37" s="19">
        <v>0.01247481696871382</v>
      </c>
      <c r="F37" s="19">
        <v>0.019465816767933183</v>
      </c>
      <c r="G37" s="19">
        <v>0.013521031538999142</v>
      </c>
      <c r="H37" s="19">
        <v>0.01179420066255445</v>
      </c>
      <c r="I37" s="19">
        <v>0.017838099155058025</v>
      </c>
      <c r="J37" s="19">
        <v>0.012567115618069566</v>
      </c>
      <c r="K37" s="16">
        <v>0.026044164403040342</v>
      </c>
      <c r="L37" s="15">
        <v>0.012540921379980585</v>
      </c>
      <c r="M37" s="19">
        <v>0.017497167933544933</v>
      </c>
      <c r="N37" s="19">
        <v>0.019073189307937943</v>
      </c>
      <c r="O37" s="19">
        <v>0.009692185633507546</v>
      </c>
      <c r="P37" s="19">
        <v>0.012630934976703832</v>
      </c>
      <c r="Q37" s="19">
        <v>0.011288668626997261</v>
      </c>
      <c r="R37" s="19">
        <v>0.01115493759685657</v>
      </c>
      <c r="S37" s="19">
        <v>0.01062636145273697</v>
      </c>
      <c r="T37" s="16">
        <v>0.009558700900185672</v>
      </c>
      <c r="U37" s="15">
        <v>0.010459806560895605</v>
      </c>
      <c r="V37" s="19">
        <v>0.009349131541802034</v>
      </c>
      <c r="W37" s="19">
        <v>0.009478344312668814</v>
      </c>
      <c r="X37" s="19">
        <v>0.007258348100031114</v>
      </c>
      <c r="Y37" s="19">
        <v>0.010250090751075452</v>
      </c>
      <c r="Z37" s="19">
        <v>0.006550191786763486</v>
      </c>
      <c r="AA37" s="19">
        <v>0.002990661900844632</v>
      </c>
      <c r="AB37" s="19">
        <v>0.0034441308442311664</v>
      </c>
      <c r="AC37" s="16">
        <v>0.005830559625015346</v>
      </c>
      <c r="AD37" s="15">
        <v>0.009196320689733492</v>
      </c>
      <c r="AE37" s="19">
        <v>0.007500687013650173</v>
      </c>
      <c r="AF37" s="19">
        <v>0.00792130892412514</v>
      </c>
      <c r="AG37" s="19">
        <v>0.012266169169392924</v>
      </c>
      <c r="AH37" s="19">
        <v>1.005895085374454</v>
      </c>
      <c r="AI37" s="13">
        <v>1.366343919724348</v>
      </c>
      <c r="AJ37" s="13">
        <v>0.6653609490617531</v>
      </c>
    </row>
    <row r="38" spans="1:36" ht="19.5" customHeight="1">
      <c r="A38" s="24"/>
      <c r="B38" s="103" t="s">
        <v>95</v>
      </c>
      <c r="C38" s="21">
        <v>1.9543747616839726</v>
      </c>
      <c r="D38" s="22">
        <v>2.115649101809439</v>
      </c>
      <c r="E38" s="22">
        <v>2.2262894463076557</v>
      </c>
      <c r="F38" s="22">
        <v>2.2989798550016065</v>
      </c>
      <c r="G38" s="22">
        <v>2.2700591670090287</v>
      </c>
      <c r="H38" s="22">
        <v>2.2883166101336805</v>
      </c>
      <c r="I38" s="22">
        <v>2.349412321742262</v>
      </c>
      <c r="J38" s="22">
        <v>2.1564164418580787</v>
      </c>
      <c r="K38" s="23">
        <v>2.734941596974039</v>
      </c>
      <c r="L38" s="21">
        <v>2.429083750233154</v>
      </c>
      <c r="M38" s="22">
        <v>2.239656572498843</v>
      </c>
      <c r="N38" s="22">
        <v>2.462676873914991</v>
      </c>
      <c r="O38" s="22">
        <v>2.2283474690428857</v>
      </c>
      <c r="P38" s="22">
        <v>2.9222410465275783</v>
      </c>
      <c r="Q38" s="22">
        <v>2.100039592177891</v>
      </c>
      <c r="R38" s="22">
        <v>2.1370046273819128</v>
      </c>
      <c r="S38" s="22">
        <v>2.0826746756927514</v>
      </c>
      <c r="T38" s="23">
        <v>1.8917758171880152</v>
      </c>
      <c r="U38" s="21">
        <v>1.6972039763098121</v>
      </c>
      <c r="V38" s="22">
        <v>1.5481046532806035</v>
      </c>
      <c r="W38" s="22">
        <v>1.5275124258278094</v>
      </c>
      <c r="X38" s="22">
        <v>1.229237644444858</v>
      </c>
      <c r="Y38" s="22">
        <v>2.064239639756922</v>
      </c>
      <c r="Z38" s="22">
        <v>1.5899960116001468</v>
      </c>
      <c r="AA38" s="22">
        <v>1.510053284367677</v>
      </c>
      <c r="AB38" s="22">
        <v>1.3781715604878353</v>
      </c>
      <c r="AC38" s="23">
        <v>1.7709832485965693</v>
      </c>
      <c r="AD38" s="21">
        <v>1.642232453701589</v>
      </c>
      <c r="AE38" s="22">
        <v>1.7674118512380435</v>
      </c>
      <c r="AF38" s="22">
        <v>1.7966202089907468</v>
      </c>
      <c r="AG38" s="22">
        <v>3.0652587343595283</v>
      </c>
      <c r="AH38" s="22">
        <v>2.2382470742728366</v>
      </c>
      <c r="AI38" s="17"/>
      <c r="AJ38" s="18"/>
    </row>
    <row r="39" spans="1:36" ht="19.5" customHeight="1">
      <c r="A39" s="24"/>
      <c r="B39" s="103" t="s">
        <v>96</v>
      </c>
      <c r="C39" s="21">
        <v>0.9517110790954643</v>
      </c>
      <c r="D39" s="22">
        <v>1.0302459534094193</v>
      </c>
      <c r="E39" s="22">
        <v>1.0841238706432474</v>
      </c>
      <c r="F39" s="22">
        <v>1.1195215173250954</v>
      </c>
      <c r="G39" s="22">
        <v>1.1054381696902316</v>
      </c>
      <c r="H39" s="22">
        <v>1.1143288958899062</v>
      </c>
      <c r="I39" s="22">
        <v>1.1440803369968349</v>
      </c>
      <c r="J39" s="22">
        <v>1.0500981997391416</v>
      </c>
      <c r="K39" s="23">
        <v>1.3318193979728268</v>
      </c>
      <c r="L39" s="21">
        <v>1.1828774923166316</v>
      </c>
      <c r="M39" s="22">
        <v>1.0906331862265384</v>
      </c>
      <c r="N39" s="22">
        <v>1.1992361501422582</v>
      </c>
      <c r="O39" s="22">
        <v>1.0851260546033294</v>
      </c>
      <c r="P39" s="22">
        <v>1.4230275760271693</v>
      </c>
      <c r="Q39" s="22">
        <v>1.0226446767521258</v>
      </c>
      <c r="R39" s="22">
        <v>1.0406453357007244</v>
      </c>
      <c r="S39" s="22">
        <v>1.0141885793185739</v>
      </c>
      <c r="T39" s="23">
        <v>0.9212276169752559</v>
      </c>
      <c r="U39" s="21">
        <v>0.8264780427000386</v>
      </c>
      <c r="V39" s="22">
        <v>0.753871969190235</v>
      </c>
      <c r="W39" s="22">
        <v>0.7438442859667822</v>
      </c>
      <c r="X39" s="22">
        <v>0.598595063748861</v>
      </c>
      <c r="Y39" s="22">
        <v>1.0052113717289022</v>
      </c>
      <c r="Z39" s="22">
        <v>0.7742715724867465</v>
      </c>
      <c r="AA39" s="22">
        <v>0.7353423043177837</v>
      </c>
      <c r="AB39" s="22">
        <v>0.6711205899325107</v>
      </c>
      <c r="AC39" s="23">
        <v>0.8624059272693246</v>
      </c>
      <c r="AD39" s="21">
        <v>0.7997088640723357</v>
      </c>
      <c r="AE39" s="22">
        <v>0.8606667836308586</v>
      </c>
      <c r="AF39" s="22">
        <v>0.874890216219335</v>
      </c>
      <c r="AG39" s="22">
        <v>1.492672109248118</v>
      </c>
      <c r="AH39" s="22">
        <v>1.0899468106633892</v>
      </c>
      <c r="AI39" s="15"/>
      <c r="AJ39" s="19"/>
    </row>
    <row r="40" ht="19.5" customHeight="1"/>
  </sheetData>
  <mergeCells count="1">
    <mergeCell ref="A3:B3"/>
  </mergeCells>
  <printOptions/>
  <pageMargins left="0.41" right="0.36" top="1.12" bottom="0.69" header="0.84" footer="0.512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J39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33203125" defaultRowHeight="11.25"/>
  <cols>
    <col min="1" max="1" width="5" style="1" customWidth="1"/>
    <col min="2" max="2" width="24.66015625" style="0" customWidth="1"/>
    <col min="3" max="35" width="10" style="0" bestFit="1" customWidth="1"/>
    <col min="36" max="36" width="9.5" style="0" customWidth="1"/>
  </cols>
  <sheetData>
    <row r="2" ht="24" customHeight="1"/>
    <row r="3" spans="1:2" ht="33" customHeight="1">
      <c r="A3" s="109" t="s">
        <v>104</v>
      </c>
      <c r="B3" s="109"/>
    </row>
    <row r="4" spans="1:36" s="1" customFormat="1" ht="18.75" customHeight="1">
      <c r="A4" s="4"/>
      <c r="B4" s="28"/>
      <c r="C4" s="11" t="s">
        <v>77</v>
      </c>
      <c r="D4" s="11" t="s">
        <v>45</v>
      </c>
      <c r="E4" s="11" t="s">
        <v>46</v>
      </c>
      <c r="F4" s="11" t="s">
        <v>47</v>
      </c>
      <c r="G4" s="11" t="s">
        <v>48</v>
      </c>
      <c r="H4" s="11" t="s">
        <v>49</v>
      </c>
      <c r="I4" s="11" t="s">
        <v>50</v>
      </c>
      <c r="J4" s="11" t="s">
        <v>51</v>
      </c>
      <c r="K4" s="11" t="s">
        <v>52</v>
      </c>
      <c r="L4" s="11" t="s">
        <v>53</v>
      </c>
      <c r="M4" s="11" t="s">
        <v>54</v>
      </c>
      <c r="N4" s="11" t="s">
        <v>55</v>
      </c>
      <c r="O4" s="11" t="s">
        <v>56</v>
      </c>
      <c r="P4" s="11" t="s">
        <v>57</v>
      </c>
      <c r="Q4" s="11" t="s">
        <v>58</v>
      </c>
      <c r="R4" s="11" t="s">
        <v>59</v>
      </c>
      <c r="S4" s="11" t="s">
        <v>60</v>
      </c>
      <c r="T4" s="11" t="s">
        <v>61</v>
      </c>
      <c r="U4" s="11" t="s">
        <v>62</v>
      </c>
      <c r="V4" s="11" t="s">
        <v>63</v>
      </c>
      <c r="W4" s="11" t="s">
        <v>64</v>
      </c>
      <c r="X4" s="11" t="s">
        <v>65</v>
      </c>
      <c r="Y4" s="11" t="s">
        <v>66</v>
      </c>
      <c r="Z4" s="11" t="s">
        <v>67</v>
      </c>
      <c r="AA4" s="11" t="s">
        <v>68</v>
      </c>
      <c r="AB4" s="11" t="s">
        <v>69</v>
      </c>
      <c r="AC4" s="11" t="s">
        <v>70</v>
      </c>
      <c r="AD4" s="11" t="s">
        <v>71</v>
      </c>
      <c r="AE4" s="11" t="s">
        <v>72</v>
      </c>
      <c r="AF4" s="11" t="s">
        <v>73</v>
      </c>
      <c r="AG4" s="4" t="s">
        <v>74</v>
      </c>
      <c r="AH4" s="11" t="s">
        <v>75</v>
      </c>
      <c r="AI4" s="4"/>
      <c r="AJ4" s="11"/>
    </row>
    <row r="5" spans="1:36" s="29" customFormat="1" ht="39.75" customHeight="1">
      <c r="A5" s="102"/>
      <c r="B5" s="99"/>
      <c r="C5" s="31" t="s">
        <v>0</v>
      </c>
      <c r="D5" s="31" t="s">
        <v>1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1" t="s">
        <v>9</v>
      </c>
      <c r="M5" s="31" t="s">
        <v>10</v>
      </c>
      <c r="N5" s="31" t="s">
        <v>11</v>
      </c>
      <c r="O5" s="31" t="s">
        <v>12</v>
      </c>
      <c r="P5" s="31" t="s">
        <v>13</v>
      </c>
      <c r="Q5" s="31" t="s">
        <v>14</v>
      </c>
      <c r="R5" s="31" t="s">
        <v>15</v>
      </c>
      <c r="S5" s="31" t="s">
        <v>16</v>
      </c>
      <c r="T5" s="31" t="s">
        <v>17</v>
      </c>
      <c r="U5" s="31" t="s">
        <v>18</v>
      </c>
      <c r="V5" s="31" t="s">
        <v>19</v>
      </c>
      <c r="W5" s="31" t="s">
        <v>20</v>
      </c>
      <c r="X5" s="31" t="s">
        <v>21</v>
      </c>
      <c r="Y5" s="31" t="s">
        <v>22</v>
      </c>
      <c r="Z5" s="31" t="s">
        <v>23</v>
      </c>
      <c r="AA5" s="31" t="s">
        <v>24</v>
      </c>
      <c r="AB5" s="31" t="s">
        <v>25</v>
      </c>
      <c r="AC5" s="31" t="s">
        <v>26</v>
      </c>
      <c r="AD5" s="31" t="s">
        <v>27</v>
      </c>
      <c r="AE5" s="31" t="s">
        <v>28</v>
      </c>
      <c r="AF5" s="31" t="s">
        <v>29</v>
      </c>
      <c r="AG5" s="36" t="s">
        <v>30</v>
      </c>
      <c r="AH5" s="31" t="s">
        <v>31</v>
      </c>
      <c r="AI5" s="36" t="s">
        <v>93</v>
      </c>
      <c r="AJ5" s="31" t="s">
        <v>94</v>
      </c>
    </row>
    <row r="6" spans="1:36" ht="19.5" customHeight="1">
      <c r="A6" s="7" t="s">
        <v>77</v>
      </c>
      <c r="B6" s="100" t="s">
        <v>0</v>
      </c>
      <c r="C6" s="15">
        <v>1.13037696455069</v>
      </c>
      <c r="D6" s="19">
        <v>0.000446148787516</v>
      </c>
      <c r="E6" s="19">
        <v>0.230126278506388</v>
      </c>
      <c r="F6" s="19">
        <v>0.009561605465834</v>
      </c>
      <c r="G6" s="19">
        <v>0.08939133164218</v>
      </c>
      <c r="H6" s="19">
        <v>0.003455787920964</v>
      </c>
      <c r="I6" s="19">
        <v>0.000871103033285</v>
      </c>
      <c r="J6" s="19">
        <v>0.000624737736805</v>
      </c>
      <c r="K6" s="16">
        <v>0.000218865579671</v>
      </c>
      <c r="L6" s="15">
        <v>0.00044971347202</v>
      </c>
      <c r="M6" s="19">
        <v>0.000360851892511</v>
      </c>
      <c r="N6" s="19">
        <v>0.000308263452109</v>
      </c>
      <c r="O6" s="19">
        <v>0.000369223819293</v>
      </c>
      <c r="P6" s="19">
        <v>0.000358159154358</v>
      </c>
      <c r="Q6" s="19">
        <v>0.000466218628346</v>
      </c>
      <c r="R6" s="19">
        <v>0.008079126420563</v>
      </c>
      <c r="S6" s="19">
        <v>0.00336226258192</v>
      </c>
      <c r="T6" s="16">
        <v>0.000454330098437</v>
      </c>
      <c r="U6" s="15">
        <v>0.000491083801828</v>
      </c>
      <c r="V6" s="19">
        <v>0.000690124313613</v>
      </c>
      <c r="W6" s="19">
        <v>0.000414501165921</v>
      </c>
      <c r="X6" s="19">
        <v>0.000231900695067</v>
      </c>
      <c r="Y6" s="19">
        <v>0.000585105437518</v>
      </c>
      <c r="Z6" s="19">
        <v>0.001088312603782</v>
      </c>
      <c r="AA6" s="19">
        <v>0.000476100073795</v>
      </c>
      <c r="AB6" s="19">
        <v>0.000979255264651</v>
      </c>
      <c r="AC6" s="16">
        <v>0.011285169077515</v>
      </c>
      <c r="AD6" s="15">
        <v>0.003459145646159</v>
      </c>
      <c r="AE6" s="19">
        <v>0.000645829781512</v>
      </c>
      <c r="AF6" s="19">
        <v>0.040203964132451</v>
      </c>
      <c r="AG6" s="19">
        <v>0.013741020602049</v>
      </c>
      <c r="AH6" s="16">
        <v>0.001376144005848</v>
      </c>
      <c r="AI6" s="15">
        <v>1.5549486293446</v>
      </c>
      <c r="AJ6" s="13">
        <v>1.12083626764038</v>
      </c>
    </row>
    <row r="7" spans="1:36" ht="19.5" customHeight="1">
      <c r="A7" s="7" t="s">
        <v>78</v>
      </c>
      <c r="B7" s="100" t="s">
        <v>1</v>
      </c>
      <c r="C7" s="15">
        <v>0.00049163093389</v>
      </c>
      <c r="D7" s="19">
        <v>1.00113984755948</v>
      </c>
      <c r="E7" s="19">
        <v>0.000723009725444</v>
      </c>
      <c r="F7" s="19">
        <v>0.00055496758465</v>
      </c>
      <c r="G7" s="19">
        <v>0.003128443597585</v>
      </c>
      <c r="H7" s="19">
        <v>0.002974598481739</v>
      </c>
      <c r="I7" s="19">
        <v>0.079186574785019</v>
      </c>
      <c r="J7" s="19">
        <v>0.063652750152432</v>
      </c>
      <c r="K7" s="16">
        <v>0.002725139287356</v>
      </c>
      <c r="L7" s="15">
        <v>0.008447300736576</v>
      </c>
      <c r="M7" s="19">
        <v>0.001023177547766</v>
      </c>
      <c r="N7" s="19">
        <v>0.000715664635799</v>
      </c>
      <c r="O7" s="19">
        <v>0.001449193934536</v>
      </c>
      <c r="P7" s="19">
        <v>0.00063917304215</v>
      </c>
      <c r="Q7" s="19">
        <v>0.00086045479121</v>
      </c>
      <c r="R7" s="19">
        <v>0.003204123561764</v>
      </c>
      <c r="S7" s="19">
        <v>0.010555350607264</v>
      </c>
      <c r="T7" s="16">
        <v>0.058759973960981</v>
      </c>
      <c r="U7" s="15">
        <v>0.001974386460686</v>
      </c>
      <c r="V7" s="19">
        <v>0.000562606191732</v>
      </c>
      <c r="W7" s="19">
        <v>0.00025884776876</v>
      </c>
      <c r="X7" s="19">
        <v>0.000503830694341</v>
      </c>
      <c r="Y7" s="19">
        <v>0.00082268809561</v>
      </c>
      <c r="Z7" s="19">
        <v>0.000471078795256</v>
      </c>
      <c r="AA7" s="19">
        <v>0.000665458915731</v>
      </c>
      <c r="AB7" s="19">
        <v>0.001053078289363</v>
      </c>
      <c r="AC7" s="16">
        <v>0.000742593925693</v>
      </c>
      <c r="AD7" s="15">
        <v>0.000377852296472</v>
      </c>
      <c r="AE7" s="19">
        <v>0.00039131405421</v>
      </c>
      <c r="AF7" s="19">
        <v>0.001057374228341</v>
      </c>
      <c r="AG7" s="19">
        <v>0.000894732309014</v>
      </c>
      <c r="AH7" s="16">
        <v>0.000940814767075</v>
      </c>
      <c r="AI7" s="15">
        <v>1.25094803171793</v>
      </c>
      <c r="AJ7" s="13">
        <v>0.901706909426188</v>
      </c>
    </row>
    <row r="8" spans="1:36" ht="19.5" customHeight="1">
      <c r="A8" s="7" t="s">
        <v>46</v>
      </c>
      <c r="B8" s="100" t="s">
        <v>2</v>
      </c>
      <c r="C8" s="15">
        <v>0.035496441133537</v>
      </c>
      <c r="D8" s="19">
        <v>0.000141644258406</v>
      </c>
      <c r="E8" s="19">
        <v>1.06485354210081</v>
      </c>
      <c r="F8" s="19">
        <v>0.000870986229811</v>
      </c>
      <c r="G8" s="19">
        <v>0.004094923695116</v>
      </c>
      <c r="H8" s="19">
        <v>0.002761334446476</v>
      </c>
      <c r="I8" s="19">
        <v>9.9396705681E-05</v>
      </c>
      <c r="J8" s="19">
        <v>0.000242300845991</v>
      </c>
      <c r="K8" s="16">
        <v>4.6982280762E-05</v>
      </c>
      <c r="L8" s="15">
        <v>7.9782573211E-05</v>
      </c>
      <c r="M8" s="19">
        <v>7.6708982986E-05</v>
      </c>
      <c r="N8" s="19">
        <v>7.4155324881E-05</v>
      </c>
      <c r="O8" s="19">
        <v>8.0436385943E-05</v>
      </c>
      <c r="P8" s="19">
        <v>6.8200856162E-05</v>
      </c>
      <c r="Q8" s="19">
        <v>7.7572363985E-05</v>
      </c>
      <c r="R8" s="19">
        <v>0.000856081965219</v>
      </c>
      <c r="S8" s="19">
        <v>0.000219633920293</v>
      </c>
      <c r="T8" s="16">
        <v>9.1036551578E-05</v>
      </c>
      <c r="U8" s="15">
        <v>0.000111980647599</v>
      </c>
      <c r="V8" s="19">
        <v>0.000232458654802</v>
      </c>
      <c r="W8" s="19">
        <v>0.000109519044088</v>
      </c>
      <c r="X8" s="19">
        <v>5.6308501179E-05</v>
      </c>
      <c r="Y8" s="19">
        <v>0.000271993149097</v>
      </c>
      <c r="Z8" s="19">
        <v>0.000973204722077</v>
      </c>
      <c r="AA8" s="19">
        <v>0.000232451930659</v>
      </c>
      <c r="AB8" s="19">
        <v>0.000282704290369</v>
      </c>
      <c r="AC8" s="16">
        <v>0.007897389668207</v>
      </c>
      <c r="AD8" s="15">
        <v>0.001023761869245</v>
      </c>
      <c r="AE8" s="19">
        <v>0.000281877089666</v>
      </c>
      <c r="AF8" s="19">
        <v>0.044551498490223</v>
      </c>
      <c r="AG8" s="19">
        <v>0.000724656294623</v>
      </c>
      <c r="AH8" s="16">
        <v>0.000732470829335</v>
      </c>
      <c r="AI8" s="15">
        <v>1.16771343580201</v>
      </c>
      <c r="AJ8" s="13">
        <v>0.841709844530052</v>
      </c>
    </row>
    <row r="9" spans="1:36" ht="19.5" customHeight="1">
      <c r="A9" s="7" t="s">
        <v>47</v>
      </c>
      <c r="B9" s="100" t="s">
        <v>3</v>
      </c>
      <c r="C9" s="15">
        <v>0.000691023580465</v>
      </c>
      <c r="D9" s="19">
        <v>0.00125575966107</v>
      </c>
      <c r="E9" s="19">
        <v>0.000583870139571</v>
      </c>
      <c r="F9" s="19">
        <v>1.04228431550913</v>
      </c>
      <c r="G9" s="19">
        <v>0.00073374625761</v>
      </c>
      <c r="H9" s="19">
        <v>0.000331190191776</v>
      </c>
      <c r="I9" s="19">
        <v>0.00239640959852</v>
      </c>
      <c r="J9" s="19">
        <v>0.000633889002608</v>
      </c>
      <c r="K9" s="16">
        <v>0.000392752433111</v>
      </c>
      <c r="L9" s="15">
        <v>0.000327972570049</v>
      </c>
      <c r="M9" s="19">
        <v>0.000320470415092</v>
      </c>
      <c r="N9" s="19">
        <v>0.000701377215292</v>
      </c>
      <c r="O9" s="19">
        <v>0.00098173330235</v>
      </c>
      <c r="P9" s="19">
        <v>0.000403653367979</v>
      </c>
      <c r="Q9" s="19">
        <v>0.0003672394801</v>
      </c>
      <c r="R9" s="19">
        <v>0.001025488841939</v>
      </c>
      <c r="S9" s="19">
        <v>0.00060761396315</v>
      </c>
      <c r="T9" s="16">
        <v>0.000235550506403</v>
      </c>
      <c r="U9" s="15">
        <v>0.000362584469545</v>
      </c>
      <c r="V9" s="19">
        <v>0.001157705568564</v>
      </c>
      <c r="W9" s="19">
        <v>0.000316568175783</v>
      </c>
      <c r="X9" s="19">
        <v>5.4190388214E-05</v>
      </c>
      <c r="Y9" s="19">
        <v>0.000440549374319</v>
      </c>
      <c r="Z9" s="19">
        <v>0.000200380946895</v>
      </c>
      <c r="AA9" s="19">
        <v>0.000463292249113</v>
      </c>
      <c r="AB9" s="19">
        <v>0.000116848946769</v>
      </c>
      <c r="AC9" s="16">
        <v>0.000708172209869</v>
      </c>
      <c r="AD9" s="15">
        <v>0.00233965168976</v>
      </c>
      <c r="AE9" s="19">
        <v>0.000384626097925</v>
      </c>
      <c r="AF9" s="19">
        <v>0.000830259790139</v>
      </c>
      <c r="AG9" s="19">
        <v>0.002948111471743</v>
      </c>
      <c r="AH9" s="16">
        <v>0.001575452114372</v>
      </c>
      <c r="AI9" s="15">
        <v>1.06617244952923</v>
      </c>
      <c r="AJ9" s="13">
        <v>0.768517188567854</v>
      </c>
    </row>
    <row r="10" spans="1:36" ht="19.5" customHeight="1">
      <c r="A10" s="7" t="s">
        <v>48</v>
      </c>
      <c r="B10" s="100" t="s">
        <v>4</v>
      </c>
      <c r="C10" s="15">
        <v>0.008535051928248</v>
      </c>
      <c r="D10" s="19">
        <v>0.002631970939141</v>
      </c>
      <c r="E10" s="19">
        <v>0.008834697235879</v>
      </c>
      <c r="F10" s="19">
        <v>0.005141912668697</v>
      </c>
      <c r="G10" s="19">
        <v>1.08716852604057</v>
      </c>
      <c r="H10" s="19">
        <v>0.011750103385171</v>
      </c>
      <c r="I10" s="19">
        <v>0.001325819833642</v>
      </c>
      <c r="J10" s="19">
        <v>0.004968901774449</v>
      </c>
      <c r="K10" s="16">
        <v>0.001247359503372</v>
      </c>
      <c r="L10" s="15">
        <v>0.002619050163052</v>
      </c>
      <c r="M10" s="19">
        <v>0.002865839043159</v>
      </c>
      <c r="N10" s="19">
        <v>0.001613037737556</v>
      </c>
      <c r="O10" s="19">
        <v>0.002264391601753</v>
      </c>
      <c r="P10" s="19">
        <v>0.001905078606986</v>
      </c>
      <c r="Q10" s="19">
        <v>0.003706094260799</v>
      </c>
      <c r="R10" s="19">
        <v>0.02092193258561</v>
      </c>
      <c r="S10" s="19">
        <v>0.018888694120999</v>
      </c>
      <c r="T10" s="16">
        <v>0.002542859705413</v>
      </c>
      <c r="U10" s="15">
        <v>0.003207923356542</v>
      </c>
      <c r="V10" s="19">
        <v>0.004416349199238</v>
      </c>
      <c r="W10" s="19">
        <v>0.003059850591605</v>
      </c>
      <c r="X10" s="19">
        <v>0.00135442997346</v>
      </c>
      <c r="Y10" s="19">
        <v>0.003084009091547</v>
      </c>
      <c r="Z10" s="19">
        <v>0.001984489296712</v>
      </c>
      <c r="AA10" s="19">
        <v>0.001966878075174</v>
      </c>
      <c r="AB10" s="19">
        <v>0.002893538512828</v>
      </c>
      <c r="AC10" s="16">
        <v>0.003221082131812</v>
      </c>
      <c r="AD10" s="15">
        <v>0.006828374720981</v>
      </c>
      <c r="AE10" s="19">
        <v>0.003508258901394</v>
      </c>
      <c r="AF10" s="19">
        <v>0.004173166681147</v>
      </c>
      <c r="AG10" s="19">
        <v>0.162111183435776</v>
      </c>
      <c r="AH10" s="16">
        <v>0.008935464167305</v>
      </c>
      <c r="AI10" s="15">
        <v>1.39967631927001</v>
      </c>
      <c r="AJ10" s="13">
        <v>1.00891306117069</v>
      </c>
    </row>
    <row r="11" spans="1:36" ht="19.5" customHeight="1">
      <c r="A11" s="7" t="s">
        <v>49</v>
      </c>
      <c r="B11" s="100" t="s">
        <v>5</v>
      </c>
      <c r="C11" s="15">
        <v>0.005701958654425</v>
      </c>
      <c r="D11" s="19">
        <v>0.000823843538536</v>
      </c>
      <c r="E11" s="19">
        <v>0.002314260603354</v>
      </c>
      <c r="F11" s="19">
        <v>0.006389589901001</v>
      </c>
      <c r="G11" s="19">
        <v>0.00381820576002</v>
      </c>
      <c r="H11" s="19">
        <v>1.02526776872335</v>
      </c>
      <c r="I11" s="19">
        <v>0.003854886868072</v>
      </c>
      <c r="J11" s="19">
        <v>0.003042891261478</v>
      </c>
      <c r="K11" s="16">
        <v>0.0004177063725</v>
      </c>
      <c r="L11" s="15">
        <v>0.001503958996245</v>
      </c>
      <c r="M11" s="19">
        <v>0.001079110624422</v>
      </c>
      <c r="N11" s="19">
        <v>0.00074594242354</v>
      </c>
      <c r="O11" s="19">
        <v>0.001734334129259</v>
      </c>
      <c r="P11" s="19">
        <v>0.001929090542161</v>
      </c>
      <c r="Q11" s="19">
        <v>0.000690813607236</v>
      </c>
      <c r="R11" s="19">
        <v>0.011517149420079</v>
      </c>
      <c r="S11" s="19">
        <v>0.000833536441468</v>
      </c>
      <c r="T11" s="16">
        <v>0.000406616435515</v>
      </c>
      <c r="U11" s="15">
        <v>0.001950040188219</v>
      </c>
      <c r="V11" s="19">
        <v>0.000177547976747</v>
      </c>
      <c r="W11" s="19">
        <v>0.000213809621469</v>
      </c>
      <c r="X11" s="19">
        <v>7.0146252844E-05</v>
      </c>
      <c r="Y11" s="19">
        <v>0.000228220915191</v>
      </c>
      <c r="Z11" s="19">
        <v>0.000232582515277</v>
      </c>
      <c r="AA11" s="19">
        <v>0.000312407952026</v>
      </c>
      <c r="AB11" s="19">
        <v>0.000575699828329</v>
      </c>
      <c r="AC11" s="16">
        <v>0.013113613712488</v>
      </c>
      <c r="AD11" s="15">
        <v>0.000584685434199</v>
      </c>
      <c r="AE11" s="19">
        <v>0.000679040437276</v>
      </c>
      <c r="AF11" s="19">
        <v>0.001126492986646</v>
      </c>
      <c r="AG11" s="19">
        <v>0.007055343097018</v>
      </c>
      <c r="AH11" s="16">
        <v>0.002241709468304</v>
      </c>
      <c r="AI11" s="15">
        <v>1.10063300468869</v>
      </c>
      <c r="AJ11" s="13">
        <v>0.793357005971999</v>
      </c>
    </row>
    <row r="12" spans="1:36" ht="19.5" customHeight="1">
      <c r="A12" s="7" t="s">
        <v>50</v>
      </c>
      <c r="B12" s="100" t="s">
        <v>6</v>
      </c>
      <c r="C12" s="15">
        <v>0.000767349446989</v>
      </c>
      <c r="D12" s="19">
        <v>0.001712993292345</v>
      </c>
      <c r="E12" s="19">
        <v>0.000464932040729</v>
      </c>
      <c r="F12" s="19">
        <v>0.000244850368845</v>
      </c>
      <c r="G12" s="19">
        <v>0.000621882455335</v>
      </c>
      <c r="H12" s="19">
        <v>0.000433810345209</v>
      </c>
      <c r="I12" s="19">
        <v>1.00674285377688</v>
      </c>
      <c r="J12" s="19">
        <v>0.00090583193731</v>
      </c>
      <c r="K12" s="16">
        <v>0.000676636016588</v>
      </c>
      <c r="L12" s="15">
        <v>0.000474018310658</v>
      </c>
      <c r="M12" s="19">
        <v>0.000285983682901</v>
      </c>
      <c r="N12" s="19">
        <v>0.000179613372506</v>
      </c>
      <c r="O12" s="19">
        <v>0.000199492157014</v>
      </c>
      <c r="P12" s="19">
        <v>0.000204474176064</v>
      </c>
      <c r="Q12" s="19">
        <v>0.000162502566523</v>
      </c>
      <c r="R12" s="19">
        <v>0.00077394826057</v>
      </c>
      <c r="S12" s="19">
        <v>0.00067691564585</v>
      </c>
      <c r="T12" s="16">
        <v>0.001600774085336</v>
      </c>
      <c r="U12" s="15">
        <v>0.000597883078104</v>
      </c>
      <c r="V12" s="19">
        <v>0.000329774656518</v>
      </c>
      <c r="W12" s="19">
        <v>0.000142829936041</v>
      </c>
      <c r="X12" s="19">
        <v>6.1392560613E-05</v>
      </c>
      <c r="Y12" s="19">
        <v>0.004573226347813</v>
      </c>
      <c r="Z12" s="19">
        <v>0.000174347029724</v>
      </c>
      <c r="AA12" s="19">
        <v>0.000341636774763</v>
      </c>
      <c r="AB12" s="19">
        <v>0.00024977988286</v>
      </c>
      <c r="AC12" s="16">
        <v>0.000243490583696</v>
      </c>
      <c r="AD12" s="15">
        <v>0.000359396886729</v>
      </c>
      <c r="AE12" s="19">
        <v>0.000175771454032</v>
      </c>
      <c r="AF12" s="19">
        <v>0.000349318820752</v>
      </c>
      <c r="AG12" s="19">
        <v>0.000438768145861</v>
      </c>
      <c r="AH12" s="16">
        <v>0.000649707773287</v>
      </c>
      <c r="AI12" s="15">
        <v>1.02581618586845</v>
      </c>
      <c r="AJ12" s="13">
        <v>0.739427633399379</v>
      </c>
    </row>
    <row r="13" spans="1:36" ht="19.5" customHeight="1">
      <c r="A13" s="7" t="s">
        <v>51</v>
      </c>
      <c r="B13" s="100" t="s">
        <v>7</v>
      </c>
      <c r="C13" s="15">
        <v>0.001259716021244</v>
      </c>
      <c r="D13" s="19">
        <v>0.000625486959153</v>
      </c>
      <c r="E13" s="19">
        <v>0.003839294285171</v>
      </c>
      <c r="F13" s="19">
        <v>0.000549726523557</v>
      </c>
      <c r="G13" s="19">
        <v>0.003777110560813</v>
      </c>
      <c r="H13" s="19">
        <v>0.005808132059882</v>
      </c>
      <c r="I13" s="19">
        <v>0.008907087193729</v>
      </c>
      <c r="J13" s="19">
        <v>1.05920698192619</v>
      </c>
      <c r="K13" s="16">
        <v>0.004028361746847</v>
      </c>
      <c r="L13" s="15">
        <v>0.01124771495975</v>
      </c>
      <c r="M13" s="19">
        <v>0.002660489590589</v>
      </c>
      <c r="N13" s="19">
        <v>0.003903457397836</v>
      </c>
      <c r="O13" s="19">
        <v>0.008209359322561</v>
      </c>
      <c r="P13" s="19">
        <v>0.0016175890537</v>
      </c>
      <c r="Q13" s="19">
        <v>0.006831293623039</v>
      </c>
      <c r="R13" s="19">
        <v>0.002120293121297</v>
      </c>
      <c r="S13" s="19">
        <v>0.036389473364407</v>
      </c>
      <c r="T13" s="16">
        <v>0.002223638174744</v>
      </c>
      <c r="U13" s="15">
        <v>0.002582069912776</v>
      </c>
      <c r="V13" s="19">
        <v>0.000706888292708</v>
      </c>
      <c r="W13" s="19">
        <v>0.00038596728728</v>
      </c>
      <c r="X13" s="19">
        <v>0.001573681222067</v>
      </c>
      <c r="Y13" s="19">
        <v>0.000592084876142</v>
      </c>
      <c r="Z13" s="19">
        <v>0.000538451521802</v>
      </c>
      <c r="AA13" s="19">
        <v>0.000917982957853</v>
      </c>
      <c r="AB13" s="19">
        <v>0.001617742368551</v>
      </c>
      <c r="AC13" s="16">
        <v>0.001251613035844</v>
      </c>
      <c r="AD13" s="15">
        <v>0.001046386098069</v>
      </c>
      <c r="AE13" s="19">
        <v>0.001207895211783</v>
      </c>
      <c r="AF13" s="19">
        <v>0.002159599229625</v>
      </c>
      <c r="AG13" s="19">
        <v>0.002563928395332</v>
      </c>
      <c r="AH13" s="16">
        <v>0.005210696717189</v>
      </c>
      <c r="AI13" s="15">
        <v>1.18556019301153</v>
      </c>
      <c r="AJ13" s="13">
        <v>0.854574123363898</v>
      </c>
    </row>
    <row r="14" spans="1:36" ht="19.5" customHeight="1">
      <c r="A14" s="7" t="s">
        <v>52</v>
      </c>
      <c r="B14" s="100" t="s">
        <v>8</v>
      </c>
      <c r="C14" s="15">
        <v>0.000156384819944</v>
      </c>
      <c r="D14" s="19">
        <v>0.000533999192502</v>
      </c>
      <c r="E14" s="19">
        <v>0.000257950630176</v>
      </c>
      <c r="F14" s="19">
        <v>0.000138587194238</v>
      </c>
      <c r="G14" s="19">
        <v>0.001355295822446</v>
      </c>
      <c r="H14" s="19">
        <v>0.000279723558228</v>
      </c>
      <c r="I14" s="19">
        <v>0.00020528208892</v>
      </c>
      <c r="J14" s="19">
        <v>0.00277504565515</v>
      </c>
      <c r="K14" s="16">
        <v>1.09564153622004</v>
      </c>
      <c r="L14" s="15">
        <v>0.000402426926977</v>
      </c>
      <c r="M14" s="19">
        <v>0.033506666094756</v>
      </c>
      <c r="N14" s="19">
        <v>0.010501787164726</v>
      </c>
      <c r="O14" s="19">
        <v>0.001351432011172</v>
      </c>
      <c r="P14" s="19">
        <v>0.010205380063419</v>
      </c>
      <c r="Q14" s="19">
        <v>0.003311022566317</v>
      </c>
      <c r="R14" s="19">
        <v>0.001677977340266</v>
      </c>
      <c r="S14" s="19">
        <v>0.004458180113587</v>
      </c>
      <c r="T14" s="16">
        <v>0.000328336541209</v>
      </c>
      <c r="U14" s="15">
        <v>0.000256929638424</v>
      </c>
      <c r="V14" s="19">
        <v>0.000116707560127</v>
      </c>
      <c r="W14" s="19">
        <v>8.0875427633E-05</v>
      </c>
      <c r="X14" s="19">
        <v>0.000198647227004</v>
      </c>
      <c r="Y14" s="19">
        <v>0.000168081730652</v>
      </c>
      <c r="Z14" s="19">
        <v>8.8887726878E-05</v>
      </c>
      <c r="AA14" s="19">
        <v>0.000241716131145</v>
      </c>
      <c r="AB14" s="19">
        <v>0.000108216310232</v>
      </c>
      <c r="AC14" s="16">
        <v>7.7851812498E-05</v>
      </c>
      <c r="AD14" s="15">
        <v>0.000116368945885</v>
      </c>
      <c r="AE14" s="19">
        <v>0.000313344769244</v>
      </c>
      <c r="AF14" s="19">
        <v>0.000127531578023</v>
      </c>
      <c r="AG14" s="19">
        <v>0.000384565765531</v>
      </c>
      <c r="AH14" s="16">
        <v>0.001492365476311</v>
      </c>
      <c r="AI14" s="15">
        <v>1.17085910410366</v>
      </c>
      <c r="AJ14" s="13">
        <v>0.84397730150703</v>
      </c>
    </row>
    <row r="15" spans="1:36" ht="19.5" customHeight="1">
      <c r="A15" s="7" t="s">
        <v>53</v>
      </c>
      <c r="B15" s="100" t="s">
        <v>9</v>
      </c>
      <c r="C15" s="15">
        <v>2.2126014962E-05</v>
      </c>
      <c r="D15" s="19">
        <v>5.9103601816E-05</v>
      </c>
      <c r="E15" s="19">
        <v>0.000142966625006</v>
      </c>
      <c r="F15" s="19">
        <v>2.7455123714E-05</v>
      </c>
      <c r="G15" s="19">
        <v>0.000119024963413</v>
      </c>
      <c r="H15" s="19">
        <v>0.000239653106844</v>
      </c>
      <c r="I15" s="19">
        <v>3.0305627331E-05</v>
      </c>
      <c r="J15" s="19">
        <v>0.000217278519552</v>
      </c>
      <c r="K15" s="16">
        <v>0.000210032516166</v>
      </c>
      <c r="L15" s="15">
        <v>1.02075414271744</v>
      </c>
      <c r="M15" s="19">
        <v>0.005826705655922</v>
      </c>
      <c r="N15" s="19">
        <v>0.001266981122371</v>
      </c>
      <c r="O15" s="19">
        <v>0.001570416767049</v>
      </c>
      <c r="P15" s="19">
        <v>0.001815775917083</v>
      </c>
      <c r="Q15" s="19">
        <v>0.001593639685377</v>
      </c>
      <c r="R15" s="19">
        <v>0.00045258264999</v>
      </c>
      <c r="S15" s="19">
        <v>0.000629442626995</v>
      </c>
      <c r="T15" s="16">
        <v>6.3730523937E-05</v>
      </c>
      <c r="U15" s="15">
        <v>3.8064137342E-05</v>
      </c>
      <c r="V15" s="19">
        <v>2.1075787594E-05</v>
      </c>
      <c r="W15" s="19">
        <v>1.5754104103E-05</v>
      </c>
      <c r="X15" s="19">
        <v>2.8971099912E-05</v>
      </c>
      <c r="Y15" s="19">
        <v>2.3553090241E-05</v>
      </c>
      <c r="Z15" s="19">
        <v>1.6482729137E-05</v>
      </c>
      <c r="AA15" s="19">
        <v>5.1513676415E-05</v>
      </c>
      <c r="AB15" s="19">
        <v>1.8844691471E-05</v>
      </c>
      <c r="AC15" s="16">
        <v>8.3147667E-05</v>
      </c>
      <c r="AD15" s="15">
        <v>3.6897421207E-05</v>
      </c>
      <c r="AE15" s="19">
        <v>6.7083741021E-05</v>
      </c>
      <c r="AF15" s="19">
        <v>4.5497388885E-05</v>
      </c>
      <c r="AG15" s="19">
        <v>9.2070270169E-05</v>
      </c>
      <c r="AH15" s="16">
        <v>0.00026761651422</v>
      </c>
      <c r="AI15" s="15">
        <v>1.03584793608368</v>
      </c>
      <c r="AJ15" s="13">
        <v>0.746658707955126</v>
      </c>
    </row>
    <row r="16" spans="1:36" ht="19.5" customHeight="1">
      <c r="A16" s="7" t="s">
        <v>54</v>
      </c>
      <c r="B16" s="100" t="s">
        <v>10</v>
      </c>
      <c r="C16" s="15">
        <v>0.001210692356407</v>
      </c>
      <c r="D16" s="19">
        <v>0.007239508317499</v>
      </c>
      <c r="E16" s="19">
        <v>0.005508086730105</v>
      </c>
      <c r="F16" s="19">
        <v>0.001697742937322</v>
      </c>
      <c r="G16" s="19">
        <v>0.004700850129135</v>
      </c>
      <c r="H16" s="19">
        <v>0.005362036245902</v>
      </c>
      <c r="I16" s="19">
        <v>0.002762154775619</v>
      </c>
      <c r="J16" s="19">
        <v>0.005163566057975</v>
      </c>
      <c r="K16" s="16">
        <v>0.001094831587502</v>
      </c>
      <c r="L16" s="15">
        <v>0.002245158744037</v>
      </c>
      <c r="M16" s="19">
        <v>1.02386783950048</v>
      </c>
      <c r="N16" s="19">
        <v>0.013892237811607</v>
      </c>
      <c r="O16" s="19">
        <v>0.003533165332577</v>
      </c>
      <c r="P16" s="19">
        <v>0.006135524390081</v>
      </c>
      <c r="Q16" s="19">
        <v>0.007160679536063</v>
      </c>
      <c r="R16" s="19">
        <v>0.004485499819537</v>
      </c>
      <c r="S16" s="19">
        <v>0.033245167652014</v>
      </c>
      <c r="T16" s="16">
        <v>0.002688604940673</v>
      </c>
      <c r="U16" s="15">
        <v>0.001335754259384</v>
      </c>
      <c r="V16" s="19">
        <v>0.001496660949651</v>
      </c>
      <c r="W16" s="19">
        <v>0.000395862907516</v>
      </c>
      <c r="X16" s="19">
        <v>0.001554515455772</v>
      </c>
      <c r="Y16" s="19">
        <v>0.001029025226012</v>
      </c>
      <c r="Z16" s="19">
        <v>0.000595746757096</v>
      </c>
      <c r="AA16" s="19">
        <v>0.002389658030772</v>
      </c>
      <c r="AB16" s="19">
        <v>0.000683032718707</v>
      </c>
      <c r="AC16" s="16">
        <v>0.000652398461621</v>
      </c>
      <c r="AD16" s="15">
        <v>0.001060568309943</v>
      </c>
      <c r="AE16" s="19">
        <v>0.001024051809312</v>
      </c>
      <c r="AF16" s="19">
        <v>0.001572830509009</v>
      </c>
      <c r="AG16" s="19">
        <v>0.001464144563917</v>
      </c>
      <c r="AH16" s="16">
        <v>0.00328799103209</v>
      </c>
      <c r="AI16" s="15">
        <v>1.15053558785533</v>
      </c>
      <c r="AJ16" s="13">
        <v>0.829327728095267</v>
      </c>
    </row>
    <row r="17" spans="1:36" ht="19.5" customHeight="1">
      <c r="A17" s="7" t="s">
        <v>55</v>
      </c>
      <c r="B17" s="100" t="s">
        <v>11</v>
      </c>
      <c r="C17" s="15">
        <v>0.000129248735797</v>
      </c>
      <c r="D17" s="19">
        <v>0.001192474791176</v>
      </c>
      <c r="E17" s="19">
        <v>0.000175822299199</v>
      </c>
      <c r="F17" s="19">
        <v>0.00018556377596</v>
      </c>
      <c r="G17" s="19">
        <v>0.000351110415756</v>
      </c>
      <c r="H17" s="19">
        <v>0.000282257995476</v>
      </c>
      <c r="I17" s="19">
        <v>0.000303910184787</v>
      </c>
      <c r="J17" s="19">
        <v>0.000490520114971</v>
      </c>
      <c r="K17" s="16">
        <v>0.000241877345384</v>
      </c>
      <c r="L17" s="15">
        <v>0.00035403199453</v>
      </c>
      <c r="M17" s="19">
        <v>0.000363225143218</v>
      </c>
      <c r="N17" s="19">
        <v>1.04474595232932</v>
      </c>
      <c r="O17" s="19">
        <v>0.000937317940647</v>
      </c>
      <c r="P17" s="19">
        <v>0.002979927755595</v>
      </c>
      <c r="Q17" s="19">
        <v>0.002129056463542</v>
      </c>
      <c r="R17" s="19">
        <v>0.000409827467898</v>
      </c>
      <c r="S17" s="19">
        <v>0.001460672453183</v>
      </c>
      <c r="T17" s="16">
        <v>0.000452116792413</v>
      </c>
      <c r="U17" s="15">
        <v>0.000847567652288</v>
      </c>
      <c r="V17" s="19">
        <v>0.000274168317763</v>
      </c>
      <c r="W17" s="19">
        <v>0.000431666934696</v>
      </c>
      <c r="X17" s="19">
        <v>0.000141482777351</v>
      </c>
      <c r="Y17" s="19">
        <v>0.000545441690462</v>
      </c>
      <c r="Z17" s="19">
        <v>0.000356926741221</v>
      </c>
      <c r="AA17" s="19">
        <v>0.000353577065552</v>
      </c>
      <c r="AB17" s="19">
        <v>0.000198148236157</v>
      </c>
      <c r="AC17" s="16">
        <v>0.000199062438779</v>
      </c>
      <c r="AD17" s="15">
        <v>0.00031691780228</v>
      </c>
      <c r="AE17" s="19">
        <v>0.003844667289702</v>
      </c>
      <c r="AF17" s="19">
        <v>0.00026227454475</v>
      </c>
      <c r="AG17" s="19">
        <v>0.006599360222859</v>
      </c>
      <c r="AH17" s="16">
        <v>0.000417295526288</v>
      </c>
      <c r="AI17" s="15">
        <v>1.071973471239</v>
      </c>
      <c r="AJ17" s="13">
        <v>0.772698674308908</v>
      </c>
    </row>
    <row r="18" spans="1:36" ht="19.5" customHeight="1">
      <c r="A18" s="7" t="s">
        <v>56</v>
      </c>
      <c r="B18" s="100" t="s">
        <v>12</v>
      </c>
      <c r="C18" s="15">
        <v>0.000186866615153</v>
      </c>
      <c r="D18" s="19">
        <v>0.000461981099042</v>
      </c>
      <c r="E18" s="19">
        <v>0.000228147309054</v>
      </c>
      <c r="F18" s="19">
        <v>0.00023034317278</v>
      </c>
      <c r="G18" s="19">
        <v>0.000246098574003</v>
      </c>
      <c r="H18" s="19">
        <v>0.000402190629516</v>
      </c>
      <c r="I18" s="19">
        <v>0.000290089778714</v>
      </c>
      <c r="J18" s="19">
        <v>0.000350831356393</v>
      </c>
      <c r="K18" s="16">
        <v>0.000167671537317</v>
      </c>
      <c r="L18" s="15">
        <v>0.000257697285042</v>
      </c>
      <c r="M18" s="19">
        <v>0.000907451277003</v>
      </c>
      <c r="N18" s="19">
        <v>0.007666904581162</v>
      </c>
      <c r="O18" s="19">
        <v>1.06458191010863</v>
      </c>
      <c r="P18" s="19">
        <v>0.012570655323106</v>
      </c>
      <c r="Q18" s="19">
        <v>0.023709828915467</v>
      </c>
      <c r="R18" s="19">
        <v>0.000359485660237</v>
      </c>
      <c r="S18" s="19">
        <v>0.002837187414119</v>
      </c>
      <c r="T18" s="16">
        <v>0.00054668530531</v>
      </c>
      <c r="U18" s="15">
        <v>0.000435448460964</v>
      </c>
      <c r="V18" s="19">
        <v>0.000418190296262</v>
      </c>
      <c r="W18" s="19">
        <v>0.00053786959332</v>
      </c>
      <c r="X18" s="19">
        <v>0.000218871915139</v>
      </c>
      <c r="Y18" s="19">
        <v>0.000742277290197</v>
      </c>
      <c r="Z18" s="19">
        <v>0.000641542114697</v>
      </c>
      <c r="AA18" s="19">
        <v>0.002156042845055</v>
      </c>
      <c r="AB18" s="19">
        <v>0.000564554436082</v>
      </c>
      <c r="AC18" s="16">
        <v>0.000272981628168</v>
      </c>
      <c r="AD18" s="15">
        <v>0.0003845283673</v>
      </c>
      <c r="AE18" s="19">
        <v>0.00453490229976</v>
      </c>
      <c r="AF18" s="19">
        <v>0.000356482439955</v>
      </c>
      <c r="AG18" s="19">
        <v>0.00259918865335</v>
      </c>
      <c r="AH18" s="16">
        <v>0.001605304490794</v>
      </c>
      <c r="AI18" s="15">
        <v>1.13147021077309</v>
      </c>
      <c r="AJ18" s="13">
        <v>0.815585045098063</v>
      </c>
    </row>
    <row r="19" spans="1:36" ht="19.5" customHeight="1">
      <c r="A19" s="7" t="s">
        <v>57</v>
      </c>
      <c r="B19" s="100" t="s">
        <v>13</v>
      </c>
      <c r="C19" s="15">
        <v>0.001434639380164</v>
      </c>
      <c r="D19" s="19">
        <v>0.002119840821945</v>
      </c>
      <c r="E19" s="19">
        <v>0.001030577148284</v>
      </c>
      <c r="F19" s="19">
        <v>0.000869496967062</v>
      </c>
      <c r="G19" s="19">
        <v>0.00088502447428</v>
      </c>
      <c r="H19" s="19">
        <v>0.00132845732509</v>
      </c>
      <c r="I19" s="19">
        <v>0.001115981496707</v>
      </c>
      <c r="J19" s="19">
        <v>0.001401945488314</v>
      </c>
      <c r="K19" s="16">
        <v>0.000576516308603</v>
      </c>
      <c r="L19" s="15">
        <v>0.000812690335776</v>
      </c>
      <c r="M19" s="19">
        <v>0.00096641895552</v>
      </c>
      <c r="N19" s="19">
        <v>0.000890819391377</v>
      </c>
      <c r="O19" s="19">
        <v>0.000890249325296</v>
      </c>
      <c r="P19" s="19">
        <v>1.15595880183462</v>
      </c>
      <c r="Q19" s="19">
        <v>0.000927960408532</v>
      </c>
      <c r="R19" s="19">
        <v>0.000948891360832</v>
      </c>
      <c r="S19" s="19">
        <v>0.001828873343326</v>
      </c>
      <c r="T19" s="16">
        <v>0.001729725730454</v>
      </c>
      <c r="U19" s="15">
        <v>0.001483308419708</v>
      </c>
      <c r="V19" s="19">
        <v>0.001285742014751</v>
      </c>
      <c r="W19" s="19">
        <v>0.002051787354909</v>
      </c>
      <c r="X19" s="19">
        <v>0.000480655716788</v>
      </c>
      <c r="Y19" s="19">
        <v>0.004653982997425</v>
      </c>
      <c r="Z19" s="19">
        <v>0.001683134404139</v>
      </c>
      <c r="AA19" s="19">
        <v>0.008576823543594</v>
      </c>
      <c r="AB19" s="19">
        <v>0.000816275038574</v>
      </c>
      <c r="AC19" s="16">
        <v>0.000896137698061</v>
      </c>
      <c r="AD19" s="15">
        <v>0.001453927488088</v>
      </c>
      <c r="AE19" s="19">
        <v>0.019124546129049</v>
      </c>
      <c r="AF19" s="19">
        <v>0.000976403863386</v>
      </c>
      <c r="AG19" s="19">
        <v>0.000712230777771</v>
      </c>
      <c r="AH19" s="16">
        <v>0.00342843130416</v>
      </c>
      <c r="AI19" s="15">
        <v>1.22334029684659</v>
      </c>
      <c r="AJ19" s="13">
        <v>0.881806733994517</v>
      </c>
    </row>
    <row r="20" spans="1:36" ht="19.5" customHeight="1">
      <c r="A20" s="7" t="s">
        <v>58</v>
      </c>
      <c r="B20" s="100" t="s">
        <v>14</v>
      </c>
      <c r="C20" s="15">
        <v>1.9733882654E-05</v>
      </c>
      <c r="D20" s="19">
        <v>1.3907957892E-05</v>
      </c>
      <c r="E20" s="19">
        <v>1.8928834488E-05</v>
      </c>
      <c r="F20" s="19">
        <v>1.4774798996E-05</v>
      </c>
      <c r="G20" s="19">
        <v>1.9937428102E-05</v>
      </c>
      <c r="H20" s="19">
        <v>1.626593034E-05</v>
      </c>
      <c r="I20" s="19">
        <v>1.5531350934E-05</v>
      </c>
      <c r="J20" s="19">
        <v>1.8125628811E-05</v>
      </c>
      <c r="K20" s="16">
        <v>8.087658212E-06</v>
      </c>
      <c r="L20" s="15">
        <v>1.0566063424E-05</v>
      </c>
      <c r="M20" s="19">
        <v>1.4211378059E-05</v>
      </c>
      <c r="N20" s="19">
        <v>0.000602568329554</v>
      </c>
      <c r="O20" s="19">
        <v>5.9060194128E-05</v>
      </c>
      <c r="P20" s="19">
        <v>0.000109955225273</v>
      </c>
      <c r="Q20" s="19">
        <v>1.01403670637607</v>
      </c>
      <c r="R20" s="19">
        <v>1.6083471215E-05</v>
      </c>
      <c r="S20" s="19">
        <v>2.9156844936E-05</v>
      </c>
      <c r="T20" s="16">
        <v>1.2457972226E-05</v>
      </c>
      <c r="U20" s="15">
        <v>2.1779289738E-05</v>
      </c>
      <c r="V20" s="19">
        <v>0.000162915760407</v>
      </c>
      <c r="W20" s="19">
        <v>1.7939627496E-05</v>
      </c>
      <c r="X20" s="19">
        <v>4.054776276E-06</v>
      </c>
      <c r="Y20" s="19">
        <v>2.4269391897E-05</v>
      </c>
      <c r="Z20" s="19">
        <v>1.3882278576E-05</v>
      </c>
      <c r="AA20" s="19">
        <v>8.7212410908E-05</v>
      </c>
      <c r="AB20" s="19">
        <v>7.774173905E-06</v>
      </c>
      <c r="AC20" s="16">
        <v>0.000811494966113</v>
      </c>
      <c r="AD20" s="15">
        <v>1.4156927991E-05</v>
      </c>
      <c r="AE20" s="19">
        <v>9.1954165969E-05</v>
      </c>
      <c r="AF20" s="19">
        <v>4.8290220037E-05</v>
      </c>
      <c r="AG20" s="19">
        <v>4.4558924799E-05</v>
      </c>
      <c r="AH20" s="16">
        <v>3.1292991049E-05</v>
      </c>
      <c r="AI20" s="15">
        <v>1.01641763523047</v>
      </c>
      <c r="AJ20" s="13">
        <v>0.732652981028556</v>
      </c>
    </row>
    <row r="21" spans="1:36" ht="19.5" customHeight="1">
      <c r="A21" s="7" t="s">
        <v>59</v>
      </c>
      <c r="B21" s="100" t="s">
        <v>15</v>
      </c>
      <c r="C21" s="15">
        <v>0.006563638972191</v>
      </c>
      <c r="D21" s="19">
        <v>0.006611752470141</v>
      </c>
      <c r="E21" s="19">
        <v>0.010133579260227</v>
      </c>
      <c r="F21" s="19">
        <v>0.018931935715154</v>
      </c>
      <c r="G21" s="19">
        <v>0.008173575360372</v>
      </c>
      <c r="H21" s="19">
        <v>0.016770389783799</v>
      </c>
      <c r="I21" s="19">
        <v>0.003455141543206</v>
      </c>
      <c r="J21" s="19">
        <v>0.007964889637573</v>
      </c>
      <c r="K21" s="16">
        <v>0.008837207394488</v>
      </c>
      <c r="L21" s="15">
        <v>0.026219709649929</v>
      </c>
      <c r="M21" s="19">
        <v>0.005423646569484</v>
      </c>
      <c r="N21" s="19">
        <v>0.013210695052642</v>
      </c>
      <c r="O21" s="19">
        <v>0.013687434263733</v>
      </c>
      <c r="P21" s="19">
        <v>0.019336024478361</v>
      </c>
      <c r="Q21" s="19">
        <v>0.011954838036903</v>
      </c>
      <c r="R21" s="19">
        <v>1.04884773553249</v>
      </c>
      <c r="S21" s="19">
        <v>0.009287445128314</v>
      </c>
      <c r="T21" s="16">
        <v>0.012171370941388</v>
      </c>
      <c r="U21" s="15">
        <v>0.013844994614571</v>
      </c>
      <c r="V21" s="19">
        <v>0.006810295093808</v>
      </c>
      <c r="W21" s="19">
        <v>0.01021232097585</v>
      </c>
      <c r="X21" s="19">
        <v>0.001359957007335</v>
      </c>
      <c r="Y21" s="19">
        <v>0.005232583165557</v>
      </c>
      <c r="Z21" s="19">
        <v>0.006299144653428</v>
      </c>
      <c r="AA21" s="19">
        <v>0.011060768931024</v>
      </c>
      <c r="AB21" s="19">
        <v>0.011292513190159</v>
      </c>
      <c r="AC21" s="16">
        <v>0.005183187401396</v>
      </c>
      <c r="AD21" s="15">
        <v>0.024641454126752</v>
      </c>
      <c r="AE21" s="19">
        <v>0.015551396707858</v>
      </c>
      <c r="AF21" s="19">
        <v>0.007241597569355</v>
      </c>
      <c r="AG21" s="19">
        <v>0.050211940147919</v>
      </c>
      <c r="AH21" s="16">
        <v>0.012541681530168</v>
      </c>
      <c r="AI21" s="15">
        <v>1.42906484490557</v>
      </c>
      <c r="AJ21" s="13">
        <v>1.03009686413574</v>
      </c>
    </row>
    <row r="22" spans="1:36" ht="19.5" customHeight="1">
      <c r="A22" s="7" t="s">
        <v>60</v>
      </c>
      <c r="B22" s="100" t="s">
        <v>16</v>
      </c>
      <c r="C22" s="15">
        <v>0.008645910519026</v>
      </c>
      <c r="D22" s="19">
        <v>0.011442092243372</v>
      </c>
      <c r="E22" s="19">
        <v>0.00542416662702</v>
      </c>
      <c r="F22" s="19">
        <v>0.006305576174433</v>
      </c>
      <c r="G22" s="19">
        <v>0.009073382187502</v>
      </c>
      <c r="H22" s="19">
        <v>0.009232663435511</v>
      </c>
      <c r="I22" s="19">
        <v>0.015440989124742</v>
      </c>
      <c r="J22" s="19">
        <v>0.016613922856133</v>
      </c>
      <c r="K22" s="16">
        <v>0.010814153951302</v>
      </c>
      <c r="L22" s="15">
        <v>0.009514788969339</v>
      </c>
      <c r="M22" s="19">
        <v>0.014640872833647</v>
      </c>
      <c r="N22" s="19">
        <v>0.006074424939257</v>
      </c>
      <c r="O22" s="19">
        <v>0.004611548077817</v>
      </c>
      <c r="P22" s="19">
        <v>0.003156251561166</v>
      </c>
      <c r="Q22" s="19">
        <v>0.006219037523716</v>
      </c>
      <c r="R22" s="19">
        <v>0.005310192806548</v>
      </c>
      <c r="S22" s="19">
        <v>1.00565148160042</v>
      </c>
      <c r="T22" s="16">
        <v>0.055220625999237</v>
      </c>
      <c r="U22" s="15">
        <v>0.026225848011963</v>
      </c>
      <c r="V22" s="19">
        <v>0.009131539453512</v>
      </c>
      <c r="W22" s="19">
        <v>0.005928690679744</v>
      </c>
      <c r="X22" s="19">
        <v>0.04092219581049</v>
      </c>
      <c r="Y22" s="19">
        <v>0.008853316833147</v>
      </c>
      <c r="Z22" s="19">
        <v>0.009986386253084</v>
      </c>
      <c r="AA22" s="19">
        <v>0.01762718873995</v>
      </c>
      <c r="AB22" s="19">
        <v>0.015556656201189</v>
      </c>
      <c r="AC22" s="16">
        <v>0.007512499282235</v>
      </c>
      <c r="AD22" s="15">
        <v>0.004485676741535</v>
      </c>
      <c r="AE22" s="19">
        <v>0.004706689577207</v>
      </c>
      <c r="AF22" s="19">
        <v>0.010274658673152</v>
      </c>
      <c r="AG22" s="19">
        <v>0.004168364419441</v>
      </c>
      <c r="AH22" s="16">
        <v>0.007009153955315</v>
      </c>
      <c r="AI22" s="15">
        <v>1.37578094606215</v>
      </c>
      <c r="AJ22" s="13">
        <v>0.991688825967847</v>
      </c>
    </row>
    <row r="23" spans="1:36" ht="19.5" customHeight="1">
      <c r="A23" s="7" t="s">
        <v>61</v>
      </c>
      <c r="B23" s="100" t="s">
        <v>17</v>
      </c>
      <c r="C23" s="15">
        <v>0.004465633515023</v>
      </c>
      <c r="D23" s="19">
        <v>0.009333133527647</v>
      </c>
      <c r="E23" s="19">
        <v>0.00659933482291</v>
      </c>
      <c r="F23" s="19">
        <v>0.006904981743108</v>
      </c>
      <c r="G23" s="19">
        <v>0.025576283665509</v>
      </c>
      <c r="H23" s="19">
        <v>0.017876455838525</v>
      </c>
      <c r="I23" s="19">
        <v>0.011618217411523</v>
      </c>
      <c r="J23" s="19">
        <v>0.014080879272361</v>
      </c>
      <c r="K23" s="16">
        <v>0.016303855010741</v>
      </c>
      <c r="L23" s="15">
        <v>0.020747696716072</v>
      </c>
      <c r="M23" s="19">
        <v>0.009518259080988</v>
      </c>
      <c r="N23" s="19">
        <v>0.006188147808967</v>
      </c>
      <c r="O23" s="19">
        <v>0.015060762003702</v>
      </c>
      <c r="P23" s="19">
        <v>0.007233658483782</v>
      </c>
      <c r="Q23" s="19">
        <v>0.006026661192551</v>
      </c>
      <c r="R23" s="19">
        <v>0.010038808418294</v>
      </c>
      <c r="S23" s="19">
        <v>0.00462597725165</v>
      </c>
      <c r="T23" s="16">
        <v>1.01714792505953</v>
      </c>
      <c r="U23" s="15">
        <v>0.026767137301391</v>
      </c>
      <c r="V23" s="19">
        <v>0.007020402812077</v>
      </c>
      <c r="W23" s="19">
        <v>0.002627545591822</v>
      </c>
      <c r="X23" s="19">
        <v>0.001288633625263</v>
      </c>
      <c r="Y23" s="19">
        <v>0.006074588035285</v>
      </c>
      <c r="Z23" s="19">
        <v>0.005742757531758</v>
      </c>
      <c r="AA23" s="19">
        <v>0.007133293508841</v>
      </c>
      <c r="AB23" s="19">
        <v>0.012702058189841</v>
      </c>
      <c r="AC23" s="16">
        <v>0.009693659844571</v>
      </c>
      <c r="AD23" s="15">
        <v>0.003278284896775</v>
      </c>
      <c r="AE23" s="19">
        <v>0.00397750980503</v>
      </c>
      <c r="AF23" s="19">
        <v>0.013851328214588</v>
      </c>
      <c r="AG23" s="19">
        <v>0.006274869225258</v>
      </c>
      <c r="AH23" s="16">
        <v>0.005819184613648</v>
      </c>
      <c r="AI23" s="15">
        <v>1.32159792401903</v>
      </c>
      <c r="AJ23" s="13">
        <v>0.952632682857909</v>
      </c>
    </row>
    <row r="24" spans="1:36" ht="19.5" customHeight="1">
      <c r="A24" s="7" t="s">
        <v>62</v>
      </c>
      <c r="B24" s="100" t="s">
        <v>18</v>
      </c>
      <c r="C24" s="15">
        <v>0.001243783979365</v>
      </c>
      <c r="D24" s="19">
        <v>0.004474750243616</v>
      </c>
      <c r="E24" s="19">
        <v>0.002957267898082</v>
      </c>
      <c r="F24" s="19">
        <v>0.001919649999946</v>
      </c>
      <c r="G24" s="19">
        <v>0.003121250883146</v>
      </c>
      <c r="H24" s="19">
        <v>0.006915423921425</v>
      </c>
      <c r="I24" s="19">
        <v>0.001873421642533</v>
      </c>
      <c r="J24" s="19">
        <v>0.006648058851698</v>
      </c>
      <c r="K24" s="16">
        <v>0.003062181124771</v>
      </c>
      <c r="L24" s="15">
        <v>0.002327931530011</v>
      </c>
      <c r="M24" s="19">
        <v>0.002169142494783</v>
      </c>
      <c r="N24" s="19">
        <v>0.002656860054632</v>
      </c>
      <c r="O24" s="19">
        <v>0.002432927749409</v>
      </c>
      <c r="P24" s="19">
        <v>0.001640555261214</v>
      </c>
      <c r="Q24" s="19">
        <v>0.003212852649723</v>
      </c>
      <c r="R24" s="19">
        <v>0.001994340698439</v>
      </c>
      <c r="S24" s="19">
        <v>0.003137972679939</v>
      </c>
      <c r="T24" s="16">
        <v>0.005614002003872</v>
      </c>
      <c r="U24" s="15">
        <v>1.03288363819543</v>
      </c>
      <c r="V24" s="19">
        <v>0.003980547418844</v>
      </c>
      <c r="W24" s="19">
        <v>0.002749241725387</v>
      </c>
      <c r="X24" s="19">
        <v>0.000568885228195</v>
      </c>
      <c r="Y24" s="19">
        <v>0.003860735127734</v>
      </c>
      <c r="Z24" s="19">
        <v>0.006094776515468</v>
      </c>
      <c r="AA24" s="19">
        <v>0.016161865850722</v>
      </c>
      <c r="AB24" s="19">
        <v>0.009912356278329</v>
      </c>
      <c r="AC24" s="16">
        <v>0.008473084604107</v>
      </c>
      <c r="AD24" s="15">
        <v>0.003075895379503</v>
      </c>
      <c r="AE24" s="19">
        <v>0.00179739656566</v>
      </c>
      <c r="AF24" s="19">
        <v>0.018323938168301</v>
      </c>
      <c r="AG24" s="19">
        <v>0.001695205934958</v>
      </c>
      <c r="AH24" s="16">
        <v>0.016392271218325</v>
      </c>
      <c r="AI24" s="15">
        <v>1.18337221187756</v>
      </c>
      <c r="AJ24" s="13">
        <v>0.852996985340443</v>
      </c>
    </row>
    <row r="25" spans="1:36" ht="19.5" customHeight="1">
      <c r="A25" s="7" t="s">
        <v>63</v>
      </c>
      <c r="B25" s="100" t="s">
        <v>19</v>
      </c>
      <c r="C25" s="15">
        <v>0.051343601706387</v>
      </c>
      <c r="D25" s="19">
        <v>0.033274250316571</v>
      </c>
      <c r="E25" s="19">
        <v>0.082186867703381</v>
      </c>
      <c r="F25" s="19">
        <v>0.068236788665768</v>
      </c>
      <c r="G25" s="19">
        <v>0.0667519995422</v>
      </c>
      <c r="H25" s="19">
        <v>0.042986541111594</v>
      </c>
      <c r="I25" s="19">
        <v>0.068073627364974</v>
      </c>
      <c r="J25" s="19">
        <v>0.0568243347474</v>
      </c>
      <c r="K25" s="16">
        <v>0.033699443101338</v>
      </c>
      <c r="L25" s="15">
        <v>0.041854817324372</v>
      </c>
      <c r="M25" s="19">
        <v>0.04565947003812</v>
      </c>
      <c r="N25" s="19">
        <v>0.049309284348242</v>
      </c>
      <c r="O25" s="19">
        <v>0.055722566864893</v>
      </c>
      <c r="P25" s="19">
        <v>0.048959896944928</v>
      </c>
      <c r="Q25" s="19">
        <v>0.068790267803574</v>
      </c>
      <c r="R25" s="19">
        <v>0.051304767494197</v>
      </c>
      <c r="S25" s="19">
        <v>0.053425624578598</v>
      </c>
      <c r="T25" s="16">
        <v>0.024531446126817</v>
      </c>
      <c r="U25" s="15">
        <v>0.024755066056317</v>
      </c>
      <c r="V25" s="19">
        <v>1.02265638436058</v>
      </c>
      <c r="W25" s="19">
        <v>0.011192429171369</v>
      </c>
      <c r="X25" s="19">
        <v>0.004538885112191</v>
      </c>
      <c r="Y25" s="19">
        <v>0.055926312107469</v>
      </c>
      <c r="Z25" s="19">
        <v>0.010502860930855</v>
      </c>
      <c r="AA25" s="19">
        <v>0.016827113624551</v>
      </c>
      <c r="AB25" s="19">
        <v>0.016596022285334</v>
      </c>
      <c r="AC25" s="16">
        <v>0.056139863700431</v>
      </c>
      <c r="AD25" s="15">
        <v>0.031760826540649</v>
      </c>
      <c r="AE25" s="19">
        <v>0.033926304214103</v>
      </c>
      <c r="AF25" s="19">
        <v>0.056830662986929</v>
      </c>
      <c r="AG25" s="19">
        <v>0.239750586673008</v>
      </c>
      <c r="AH25" s="16">
        <v>0.033468785550864</v>
      </c>
      <c r="AI25" s="15">
        <v>2.55780769909801</v>
      </c>
      <c r="AJ25" s="13">
        <v>1.84371597922641</v>
      </c>
    </row>
    <row r="26" spans="1:36" ht="19.5" customHeight="1">
      <c r="A26" s="7" t="s">
        <v>64</v>
      </c>
      <c r="B26" s="100" t="s">
        <v>20</v>
      </c>
      <c r="C26" s="15">
        <v>0.041100925855301</v>
      </c>
      <c r="D26" s="19">
        <v>0.059295579956906</v>
      </c>
      <c r="E26" s="19">
        <v>0.022078587822207</v>
      </c>
      <c r="F26" s="19">
        <v>0.03080443807371</v>
      </c>
      <c r="G26" s="19">
        <v>0.024225605823951</v>
      </c>
      <c r="H26" s="19">
        <v>0.021231329128203</v>
      </c>
      <c r="I26" s="19">
        <v>0.018378522005076</v>
      </c>
      <c r="J26" s="19">
        <v>0.039461185253781</v>
      </c>
      <c r="K26" s="16">
        <v>0.01716898272174</v>
      </c>
      <c r="L26" s="15">
        <v>0.025371009700113</v>
      </c>
      <c r="M26" s="19">
        <v>0.022932086571015</v>
      </c>
      <c r="N26" s="19">
        <v>0.018178716437086</v>
      </c>
      <c r="O26" s="19">
        <v>0.014824211807006</v>
      </c>
      <c r="P26" s="19">
        <v>0.017111318179138</v>
      </c>
      <c r="Q26" s="19">
        <v>0.021313230463699</v>
      </c>
      <c r="R26" s="19">
        <v>0.02346006701036</v>
      </c>
      <c r="S26" s="19">
        <v>0.021762992897199</v>
      </c>
      <c r="T26" s="16">
        <v>0.040194940921948</v>
      </c>
      <c r="U26" s="15">
        <v>0.018946452990456</v>
      </c>
      <c r="V26" s="19">
        <v>0.046546066246257</v>
      </c>
      <c r="W26" s="19">
        <v>1.0570423988066</v>
      </c>
      <c r="X26" s="19">
        <v>0.044824063274936</v>
      </c>
      <c r="Y26" s="19">
        <v>0.057981022720408</v>
      </c>
      <c r="Z26" s="19">
        <v>0.027866892823261</v>
      </c>
      <c r="AA26" s="19">
        <v>0.008834560416547</v>
      </c>
      <c r="AB26" s="19">
        <v>0.009323399075608</v>
      </c>
      <c r="AC26" s="16">
        <v>0.018659888192849</v>
      </c>
      <c r="AD26" s="15">
        <v>0.021086769861483</v>
      </c>
      <c r="AE26" s="19">
        <v>0.040718279416316</v>
      </c>
      <c r="AF26" s="19">
        <v>0.029914389273233</v>
      </c>
      <c r="AG26" s="19">
        <v>0.018189106905206</v>
      </c>
      <c r="AH26" s="16">
        <v>0.201163942496623</v>
      </c>
      <c r="AI26" s="15">
        <v>2.07999096312822</v>
      </c>
      <c r="AJ26" s="13">
        <v>1.49929667375635</v>
      </c>
    </row>
    <row r="27" spans="1:36" ht="19.5" customHeight="1">
      <c r="A27" s="7" t="s">
        <v>65</v>
      </c>
      <c r="B27" s="100" t="s">
        <v>21</v>
      </c>
      <c r="C27" s="15">
        <v>0.004189863323463</v>
      </c>
      <c r="D27" s="19">
        <v>0.015024944476389</v>
      </c>
      <c r="E27" s="19">
        <v>0.006253861673082</v>
      </c>
      <c r="F27" s="19">
        <v>0.009707756271959</v>
      </c>
      <c r="G27" s="19">
        <v>0.007576664522665</v>
      </c>
      <c r="H27" s="19">
        <v>0.008340678235638</v>
      </c>
      <c r="I27" s="19">
        <v>0.009676468477399</v>
      </c>
      <c r="J27" s="19">
        <v>0.011960516649252</v>
      </c>
      <c r="K27" s="16">
        <v>0.006392975801854</v>
      </c>
      <c r="L27" s="15">
        <v>0.006012576978649</v>
      </c>
      <c r="M27" s="19">
        <v>0.007952523776043</v>
      </c>
      <c r="N27" s="19">
        <v>0.007326599636347</v>
      </c>
      <c r="O27" s="19">
        <v>0.005457394315649</v>
      </c>
      <c r="P27" s="19">
        <v>0.004485383278057</v>
      </c>
      <c r="Q27" s="19">
        <v>0.007507391724918</v>
      </c>
      <c r="R27" s="19">
        <v>0.007940986483858</v>
      </c>
      <c r="S27" s="19">
        <v>0.008565973712751</v>
      </c>
      <c r="T27" s="16">
        <v>0.014066084004778</v>
      </c>
      <c r="U27" s="15">
        <v>0.005978481963934</v>
      </c>
      <c r="V27" s="19">
        <v>0.035396380481148</v>
      </c>
      <c r="W27" s="19">
        <v>0.018769525019231</v>
      </c>
      <c r="X27" s="19">
        <v>1.00520627508042</v>
      </c>
      <c r="Y27" s="19">
        <v>0.01604223877843</v>
      </c>
      <c r="Z27" s="19">
        <v>0.020761049576708</v>
      </c>
      <c r="AA27" s="19">
        <v>0.00370184951292</v>
      </c>
      <c r="AB27" s="19">
        <v>0.009686316597754</v>
      </c>
      <c r="AC27" s="16">
        <v>0.01005148951923</v>
      </c>
      <c r="AD27" s="15">
        <v>0.02525130786454</v>
      </c>
      <c r="AE27" s="19">
        <v>0.014501202690262</v>
      </c>
      <c r="AF27" s="19">
        <v>0.021382732930644</v>
      </c>
      <c r="AG27" s="19">
        <v>0.010188629665562</v>
      </c>
      <c r="AH27" s="16">
        <v>0.019459738438269</v>
      </c>
      <c r="AI27" s="15">
        <v>1.3648158614618</v>
      </c>
      <c r="AJ27" s="13">
        <v>0.983784986403065</v>
      </c>
    </row>
    <row r="28" spans="1:36" ht="19.5" customHeight="1">
      <c r="A28" s="7" t="s">
        <v>66</v>
      </c>
      <c r="B28" s="100" t="s">
        <v>22</v>
      </c>
      <c r="C28" s="15">
        <v>0.070190427538828</v>
      </c>
      <c r="D28" s="19">
        <v>0.354563904636371</v>
      </c>
      <c r="E28" s="19">
        <v>0.057611437896377</v>
      </c>
      <c r="F28" s="19">
        <v>0.036923729000891</v>
      </c>
      <c r="G28" s="19">
        <v>0.055845289384798</v>
      </c>
      <c r="H28" s="19">
        <v>0.038733059060908</v>
      </c>
      <c r="I28" s="19">
        <v>0.088585367462984</v>
      </c>
      <c r="J28" s="19">
        <v>0.136344740127694</v>
      </c>
      <c r="K28" s="16">
        <v>0.032293991595323</v>
      </c>
      <c r="L28" s="15">
        <v>0.035922402273631</v>
      </c>
      <c r="M28" s="19">
        <v>0.041065344075063</v>
      </c>
      <c r="N28" s="19">
        <v>0.02785555932823</v>
      </c>
      <c r="O28" s="19">
        <v>0.025084678925712</v>
      </c>
      <c r="P28" s="19">
        <v>0.02662141755442</v>
      </c>
      <c r="Q28" s="19">
        <v>0.027499953085746</v>
      </c>
      <c r="R28" s="19">
        <v>0.047769816777412</v>
      </c>
      <c r="S28" s="19">
        <v>0.076214907613664</v>
      </c>
      <c r="T28" s="16">
        <v>0.058838775232685</v>
      </c>
      <c r="U28" s="15">
        <v>0.058617728067096</v>
      </c>
      <c r="V28" s="19">
        <v>0.058067512340694</v>
      </c>
      <c r="W28" s="19">
        <v>0.026688407581788</v>
      </c>
      <c r="X28" s="19">
        <v>0.007091028035721</v>
      </c>
      <c r="Y28" s="19">
        <v>1.0893474092991</v>
      </c>
      <c r="Z28" s="19">
        <v>0.029684720906219</v>
      </c>
      <c r="AA28" s="19">
        <v>0.038383488821548</v>
      </c>
      <c r="AB28" s="19">
        <v>0.023572144555149</v>
      </c>
      <c r="AC28" s="16">
        <v>0.027769824052768</v>
      </c>
      <c r="AD28" s="15">
        <v>0.035563438408527</v>
      </c>
      <c r="AE28" s="19">
        <v>0.025067796789346</v>
      </c>
      <c r="AF28" s="19">
        <v>0.044332709420957</v>
      </c>
      <c r="AG28" s="19">
        <v>0.079638646536731</v>
      </c>
      <c r="AH28" s="16">
        <v>0.078988202448871</v>
      </c>
      <c r="AI28" s="15">
        <v>2.86077785883525</v>
      </c>
      <c r="AJ28" s="13">
        <v>2.0621025783962</v>
      </c>
    </row>
    <row r="29" spans="1:36" ht="19.5" customHeight="1">
      <c r="A29" s="7" t="s">
        <v>67</v>
      </c>
      <c r="B29" s="100" t="s">
        <v>23</v>
      </c>
      <c r="C29" s="15">
        <v>0.006344259733056</v>
      </c>
      <c r="D29" s="19">
        <v>0.02217060258008</v>
      </c>
      <c r="E29" s="19">
        <v>0.009001556459417</v>
      </c>
      <c r="F29" s="19">
        <v>0.016782003193752</v>
      </c>
      <c r="G29" s="19">
        <v>0.010692886171585</v>
      </c>
      <c r="H29" s="19">
        <v>0.030162205532108</v>
      </c>
      <c r="I29" s="19">
        <v>0.013508210615078</v>
      </c>
      <c r="J29" s="19">
        <v>0.014466001668838</v>
      </c>
      <c r="K29" s="16">
        <v>0.007675114658189</v>
      </c>
      <c r="L29" s="15">
        <v>0.01819184623113</v>
      </c>
      <c r="M29" s="19">
        <v>0.022475312995245</v>
      </c>
      <c r="N29" s="19">
        <v>0.010263690444843</v>
      </c>
      <c r="O29" s="19">
        <v>0.011163548595493</v>
      </c>
      <c r="P29" s="19">
        <v>0.007101362076501</v>
      </c>
      <c r="Q29" s="19">
        <v>0.011169680031271</v>
      </c>
      <c r="R29" s="19">
        <v>0.014862884776481</v>
      </c>
      <c r="S29" s="19">
        <v>0.022772018897893</v>
      </c>
      <c r="T29" s="16">
        <v>0.013362982281362</v>
      </c>
      <c r="U29" s="15">
        <v>0.0182620126421</v>
      </c>
      <c r="V29" s="19">
        <v>0.039412011700226</v>
      </c>
      <c r="W29" s="19">
        <v>0.03427968505702</v>
      </c>
      <c r="X29" s="19">
        <v>0.004592296604014</v>
      </c>
      <c r="Y29" s="19">
        <v>0.018626840259939</v>
      </c>
      <c r="Z29" s="19">
        <v>1.13188557472203</v>
      </c>
      <c r="AA29" s="19">
        <v>0.021100376214078</v>
      </c>
      <c r="AB29" s="19">
        <v>0.015213022477931</v>
      </c>
      <c r="AC29" s="16">
        <v>0.012510445158074</v>
      </c>
      <c r="AD29" s="15">
        <v>0.040829054182985</v>
      </c>
      <c r="AE29" s="19">
        <v>0.045781357956422</v>
      </c>
      <c r="AF29" s="19">
        <v>0.021731234062661</v>
      </c>
      <c r="AG29" s="19">
        <v>0.012147600689425</v>
      </c>
      <c r="AH29" s="16">
        <v>0.031691197726636</v>
      </c>
      <c r="AI29" s="15">
        <v>1.71022887639586</v>
      </c>
      <c r="AJ29" s="13">
        <v>1.2327651952324</v>
      </c>
    </row>
    <row r="30" spans="1:36" ht="19.5" customHeight="1">
      <c r="A30" s="7" t="s">
        <v>68</v>
      </c>
      <c r="B30" s="100" t="s">
        <v>24</v>
      </c>
      <c r="C30" s="15">
        <v>0.000597553204384</v>
      </c>
      <c r="D30" s="19">
        <v>0.001264770028087</v>
      </c>
      <c r="E30" s="19">
        <v>0.000677505048628</v>
      </c>
      <c r="F30" s="19">
        <v>0.000958516709745</v>
      </c>
      <c r="G30" s="19">
        <v>0.000677211846959</v>
      </c>
      <c r="H30" s="19">
        <v>0.000544844067334</v>
      </c>
      <c r="I30" s="19">
        <v>0.00085641521331</v>
      </c>
      <c r="J30" s="19">
        <v>0.000662611411836</v>
      </c>
      <c r="K30" s="16">
        <v>0.001018776075477</v>
      </c>
      <c r="L30" s="15">
        <v>0.000503718861337</v>
      </c>
      <c r="M30" s="19">
        <v>0.000818571727759</v>
      </c>
      <c r="N30" s="19">
        <v>0.000846436463872</v>
      </c>
      <c r="O30" s="19">
        <v>0.000413950024978</v>
      </c>
      <c r="P30" s="19">
        <v>0.000375393732848</v>
      </c>
      <c r="Q30" s="19">
        <v>0.000547758009139</v>
      </c>
      <c r="R30" s="19">
        <v>0.00050936962191</v>
      </c>
      <c r="S30" s="19">
        <v>0.000493662946116</v>
      </c>
      <c r="T30" s="16">
        <v>0.000503776779583</v>
      </c>
      <c r="U30" s="15">
        <v>0.000651796674332</v>
      </c>
      <c r="V30" s="19">
        <v>0.000621871403915</v>
      </c>
      <c r="W30" s="19">
        <v>0.000642793044907</v>
      </c>
      <c r="X30" s="19">
        <v>0.000525253485883</v>
      </c>
      <c r="Y30" s="19">
        <v>0.000472501048933</v>
      </c>
      <c r="Z30" s="19">
        <v>0.000426675718509</v>
      </c>
      <c r="AA30" s="19">
        <v>1.00011826437552</v>
      </c>
      <c r="AB30" s="19">
        <v>0.000184285185281</v>
      </c>
      <c r="AC30" s="16">
        <v>0.000249521628562</v>
      </c>
      <c r="AD30" s="15">
        <v>0.000560545739747</v>
      </c>
      <c r="AE30" s="19">
        <v>0.000399020826437</v>
      </c>
      <c r="AF30" s="19">
        <v>0.0004367027423</v>
      </c>
      <c r="AG30" s="19">
        <v>0.000306012519105</v>
      </c>
      <c r="AH30" s="16">
        <v>0.19613436840676</v>
      </c>
      <c r="AI30" s="15">
        <v>1.21400045457349</v>
      </c>
      <c r="AJ30" s="13">
        <v>0.875074399719176</v>
      </c>
    </row>
    <row r="31" spans="1:36" ht="19.5" customHeight="1">
      <c r="A31" s="7" t="s">
        <v>69</v>
      </c>
      <c r="B31" s="100" t="s">
        <v>25</v>
      </c>
      <c r="C31" s="15">
        <v>0.001392256999719</v>
      </c>
      <c r="D31" s="19">
        <v>0.001339199942625</v>
      </c>
      <c r="E31" s="19">
        <v>0.004633421771132</v>
      </c>
      <c r="F31" s="19">
        <v>0.005587716377813</v>
      </c>
      <c r="G31" s="19">
        <v>0.006684596921864</v>
      </c>
      <c r="H31" s="19">
        <v>0.071787848849647</v>
      </c>
      <c r="I31" s="19">
        <v>0.005263015783461</v>
      </c>
      <c r="J31" s="19">
        <v>0.018874203864605</v>
      </c>
      <c r="K31" s="16">
        <v>0.012074388777758</v>
      </c>
      <c r="L31" s="15">
        <v>0.019317521668121</v>
      </c>
      <c r="M31" s="19">
        <v>0.009513685297499</v>
      </c>
      <c r="N31" s="19">
        <v>0.050841418787694</v>
      </c>
      <c r="O31" s="19">
        <v>0.058908127728181</v>
      </c>
      <c r="P31" s="19">
        <v>0.029638003724706</v>
      </c>
      <c r="Q31" s="19">
        <v>0.051174111878249</v>
      </c>
      <c r="R31" s="19">
        <v>0.011350651949643</v>
      </c>
      <c r="S31" s="19">
        <v>0.003994614665724</v>
      </c>
      <c r="T31" s="16">
        <v>0.014858337150526</v>
      </c>
      <c r="U31" s="15">
        <v>0.001474784998328</v>
      </c>
      <c r="V31" s="19">
        <v>0.00230083978078</v>
      </c>
      <c r="W31" s="19">
        <v>0.001343599474882</v>
      </c>
      <c r="X31" s="19">
        <v>0.000341245782501</v>
      </c>
      <c r="Y31" s="19">
        <v>0.001881379065326</v>
      </c>
      <c r="Z31" s="19">
        <v>0.013282406299251</v>
      </c>
      <c r="AA31" s="19">
        <v>0.001218582530695</v>
      </c>
      <c r="AB31" s="19">
        <v>1.00075436656677</v>
      </c>
      <c r="AC31" s="16">
        <v>0.00173012716843</v>
      </c>
      <c r="AD31" s="15">
        <v>0.001161932282219</v>
      </c>
      <c r="AE31" s="19">
        <v>0.003461541630361</v>
      </c>
      <c r="AF31" s="19">
        <v>0.001366482665583</v>
      </c>
      <c r="AG31" s="19">
        <v>0.002993697592517</v>
      </c>
      <c r="AH31" s="16">
        <v>0.011487813788556</v>
      </c>
      <c r="AI31" s="15">
        <v>1.42203192176517</v>
      </c>
      <c r="AJ31" s="13">
        <v>1.02502740063416</v>
      </c>
    </row>
    <row r="32" spans="1:36" ht="19.5" customHeight="1">
      <c r="A32" s="7" t="s">
        <v>70</v>
      </c>
      <c r="B32" s="101" t="s">
        <v>26</v>
      </c>
      <c r="C32" s="15">
        <v>2.247147228E-06</v>
      </c>
      <c r="D32" s="19">
        <v>6.593742136E-06</v>
      </c>
      <c r="E32" s="19">
        <v>2.678174642E-06</v>
      </c>
      <c r="F32" s="19">
        <v>2.57776747E-06</v>
      </c>
      <c r="G32" s="19">
        <v>2.506278749E-06</v>
      </c>
      <c r="H32" s="19">
        <v>1.9812368428E-05</v>
      </c>
      <c r="I32" s="19">
        <v>3.118824599E-06</v>
      </c>
      <c r="J32" s="19">
        <v>3.712237463E-06</v>
      </c>
      <c r="K32" s="16">
        <v>1.458116316E-06</v>
      </c>
      <c r="L32" s="15">
        <v>2.156386115E-06</v>
      </c>
      <c r="M32" s="19">
        <v>2.442599373E-06</v>
      </c>
      <c r="N32" s="19">
        <v>1.985336961E-06</v>
      </c>
      <c r="O32" s="19">
        <v>2.137242613E-06</v>
      </c>
      <c r="P32" s="19">
        <v>1.716172243E-06</v>
      </c>
      <c r="Q32" s="19">
        <v>2.334344016E-06</v>
      </c>
      <c r="R32" s="19">
        <v>2.4887812E-06</v>
      </c>
      <c r="S32" s="19">
        <v>3.131735111E-06</v>
      </c>
      <c r="T32" s="16">
        <v>2.066296512E-06</v>
      </c>
      <c r="U32" s="15">
        <v>2.209387218E-06</v>
      </c>
      <c r="V32" s="19">
        <v>1.9320449709E-05</v>
      </c>
      <c r="W32" s="19">
        <v>2.276814294E-06</v>
      </c>
      <c r="X32" s="19">
        <v>1.789481685E-06</v>
      </c>
      <c r="Y32" s="19">
        <v>1.7077542962E-05</v>
      </c>
      <c r="Z32" s="19">
        <v>4.8560794962E-05</v>
      </c>
      <c r="AA32" s="19">
        <v>8.697733581E-06</v>
      </c>
      <c r="AB32" s="19">
        <v>5.993515613E-06</v>
      </c>
      <c r="AC32" s="16">
        <v>1.02090158179287</v>
      </c>
      <c r="AD32" s="15">
        <v>3.085261898E-06</v>
      </c>
      <c r="AE32" s="19">
        <v>4.960884803E-06</v>
      </c>
      <c r="AF32" s="19">
        <v>3.6151696233E-05</v>
      </c>
      <c r="AG32" s="19">
        <v>5.727368347E-06</v>
      </c>
      <c r="AH32" s="16">
        <v>4.96957186E-06</v>
      </c>
      <c r="AI32" s="15">
        <v>1.02112756584721</v>
      </c>
      <c r="AJ32" s="13">
        <v>0.736047987753334</v>
      </c>
    </row>
    <row r="33" spans="1:36" ht="19.5" customHeight="1">
      <c r="A33" s="7" t="s">
        <v>71</v>
      </c>
      <c r="B33" s="100" t="s">
        <v>27</v>
      </c>
      <c r="C33" s="15">
        <v>0.0005849401072</v>
      </c>
      <c r="D33" s="19">
        <v>0.001942380756047</v>
      </c>
      <c r="E33" s="19">
        <v>0.001233635728519</v>
      </c>
      <c r="F33" s="19">
        <v>0.001500598183466</v>
      </c>
      <c r="G33" s="19">
        <v>0.001075428093143</v>
      </c>
      <c r="H33" s="19">
        <v>0.002435096515899</v>
      </c>
      <c r="I33" s="19">
        <v>0.001198380045298</v>
      </c>
      <c r="J33" s="19">
        <v>0.001792826849132</v>
      </c>
      <c r="K33" s="16">
        <v>0.001195810618323</v>
      </c>
      <c r="L33" s="15">
        <v>0.000763154697636</v>
      </c>
      <c r="M33" s="19">
        <v>0.001442800419284</v>
      </c>
      <c r="N33" s="19">
        <v>0.001929622822175</v>
      </c>
      <c r="O33" s="19">
        <v>0.000930296833103</v>
      </c>
      <c r="P33" s="19">
        <v>0.000710987841521</v>
      </c>
      <c r="Q33" s="19">
        <v>0.000730738648437</v>
      </c>
      <c r="R33" s="19">
        <v>0.001299867910996</v>
      </c>
      <c r="S33" s="19">
        <v>0.001552201522195</v>
      </c>
      <c r="T33" s="16">
        <v>0.001910229841785</v>
      </c>
      <c r="U33" s="15">
        <v>0.007414175379638</v>
      </c>
      <c r="V33" s="19">
        <v>0.00100698819491</v>
      </c>
      <c r="W33" s="19">
        <v>0.002764494924997</v>
      </c>
      <c r="X33" s="19">
        <v>0.000403459957781</v>
      </c>
      <c r="Y33" s="19">
        <v>0.001649857664639</v>
      </c>
      <c r="Z33" s="19">
        <v>0.001405529164035</v>
      </c>
      <c r="AA33" s="19">
        <v>0.000405302436367</v>
      </c>
      <c r="AB33" s="19">
        <v>0.001200343542767</v>
      </c>
      <c r="AC33" s="16">
        <v>0.001475948176618</v>
      </c>
      <c r="AD33" s="15">
        <v>1.00039210456634</v>
      </c>
      <c r="AE33" s="19">
        <v>0.002472019652798</v>
      </c>
      <c r="AF33" s="19">
        <v>0.004085473187609</v>
      </c>
      <c r="AG33" s="19">
        <v>0.00055597987281</v>
      </c>
      <c r="AH33" s="16">
        <v>0.002312631497978</v>
      </c>
      <c r="AI33" s="15">
        <v>1.05177330565344</v>
      </c>
      <c r="AJ33" s="13">
        <v>0.758138014378829</v>
      </c>
    </row>
    <row r="34" spans="1:36" ht="19.5" customHeight="1">
      <c r="A34" s="7" t="s">
        <v>72</v>
      </c>
      <c r="B34" s="100" t="s">
        <v>28</v>
      </c>
      <c r="C34" s="15">
        <v>0.028296212431068</v>
      </c>
      <c r="D34" s="19">
        <v>0.079169027063057</v>
      </c>
      <c r="E34" s="19">
        <v>0.042827673853966</v>
      </c>
      <c r="F34" s="19">
        <v>0.044716426598021</v>
      </c>
      <c r="G34" s="19">
        <v>0.040372581523936</v>
      </c>
      <c r="H34" s="19">
        <v>0.071110116861758</v>
      </c>
      <c r="I34" s="19">
        <v>0.053256294053146</v>
      </c>
      <c r="J34" s="19">
        <v>0.064316943715755</v>
      </c>
      <c r="K34" s="16">
        <v>0.028849629637788</v>
      </c>
      <c r="L34" s="15">
        <v>0.042122789772875</v>
      </c>
      <c r="M34" s="19">
        <v>0.050211548799977</v>
      </c>
      <c r="N34" s="19">
        <v>0.047353999581907</v>
      </c>
      <c r="O34" s="19">
        <v>0.047805797198166</v>
      </c>
      <c r="P34" s="19">
        <v>0.034155382936161</v>
      </c>
      <c r="Q34" s="19">
        <v>0.049632575411135</v>
      </c>
      <c r="R34" s="19">
        <v>0.048269123646748</v>
      </c>
      <c r="S34" s="19">
        <v>0.095514366146203</v>
      </c>
      <c r="T34" s="16">
        <v>0.091847610481216</v>
      </c>
      <c r="U34" s="15">
        <v>0.077822641148401</v>
      </c>
      <c r="V34" s="19">
        <v>0.06660608207766</v>
      </c>
      <c r="W34" s="19">
        <v>0.11389580349869</v>
      </c>
      <c r="X34" s="19">
        <v>0.026425146337938</v>
      </c>
      <c r="Y34" s="19">
        <v>0.142911209466467</v>
      </c>
      <c r="Z34" s="19">
        <v>0.092549019989526</v>
      </c>
      <c r="AA34" s="19">
        <v>0.070621658931572</v>
      </c>
      <c r="AB34" s="19">
        <v>0.043401945330411</v>
      </c>
      <c r="AC34" s="16">
        <v>0.047487914115225</v>
      </c>
      <c r="AD34" s="15">
        <v>0.078659303456986</v>
      </c>
      <c r="AE34" s="19">
        <v>1.08926756569406</v>
      </c>
      <c r="AF34" s="19">
        <v>0.048415756070831</v>
      </c>
      <c r="AG34" s="19">
        <v>0.031027204157949</v>
      </c>
      <c r="AH34" s="16">
        <v>0.105484086375935</v>
      </c>
      <c r="AI34" s="15">
        <v>2.99440343636454</v>
      </c>
      <c r="AJ34" s="13">
        <v>2.15842241221756</v>
      </c>
    </row>
    <row r="35" spans="1:36" ht="19.5" customHeight="1">
      <c r="A35" s="7" t="s">
        <v>73</v>
      </c>
      <c r="B35" s="100" t="s">
        <v>29</v>
      </c>
      <c r="C35" s="15">
        <v>0.000622480108324</v>
      </c>
      <c r="D35" s="19">
        <v>0.001391022947704</v>
      </c>
      <c r="E35" s="19">
        <v>0.000779171931397</v>
      </c>
      <c r="F35" s="19">
        <v>0.001013492657246</v>
      </c>
      <c r="G35" s="19">
        <v>0.000820739252031</v>
      </c>
      <c r="H35" s="19">
        <v>0.001260922673516</v>
      </c>
      <c r="I35" s="19">
        <v>0.000851243273012</v>
      </c>
      <c r="J35" s="19">
        <v>0.001024700405551</v>
      </c>
      <c r="K35" s="16">
        <v>0.000512423551362</v>
      </c>
      <c r="L35" s="15">
        <v>0.000762523380737</v>
      </c>
      <c r="M35" s="19">
        <v>0.001024543235488</v>
      </c>
      <c r="N35" s="19">
        <v>0.000829515473646</v>
      </c>
      <c r="O35" s="19">
        <v>0.000825724642621</v>
      </c>
      <c r="P35" s="19">
        <v>0.000637555006497</v>
      </c>
      <c r="Q35" s="19">
        <v>0.000740827092862</v>
      </c>
      <c r="R35" s="19">
        <v>0.001142894621454</v>
      </c>
      <c r="S35" s="19">
        <v>0.001503260147745</v>
      </c>
      <c r="T35" s="16">
        <v>0.001216702669913</v>
      </c>
      <c r="U35" s="15">
        <v>0.001522244651131</v>
      </c>
      <c r="V35" s="19">
        <v>0.00277282150586</v>
      </c>
      <c r="W35" s="19">
        <v>0.001881515451554</v>
      </c>
      <c r="X35" s="19">
        <v>0.001040269530676</v>
      </c>
      <c r="Y35" s="19">
        <v>0.001709114943007</v>
      </c>
      <c r="Z35" s="19">
        <v>0.021687172974066</v>
      </c>
      <c r="AA35" s="19">
        <v>0.002356478703114</v>
      </c>
      <c r="AB35" s="19">
        <v>0.001474545966783</v>
      </c>
      <c r="AC35" s="16">
        <v>0.014053186598999</v>
      </c>
      <c r="AD35" s="15">
        <v>0.005779727072759</v>
      </c>
      <c r="AE35" s="19">
        <v>0.005624107122862</v>
      </c>
      <c r="AF35" s="19">
        <v>1.01548923332587</v>
      </c>
      <c r="AG35" s="19">
        <v>0.000885352497459</v>
      </c>
      <c r="AH35" s="16">
        <v>0.011585214822761</v>
      </c>
      <c r="AI35" s="15">
        <v>1.10482072823801</v>
      </c>
      <c r="AJ35" s="13">
        <v>0.796375596004075</v>
      </c>
    </row>
    <row r="36" spans="1:36" ht="19.5" customHeight="1">
      <c r="A36" s="7" t="s">
        <v>74</v>
      </c>
      <c r="B36" s="100" t="s">
        <v>30</v>
      </c>
      <c r="C36" s="15">
        <v>0.000745702965767</v>
      </c>
      <c r="D36" s="19">
        <v>0.001983200502948</v>
      </c>
      <c r="E36" s="19">
        <v>0.001458878302048</v>
      </c>
      <c r="F36" s="19">
        <v>0.002251826391176</v>
      </c>
      <c r="G36" s="19">
        <v>0.001421284088917</v>
      </c>
      <c r="H36" s="19">
        <v>0.001156001384079</v>
      </c>
      <c r="I36" s="19">
        <v>0.000997979897872</v>
      </c>
      <c r="J36" s="19">
        <v>0.001644044818297</v>
      </c>
      <c r="K36" s="16">
        <v>0.000749769953646</v>
      </c>
      <c r="L36" s="15">
        <v>0.00089240905148</v>
      </c>
      <c r="M36" s="19">
        <v>0.001701602935501</v>
      </c>
      <c r="N36" s="19">
        <v>0.002064007545664</v>
      </c>
      <c r="O36" s="19">
        <v>0.00155229791268</v>
      </c>
      <c r="P36" s="19">
        <v>0.000997448026825</v>
      </c>
      <c r="Q36" s="19">
        <v>0.001534566340646</v>
      </c>
      <c r="R36" s="19">
        <v>0.001479787633714</v>
      </c>
      <c r="S36" s="19">
        <v>0.001027380590273</v>
      </c>
      <c r="T36" s="16">
        <v>0.001479213923628</v>
      </c>
      <c r="U36" s="15">
        <v>0.002482843045464</v>
      </c>
      <c r="V36" s="19">
        <v>0.003605020333122</v>
      </c>
      <c r="W36" s="19">
        <v>0.003263625532063</v>
      </c>
      <c r="X36" s="19">
        <v>0.000391394171613</v>
      </c>
      <c r="Y36" s="19">
        <v>0.001965723987939</v>
      </c>
      <c r="Z36" s="19">
        <v>0.00208841379814</v>
      </c>
      <c r="AA36" s="19">
        <v>0.002116064272082</v>
      </c>
      <c r="AB36" s="19">
        <v>0.002987999449887</v>
      </c>
      <c r="AC36" s="16">
        <v>0.002275424652392</v>
      </c>
      <c r="AD36" s="15">
        <v>0.004172366778109</v>
      </c>
      <c r="AE36" s="19">
        <v>0.002397710832113</v>
      </c>
      <c r="AF36" s="19">
        <v>0.002239760460382</v>
      </c>
      <c r="AG36" s="19">
        <v>1.00119616028281</v>
      </c>
      <c r="AH36" s="16">
        <v>0.001682315610137</v>
      </c>
      <c r="AI36" s="15">
        <v>1.05800222547142</v>
      </c>
      <c r="AJ36" s="13">
        <v>0.762627937137982</v>
      </c>
    </row>
    <row r="37" spans="1:36" ht="19.5" customHeight="1">
      <c r="A37" s="7" t="s">
        <v>75</v>
      </c>
      <c r="B37" s="100" t="s">
        <v>31</v>
      </c>
      <c r="C37" s="15">
        <v>0.003050437999792</v>
      </c>
      <c r="D37" s="19">
        <v>0.00645650048626</v>
      </c>
      <c r="E37" s="19">
        <v>0.003458582650417</v>
      </c>
      <c r="F37" s="19">
        <v>0.004893113740144</v>
      </c>
      <c r="G37" s="19">
        <v>0.00345708589079</v>
      </c>
      <c r="H37" s="19">
        <v>0.002781364127517</v>
      </c>
      <c r="I37" s="19">
        <v>0.004371897750883</v>
      </c>
      <c r="J37" s="19">
        <v>0.003382552406931</v>
      </c>
      <c r="K37" s="16">
        <v>0.005200730631369</v>
      </c>
      <c r="L37" s="15">
        <v>0.002571424844783</v>
      </c>
      <c r="M37" s="19">
        <v>0.004178711260505</v>
      </c>
      <c r="N37" s="19">
        <v>0.00432095742247</v>
      </c>
      <c r="O37" s="19">
        <v>0.002113165617624</v>
      </c>
      <c r="P37" s="19">
        <v>0.001916340334486</v>
      </c>
      <c r="Q37" s="19">
        <v>0.002796239453672</v>
      </c>
      <c r="R37" s="19">
        <v>0.00260027130507</v>
      </c>
      <c r="S37" s="19">
        <v>0.00252009059423</v>
      </c>
      <c r="T37" s="16">
        <v>0.002571720510536</v>
      </c>
      <c r="U37" s="15">
        <v>0.003327344458923</v>
      </c>
      <c r="V37" s="19">
        <v>0.003174579514542</v>
      </c>
      <c r="W37" s="19">
        <v>0.00328138200214</v>
      </c>
      <c r="X37" s="19">
        <v>0.002681356540481</v>
      </c>
      <c r="Y37" s="19">
        <v>0.00241206162737</v>
      </c>
      <c r="Z37" s="19">
        <v>0.002178128768749</v>
      </c>
      <c r="AA37" s="19">
        <v>0.000603725563617</v>
      </c>
      <c r="AB37" s="19">
        <v>0.000940753940996</v>
      </c>
      <c r="AC37" s="16">
        <v>0.001273778220838</v>
      </c>
      <c r="AD37" s="15">
        <v>0.00286151929669</v>
      </c>
      <c r="AE37" s="19">
        <v>0.002036953835645</v>
      </c>
      <c r="AF37" s="19">
        <v>0.002229315531992</v>
      </c>
      <c r="AG37" s="19">
        <v>0.001562157494664</v>
      </c>
      <c r="AH37" s="16">
        <v>1.00124261080578</v>
      </c>
      <c r="AI37" s="15">
        <v>1.09244685462991</v>
      </c>
      <c r="AJ37" s="14">
        <v>0.787456274780579</v>
      </c>
    </row>
    <row r="38" spans="1:36" ht="19.5" customHeight="1">
      <c r="A38" s="4"/>
      <c r="B38" s="105" t="s">
        <v>95</v>
      </c>
      <c r="C38" s="17">
        <v>1.41585970416069</v>
      </c>
      <c r="D38" s="18">
        <v>1.63014221669747</v>
      </c>
      <c r="E38" s="18">
        <v>1.57642057183711</v>
      </c>
      <c r="F38" s="18">
        <v>1.3262030454854</v>
      </c>
      <c r="G38" s="18">
        <v>1.46595988325447</v>
      </c>
      <c r="H38" s="18">
        <v>1.40403806324185</v>
      </c>
      <c r="I38" s="18">
        <v>1.40551569758693</v>
      </c>
      <c r="J38" s="18">
        <v>1.53976172223273</v>
      </c>
      <c r="K38" s="20">
        <v>1.29354524911522</v>
      </c>
      <c r="L38" s="17">
        <v>1.30308470388511</v>
      </c>
      <c r="M38" s="18">
        <v>1.31485571449416</v>
      </c>
      <c r="N38" s="18">
        <v>1.33706068377427</v>
      </c>
      <c r="O38" s="18">
        <v>1.34880828613558</v>
      </c>
      <c r="P38" s="18">
        <v>1.40098013490159</v>
      </c>
      <c r="Q38" s="18">
        <v>1.33688414696286</v>
      </c>
      <c r="R38" s="18">
        <v>1.33503254741583</v>
      </c>
      <c r="S38" s="18">
        <v>1.42807526380153</v>
      </c>
      <c r="T38" s="20">
        <v>1.42767424754995</v>
      </c>
      <c r="U38" s="17">
        <v>1.33667620335983</v>
      </c>
      <c r="V38" s="18">
        <v>1.32117757870812</v>
      </c>
      <c r="W38" s="18">
        <v>1.30499938489296</v>
      </c>
      <c r="X38" s="18">
        <v>1.14873521432315</v>
      </c>
      <c r="Y38" s="18">
        <v>1.43274848037783</v>
      </c>
      <c r="Z38" s="18">
        <v>1.39154952160332</v>
      </c>
      <c r="AA38" s="18">
        <v>1.23751203279928</v>
      </c>
      <c r="AB38" s="18">
        <v>1.18497021533865</v>
      </c>
      <c r="AC38" s="20">
        <v>1.28689762312696</v>
      </c>
      <c r="AD38" s="17">
        <v>1.3029659123618</v>
      </c>
      <c r="AE38" s="18">
        <v>1.32796697743314</v>
      </c>
      <c r="AF38" s="18">
        <v>1.39602311188399</v>
      </c>
      <c r="AG38" s="18">
        <v>1.66317110491298</v>
      </c>
      <c r="AH38" s="20">
        <v>1.76866092603611</v>
      </c>
      <c r="AI38" s="17"/>
      <c r="AJ38" s="18"/>
    </row>
    <row r="39" spans="1:36" ht="19.5" customHeight="1">
      <c r="A39" s="24"/>
      <c r="B39" s="106" t="s">
        <v>96</v>
      </c>
      <c r="C39" s="21">
        <v>1.02057834989878</v>
      </c>
      <c r="D39" s="22">
        <v>1.17503722206973</v>
      </c>
      <c r="E39" s="22">
        <v>1.13631364832558</v>
      </c>
      <c r="F39" s="22">
        <v>0.955952141172472</v>
      </c>
      <c r="G39" s="22">
        <v>1.05669150288909</v>
      </c>
      <c r="H39" s="22">
        <v>1.0120570884019</v>
      </c>
      <c r="I39" s="22">
        <v>1.01312219507683</v>
      </c>
      <c r="J39" s="22">
        <v>1.10988925886913</v>
      </c>
      <c r="K39" s="23">
        <v>0.932411786268049</v>
      </c>
      <c r="L39" s="21">
        <v>0.93928800499183</v>
      </c>
      <c r="M39" s="22">
        <v>0.947772771207517</v>
      </c>
      <c r="N39" s="22">
        <v>0.963778531411621</v>
      </c>
      <c r="O39" s="22">
        <v>0.972246424521333</v>
      </c>
      <c r="P39" s="22">
        <v>1.00985287604213</v>
      </c>
      <c r="Q39" s="22">
        <v>0.963651280351966</v>
      </c>
      <c r="R39" s="22">
        <v>0.962316612513879</v>
      </c>
      <c r="S39" s="22">
        <v>1.029383555432</v>
      </c>
      <c r="T39" s="23">
        <v>1.02909449536262</v>
      </c>
      <c r="U39" s="21">
        <v>0.963501390685193</v>
      </c>
      <c r="V39" s="22">
        <v>0.952329690038397</v>
      </c>
      <c r="W39" s="22">
        <v>0.940668143135336</v>
      </c>
      <c r="X39" s="22">
        <v>0.828029984933797</v>
      </c>
      <c r="Y39" s="22">
        <v>1.03275209798473</v>
      </c>
      <c r="Z39" s="22">
        <v>1.0030551123017</v>
      </c>
      <c r="AA39" s="22">
        <v>0.892021988268153</v>
      </c>
      <c r="AB39" s="22">
        <v>0.854148856341967</v>
      </c>
      <c r="AC39" s="23">
        <v>0.927620052212828</v>
      </c>
      <c r="AD39" s="21">
        <v>0.939202377823764</v>
      </c>
      <c r="AE39" s="22">
        <v>0.957223616553308</v>
      </c>
      <c r="AF39" s="22">
        <v>1.00627976045953</v>
      </c>
      <c r="AG39" s="22">
        <v>1.19884506696772</v>
      </c>
      <c r="AH39" s="23">
        <v>1.27488411748705</v>
      </c>
      <c r="AI39" s="15"/>
      <c r="AJ39" s="19"/>
    </row>
  </sheetData>
  <mergeCells count="1">
    <mergeCell ref="A3:B3"/>
  </mergeCells>
  <printOptions/>
  <pageMargins left="0.34" right="0.32" top="0.89" bottom="0.9" header="0.512" footer="0.51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熊本県統計調査課</dc:creator>
  <cp:keywords/>
  <dc:description/>
  <cp:lastModifiedBy>熊本県統計調査課</cp:lastModifiedBy>
  <cp:lastPrinted>2005-02-18T06:27:21Z</cp:lastPrinted>
  <dcterms:created xsi:type="dcterms:W3CDTF">2005-01-18T10:09:24Z</dcterms:created>
  <dcterms:modified xsi:type="dcterms:W3CDTF">2008-01-24T04:33:23Z</dcterms:modified>
  <cp:category/>
  <cp:version/>
  <cp:contentType/>
  <cp:contentStatus/>
</cp:coreProperties>
</file>