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816" yWindow="300" windowWidth="14940" windowHeight="8100" activeTab="0"/>
  </bookViews>
  <sheets>
    <sheet name="20-7" sheetId="1" r:id="rId1"/>
    <sheet name="20-08" sheetId="2" r:id="rId2"/>
  </sheets>
  <definedNames>
    <definedName name="DATA" localSheetId="0">'20-7'!$B$11:$I$34</definedName>
    <definedName name="K_Top1" localSheetId="0">'20-7'!$B$11</definedName>
    <definedName name="Last1" localSheetId="0">'20-7'!$I$11</definedName>
    <definedName name="Last1">#REF!</definedName>
    <definedName name="_xlnm.Print_Area" localSheetId="0">'20-7'!$A$1:$I$59</definedName>
    <definedName name="SIKI1" localSheetId="0">'20-7'!#REF!</definedName>
    <definedName name="Tag1" localSheetId="0">'20-7'!#REF!</definedName>
    <definedName name="Tag2" localSheetId="0">'20-7'!$A$12</definedName>
    <definedName name="Top1" localSheetId="0">'20-7'!$A$7</definedName>
  </definedNames>
  <calcPr calcMode="manual" fullCalcOnLoad="1"/>
</workbook>
</file>

<file path=xl/sharedStrings.xml><?xml version="1.0" encoding="utf-8"?>
<sst xmlns="http://schemas.openxmlformats.org/spreadsheetml/2006/main" count="97" uniqueCount="69">
  <si>
    <t>（単位　件）</t>
  </si>
  <si>
    <t>合　　計</t>
  </si>
  <si>
    <t>前 年 度</t>
  </si>
  <si>
    <t>直接処理</t>
  </si>
  <si>
    <t>他へ移送</t>
  </si>
  <si>
    <t>翌年度へ</t>
  </si>
  <si>
    <t>その他</t>
  </si>
  <si>
    <t>から繰越</t>
  </si>
  <si>
    <t>（解決）</t>
  </si>
  <si>
    <t>繰　　越</t>
  </si>
  <si>
    <t>市    計</t>
  </si>
  <si>
    <t>郡    計</t>
  </si>
  <si>
    <t>熊 本 市</t>
  </si>
  <si>
    <t>八 代 市</t>
  </si>
  <si>
    <t>人 吉 市</t>
  </si>
  <si>
    <t>荒 尾 市</t>
  </si>
  <si>
    <t>水 俣 市</t>
  </si>
  <si>
    <t>玉 名 市</t>
  </si>
  <si>
    <t>菊 池 市</t>
  </si>
  <si>
    <t>宇 土 市</t>
  </si>
  <si>
    <t>玉 名 郡</t>
  </si>
  <si>
    <t>菊 池 郡</t>
  </si>
  <si>
    <t>上益城郡</t>
  </si>
  <si>
    <t>球 磨 郡</t>
  </si>
  <si>
    <t>天 草 郡</t>
  </si>
  <si>
    <t>年度・市郡</t>
  </si>
  <si>
    <t>新規直接受理</t>
  </si>
  <si>
    <t>及び他から移送</t>
  </si>
  <si>
    <t>上天草市</t>
  </si>
  <si>
    <t>阿 蘇 市</t>
  </si>
  <si>
    <t>天 草 市</t>
  </si>
  <si>
    <t>県環境保全課</t>
  </si>
  <si>
    <t>(県受付分）</t>
  </si>
  <si>
    <t>受   　理   　件   　数</t>
  </si>
  <si>
    <t>処　　 理　　 件　　 数</t>
  </si>
  <si>
    <t>１）「新規直接受理」及び「他から移送」については、H17調査(H16実績)から国の調査に区分がなくなったため、統合したもの。</t>
  </si>
  <si>
    <t>山 鹿 市</t>
  </si>
  <si>
    <t>合 志 市</t>
  </si>
  <si>
    <t>宇 城 市</t>
  </si>
  <si>
    <t>阿 蘇 郡</t>
  </si>
  <si>
    <t>　   県環境保全課</t>
  </si>
  <si>
    <t>合　計</t>
  </si>
  <si>
    <t>典　 　 　型 　　   ７    　　公    　　害</t>
  </si>
  <si>
    <t>典型７公害</t>
  </si>
  <si>
    <t>計</t>
  </si>
  <si>
    <t>大気汚染</t>
  </si>
  <si>
    <t>水質汚濁</t>
  </si>
  <si>
    <t>土壌汚染</t>
  </si>
  <si>
    <t>騒　　音</t>
  </si>
  <si>
    <t>振　　動</t>
  </si>
  <si>
    <t>地盤沈下</t>
  </si>
  <si>
    <t>悪　　臭</t>
  </si>
  <si>
    <t>以　　　外</t>
  </si>
  <si>
    <t>-</t>
  </si>
  <si>
    <t>（県受付分）</t>
  </si>
  <si>
    <t>葦 北 郡</t>
  </si>
  <si>
    <t>葦 北 郡</t>
  </si>
  <si>
    <t>平成２２年度</t>
  </si>
  <si>
    <t>２３</t>
  </si>
  <si>
    <t>２４</t>
  </si>
  <si>
    <t>２５</t>
  </si>
  <si>
    <t>２６</t>
  </si>
  <si>
    <t>平成２２年度</t>
  </si>
  <si>
    <t>　　２３　　</t>
  </si>
  <si>
    <t>　　２４　　</t>
  </si>
  <si>
    <t>　　２５　　</t>
  </si>
  <si>
    <t>　　２６　　</t>
  </si>
  <si>
    <t>２０－７　公害苦情の受理及び処理件数（平成２２～平成２６年度）</t>
  </si>
  <si>
    <t>２０－８　公害苦情の種類別新規直接受理件数（平成２２～平成２６年度）</t>
  </si>
</sst>
</file>

<file path=xl/styles.xml><?xml version="1.0" encoding="utf-8"?>
<styleSheet xmlns="http://schemas.openxmlformats.org/spreadsheetml/2006/main">
  <numFmts count="6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0.000"/>
    <numFmt numFmtId="179" formatCode="0.000000000000000"/>
    <numFmt numFmtId="180" formatCode="0.0000000000"/>
    <numFmt numFmtId="181" formatCode="#,##0.000;\-#,##0.000"/>
    <numFmt numFmtId="182" formatCode="#,##0.0;&quot;△&quot;#,##0.0"/>
    <numFmt numFmtId="183" formatCode="#,##0;&quot;△&quot;#,##0"/>
    <numFmt numFmtId="184" formatCode="#,##0.0"/>
    <numFmt numFmtId="185" formatCode="&quot;△&quot;#,##0.0"/>
    <numFmt numFmtId="186" formatCode="#,##0.0000;\-#,##0.0000"/>
    <numFmt numFmtId="187" formatCode="#,##0.00;&quot;△&quot;#,##0.00"/>
    <numFmt numFmtId="188" formatCode="#,##0.000;&quot;△&quot;#,##0.000"/>
    <numFmt numFmtId="189" formatCode="#,##0.0;[Red]\-#,##0.0"/>
    <numFmt numFmtId="190" formatCode="0.0;&quot;△&quot;0.0"/>
    <numFmt numFmtId="191" formatCode="\(#,##0\);\(\-#,##0\)"/>
    <numFmt numFmtId="192" formatCode="0.00000"/>
    <numFmt numFmtId="193" formatCode="0.0000"/>
    <numFmt numFmtId="194" formatCode="\(#,##0.0\);\(\-#,##0.0\)"/>
    <numFmt numFmtId="195" formatCode="0.0%"/>
    <numFmt numFmtId="196" formatCode="0.000%"/>
    <numFmt numFmtId="197" formatCode="#,##0.000"/>
    <numFmt numFmtId="198" formatCode="#,##0.0000"/>
    <numFmt numFmtId="199" formatCode="\(#,##0\);&quot;(△&quot;#,##0\)"/>
    <numFmt numFmtId="200" formatCode="#,##0;&quot;△ &quot;#,##0"/>
    <numFmt numFmtId="201" formatCode="#,##0.0;&quot;△ &quot;#,##0.0"/>
    <numFmt numFmtId="202" formatCode="#,##0.00;&quot;△ &quot;#,##0.00"/>
    <numFmt numFmtId="203" formatCode="#\ ##0;&quot;△&quot;#\ ##0"/>
    <numFmt numFmtId="204" formatCode="0;&quot;△ &quot;0"/>
    <numFmt numFmtId="205" formatCode="0_);[Red]\(0\)"/>
    <numFmt numFmtId="206" formatCode="#,##0_ "/>
    <numFmt numFmtId="207" formatCode="#,##0.0_ "/>
    <numFmt numFmtId="208" formatCode="0.000;&quot;△ &quot;0.000"/>
    <numFmt numFmtId="209" formatCode="0.0;&quot;△ &quot;0.0"/>
    <numFmt numFmtId="210" formatCode="0.0_);[Red]\(0.0\)"/>
    <numFmt numFmtId="211" formatCode="[$-411]e"/>
    <numFmt numFmtId="212" formatCode="#,##0;&quot;▲&quot;#,##0"/>
    <numFmt numFmtId="213" formatCode="\(#,##0.0\);&quot;(△&quot;#,##0.0\)"/>
    <numFmt numFmtId="214" formatCode="0_);\(0\)"/>
    <numFmt numFmtId="215" formatCode="0.00000000"/>
    <numFmt numFmtId="216" formatCode="0.0000000"/>
    <numFmt numFmtId="217" formatCode="0.000000"/>
    <numFmt numFmtId="218" formatCode="[&lt;=999]000;000\-00"/>
    <numFmt numFmtId="219" formatCode="0.0_ "/>
    <numFmt numFmtId="220" formatCode="#,##0;&quot;▲ &quot;#,##0"/>
    <numFmt numFmtId="221" formatCode="#,##0.00_);[Red]\(#,##0.00\)"/>
    <numFmt numFmtId="222" formatCode="0.00_);[Red]\(0.00\)"/>
    <numFmt numFmtId="223" formatCode="#,##0_);[Red]\(#,##0\)"/>
    <numFmt numFmtId="224" formatCode="00"/>
    <numFmt numFmtId="225" formatCode="##0.000"/>
    <numFmt numFmtId="226" formatCode="000"/>
  </numFmts>
  <fonts count="56">
    <font>
      <sz val="12"/>
      <name val="ＭＳ ゴシック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2"/>
      <name val="Osaka"/>
      <family val="3"/>
    </font>
    <font>
      <u val="single"/>
      <sz val="8.25"/>
      <color indexed="12"/>
      <name val="ＭＳ Ｐゴシック"/>
      <family val="3"/>
    </font>
    <font>
      <sz val="11"/>
      <name val="明朝"/>
      <family val="1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b/>
      <sz val="12"/>
      <color indexed="8"/>
      <name val="ＭＳ 明朝"/>
      <family val="1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sz val="12"/>
      <color indexed="8"/>
      <name val="ＭＳ ゴシック"/>
      <family val="3"/>
    </font>
    <font>
      <b/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b/>
      <sz val="12"/>
      <color theme="1"/>
      <name val="ＭＳ 明朝"/>
      <family val="1"/>
    </font>
    <font>
      <sz val="9"/>
      <color theme="1"/>
      <name val="ＭＳ 明朝"/>
      <family val="1"/>
    </font>
    <font>
      <sz val="8"/>
      <color theme="1"/>
      <name val="ＭＳ 明朝"/>
      <family val="1"/>
    </font>
    <font>
      <b/>
      <sz val="10"/>
      <color theme="1"/>
      <name val="ＭＳ 明朝"/>
      <family val="1"/>
    </font>
    <font>
      <sz val="12"/>
      <color theme="1"/>
      <name val="ＭＳ ゴシック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</borders>
  <cellStyleXfs count="64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1" applyNumberFormat="0" applyAlignment="0" applyProtection="0"/>
    <xf numFmtId="0" fontId="37" fillId="26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8" fillId="0" borderId="3" applyNumberFormat="0" applyFill="0" applyAlignment="0" applyProtection="0"/>
    <xf numFmtId="0" fontId="39" fillId="28" borderId="0" applyNumberFormat="0" applyBorder="0" applyAlignment="0" applyProtection="0"/>
    <xf numFmtId="0" fontId="40" fillId="29" borderId="4" applyNumberFormat="0" applyAlignment="0" applyProtection="0"/>
    <xf numFmtId="0" fontId="41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6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29" borderId="9" applyNumberFormat="0" applyAlignment="0" applyProtection="0"/>
    <xf numFmtId="0" fontId="47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6" fillId="0" borderId="0" applyFont="0" applyFill="0" applyBorder="0" applyAlignment="0" applyProtection="0"/>
    <xf numFmtId="0" fontId="48" fillId="30" borderId="4" applyNumberFormat="0" applyAlignment="0" applyProtection="0"/>
    <xf numFmtId="37" fontId="0" fillId="0" borderId="0">
      <alignment/>
      <protection/>
    </xf>
    <xf numFmtId="0" fontId="7" fillId="0" borderId="0" applyNumberFormat="0" applyFill="0" applyBorder="0" applyAlignment="0" applyProtection="0"/>
    <xf numFmtId="0" fontId="49" fillId="31" borderId="0" applyNumberFormat="0" applyBorder="0" applyAlignment="0" applyProtection="0"/>
  </cellStyleXfs>
  <cellXfs count="63">
    <xf numFmtId="37" fontId="0" fillId="0" borderId="0" xfId="0" applyAlignment="1">
      <alignment/>
    </xf>
    <xf numFmtId="37" fontId="50" fillId="0" borderId="0" xfId="0" applyFont="1" applyFill="1" applyBorder="1" applyAlignment="1" applyProtection="1">
      <alignment horizontal="center" vertical="center"/>
      <protection/>
    </xf>
    <xf numFmtId="37" fontId="50" fillId="0" borderId="10" xfId="0" applyFont="1" applyFill="1" applyBorder="1" applyAlignment="1" applyProtection="1">
      <alignment horizontal="center" vertical="center"/>
      <protection/>
    </xf>
    <xf numFmtId="37" fontId="51" fillId="0" borderId="0" xfId="0" applyFont="1" applyFill="1" applyAlignment="1" applyProtection="1">
      <alignment horizontal="left" vertical="center"/>
      <protection/>
    </xf>
    <xf numFmtId="37" fontId="52" fillId="0" borderId="0" xfId="0" applyFont="1" applyFill="1" applyAlignment="1">
      <alignment vertical="center"/>
    </xf>
    <xf numFmtId="37" fontId="52" fillId="0" borderId="0" xfId="0" applyFont="1" applyFill="1" applyAlignment="1">
      <alignment horizontal="right" vertical="center"/>
    </xf>
    <xf numFmtId="37" fontId="53" fillId="0" borderId="0" xfId="0" applyFont="1" applyFill="1" applyAlignment="1">
      <alignment vertical="center"/>
    </xf>
    <xf numFmtId="37" fontId="53" fillId="0" borderId="0" xfId="0" applyFont="1" applyFill="1" applyAlignment="1">
      <alignment horizontal="right" vertical="center"/>
    </xf>
    <xf numFmtId="37" fontId="50" fillId="0" borderId="0" xfId="0" applyFont="1" applyFill="1" applyBorder="1" applyAlignment="1" applyProtection="1">
      <alignment horizontal="left" vertical="center"/>
      <protection/>
    </xf>
    <xf numFmtId="37" fontId="50" fillId="0" borderId="0" xfId="0" applyFont="1" applyFill="1" applyBorder="1" applyAlignment="1">
      <alignment vertical="center"/>
    </xf>
    <xf numFmtId="37" fontId="50" fillId="0" borderId="0" xfId="0" applyFont="1" applyFill="1" applyBorder="1" applyAlignment="1">
      <alignment horizontal="right" vertical="center"/>
    </xf>
    <xf numFmtId="37" fontId="50" fillId="0" borderId="0" xfId="0" applyFont="1" applyFill="1" applyBorder="1" applyAlignment="1" applyProtection="1" quotePrefix="1">
      <alignment horizontal="left" vertical="center"/>
      <protection/>
    </xf>
    <xf numFmtId="37" fontId="50" fillId="0" borderId="11" xfId="0" applyFont="1" applyFill="1" applyBorder="1" applyAlignment="1" applyProtection="1">
      <alignment horizontal="right" vertical="center"/>
      <protection/>
    </xf>
    <xf numFmtId="37" fontId="50" fillId="0" borderId="12" xfId="0" applyFont="1" applyFill="1" applyBorder="1" applyAlignment="1" applyProtection="1">
      <alignment horizontal="centerContinuous" vertical="center"/>
      <protection/>
    </xf>
    <xf numFmtId="37" fontId="50" fillId="0" borderId="13" xfId="0" applyFont="1" applyFill="1" applyBorder="1" applyAlignment="1">
      <alignment horizontal="centerContinuous" vertical="center"/>
    </xf>
    <xf numFmtId="37" fontId="50" fillId="0" borderId="11" xfId="0" applyFont="1" applyFill="1" applyBorder="1" applyAlignment="1">
      <alignment horizontal="centerContinuous" vertical="center"/>
    </xf>
    <xf numFmtId="37" fontId="52" fillId="0" borderId="0" xfId="0" applyFont="1" applyFill="1" applyBorder="1" applyAlignment="1">
      <alignment vertical="center"/>
    </xf>
    <xf numFmtId="37" fontId="50" fillId="0" borderId="10" xfId="0" applyFont="1" applyFill="1" applyBorder="1" applyAlignment="1">
      <alignment horizontal="center" vertical="center"/>
    </xf>
    <xf numFmtId="37" fontId="50" fillId="0" borderId="14" xfId="0" applyFont="1" applyFill="1" applyBorder="1" applyAlignment="1" applyProtection="1">
      <alignment horizontal="center" vertical="center" shrinkToFit="1"/>
      <protection/>
    </xf>
    <xf numFmtId="37" fontId="50" fillId="0" borderId="14" xfId="0" applyFont="1" applyFill="1" applyBorder="1" applyAlignment="1" applyProtection="1">
      <alignment horizontal="center" vertical="center"/>
      <protection/>
    </xf>
    <xf numFmtId="37" fontId="50" fillId="0" borderId="12" xfId="0" applyFont="1" applyFill="1" applyBorder="1" applyAlignment="1" applyProtection="1">
      <alignment horizontal="center" vertical="center"/>
      <protection/>
    </xf>
    <xf numFmtId="37" fontId="50" fillId="0" borderId="15" xfId="0" applyFont="1" applyFill="1" applyBorder="1" applyAlignment="1">
      <alignment vertical="center"/>
    </xf>
    <xf numFmtId="37" fontId="50" fillId="0" borderId="16" xfId="0" applyFont="1" applyFill="1" applyBorder="1" applyAlignment="1" applyProtection="1">
      <alignment horizontal="center" vertical="center" shrinkToFit="1"/>
      <protection/>
    </xf>
    <xf numFmtId="37" fontId="50" fillId="0" borderId="16" xfId="0" applyFont="1" applyFill="1" applyBorder="1" applyAlignment="1" applyProtection="1">
      <alignment horizontal="center" vertical="center"/>
      <protection/>
    </xf>
    <xf numFmtId="37" fontId="50" fillId="0" borderId="16" xfId="0" applyFont="1" applyFill="1" applyBorder="1" applyAlignment="1">
      <alignment horizontal="right" vertical="center"/>
    </xf>
    <xf numFmtId="37" fontId="50" fillId="0" borderId="17" xfId="0" applyFont="1" applyFill="1" applyBorder="1" applyAlignment="1">
      <alignment vertical="center"/>
    </xf>
    <xf numFmtId="37" fontId="50" fillId="0" borderId="11" xfId="0" applyFont="1" applyFill="1" applyBorder="1" applyAlignment="1">
      <alignment horizontal="center" vertical="center"/>
    </xf>
    <xf numFmtId="200" fontId="50" fillId="0" borderId="0" xfId="0" applyNumberFormat="1" applyFont="1" applyFill="1" applyBorder="1" applyAlignment="1" applyProtection="1">
      <alignment vertical="center"/>
      <protection/>
    </xf>
    <xf numFmtId="200" fontId="50" fillId="0" borderId="0" xfId="0" applyNumberFormat="1" applyFont="1" applyFill="1" applyBorder="1" applyAlignment="1" applyProtection="1">
      <alignment horizontal="right" vertical="center"/>
      <protection/>
    </xf>
    <xf numFmtId="37" fontId="50" fillId="0" borderId="10" xfId="0" applyFont="1" applyFill="1" applyBorder="1" applyAlignment="1" applyProtection="1" quotePrefix="1">
      <alignment horizontal="center" vertical="center"/>
      <protection/>
    </xf>
    <xf numFmtId="200" fontId="50" fillId="0" borderId="0" xfId="61" applyNumberFormat="1" applyFont="1" applyFill="1" applyBorder="1" applyAlignment="1" applyProtection="1">
      <alignment horizontal="right" vertical="center"/>
      <protection/>
    </xf>
    <xf numFmtId="200" fontId="50" fillId="0" borderId="18" xfId="61" applyNumberFormat="1" applyFont="1" applyFill="1" applyBorder="1" applyAlignment="1" applyProtection="1">
      <alignment horizontal="right" vertical="center"/>
      <protection/>
    </xf>
    <xf numFmtId="37" fontId="54" fillId="0" borderId="0" xfId="0" applyFont="1" applyFill="1" applyBorder="1" applyAlignment="1" applyProtection="1" quotePrefix="1">
      <alignment horizontal="center" vertical="center"/>
      <protection/>
    </xf>
    <xf numFmtId="200" fontId="54" fillId="0" borderId="18" xfId="61" applyNumberFormat="1" applyFont="1" applyFill="1" applyBorder="1" applyAlignment="1" applyProtection="1">
      <alignment horizontal="right" vertical="center"/>
      <protection/>
    </xf>
    <xf numFmtId="200" fontId="54" fillId="0" borderId="0" xfId="61" applyNumberFormat="1" applyFont="1" applyFill="1" applyBorder="1" applyAlignment="1" applyProtection="1">
      <alignment horizontal="right" vertical="center"/>
      <protection/>
    </xf>
    <xf numFmtId="37" fontId="54" fillId="0" borderId="0" xfId="0" applyFont="1" applyFill="1" applyBorder="1" applyAlignment="1" applyProtection="1">
      <alignment horizontal="center" vertical="center" wrapText="1"/>
      <protection/>
    </xf>
    <xf numFmtId="200" fontId="50" fillId="0" borderId="0" xfId="61" applyNumberFormat="1" applyFont="1" applyFill="1" applyBorder="1" applyAlignment="1">
      <alignment horizontal="right" vertical="center"/>
      <protection/>
    </xf>
    <xf numFmtId="200" fontId="50" fillId="0" borderId="19" xfId="61" applyNumberFormat="1" applyFont="1" applyFill="1" applyBorder="1" applyAlignment="1" applyProtection="1">
      <alignment horizontal="right" vertical="center"/>
      <protection/>
    </xf>
    <xf numFmtId="200" fontId="50" fillId="0" borderId="19" xfId="61" applyNumberFormat="1" applyFont="1" applyFill="1" applyBorder="1" applyAlignment="1">
      <alignment horizontal="right" vertical="center"/>
      <protection/>
    </xf>
    <xf numFmtId="37" fontId="50" fillId="0" borderId="0" xfId="0" applyFont="1" applyFill="1" applyBorder="1" applyAlignment="1" applyProtection="1">
      <alignment horizontal="right" vertical="center"/>
      <protection/>
    </xf>
    <xf numFmtId="37" fontId="50" fillId="0" borderId="12" xfId="0" applyFont="1" applyFill="1" applyBorder="1" applyAlignment="1" applyProtection="1">
      <alignment horizontal="centerContinuous" vertical="center" shrinkToFit="1"/>
      <protection/>
    </xf>
    <xf numFmtId="37" fontId="50" fillId="0" borderId="13" xfId="0" applyFont="1" applyFill="1" applyBorder="1" applyAlignment="1">
      <alignment horizontal="centerContinuous" vertical="center" shrinkToFit="1"/>
    </xf>
    <xf numFmtId="37" fontId="50" fillId="0" borderId="11" xfId="0" applyFont="1" applyFill="1" applyBorder="1" applyAlignment="1">
      <alignment horizontal="centerContinuous" vertical="center" shrinkToFit="1"/>
    </xf>
    <xf numFmtId="37" fontId="50" fillId="0" borderId="12" xfId="0" applyFont="1" applyFill="1" applyBorder="1" applyAlignment="1" applyProtection="1">
      <alignment horizontal="center" vertical="center" shrinkToFit="1"/>
      <protection/>
    </xf>
    <xf numFmtId="37" fontId="50" fillId="0" borderId="20" xfId="0" applyFont="1" applyFill="1" applyBorder="1" applyAlignment="1" applyProtection="1">
      <alignment horizontal="center" vertical="center" shrinkToFit="1"/>
      <protection/>
    </xf>
    <xf numFmtId="37" fontId="50" fillId="0" borderId="20" xfId="0" applyFont="1" applyFill="1" applyBorder="1" applyAlignment="1" applyProtection="1">
      <alignment horizontal="right" vertical="center" shrinkToFit="1"/>
      <protection/>
    </xf>
    <xf numFmtId="37" fontId="50" fillId="0" borderId="17" xfId="0" applyFont="1" applyFill="1" applyBorder="1" applyAlignment="1" applyProtection="1">
      <alignment horizontal="center" vertical="center" shrinkToFit="1"/>
      <protection/>
    </xf>
    <xf numFmtId="37" fontId="50" fillId="0" borderId="11" xfId="0" applyFont="1" applyFill="1" applyBorder="1" applyAlignment="1" applyProtection="1" quotePrefix="1">
      <alignment horizontal="center" vertical="center"/>
      <protection/>
    </xf>
    <xf numFmtId="200" fontId="50" fillId="0" borderId="13" xfId="0" applyNumberFormat="1" applyFont="1" applyFill="1" applyBorder="1" applyAlignment="1" applyProtection="1">
      <alignment horizontal="right" vertical="center"/>
      <protection/>
    </xf>
    <xf numFmtId="37" fontId="50" fillId="0" borderId="13" xfId="0" applyFont="1" applyFill="1" applyBorder="1" applyAlignment="1" applyProtection="1">
      <alignment horizontal="right" vertical="center"/>
      <protection/>
    </xf>
    <xf numFmtId="37" fontId="54" fillId="0" borderId="10" xfId="0" applyFont="1" applyFill="1" applyBorder="1" applyAlignment="1" applyProtection="1" quotePrefix="1">
      <alignment horizontal="center" vertical="center"/>
      <protection/>
    </xf>
    <xf numFmtId="37" fontId="54" fillId="0" borderId="10" xfId="0" applyFont="1" applyFill="1" applyBorder="1" applyAlignment="1" applyProtection="1">
      <alignment horizontal="center" vertical="center" wrapText="1"/>
      <protection/>
    </xf>
    <xf numFmtId="37" fontId="54" fillId="0" borderId="10" xfId="0" applyFont="1" applyFill="1" applyBorder="1" applyAlignment="1" applyProtection="1">
      <alignment horizontal="center" vertical="center"/>
      <protection/>
    </xf>
    <xf numFmtId="37" fontId="50" fillId="0" borderId="15" xfId="0" applyFont="1" applyFill="1" applyBorder="1" applyAlignment="1" applyProtection="1">
      <alignment horizontal="center" vertical="center"/>
      <protection/>
    </xf>
    <xf numFmtId="200" fontId="50" fillId="0" borderId="17" xfId="61" applyNumberFormat="1" applyFont="1" applyFill="1" applyBorder="1" applyAlignment="1" applyProtection="1">
      <alignment horizontal="right" vertical="center"/>
      <protection/>
    </xf>
    <xf numFmtId="37" fontId="53" fillId="0" borderId="13" xfId="0" applyFont="1" applyFill="1" applyBorder="1" applyAlignment="1" applyProtection="1">
      <alignment vertical="center" shrinkToFit="1"/>
      <protection/>
    </xf>
    <xf numFmtId="37" fontId="55" fillId="0" borderId="13" xfId="0" applyFont="1" applyBorder="1" applyAlignment="1">
      <alignment vertical="center" shrinkToFit="1"/>
    </xf>
    <xf numFmtId="37" fontId="50" fillId="0" borderId="14" xfId="0" applyFont="1" applyFill="1" applyBorder="1" applyAlignment="1" applyProtection="1">
      <alignment horizontal="center" vertical="center"/>
      <protection/>
    </xf>
    <xf numFmtId="37" fontId="55" fillId="0" borderId="16" xfId="0" applyFont="1" applyBorder="1" applyAlignment="1">
      <alignment vertical="center"/>
    </xf>
    <xf numFmtId="37" fontId="50" fillId="0" borderId="11" xfId="0" applyFont="1" applyFill="1" applyBorder="1" applyAlignment="1">
      <alignment horizontal="center" vertical="center"/>
    </xf>
    <xf numFmtId="37" fontId="55" fillId="0" borderId="15" xfId="0" applyFont="1" applyBorder="1" applyAlignment="1">
      <alignment vertical="center"/>
    </xf>
    <xf numFmtId="37" fontId="50" fillId="0" borderId="14" xfId="0" applyFont="1" applyFill="1" applyBorder="1" applyAlignment="1" applyProtection="1">
      <alignment horizontal="center" vertical="center" shrinkToFit="1"/>
      <protection/>
    </xf>
    <xf numFmtId="37" fontId="55" fillId="0" borderId="16" xfId="0" applyFont="1" applyBorder="1" applyAlignment="1">
      <alignment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Nen_C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37</xdr:row>
      <xdr:rowOff>0</xdr:rowOff>
    </xdr:from>
    <xdr:to>
      <xdr:col>8</xdr:col>
      <xdr:colOff>733425</xdr:colOff>
      <xdr:row>58</xdr:row>
      <xdr:rowOff>152400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800725"/>
          <a:ext cx="7572375" cy="5353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J36"/>
  <sheetViews>
    <sheetView showGridLines="0" tabSelected="1" zoomScale="120" zoomScaleNormal="120" zoomScalePageLayoutView="0" workbookViewId="0" topLeftCell="A52">
      <selection activeCell="A59" sqref="A1:I59"/>
    </sheetView>
  </sheetViews>
  <sheetFormatPr defaultColWidth="10.59765625" defaultRowHeight="19.5" customHeight="1"/>
  <cols>
    <col min="1" max="1" width="11.59765625" style="4" customWidth="1"/>
    <col min="2" max="3" width="8.59765625" style="4" customWidth="1"/>
    <col min="4" max="4" width="8.59765625" style="5" customWidth="1"/>
    <col min="5" max="6" width="8.59765625" style="4" customWidth="1"/>
    <col min="7" max="7" width="8.59765625" style="5" customWidth="1"/>
    <col min="8" max="9" width="8.59765625" style="4" customWidth="1"/>
    <col min="10" max="10" width="10.59765625" style="4" customWidth="1"/>
    <col min="11" max="11" width="8.5" style="4" bestFit="1" customWidth="1"/>
    <col min="12" max="16384" width="10.59765625" style="4" customWidth="1"/>
  </cols>
  <sheetData>
    <row r="1" ht="19.5" customHeight="1">
      <c r="A1" s="3" t="s">
        <v>67</v>
      </c>
    </row>
    <row r="2" spans="1:9" ht="9.75" customHeight="1">
      <c r="A2" s="6"/>
      <c r="B2" s="6"/>
      <c r="C2" s="6"/>
      <c r="D2" s="7"/>
      <c r="E2" s="6"/>
      <c r="F2" s="6"/>
      <c r="G2" s="7"/>
      <c r="H2" s="6"/>
      <c r="I2" s="6"/>
    </row>
    <row r="3" spans="1:9" ht="9.75" customHeight="1">
      <c r="A3" s="8" t="s">
        <v>0</v>
      </c>
      <c r="B3" s="9"/>
      <c r="C3" s="9"/>
      <c r="D3" s="10"/>
      <c r="E3" s="9"/>
      <c r="F3" s="9"/>
      <c r="G3" s="10"/>
      <c r="H3" s="11"/>
      <c r="I3" s="10" t="s">
        <v>31</v>
      </c>
    </row>
    <row r="4" spans="1:10" ht="9.75" customHeight="1">
      <c r="A4" s="12"/>
      <c r="B4" s="13" t="s">
        <v>33</v>
      </c>
      <c r="C4" s="14"/>
      <c r="D4" s="15"/>
      <c r="E4" s="13" t="s">
        <v>34</v>
      </c>
      <c r="F4" s="14"/>
      <c r="G4" s="14"/>
      <c r="H4" s="14"/>
      <c r="I4" s="14"/>
      <c r="J4" s="16"/>
    </row>
    <row r="5" spans="1:10" ht="9.75" customHeight="1">
      <c r="A5" s="17" t="s">
        <v>25</v>
      </c>
      <c r="B5" s="57" t="s">
        <v>1</v>
      </c>
      <c r="C5" s="18" t="s">
        <v>26</v>
      </c>
      <c r="D5" s="19" t="s">
        <v>2</v>
      </c>
      <c r="E5" s="57" t="s">
        <v>1</v>
      </c>
      <c r="F5" s="19" t="s">
        <v>3</v>
      </c>
      <c r="G5" s="19" t="s">
        <v>4</v>
      </c>
      <c r="H5" s="19" t="s">
        <v>5</v>
      </c>
      <c r="I5" s="20" t="s">
        <v>6</v>
      </c>
      <c r="J5" s="16"/>
    </row>
    <row r="6" spans="1:10" ht="9.75" customHeight="1">
      <c r="A6" s="21"/>
      <c r="B6" s="58"/>
      <c r="C6" s="22" t="s">
        <v>27</v>
      </c>
      <c r="D6" s="23" t="s">
        <v>7</v>
      </c>
      <c r="E6" s="58"/>
      <c r="F6" s="23" t="s">
        <v>8</v>
      </c>
      <c r="G6" s="24"/>
      <c r="H6" s="23" t="s">
        <v>9</v>
      </c>
      <c r="I6" s="25"/>
      <c r="J6" s="16"/>
    </row>
    <row r="7" spans="1:10" ht="12" customHeight="1">
      <c r="A7" s="26" t="s">
        <v>57</v>
      </c>
      <c r="B7" s="27">
        <v>639</v>
      </c>
      <c r="C7" s="27">
        <v>622</v>
      </c>
      <c r="D7" s="28">
        <v>17</v>
      </c>
      <c r="E7" s="27">
        <v>639</v>
      </c>
      <c r="F7" s="27">
        <v>418</v>
      </c>
      <c r="G7" s="28">
        <v>16</v>
      </c>
      <c r="H7" s="27">
        <v>21</v>
      </c>
      <c r="I7" s="27">
        <v>184</v>
      </c>
      <c r="J7" s="16"/>
    </row>
    <row r="8" spans="1:10" ht="12" customHeight="1">
      <c r="A8" s="29" t="s">
        <v>58</v>
      </c>
      <c r="B8" s="30">
        <v>694</v>
      </c>
      <c r="C8" s="30">
        <v>674</v>
      </c>
      <c r="D8" s="30">
        <v>20</v>
      </c>
      <c r="E8" s="30">
        <v>694</v>
      </c>
      <c r="F8" s="30">
        <v>626</v>
      </c>
      <c r="G8" s="30">
        <v>14</v>
      </c>
      <c r="H8" s="30">
        <v>21</v>
      </c>
      <c r="I8" s="30">
        <v>33</v>
      </c>
      <c r="J8" s="16"/>
    </row>
    <row r="9" spans="1:10" ht="12" customHeight="1">
      <c r="A9" s="29" t="s">
        <v>59</v>
      </c>
      <c r="B9" s="30">
        <v>705</v>
      </c>
      <c r="C9" s="30">
        <v>691</v>
      </c>
      <c r="D9" s="30">
        <v>14</v>
      </c>
      <c r="E9" s="30">
        <v>705</v>
      </c>
      <c r="F9" s="30">
        <v>627</v>
      </c>
      <c r="G9" s="30">
        <v>16</v>
      </c>
      <c r="H9" s="30">
        <v>12</v>
      </c>
      <c r="I9" s="30">
        <v>50</v>
      </c>
      <c r="J9" s="16"/>
    </row>
    <row r="10" spans="1:10" ht="12" customHeight="1">
      <c r="A10" s="29" t="s">
        <v>60</v>
      </c>
      <c r="B10" s="31">
        <v>717</v>
      </c>
      <c r="C10" s="30">
        <v>708</v>
      </c>
      <c r="D10" s="30">
        <v>9</v>
      </c>
      <c r="E10" s="30">
        <v>717</v>
      </c>
      <c r="F10" s="30">
        <v>657</v>
      </c>
      <c r="G10" s="30">
        <v>24</v>
      </c>
      <c r="H10" s="30">
        <v>6</v>
      </c>
      <c r="I10" s="30">
        <v>30</v>
      </c>
      <c r="J10" s="16"/>
    </row>
    <row r="11" spans="1:10" ht="12" customHeight="1">
      <c r="A11" s="32" t="s">
        <v>61</v>
      </c>
      <c r="B11" s="33">
        <f aca="true" t="shared" si="0" ref="B11:I11">SUM(B12:B14)</f>
        <v>584</v>
      </c>
      <c r="C11" s="34">
        <f t="shared" si="0"/>
        <v>577</v>
      </c>
      <c r="D11" s="34">
        <f t="shared" si="0"/>
        <v>7</v>
      </c>
      <c r="E11" s="34">
        <f t="shared" si="0"/>
        <v>584</v>
      </c>
      <c r="F11" s="34">
        <f t="shared" si="0"/>
        <v>500</v>
      </c>
      <c r="G11" s="34">
        <f t="shared" si="0"/>
        <v>9</v>
      </c>
      <c r="H11" s="34">
        <f t="shared" si="0"/>
        <v>8</v>
      </c>
      <c r="I11" s="34">
        <f t="shared" si="0"/>
        <v>67</v>
      </c>
      <c r="J11" s="16"/>
    </row>
    <row r="12" spans="1:10" ht="18" customHeight="1">
      <c r="A12" s="35" t="s">
        <v>32</v>
      </c>
      <c r="B12" s="33">
        <f>SUM(C12:D12)</f>
        <v>44</v>
      </c>
      <c r="C12" s="34">
        <v>44</v>
      </c>
      <c r="D12" s="34">
        <v>0</v>
      </c>
      <c r="E12" s="34">
        <f aca="true" t="shared" si="1" ref="E12:E35">SUM(F12:I12)</f>
        <v>44</v>
      </c>
      <c r="F12" s="34">
        <v>32</v>
      </c>
      <c r="G12" s="34">
        <v>1</v>
      </c>
      <c r="H12" s="34">
        <v>0</v>
      </c>
      <c r="I12" s="34">
        <v>11</v>
      </c>
      <c r="J12" s="16"/>
    </row>
    <row r="13" spans="1:10" ht="12" customHeight="1">
      <c r="A13" s="32" t="s">
        <v>10</v>
      </c>
      <c r="B13" s="33">
        <f>SUM(B15:B28)</f>
        <v>490</v>
      </c>
      <c r="C13" s="34">
        <f>SUM(C15:C28)</f>
        <v>486</v>
      </c>
      <c r="D13" s="34">
        <f>SUM(D15:D28)</f>
        <v>4</v>
      </c>
      <c r="E13" s="34">
        <f t="shared" si="1"/>
        <v>490</v>
      </c>
      <c r="F13" s="34">
        <f>SUM(F15:F28)</f>
        <v>425</v>
      </c>
      <c r="G13" s="34">
        <f>SUM(G15:G28)</f>
        <v>8</v>
      </c>
      <c r="H13" s="34">
        <f>SUM(H15:H28)</f>
        <v>6</v>
      </c>
      <c r="I13" s="34">
        <f>SUM(I15:I28)</f>
        <v>51</v>
      </c>
      <c r="J13" s="16"/>
    </row>
    <row r="14" spans="1:10" ht="12" customHeight="1">
      <c r="A14" s="32" t="s">
        <v>11</v>
      </c>
      <c r="B14" s="33">
        <f>SUM(B29:B35)</f>
        <v>50</v>
      </c>
      <c r="C14" s="34">
        <f>SUM(C29:C35)</f>
        <v>47</v>
      </c>
      <c r="D14" s="34">
        <f>SUM(D29:D35)</f>
        <v>3</v>
      </c>
      <c r="E14" s="34">
        <f t="shared" si="1"/>
        <v>50</v>
      </c>
      <c r="F14" s="34">
        <f>SUM(F29:F35)</f>
        <v>43</v>
      </c>
      <c r="G14" s="34">
        <f>SUM(G29:G35)</f>
        <v>0</v>
      </c>
      <c r="H14" s="34">
        <f>SUM(H29:H35)</f>
        <v>2</v>
      </c>
      <c r="I14" s="34">
        <f>SUM(I29:I35)</f>
        <v>5</v>
      </c>
      <c r="J14" s="16"/>
    </row>
    <row r="15" spans="1:10" ht="12" customHeight="1">
      <c r="A15" s="1" t="s">
        <v>12</v>
      </c>
      <c r="B15" s="31">
        <f aca="true" t="shared" si="2" ref="B15:B35">SUM(C15:D15)</f>
        <v>227</v>
      </c>
      <c r="C15" s="30">
        <v>225</v>
      </c>
      <c r="D15" s="30">
        <v>2</v>
      </c>
      <c r="E15" s="36">
        <f t="shared" si="1"/>
        <v>227</v>
      </c>
      <c r="F15" s="30">
        <v>190</v>
      </c>
      <c r="G15" s="30">
        <v>1</v>
      </c>
      <c r="H15" s="30">
        <v>4</v>
      </c>
      <c r="I15" s="30">
        <v>32</v>
      </c>
      <c r="J15" s="16"/>
    </row>
    <row r="16" spans="1:10" ht="12" customHeight="1">
      <c r="A16" s="1" t="s">
        <v>13</v>
      </c>
      <c r="B16" s="31">
        <f t="shared" si="2"/>
        <v>51</v>
      </c>
      <c r="C16" s="30">
        <v>51</v>
      </c>
      <c r="D16" s="30">
        <v>0</v>
      </c>
      <c r="E16" s="36">
        <f t="shared" si="1"/>
        <v>51</v>
      </c>
      <c r="F16" s="30">
        <v>45</v>
      </c>
      <c r="G16" s="30">
        <v>0</v>
      </c>
      <c r="H16" s="30">
        <v>0</v>
      </c>
      <c r="I16" s="30">
        <v>6</v>
      </c>
      <c r="J16" s="16"/>
    </row>
    <row r="17" spans="1:10" ht="12" customHeight="1">
      <c r="A17" s="1" t="s">
        <v>14</v>
      </c>
      <c r="B17" s="31">
        <f t="shared" si="2"/>
        <v>50</v>
      </c>
      <c r="C17" s="30">
        <v>50</v>
      </c>
      <c r="D17" s="30">
        <v>0</v>
      </c>
      <c r="E17" s="36">
        <f t="shared" si="1"/>
        <v>50</v>
      </c>
      <c r="F17" s="30">
        <v>39</v>
      </c>
      <c r="G17" s="30">
        <v>4</v>
      </c>
      <c r="H17" s="30">
        <v>0</v>
      </c>
      <c r="I17" s="30">
        <v>7</v>
      </c>
      <c r="J17" s="16"/>
    </row>
    <row r="18" spans="1:10" ht="12" customHeight="1">
      <c r="A18" s="1" t="s">
        <v>15</v>
      </c>
      <c r="B18" s="31">
        <f t="shared" si="2"/>
        <v>30</v>
      </c>
      <c r="C18" s="30">
        <v>30</v>
      </c>
      <c r="D18" s="30">
        <v>0</v>
      </c>
      <c r="E18" s="36">
        <f t="shared" si="1"/>
        <v>30</v>
      </c>
      <c r="F18" s="30">
        <v>30</v>
      </c>
      <c r="G18" s="30">
        <v>0</v>
      </c>
      <c r="H18" s="30">
        <v>0</v>
      </c>
      <c r="I18" s="30">
        <v>0</v>
      </c>
      <c r="J18" s="16"/>
    </row>
    <row r="19" spans="1:10" ht="12" customHeight="1">
      <c r="A19" s="1" t="s">
        <v>16</v>
      </c>
      <c r="B19" s="31">
        <f t="shared" si="2"/>
        <v>22</v>
      </c>
      <c r="C19" s="30">
        <v>22</v>
      </c>
      <c r="D19" s="30">
        <v>0</v>
      </c>
      <c r="E19" s="36">
        <f t="shared" si="1"/>
        <v>22</v>
      </c>
      <c r="F19" s="30">
        <v>19</v>
      </c>
      <c r="G19" s="30">
        <v>1</v>
      </c>
      <c r="H19" s="30">
        <v>0</v>
      </c>
      <c r="I19" s="30">
        <v>2</v>
      </c>
      <c r="J19" s="16"/>
    </row>
    <row r="20" spans="1:10" ht="12" customHeight="1">
      <c r="A20" s="1" t="s">
        <v>17</v>
      </c>
      <c r="B20" s="31">
        <f t="shared" si="2"/>
        <v>2</v>
      </c>
      <c r="C20" s="30">
        <v>2</v>
      </c>
      <c r="D20" s="30">
        <v>0</v>
      </c>
      <c r="E20" s="36">
        <f t="shared" si="1"/>
        <v>2</v>
      </c>
      <c r="F20" s="30">
        <v>0</v>
      </c>
      <c r="G20" s="30">
        <v>0</v>
      </c>
      <c r="H20" s="30">
        <v>0</v>
      </c>
      <c r="I20" s="30">
        <v>2</v>
      </c>
      <c r="J20" s="16"/>
    </row>
    <row r="21" spans="1:10" ht="12" customHeight="1">
      <c r="A21" s="1" t="s">
        <v>36</v>
      </c>
      <c r="B21" s="31">
        <f t="shared" si="2"/>
        <v>7</v>
      </c>
      <c r="C21" s="30">
        <v>6</v>
      </c>
      <c r="D21" s="30">
        <v>1</v>
      </c>
      <c r="E21" s="36">
        <f t="shared" si="1"/>
        <v>7</v>
      </c>
      <c r="F21" s="30">
        <v>5</v>
      </c>
      <c r="G21" s="30">
        <v>1</v>
      </c>
      <c r="H21" s="30">
        <v>1</v>
      </c>
      <c r="I21" s="30">
        <v>0</v>
      </c>
      <c r="J21" s="16"/>
    </row>
    <row r="22" spans="1:10" ht="12" customHeight="1">
      <c r="A22" s="1" t="s">
        <v>18</v>
      </c>
      <c r="B22" s="31">
        <f t="shared" si="2"/>
        <v>44</v>
      </c>
      <c r="C22" s="30">
        <v>44</v>
      </c>
      <c r="D22" s="30">
        <v>0</v>
      </c>
      <c r="E22" s="36">
        <f t="shared" si="1"/>
        <v>44</v>
      </c>
      <c r="F22" s="30">
        <v>41</v>
      </c>
      <c r="G22" s="30">
        <v>1</v>
      </c>
      <c r="H22" s="36">
        <v>0</v>
      </c>
      <c r="I22" s="36">
        <v>2</v>
      </c>
      <c r="J22" s="16"/>
    </row>
    <row r="23" spans="1:10" ht="12" customHeight="1">
      <c r="A23" s="1" t="s">
        <v>19</v>
      </c>
      <c r="B23" s="31">
        <f t="shared" si="2"/>
        <v>36</v>
      </c>
      <c r="C23" s="30">
        <v>35</v>
      </c>
      <c r="D23" s="30">
        <v>1</v>
      </c>
      <c r="E23" s="36">
        <f t="shared" si="1"/>
        <v>36</v>
      </c>
      <c r="F23" s="30">
        <v>35</v>
      </c>
      <c r="G23" s="30">
        <v>0</v>
      </c>
      <c r="H23" s="36">
        <v>1</v>
      </c>
      <c r="I23" s="36">
        <v>0</v>
      </c>
      <c r="J23" s="16"/>
    </row>
    <row r="24" spans="1:10" ht="12" customHeight="1">
      <c r="A24" s="1" t="s">
        <v>28</v>
      </c>
      <c r="B24" s="31">
        <f t="shared" si="2"/>
        <v>4</v>
      </c>
      <c r="C24" s="30">
        <v>4</v>
      </c>
      <c r="D24" s="30">
        <v>0</v>
      </c>
      <c r="E24" s="36">
        <f t="shared" si="1"/>
        <v>4</v>
      </c>
      <c r="F24" s="30">
        <v>4</v>
      </c>
      <c r="G24" s="30">
        <v>0</v>
      </c>
      <c r="H24" s="36">
        <v>0</v>
      </c>
      <c r="I24" s="36">
        <v>0</v>
      </c>
      <c r="J24" s="16"/>
    </row>
    <row r="25" spans="1:10" ht="12" customHeight="1">
      <c r="A25" s="1" t="s">
        <v>38</v>
      </c>
      <c r="B25" s="31">
        <f t="shared" si="2"/>
        <v>7</v>
      </c>
      <c r="C25" s="30">
        <v>7</v>
      </c>
      <c r="D25" s="30">
        <v>0</v>
      </c>
      <c r="E25" s="36">
        <f t="shared" si="1"/>
        <v>7</v>
      </c>
      <c r="F25" s="30">
        <v>7</v>
      </c>
      <c r="G25" s="30">
        <v>0</v>
      </c>
      <c r="H25" s="36">
        <v>0</v>
      </c>
      <c r="I25" s="36">
        <v>0</v>
      </c>
      <c r="J25" s="16"/>
    </row>
    <row r="26" spans="1:10" ht="12" customHeight="1">
      <c r="A26" s="1" t="s">
        <v>29</v>
      </c>
      <c r="B26" s="31">
        <f t="shared" si="2"/>
        <v>2</v>
      </c>
      <c r="C26" s="30">
        <v>2</v>
      </c>
      <c r="D26" s="30">
        <v>0</v>
      </c>
      <c r="E26" s="36">
        <f t="shared" si="1"/>
        <v>2</v>
      </c>
      <c r="F26" s="30">
        <v>2</v>
      </c>
      <c r="G26" s="30">
        <v>0</v>
      </c>
      <c r="H26" s="36">
        <v>0</v>
      </c>
      <c r="I26" s="36">
        <v>0</v>
      </c>
      <c r="J26" s="16"/>
    </row>
    <row r="27" spans="1:10" ht="12" customHeight="1">
      <c r="A27" s="1" t="s">
        <v>30</v>
      </c>
      <c r="B27" s="31">
        <f t="shared" si="2"/>
        <v>7</v>
      </c>
      <c r="C27" s="30">
        <v>7</v>
      </c>
      <c r="D27" s="30">
        <v>0</v>
      </c>
      <c r="E27" s="36">
        <f t="shared" si="1"/>
        <v>7</v>
      </c>
      <c r="F27" s="30">
        <v>7</v>
      </c>
      <c r="G27" s="30">
        <v>0</v>
      </c>
      <c r="H27" s="36">
        <v>0</v>
      </c>
      <c r="I27" s="36">
        <v>0</v>
      </c>
      <c r="J27" s="16"/>
    </row>
    <row r="28" spans="1:10" ht="12" customHeight="1">
      <c r="A28" s="1" t="s">
        <v>37</v>
      </c>
      <c r="B28" s="31">
        <f t="shared" si="2"/>
        <v>1</v>
      </c>
      <c r="C28" s="30">
        <v>1</v>
      </c>
      <c r="D28" s="30">
        <v>0</v>
      </c>
      <c r="E28" s="36">
        <f t="shared" si="1"/>
        <v>1</v>
      </c>
      <c r="F28" s="30">
        <v>1</v>
      </c>
      <c r="G28" s="30">
        <v>0</v>
      </c>
      <c r="H28" s="36">
        <v>0</v>
      </c>
      <c r="I28" s="36">
        <v>0</v>
      </c>
      <c r="J28" s="16"/>
    </row>
    <row r="29" spans="1:10" ht="12" customHeight="1">
      <c r="A29" s="1" t="s">
        <v>20</v>
      </c>
      <c r="B29" s="31">
        <f t="shared" si="2"/>
        <v>4</v>
      </c>
      <c r="C29" s="30">
        <v>3</v>
      </c>
      <c r="D29" s="30">
        <v>1</v>
      </c>
      <c r="E29" s="36">
        <f t="shared" si="1"/>
        <v>4</v>
      </c>
      <c r="F29" s="30">
        <v>3</v>
      </c>
      <c r="G29" s="30">
        <v>0</v>
      </c>
      <c r="H29" s="30">
        <v>1</v>
      </c>
      <c r="I29" s="30">
        <v>0</v>
      </c>
      <c r="J29" s="16"/>
    </row>
    <row r="30" spans="1:10" ht="12" customHeight="1">
      <c r="A30" s="1" t="s">
        <v>39</v>
      </c>
      <c r="B30" s="31">
        <f t="shared" si="2"/>
        <v>3</v>
      </c>
      <c r="C30" s="30">
        <v>3</v>
      </c>
      <c r="D30" s="30">
        <v>0</v>
      </c>
      <c r="E30" s="36">
        <f t="shared" si="1"/>
        <v>3</v>
      </c>
      <c r="F30" s="30">
        <v>3</v>
      </c>
      <c r="G30" s="30">
        <v>0</v>
      </c>
      <c r="H30" s="30">
        <v>0</v>
      </c>
      <c r="I30" s="30">
        <v>0</v>
      </c>
      <c r="J30" s="30"/>
    </row>
    <row r="31" spans="1:10" ht="12" customHeight="1">
      <c r="A31" s="1" t="s">
        <v>21</v>
      </c>
      <c r="B31" s="31">
        <f t="shared" si="2"/>
        <v>13</v>
      </c>
      <c r="C31" s="30">
        <v>13</v>
      </c>
      <c r="D31" s="30">
        <v>0</v>
      </c>
      <c r="E31" s="36">
        <f t="shared" si="1"/>
        <v>13</v>
      </c>
      <c r="F31" s="30">
        <v>13</v>
      </c>
      <c r="G31" s="30">
        <v>0</v>
      </c>
      <c r="H31" s="30">
        <v>0</v>
      </c>
      <c r="I31" s="30">
        <v>0</v>
      </c>
      <c r="J31" s="30"/>
    </row>
    <row r="32" spans="1:10" ht="12" customHeight="1">
      <c r="A32" s="1" t="s">
        <v>22</v>
      </c>
      <c r="B32" s="31">
        <f t="shared" si="2"/>
        <v>4</v>
      </c>
      <c r="C32" s="30">
        <v>3</v>
      </c>
      <c r="D32" s="30">
        <v>1</v>
      </c>
      <c r="E32" s="36">
        <f t="shared" si="1"/>
        <v>4</v>
      </c>
      <c r="F32" s="30">
        <v>2</v>
      </c>
      <c r="G32" s="30">
        <v>0</v>
      </c>
      <c r="H32" s="30">
        <v>1</v>
      </c>
      <c r="I32" s="36">
        <v>1</v>
      </c>
      <c r="J32" s="16"/>
    </row>
    <row r="33" spans="1:10" ht="12" customHeight="1">
      <c r="A33" s="1" t="s">
        <v>55</v>
      </c>
      <c r="B33" s="31">
        <f t="shared" si="2"/>
        <v>2</v>
      </c>
      <c r="C33" s="30">
        <v>2</v>
      </c>
      <c r="D33" s="30">
        <v>0</v>
      </c>
      <c r="E33" s="36">
        <f t="shared" si="1"/>
        <v>2</v>
      </c>
      <c r="F33" s="30">
        <v>2</v>
      </c>
      <c r="G33" s="30">
        <v>0</v>
      </c>
      <c r="H33" s="30">
        <v>0</v>
      </c>
      <c r="I33" s="36">
        <v>0</v>
      </c>
      <c r="J33" s="30"/>
    </row>
    <row r="34" spans="1:10" ht="12" customHeight="1">
      <c r="A34" s="1" t="s">
        <v>23</v>
      </c>
      <c r="B34" s="31">
        <f t="shared" si="2"/>
        <v>24</v>
      </c>
      <c r="C34" s="30">
        <v>23</v>
      </c>
      <c r="D34" s="30">
        <v>1</v>
      </c>
      <c r="E34" s="36">
        <f t="shared" si="1"/>
        <v>24</v>
      </c>
      <c r="F34" s="30">
        <v>20</v>
      </c>
      <c r="G34" s="30">
        <v>0</v>
      </c>
      <c r="H34" s="30">
        <v>0</v>
      </c>
      <c r="I34" s="30">
        <v>4</v>
      </c>
      <c r="J34" s="16"/>
    </row>
    <row r="35" spans="1:9" ht="12" customHeight="1">
      <c r="A35" s="1" t="s">
        <v>24</v>
      </c>
      <c r="B35" s="31">
        <f t="shared" si="2"/>
        <v>0</v>
      </c>
      <c r="C35" s="37">
        <v>0</v>
      </c>
      <c r="D35" s="37">
        <v>0</v>
      </c>
      <c r="E35" s="36">
        <f t="shared" si="1"/>
        <v>0</v>
      </c>
      <c r="F35" s="37">
        <v>0</v>
      </c>
      <c r="G35" s="37">
        <v>0</v>
      </c>
      <c r="H35" s="38">
        <v>0</v>
      </c>
      <c r="I35" s="37">
        <v>0</v>
      </c>
    </row>
    <row r="36" spans="1:9" ht="15" customHeight="1">
      <c r="A36" s="55" t="s">
        <v>35</v>
      </c>
      <c r="B36" s="56"/>
      <c r="C36" s="56"/>
      <c r="D36" s="56"/>
      <c r="E36" s="56"/>
      <c r="F36" s="56"/>
      <c r="G36" s="56"/>
      <c r="H36" s="56"/>
      <c r="I36" s="56"/>
    </row>
  </sheetData>
  <sheetProtection/>
  <mergeCells count="3">
    <mergeCell ref="A36:I36"/>
    <mergeCell ref="B5:B6"/>
    <mergeCell ref="E5:E6"/>
  </mergeCells>
  <printOptions horizontalCentered="1"/>
  <pageMargins left="0.3937007874015748" right="0.3937007874015748" top="0.5905511811023623" bottom="0.5905511811023623" header="0.1968503937007874" footer="0.31496062992125984"/>
  <pageSetup fitToHeight="1" fitToWidth="1" horizontalDpi="600" verticalDpi="600" orientation="portrait" paperSize="9" scale="9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4"/>
  <sheetViews>
    <sheetView showGridLines="0" zoomScalePageLayoutView="0" workbookViewId="0" topLeftCell="A8">
      <selection activeCell="A1" sqref="A1:K34"/>
    </sheetView>
  </sheetViews>
  <sheetFormatPr defaultColWidth="10.59765625" defaultRowHeight="19.5" customHeight="1"/>
  <cols>
    <col min="1" max="1" width="14.8984375" style="4" customWidth="1"/>
    <col min="2" max="2" width="7.59765625" style="4" customWidth="1"/>
    <col min="3" max="4" width="6.59765625" style="4" customWidth="1"/>
    <col min="5" max="5" width="6.59765625" style="5" customWidth="1"/>
    <col min="6" max="6" width="6.59765625" style="4" customWidth="1"/>
    <col min="7" max="7" width="6.59765625" style="5" customWidth="1"/>
    <col min="8" max="10" width="6.59765625" style="4" customWidth="1"/>
    <col min="11" max="11" width="7.59765625" style="4" customWidth="1"/>
    <col min="12" max="16384" width="10.59765625" style="4" customWidth="1"/>
  </cols>
  <sheetData>
    <row r="1" ht="19.5" customHeight="1">
      <c r="A1" s="3" t="s">
        <v>68</v>
      </c>
    </row>
    <row r="2" ht="9.75" customHeight="1"/>
    <row r="3" spans="1:11" ht="9.75" customHeight="1">
      <c r="A3" s="8" t="s">
        <v>0</v>
      </c>
      <c r="B3" s="9"/>
      <c r="C3" s="9"/>
      <c r="D3" s="9"/>
      <c r="E3" s="10"/>
      <c r="F3" s="9"/>
      <c r="G3" s="10"/>
      <c r="H3" s="9"/>
      <c r="I3" s="9"/>
      <c r="J3" s="8"/>
      <c r="K3" s="39" t="s">
        <v>40</v>
      </c>
    </row>
    <row r="4" spans="1:12" ht="14.25" customHeight="1">
      <c r="A4" s="59" t="s">
        <v>25</v>
      </c>
      <c r="B4" s="61" t="s">
        <v>41</v>
      </c>
      <c r="C4" s="40" t="s">
        <v>42</v>
      </c>
      <c r="D4" s="41"/>
      <c r="E4" s="41"/>
      <c r="F4" s="41"/>
      <c r="G4" s="41"/>
      <c r="H4" s="41"/>
      <c r="I4" s="41"/>
      <c r="J4" s="42"/>
      <c r="K4" s="43" t="s">
        <v>43</v>
      </c>
      <c r="L4" s="16"/>
    </row>
    <row r="5" spans="1:12" ht="14.25" customHeight="1">
      <c r="A5" s="60"/>
      <c r="B5" s="62"/>
      <c r="C5" s="44" t="s">
        <v>44</v>
      </c>
      <c r="D5" s="44" t="s">
        <v>45</v>
      </c>
      <c r="E5" s="45" t="s">
        <v>46</v>
      </c>
      <c r="F5" s="44" t="s">
        <v>47</v>
      </c>
      <c r="G5" s="45" t="s">
        <v>48</v>
      </c>
      <c r="H5" s="44" t="s">
        <v>49</v>
      </c>
      <c r="I5" s="44" t="s">
        <v>50</v>
      </c>
      <c r="J5" s="44" t="s">
        <v>51</v>
      </c>
      <c r="K5" s="46" t="s">
        <v>52</v>
      </c>
      <c r="L5" s="16"/>
    </row>
    <row r="6" spans="1:12" ht="12" customHeight="1">
      <c r="A6" s="47" t="s">
        <v>62</v>
      </c>
      <c r="B6" s="48">
        <v>622</v>
      </c>
      <c r="C6" s="48">
        <v>444</v>
      </c>
      <c r="D6" s="48">
        <v>141</v>
      </c>
      <c r="E6" s="48">
        <v>118</v>
      </c>
      <c r="F6" s="48">
        <v>2</v>
      </c>
      <c r="G6" s="48">
        <v>96</v>
      </c>
      <c r="H6" s="48">
        <v>10</v>
      </c>
      <c r="I6" s="49" t="s">
        <v>53</v>
      </c>
      <c r="J6" s="48">
        <v>77</v>
      </c>
      <c r="K6" s="48">
        <v>178</v>
      </c>
      <c r="L6" s="16"/>
    </row>
    <row r="7" spans="1:12" ht="12" customHeight="1">
      <c r="A7" s="29" t="s">
        <v>63</v>
      </c>
      <c r="B7" s="30">
        <v>674</v>
      </c>
      <c r="C7" s="30">
        <v>538</v>
      </c>
      <c r="D7" s="30">
        <v>140</v>
      </c>
      <c r="E7" s="30">
        <v>152</v>
      </c>
      <c r="F7" s="30">
        <v>40</v>
      </c>
      <c r="G7" s="30">
        <v>107</v>
      </c>
      <c r="H7" s="30">
        <v>9</v>
      </c>
      <c r="I7" s="30" t="s">
        <v>53</v>
      </c>
      <c r="J7" s="30">
        <v>90</v>
      </c>
      <c r="K7" s="30">
        <v>136</v>
      </c>
      <c r="L7" s="16"/>
    </row>
    <row r="8" spans="1:12" ht="12" customHeight="1">
      <c r="A8" s="29" t="s">
        <v>64</v>
      </c>
      <c r="B8" s="30">
        <v>691</v>
      </c>
      <c r="C8" s="30">
        <v>549</v>
      </c>
      <c r="D8" s="30">
        <v>157</v>
      </c>
      <c r="E8" s="30">
        <v>145</v>
      </c>
      <c r="F8" s="30">
        <v>14</v>
      </c>
      <c r="G8" s="30">
        <v>119</v>
      </c>
      <c r="H8" s="30">
        <v>9</v>
      </c>
      <c r="I8" s="30" t="s">
        <v>53</v>
      </c>
      <c r="J8" s="30">
        <v>105</v>
      </c>
      <c r="K8" s="30">
        <v>142</v>
      </c>
      <c r="L8" s="16"/>
    </row>
    <row r="9" spans="1:12" ht="12" customHeight="1">
      <c r="A9" s="29" t="s">
        <v>65</v>
      </c>
      <c r="B9" s="30">
        <v>708</v>
      </c>
      <c r="C9" s="30">
        <v>522</v>
      </c>
      <c r="D9" s="30">
        <v>131</v>
      </c>
      <c r="E9" s="30">
        <v>133</v>
      </c>
      <c r="F9" s="30">
        <v>7</v>
      </c>
      <c r="G9" s="30">
        <v>122</v>
      </c>
      <c r="H9" s="30">
        <v>15</v>
      </c>
      <c r="I9" s="30" t="s">
        <v>53</v>
      </c>
      <c r="J9" s="30">
        <v>124</v>
      </c>
      <c r="K9" s="30">
        <v>176</v>
      </c>
      <c r="L9" s="16"/>
    </row>
    <row r="10" spans="1:12" ht="12" customHeight="1">
      <c r="A10" s="50" t="s">
        <v>66</v>
      </c>
      <c r="B10" s="34">
        <f aca="true" t="shared" si="0" ref="B10:K10">SUM(B11:B13)</f>
        <v>577</v>
      </c>
      <c r="C10" s="34">
        <f t="shared" si="0"/>
        <v>502</v>
      </c>
      <c r="D10" s="34">
        <f t="shared" si="0"/>
        <v>127</v>
      </c>
      <c r="E10" s="34">
        <f t="shared" si="0"/>
        <v>126</v>
      </c>
      <c r="F10" s="34">
        <f t="shared" si="0"/>
        <v>11</v>
      </c>
      <c r="G10" s="34">
        <f t="shared" si="0"/>
        <v>129</v>
      </c>
      <c r="H10" s="34">
        <f t="shared" si="0"/>
        <v>14</v>
      </c>
      <c r="I10" s="34">
        <f t="shared" si="0"/>
        <v>0</v>
      </c>
      <c r="J10" s="34">
        <f t="shared" si="0"/>
        <v>95</v>
      </c>
      <c r="K10" s="34">
        <f t="shared" si="0"/>
        <v>75</v>
      </c>
      <c r="L10" s="16"/>
    </row>
    <row r="11" spans="1:12" ht="17.25" customHeight="1">
      <c r="A11" s="51" t="s">
        <v>54</v>
      </c>
      <c r="B11" s="34">
        <f>SUM(D11:K11)</f>
        <v>44</v>
      </c>
      <c r="C11" s="34">
        <f>SUM(D11:J11)</f>
        <v>44</v>
      </c>
      <c r="D11" s="34">
        <v>8</v>
      </c>
      <c r="E11" s="34">
        <v>26</v>
      </c>
      <c r="F11" s="34">
        <v>1</v>
      </c>
      <c r="G11" s="34">
        <v>0</v>
      </c>
      <c r="H11" s="34">
        <v>1</v>
      </c>
      <c r="I11" s="34">
        <v>0</v>
      </c>
      <c r="J11" s="34">
        <v>8</v>
      </c>
      <c r="K11" s="34">
        <v>0</v>
      </c>
      <c r="L11" s="16"/>
    </row>
    <row r="12" spans="1:12" ht="12" customHeight="1">
      <c r="A12" s="52" t="s">
        <v>10</v>
      </c>
      <c r="B12" s="34">
        <f>SUM(C12,K12)</f>
        <v>486</v>
      </c>
      <c r="C12" s="34">
        <f>SUM(D12:J12)</f>
        <v>424</v>
      </c>
      <c r="D12" s="34">
        <f aca="true" t="shared" si="1" ref="D12:K12">SUM(D14:D27)</f>
        <v>108</v>
      </c>
      <c r="E12" s="34">
        <f t="shared" si="1"/>
        <v>93</v>
      </c>
      <c r="F12" s="34">
        <f t="shared" si="1"/>
        <v>10</v>
      </c>
      <c r="G12" s="34">
        <f t="shared" si="1"/>
        <v>123</v>
      </c>
      <c r="H12" s="34">
        <f t="shared" si="1"/>
        <v>13</v>
      </c>
      <c r="I12" s="34">
        <f t="shared" si="1"/>
        <v>0</v>
      </c>
      <c r="J12" s="34">
        <f t="shared" si="1"/>
        <v>77</v>
      </c>
      <c r="K12" s="34">
        <f t="shared" si="1"/>
        <v>62</v>
      </c>
      <c r="L12" s="16"/>
    </row>
    <row r="13" spans="1:12" ht="12" customHeight="1">
      <c r="A13" s="52" t="s">
        <v>11</v>
      </c>
      <c r="B13" s="34">
        <f>SUM(C13,K13)</f>
        <v>47</v>
      </c>
      <c r="C13" s="34">
        <f>SUM(D13:J13)</f>
        <v>34</v>
      </c>
      <c r="D13" s="34">
        <f aca="true" t="shared" si="2" ref="D13:K13">SUM(D28:D34)</f>
        <v>11</v>
      </c>
      <c r="E13" s="34">
        <f t="shared" si="2"/>
        <v>7</v>
      </c>
      <c r="F13" s="34">
        <f t="shared" si="2"/>
        <v>0</v>
      </c>
      <c r="G13" s="34">
        <f t="shared" si="2"/>
        <v>6</v>
      </c>
      <c r="H13" s="34">
        <f t="shared" si="2"/>
        <v>0</v>
      </c>
      <c r="I13" s="34">
        <f t="shared" si="2"/>
        <v>0</v>
      </c>
      <c r="J13" s="34">
        <f t="shared" si="2"/>
        <v>10</v>
      </c>
      <c r="K13" s="34">
        <f t="shared" si="2"/>
        <v>13</v>
      </c>
      <c r="L13" s="16"/>
    </row>
    <row r="14" spans="1:11" ht="12" customHeight="1">
      <c r="A14" s="2" t="s">
        <v>12</v>
      </c>
      <c r="B14" s="30">
        <f>SUM(D14:K14)</f>
        <v>225</v>
      </c>
      <c r="C14" s="30">
        <f>SUM(D14:J14)</f>
        <v>214</v>
      </c>
      <c r="D14" s="30">
        <v>22</v>
      </c>
      <c r="E14" s="30">
        <v>57</v>
      </c>
      <c r="F14" s="30">
        <v>0</v>
      </c>
      <c r="G14" s="30">
        <v>97</v>
      </c>
      <c r="H14" s="30">
        <v>11</v>
      </c>
      <c r="I14" s="30">
        <v>0</v>
      </c>
      <c r="J14" s="30">
        <v>27</v>
      </c>
      <c r="K14" s="30">
        <v>11</v>
      </c>
    </row>
    <row r="15" spans="1:11" ht="12" customHeight="1">
      <c r="A15" s="2" t="s">
        <v>13</v>
      </c>
      <c r="B15" s="30">
        <f aca="true" t="shared" si="3" ref="B15:B34">SUM(C15:K15)</f>
        <v>94</v>
      </c>
      <c r="C15" s="30">
        <f aca="true" t="shared" si="4" ref="C15:C34">SUM(D15:J15)</f>
        <v>43</v>
      </c>
      <c r="D15" s="30">
        <v>41</v>
      </c>
      <c r="E15" s="30">
        <v>0</v>
      </c>
      <c r="F15" s="30">
        <v>0</v>
      </c>
      <c r="G15" s="30">
        <v>1</v>
      </c>
      <c r="H15" s="30">
        <v>0</v>
      </c>
      <c r="I15" s="30">
        <v>0</v>
      </c>
      <c r="J15" s="30">
        <v>1</v>
      </c>
      <c r="K15" s="30">
        <v>8</v>
      </c>
    </row>
    <row r="16" spans="1:11" ht="12" customHeight="1">
      <c r="A16" s="2" t="s">
        <v>14</v>
      </c>
      <c r="B16" s="30">
        <f t="shared" si="3"/>
        <v>99</v>
      </c>
      <c r="C16" s="30">
        <f t="shared" si="4"/>
        <v>49</v>
      </c>
      <c r="D16" s="30">
        <v>3</v>
      </c>
      <c r="E16" s="30">
        <v>7</v>
      </c>
      <c r="F16" s="30">
        <v>0</v>
      </c>
      <c r="G16" s="30">
        <v>3</v>
      </c>
      <c r="H16" s="30">
        <v>1</v>
      </c>
      <c r="I16" s="30">
        <v>0</v>
      </c>
      <c r="J16" s="30">
        <v>35</v>
      </c>
      <c r="K16" s="30">
        <v>1</v>
      </c>
    </row>
    <row r="17" spans="1:11" ht="12" customHeight="1">
      <c r="A17" s="2" t="s">
        <v>15</v>
      </c>
      <c r="B17" s="30">
        <f t="shared" si="3"/>
        <v>60</v>
      </c>
      <c r="C17" s="30">
        <f t="shared" si="4"/>
        <v>30</v>
      </c>
      <c r="D17" s="30">
        <v>21</v>
      </c>
      <c r="E17" s="30">
        <v>2</v>
      </c>
      <c r="F17" s="30">
        <v>1</v>
      </c>
      <c r="G17" s="30">
        <v>5</v>
      </c>
      <c r="H17" s="30">
        <v>0</v>
      </c>
      <c r="I17" s="30">
        <v>0</v>
      </c>
      <c r="J17" s="30">
        <v>1</v>
      </c>
      <c r="K17" s="30">
        <v>0</v>
      </c>
    </row>
    <row r="18" spans="1:11" ht="12" customHeight="1">
      <c r="A18" s="2" t="s">
        <v>16</v>
      </c>
      <c r="B18" s="30">
        <f t="shared" si="3"/>
        <v>39</v>
      </c>
      <c r="C18" s="30">
        <f t="shared" si="4"/>
        <v>17</v>
      </c>
      <c r="D18" s="30">
        <v>2</v>
      </c>
      <c r="E18" s="30">
        <v>4</v>
      </c>
      <c r="F18" s="30">
        <v>9</v>
      </c>
      <c r="G18" s="30">
        <v>2</v>
      </c>
      <c r="H18" s="30">
        <v>0</v>
      </c>
      <c r="I18" s="30">
        <v>0</v>
      </c>
      <c r="J18" s="30">
        <v>0</v>
      </c>
      <c r="K18" s="30">
        <v>5</v>
      </c>
    </row>
    <row r="19" spans="1:11" ht="12" customHeight="1">
      <c r="A19" s="2" t="s">
        <v>17</v>
      </c>
      <c r="B19" s="30">
        <f t="shared" si="3"/>
        <v>3</v>
      </c>
      <c r="C19" s="30">
        <f t="shared" si="4"/>
        <v>1</v>
      </c>
      <c r="D19" s="30">
        <v>0</v>
      </c>
      <c r="E19" s="30">
        <v>1</v>
      </c>
      <c r="F19" s="30">
        <v>0</v>
      </c>
      <c r="G19" s="30">
        <v>0</v>
      </c>
      <c r="H19" s="30">
        <v>0</v>
      </c>
      <c r="I19" s="30">
        <v>0</v>
      </c>
      <c r="J19" s="30">
        <v>0</v>
      </c>
      <c r="K19" s="30">
        <v>1</v>
      </c>
    </row>
    <row r="20" spans="1:11" ht="12" customHeight="1">
      <c r="A20" s="2" t="s">
        <v>36</v>
      </c>
      <c r="B20" s="30">
        <f t="shared" si="3"/>
        <v>12</v>
      </c>
      <c r="C20" s="30">
        <f t="shared" si="4"/>
        <v>6</v>
      </c>
      <c r="D20" s="30">
        <v>0</v>
      </c>
      <c r="E20" s="30">
        <v>3</v>
      </c>
      <c r="F20" s="30">
        <v>0</v>
      </c>
      <c r="G20" s="30">
        <v>1</v>
      </c>
      <c r="H20" s="30">
        <v>0</v>
      </c>
      <c r="I20" s="30">
        <v>0</v>
      </c>
      <c r="J20" s="30">
        <v>2</v>
      </c>
      <c r="K20" s="30">
        <v>0</v>
      </c>
    </row>
    <row r="21" spans="1:11" ht="12" customHeight="1">
      <c r="A21" s="2" t="s">
        <v>18</v>
      </c>
      <c r="B21" s="30">
        <f t="shared" si="3"/>
        <v>64</v>
      </c>
      <c r="C21" s="30">
        <f t="shared" si="4"/>
        <v>20</v>
      </c>
      <c r="D21" s="30">
        <v>4</v>
      </c>
      <c r="E21" s="30">
        <v>9</v>
      </c>
      <c r="F21" s="30">
        <v>0</v>
      </c>
      <c r="G21" s="30">
        <v>2</v>
      </c>
      <c r="H21" s="30">
        <v>0</v>
      </c>
      <c r="I21" s="30">
        <v>0</v>
      </c>
      <c r="J21" s="30">
        <v>5</v>
      </c>
      <c r="K21" s="30">
        <v>24</v>
      </c>
    </row>
    <row r="22" spans="1:11" ht="12" customHeight="1">
      <c r="A22" s="2" t="s">
        <v>19</v>
      </c>
      <c r="B22" s="30">
        <f t="shared" si="3"/>
        <v>58</v>
      </c>
      <c r="C22" s="30">
        <f t="shared" si="4"/>
        <v>23</v>
      </c>
      <c r="D22" s="30">
        <v>11</v>
      </c>
      <c r="E22" s="30">
        <v>5</v>
      </c>
      <c r="F22" s="30">
        <v>0</v>
      </c>
      <c r="G22" s="30">
        <v>5</v>
      </c>
      <c r="H22" s="30">
        <v>1</v>
      </c>
      <c r="I22" s="30">
        <v>0</v>
      </c>
      <c r="J22" s="30">
        <v>1</v>
      </c>
      <c r="K22" s="30">
        <v>12</v>
      </c>
    </row>
    <row r="23" spans="1:11" ht="12" customHeight="1">
      <c r="A23" s="2" t="s">
        <v>28</v>
      </c>
      <c r="B23" s="30">
        <f t="shared" si="3"/>
        <v>8</v>
      </c>
      <c r="C23" s="30">
        <f t="shared" si="4"/>
        <v>4</v>
      </c>
      <c r="D23" s="30">
        <v>0</v>
      </c>
      <c r="E23" s="30">
        <v>2</v>
      </c>
      <c r="F23" s="30">
        <v>0</v>
      </c>
      <c r="G23" s="30">
        <v>1</v>
      </c>
      <c r="H23" s="30">
        <v>0</v>
      </c>
      <c r="I23" s="30">
        <v>0</v>
      </c>
      <c r="J23" s="30">
        <v>1</v>
      </c>
      <c r="K23" s="30">
        <v>0</v>
      </c>
    </row>
    <row r="24" spans="1:11" ht="12" customHeight="1">
      <c r="A24" s="2" t="s">
        <v>38</v>
      </c>
      <c r="B24" s="30">
        <f t="shared" si="3"/>
        <v>14</v>
      </c>
      <c r="C24" s="30">
        <f t="shared" si="4"/>
        <v>7</v>
      </c>
      <c r="D24" s="30">
        <v>3</v>
      </c>
      <c r="E24" s="30">
        <v>3</v>
      </c>
      <c r="F24" s="30">
        <v>0</v>
      </c>
      <c r="G24" s="30">
        <v>0</v>
      </c>
      <c r="H24" s="30">
        <v>0</v>
      </c>
      <c r="I24" s="30">
        <v>0</v>
      </c>
      <c r="J24" s="30">
        <v>1</v>
      </c>
      <c r="K24" s="30">
        <v>0</v>
      </c>
    </row>
    <row r="25" spans="1:11" ht="12" customHeight="1">
      <c r="A25" s="2" t="s">
        <v>29</v>
      </c>
      <c r="B25" s="30">
        <f t="shared" si="3"/>
        <v>4</v>
      </c>
      <c r="C25" s="30">
        <f t="shared" si="4"/>
        <v>2</v>
      </c>
      <c r="D25" s="30">
        <v>0</v>
      </c>
      <c r="E25" s="30">
        <v>0</v>
      </c>
      <c r="F25" s="30">
        <v>0</v>
      </c>
      <c r="G25" s="30">
        <v>1</v>
      </c>
      <c r="H25" s="30">
        <v>0</v>
      </c>
      <c r="I25" s="30">
        <v>0</v>
      </c>
      <c r="J25" s="30">
        <v>1</v>
      </c>
      <c r="K25" s="30">
        <v>0</v>
      </c>
    </row>
    <row r="26" spans="1:11" ht="12" customHeight="1">
      <c r="A26" s="2" t="s">
        <v>30</v>
      </c>
      <c r="B26" s="30">
        <f t="shared" si="3"/>
        <v>14</v>
      </c>
      <c r="C26" s="30">
        <f t="shared" si="4"/>
        <v>7</v>
      </c>
      <c r="D26" s="30">
        <v>1</v>
      </c>
      <c r="E26" s="30">
        <v>0</v>
      </c>
      <c r="F26" s="30">
        <v>0</v>
      </c>
      <c r="G26" s="30">
        <v>4</v>
      </c>
      <c r="H26" s="30">
        <v>0</v>
      </c>
      <c r="I26" s="30">
        <v>0</v>
      </c>
      <c r="J26" s="30">
        <v>2</v>
      </c>
      <c r="K26" s="30">
        <v>0</v>
      </c>
    </row>
    <row r="27" spans="1:11" ht="12" customHeight="1">
      <c r="A27" s="2" t="s">
        <v>37</v>
      </c>
      <c r="B27" s="30">
        <f t="shared" si="3"/>
        <v>2</v>
      </c>
      <c r="C27" s="30">
        <f t="shared" si="4"/>
        <v>1</v>
      </c>
      <c r="D27" s="30">
        <v>0</v>
      </c>
      <c r="E27" s="30">
        <v>0</v>
      </c>
      <c r="F27" s="30">
        <v>0</v>
      </c>
      <c r="G27" s="30">
        <v>1</v>
      </c>
      <c r="H27" s="30">
        <v>0</v>
      </c>
      <c r="I27" s="30">
        <v>0</v>
      </c>
      <c r="J27" s="30">
        <v>0</v>
      </c>
      <c r="K27" s="30">
        <v>0</v>
      </c>
    </row>
    <row r="28" spans="1:11" ht="12" customHeight="1">
      <c r="A28" s="2" t="s">
        <v>20</v>
      </c>
      <c r="B28" s="30">
        <f t="shared" si="3"/>
        <v>5</v>
      </c>
      <c r="C28" s="30">
        <f t="shared" si="4"/>
        <v>2</v>
      </c>
      <c r="D28" s="30">
        <v>0</v>
      </c>
      <c r="E28" s="30">
        <v>0</v>
      </c>
      <c r="F28" s="30">
        <v>0</v>
      </c>
      <c r="G28" s="30">
        <v>0</v>
      </c>
      <c r="H28" s="30">
        <v>0</v>
      </c>
      <c r="I28" s="30">
        <v>0</v>
      </c>
      <c r="J28" s="30">
        <v>2</v>
      </c>
      <c r="K28" s="30">
        <v>1</v>
      </c>
    </row>
    <row r="29" spans="1:11" ht="12" customHeight="1">
      <c r="A29" s="2" t="s">
        <v>39</v>
      </c>
      <c r="B29" s="30">
        <f t="shared" si="3"/>
        <v>6</v>
      </c>
      <c r="C29" s="30">
        <f t="shared" si="4"/>
        <v>3</v>
      </c>
      <c r="D29" s="30">
        <v>0</v>
      </c>
      <c r="E29" s="30">
        <v>3</v>
      </c>
      <c r="F29" s="30">
        <v>0</v>
      </c>
      <c r="G29" s="30">
        <v>0</v>
      </c>
      <c r="H29" s="30">
        <v>0</v>
      </c>
      <c r="I29" s="30">
        <v>0</v>
      </c>
      <c r="J29" s="30">
        <v>0</v>
      </c>
      <c r="K29" s="30">
        <v>0</v>
      </c>
    </row>
    <row r="30" spans="1:11" ht="12" customHeight="1">
      <c r="A30" s="2" t="s">
        <v>21</v>
      </c>
      <c r="B30" s="30">
        <f t="shared" si="3"/>
        <v>26</v>
      </c>
      <c r="C30" s="30">
        <f t="shared" si="4"/>
        <v>13</v>
      </c>
      <c r="D30" s="30">
        <v>0</v>
      </c>
      <c r="E30" s="30">
        <v>1</v>
      </c>
      <c r="F30" s="30">
        <v>0</v>
      </c>
      <c r="G30" s="30">
        <v>4</v>
      </c>
      <c r="H30" s="30">
        <v>0</v>
      </c>
      <c r="I30" s="30">
        <v>0</v>
      </c>
      <c r="J30" s="30">
        <v>8</v>
      </c>
      <c r="K30" s="30">
        <v>0</v>
      </c>
    </row>
    <row r="31" spans="1:11" ht="12" customHeight="1">
      <c r="A31" s="2" t="s">
        <v>22</v>
      </c>
      <c r="B31" s="30">
        <f t="shared" si="3"/>
        <v>6</v>
      </c>
      <c r="C31" s="30">
        <f t="shared" si="4"/>
        <v>3</v>
      </c>
      <c r="D31" s="30">
        <v>1</v>
      </c>
      <c r="E31" s="30">
        <v>1</v>
      </c>
      <c r="F31" s="30">
        <v>0</v>
      </c>
      <c r="G31" s="30">
        <v>1</v>
      </c>
      <c r="H31" s="30">
        <v>0</v>
      </c>
      <c r="I31" s="30">
        <v>0</v>
      </c>
      <c r="J31" s="30">
        <v>0</v>
      </c>
      <c r="K31" s="30">
        <v>0</v>
      </c>
    </row>
    <row r="32" spans="1:11" ht="12" customHeight="1">
      <c r="A32" s="2" t="s">
        <v>56</v>
      </c>
      <c r="B32" s="30">
        <f t="shared" si="3"/>
        <v>4</v>
      </c>
      <c r="C32" s="30">
        <f t="shared" si="4"/>
        <v>2</v>
      </c>
      <c r="D32" s="30">
        <v>2</v>
      </c>
      <c r="E32" s="30">
        <v>0</v>
      </c>
      <c r="F32" s="30">
        <v>0</v>
      </c>
      <c r="G32" s="30">
        <v>0</v>
      </c>
      <c r="H32" s="30">
        <v>0</v>
      </c>
      <c r="I32" s="30">
        <v>0</v>
      </c>
      <c r="J32" s="30">
        <v>0</v>
      </c>
      <c r="K32" s="30">
        <v>0</v>
      </c>
    </row>
    <row r="33" spans="1:11" ht="12" customHeight="1">
      <c r="A33" s="2" t="s">
        <v>23</v>
      </c>
      <c r="B33" s="30">
        <f t="shared" si="3"/>
        <v>34</v>
      </c>
      <c r="C33" s="30">
        <f t="shared" si="4"/>
        <v>11</v>
      </c>
      <c r="D33" s="30">
        <v>8</v>
      </c>
      <c r="E33" s="30">
        <v>2</v>
      </c>
      <c r="F33" s="30">
        <v>0</v>
      </c>
      <c r="G33" s="30">
        <v>1</v>
      </c>
      <c r="H33" s="30">
        <v>0</v>
      </c>
      <c r="I33" s="30">
        <v>0</v>
      </c>
      <c r="J33" s="30">
        <v>0</v>
      </c>
      <c r="K33" s="30">
        <v>12</v>
      </c>
    </row>
    <row r="34" spans="1:11" ht="12" customHeight="1">
      <c r="A34" s="53" t="s">
        <v>24</v>
      </c>
      <c r="B34" s="54">
        <f t="shared" si="3"/>
        <v>0</v>
      </c>
      <c r="C34" s="37">
        <f t="shared" si="4"/>
        <v>0</v>
      </c>
      <c r="D34" s="37">
        <v>0</v>
      </c>
      <c r="E34" s="37">
        <v>0</v>
      </c>
      <c r="F34" s="37">
        <v>0</v>
      </c>
      <c r="G34" s="37">
        <v>0</v>
      </c>
      <c r="H34" s="37">
        <v>0</v>
      </c>
      <c r="I34" s="37">
        <v>0</v>
      </c>
      <c r="J34" s="37">
        <v>0</v>
      </c>
      <c r="K34" s="37">
        <v>0</v>
      </c>
    </row>
  </sheetData>
  <sheetProtection/>
  <mergeCells count="2">
    <mergeCell ref="A4:A5"/>
    <mergeCell ref="B4:B5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portrait" paperSize="9" r:id="rId1"/>
  <ignoredErrors>
    <ignoredError sqref="A7:A10" numberStoredAsText="1"/>
    <ignoredError sqref="C12:J13 C11 C14:C29 K12:K13 C30:C3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2016-01-07T01:22:42Z</cp:lastPrinted>
  <dcterms:created xsi:type="dcterms:W3CDTF">2006-09-26T04:23:20Z</dcterms:created>
  <dcterms:modified xsi:type="dcterms:W3CDTF">2016-01-07T01:22:44Z</dcterms:modified>
  <cp:category/>
  <cp:version/>
  <cp:contentType/>
  <cp:contentStatus/>
</cp:coreProperties>
</file>