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5360" windowHeight="8655" tabRatio="729" activeTab="0"/>
  </bookViews>
  <sheets>
    <sheet name="20-5" sheetId="1" r:id="rId1"/>
  </sheets>
  <definedNames>
    <definedName name="DATA" localSheetId="0">'20-5'!$B$9:$B$26,'20-5'!$D$5:$D$11,'20-5'!$D$12:$D$34</definedName>
    <definedName name="K_Top1" localSheetId="0">'20-5'!$B$9</definedName>
    <definedName name="K_TOP2" localSheetId="0">'20-5'!#REF!</definedName>
    <definedName name="K_TOP3" localSheetId="0">'20-5'!#REF!</definedName>
    <definedName name="Last1" localSheetId="0">'20-5'!$B$9</definedName>
    <definedName name="_xlnm.Print_Area" localSheetId="0">'20-5'!$A$1:$D$37</definedName>
    <definedName name="SIKI1" localSheetId="0">'20-5'!#REF!</definedName>
    <definedName name="SIKI2" localSheetId="0">'20-5'!#REF!</definedName>
    <definedName name="SIKI3" localSheetId="0">'20-5'!#REF!</definedName>
    <definedName name="Tag1" localSheetId="0">'20-5'!#REF!</definedName>
    <definedName name="Tag1">#REF!</definedName>
    <definedName name="Tag2" localSheetId="0">'20-5'!$A$10</definedName>
    <definedName name="Tag3" localSheetId="0">'20-5'!#REF!</definedName>
    <definedName name="Tag4" localSheetId="0">'20-5'!#REF!</definedName>
    <definedName name="Top1" localSheetId="0">'20-5'!$A$5</definedName>
  </definedNames>
  <calcPr fullCalcOnLoad="1"/>
</workbook>
</file>

<file path=xl/sharedStrings.xml><?xml version="1.0" encoding="utf-8"?>
<sst xmlns="http://schemas.openxmlformats.org/spreadsheetml/2006/main" count="69" uniqueCount="68">
  <si>
    <t>市    計</t>
  </si>
  <si>
    <t>郡    計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</si>
  <si>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</si>
  <si>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</si>
  <si>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</si>
  <si>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</si>
  <si>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</si>
  <si>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</si>
  <si>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</si>
  <si>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</si>
  <si>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</si>
  <si>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</si>
  <si>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</si>
  <si>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</si>
  <si>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</si>
  <si>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</si>
  <si>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</si>
  <si>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</si>
  <si>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</si>
  <si>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</si>
  <si>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</si>
  <si>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</si>
  <si>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</si>
  <si>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</si>
  <si>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</si>
  <si>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</si>
  <si>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</si>
  <si>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</si>
  <si>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</si>
  <si>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</si>
  <si>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</si>
  <si>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</si>
  <si>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</si>
  <si>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</si>
  <si>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</si>
  <si>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</si>
  <si>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</si>
  <si>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</si>
  <si>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</si>
  <si>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</si>
  <si>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</si>
  <si>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人）</t>
  </si>
  <si>
    <t>献血者数</t>
  </si>
  <si>
    <t>年度・市町村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</si>
  <si>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</si>
  <si>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</si>
  <si>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</si>
  <si>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</si>
  <si>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</si>
  <si>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</si>
  <si>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</si>
  <si>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 xml:space="preserve"> 県薬務衛生課</t>
  </si>
  <si>
    <t>天 草 市</t>
  </si>
  <si>
    <t>合 志 市</t>
  </si>
  <si>
    <t>和 水 町</t>
  </si>
  <si>
    <t>氷 川 町</t>
  </si>
  <si>
    <t>葦 北 郡</t>
  </si>
  <si>
    <t xml:space="preserve">市  町  村 </t>
  </si>
  <si>
    <t>赤十字センター採血分</t>
  </si>
  <si>
    <t>熊 本 市</t>
  </si>
  <si>
    <t>甲 佐 町</t>
  </si>
  <si>
    <t>宇 土 市</t>
  </si>
  <si>
    <t>　　２５　　</t>
  </si>
  <si>
    <t>　　２３　　</t>
  </si>
  <si>
    <t>　　２４　　</t>
  </si>
  <si>
    <t>　　２６　　</t>
  </si>
  <si>
    <t>　平２２年度</t>
  </si>
  <si>
    <t>２０－５　市町村別献血者数（平成２２～平成２６年度）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</si>
</sst>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0;&quot;△ &quot;#,##0.00"/>
    <numFmt numFmtId="208" formatCode="0_);[Red]\(0\)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">
    <xf numFmtId="178" fontId="0" fillId="0" borderId="0" xfId="0" applyAlignment="1">
      <alignment/>
    </xf>
    <xf numFmtId="178" fontId="48" fillId="0" borderId="0" xfId="0" applyFont="1" applyFill="1" applyBorder="1" applyAlignment="1" applyProtection="1">
      <alignment horizontal="left" vertical="center"/>
      <protection/>
    </xf>
    <xf numFmtId="178" fontId="49" fillId="0" borderId="0" xfId="0" applyFont="1" applyFill="1" applyAlignment="1">
      <alignment vertical="center"/>
    </xf>
    <xf numFmtId="178" fontId="50" fillId="0" borderId="0" xfId="0" applyFont="1" applyFill="1" applyBorder="1" applyAlignment="1">
      <alignment horizontal="center" vertical="center"/>
    </xf>
    <xf numFmtId="178" fontId="50" fillId="0" borderId="0" xfId="0" applyFont="1" applyFill="1" applyBorder="1" applyAlignment="1">
      <alignment vertical="center"/>
    </xf>
    <xf numFmtId="178" fontId="50" fillId="0" borderId="0" xfId="0" applyFont="1" applyFill="1" applyAlignment="1">
      <alignment vertical="center"/>
    </xf>
    <xf numFmtId="178" fontId="50" fillId="0" borderId="0" xfId="0" applyFont="1" applyFill="1" applyBorder="1" applyAlignment="1" applyProtection="1">
      <alignment horizontal="center" vertical="center"/>
      <protection/>
    </xf>
    <xf numFmtId="178" fontId="50" fillId="0" borderId="0" xfId="0" applyFont="1" applyFill="1" applyBorder="1" applyAlignment="1" applyProtection="1">
      <alignment horizontal="right" vertical="center"/>
      <protection/>
    </xf>
    <xf numFmtId="178" fontId="50" fillId="0" borderId="10" xfId="0" applyFont="1" applyFill="1" applyBorder="1" applyAlignment="1" applyProtection="1">
      <alignment horizontal="center" vertical="center"/>
      <protection/>
    </xf>
    <xf numFmtId="178" fontId="50" fillId="0" borderId="11" xfId="0" applyFont="1" applyFill="1" applyBorder="1" applyAlignment="1" applyProtection="1" quotePrefix="1">
      <alignment horizontal="center" vertical="center"/>
      <protection/>
    </xf>
    <xf numFmtId="178" fontId="50" fillId="0" borderId="11" xfId="0" applyFont="1" applyFill="1" applyBorder="1" applyAlignment="1" applyProtection="1">
      <alignment horizontal="center" vertical="center"/>
      <protection/>
    </xf>
    <xf numFmtId="178" fontId="50" fillId="0" borderId="12" xfId="0" applyFont="1" applyFill="1" applyBorder="1" applyAlignment="1" applyProtection="1">
      <alignment horizontal="center" vertical="center"/>
      <protection/>
    </xf>
    <xf numFmtId="178" fontId="49" fillId="0" borderId="0" xfId="0" applyFont="1" applyFill="1" applyBorder="1" applyAlignment="1">
      <alignment vertical="center"/>
    </xf>
    <xf numFmtId="178" fontId="50" fillId="0" borderId="13" xfId="0" applyFont="1" applyFill="1" applyBorder="1" applyAlignment="1" applyProtection="1" quotePrefix="1">
      <alignment horizontal="center" vertical="center"/>
      <protection/>
    </xf>
    <xf numFmtId="202" fontId="51" fillId="0" borderId="14" xfId="0" applyNumberFormat="1" applyFont="1" applyFill="1" applyBorder="1" applyAlignment="1" applyProtection="1">
      <alignment vertical="center"/>
      <protection/>
    </xf>
    <xf numFmtId="178" fontId="52" fillId="0" borderId="14" xfId="0" applyFont="1" applyFill="1" applyBorder="1" applyAlignment="1" applyProtection="1">
      <alignment horizontal="center" vertical="center"/>
      <protection/>
    </xf>
    <xf numFmtId="37" fontId="49" fillId="0" borderId="0" xfId="0" applyNumberFormat="1" applyFont="1" applyFill="1" applyBorder="1" applyAlignment="1" applyProtection="1">
      <alignment vertical="center"/>
      <protection/>
    </xf>
    <xf numFmtId="178" fontId="50" fillId="0" borderId="15" xfId="0" applyFont="1" applyFill="1" applyBorder="1" applyAlignment="1" applyProtection="1" quotePrefix="1">
      <alignment horizontal="center" vertical="center"/>
      <protection/>
    </xf>
    <xf numFmtId="178" fontId="50" fillId="0" borderId="14" xfId="0" applyFont="1" applyFill="1" applyBorder="1" applyAlignment="1" applyProtection="1">
      <alignment horizontal="center" vertical="center"/>
      <protection/>
    </xf>
    <xf numFmtId="202" fontId="51" fillId="0" borderId="14" xfId="61" applyNumberFormat="1" applyFont="1" applyFill="1" applyBorder="1" applyAlignment="1" applyProtection="1">
      <alignment horizontal="right" vertical="center"/>
      <protection/>
    </xf>
    <xf numFmtId="37" fontId="49" fillId="0" borderId="0" xfId="0" applyNumberFormat="1" applyFont="1" applyFill="1" applyAlignment="1" applyProtection="1">
      <alignment vertical="center"/>
      <protection/>
    </xf>
    <xf numFmtId="178" fontId="52" fillId="0" borderId="15" xfId="0" applyFont="1" applyFill="1" applyBorder="1" applyAlignment="1" applyProtection="1">
      <alignment horizontal="center" vertical="center"/>
      <protection/>
    </xf>
    <xf numFmtId="178" fontId="50" fillId="0" borderId="15" xfId="0" applyFont="1" applyFill="1" applyBorder="1" applyAlignment="1" applyProtection="1">
      <alignment horizontal="center" vertical="center"/>
      <protection/>
    </xf>
    <xf numFmtId="178" fontId="52" fillId="0" borderId="0" xfId="0" applyFont="1" applyFill="1" applyBorder="1" applyAlignment="1" applyProtection="1">
      <alignment horizontal="center" vertical="center"/>
      <protection/>
    </xf>
    <xf numFmtId="178" fontId="49" fillId="0" borderId="16" xfId="0" applyFont="1" applyFill="1" applyBorder="1" applyAlignment="1">
      <alignment vertical="center"/>
    </xf>
    <xf numFmtId="178" fontId="50" fillId="0" borderId="17" xfId="0" applyFont="1" applyFill="1" applyBorder="1" applyAlignment="1" applyProtection="1">
      <alignment horizontal="center" vertical="center"/>
      <protection/>
    </xf>
    <xf numFmtId="178" fontId="49" fillId="0" borderId="18" xfId="0" applyFont="1" applyFill="1" applyBorder="1" applyAlignment="1">
      <alignment vertical="center"/>
    </xf>
    <xf numFmtId="202" fontId="51" fillId="0" borderId="0" xfId="61" applyNumberFormat="1" applyFont="1" applyFill="1" applyBorder="1" applyAlignment="1" applyProtection="1">
      <alignment horizontal="right" vertical="center"/>
      <protection/>
    </xf>
    <xf numFmtId="202" fontId="53" fillId="0" borderId="0" xfId="61" applyNumberFormat="1" applyFont="1" applyFill="1" applyBorder="1" applyAlignment="1" applyProtection="1">
      <alignment horizontal="right" vertical="center"/>
      <protection/>
    </xf>
    <xf numFmtId="178" fontId="49" fillId="0" borderId="0" xfId="0" applyFont="1" applyFill="1" applyAlignment="1">
      <alignment horizontal="center" vertical="center"/>
    </xf>
    <xf numFmtId="202" fontId="53" fillId="0" borderId="16" xfId="61" applyNumberFormat="1" applyFont="1" applyFill="1" applyBorder="1" applyAlignment="1" applyProtection="1">
      <alignment horizontal="right" vertical="center"/>
      <protection/>
    </xf>
    <xf numFmtId="202" fontId="51" fillId="0" borderId="16" xfId="61" applyNumberFormat="1" applyFont="1" applyFill="1" applyBorder="1" applyAlignment="1" applyProtection="1">
      <alignment horizontal="right" vertical="center"/>
      <protection/>
    </xf>
    <xf numFmtId="178" fontId="52" fillId="0" borderId="15" xfId="0" applyFont="1" applyFill="1" applyBorder="1" applyAlignment="1" applyProtection="1" quotePrefix="1">
      <alignment horizontal="center" vertical="center"/>
      <protection/>
    </xf>
    <xf numFmtId="202" fontId="53" fillId="0" borderId="14" xfId="61" applyNumberFormat="1" applyFont="1" applyFill="1" applyBorder="1" applyAlignment="1" applyProtection="1">
      <alignment horizontal="right" vertical="center"/>
      <protection/>
    </xf>
    <xf numFmtId="208" fontId="53" fillId="0" borderId="14" xfId="61" applyNumberFormat="1" applyFont="1" applyFill="1" applyBorder="1" applyAlignment="1" applyProtection="1">
      <alignment horizontal="right" vertical="center"/>
      <protection/>
    </xf>
    <xf numFmtId="202" fontId="51" fillId="0" borderId="19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58"/>
  <sheetViews>
    <sheetView showGridLines="0" tabSelected="1" zoomScale="120" zoomScaleNormal="120" zoomScalePageLayoutView="0" workbookViewId="0" topLeftCell="A1">
      <selection activeCell="E8" sqref="E8"/>
    </sheetView>
  </sheetViews>
  <sheetFormatPr defaultColWidth="10.59765625" defaultRowHeight="15" customHeight="1"/>
  <cols>
    <col min="1" max="1" width="20.59765625" style="29" customWidth="1"/>
    <col min="2" max="2" width="15.59765625" style="2" customWidth="1"/>
    <col min="3" max="3" width="20.59765625" style="2" customWidth="1"/>
    <col min="4" max="4" width="15.59765625" style="2" customWidth="1"/>
    <col min="5" max="16384" width="10.59765625" style="2" customWidth="1"/>
  </cols>
  <sheetData>
    <row r="1" ht="19.5" customHeight="1">
      <c r="A1" s="1" t="s">
        <v>67</v>
      </c>
    </row>
    <row r="2" spans="1:4" ht="15" customHeight="1">
      <c r="A2" s="3"/>
      <c r="B2" s="4"/>
      <c r="C2" s="5"/>
      <c r="D2" s="5"/>
    </row>
    <row r="3" spans="1:4" ht="19.5" customHeight="1">
      <c r="A3" s="6" t="s">
        <v>41</v>
      </c>
      <c r="B3" s="4"/>
      <c r="C3" s="4"/>
      <c r="D3" s="7" t="s">
        <v>51</v>
      </c>
    </row>
    <row r="4" spans="1:5" ht="19.5" customHeight="1">
      <c r="A4" s="8" t="s">
        <v>43</v>
      </c>
      <c r="B4" s="9" t="s">
        <v>42</v>
      </c>
      <c r="C4" s="10" t="s">
        <v>57</v>
      </c>
      <c r="D4" s="11" t="s">
        <v>42</v>
      </c>
      <c r="E4" s="12"/>
    </row>
    <row r="5" spans="1:5" ht="19.5" customHeight="1">
      <c r="A5" s="13" t="s">
        <v>66</v>
      </c>
      <c r="B5" s="14">
        <v>84207</v>
      </c>
      <c r="C5" s="15" t="s">
        <v>17</v>
      </c>
      <c r="D5" s="30">
        <f>SUM(D6:D11)</f>
        <v>1041</v>
      </c>
      <c r="E5" s="16"/>
    </row>
    <row r="6" spans="1:5" ht="19.5" customHeight="1">
      <c r="A6" s="17" t="s">
        <v>63</v>
      </c>
      <c r="B6" s="14">
        <v>83131</v>
      </c>
      <c r="C6" s="18" t="s">
        <v>18</v>
      </c>
      <c r="D6" s="31">
        <v>64</v>
      </c>
      <c r="E6" s="16"/>
    </row>
    <row r="7" spans="1:6" ht="19.5" customHeight="1">
      <c r="A7" s="17" t="s">
        <v>64</v>
      </c>
      <c r="B7" s="19">
        <v>82590</v>
      </c>
      <c r="C7" s="18" t="s">
        <v>19</v>
      </c>
      <c r="D7" s="31">
        <v>167</v>
      </c>
      <c r="E7" s="16"/>
      <c r="F7" s="20"/>
    </row>
    <row r="8" spans="1:6" ht="19.5" customHeight="1">
      <c r="A8" s="17" t="s">
        <v>62</v>
      </c>
      <c r="B8" s="19">
        <v>80106</v>
      </c>
      <c r="C8" s="18" t="s">
        <v>20</v>
      </c>
      <c r="D8" s="31">
        <v>0</v>
      </c>
      <c r="E8" s="16"/>
      <c r="F8" s="20"/>
    </row>
    <row r="9" spans="1:6" ht="19.5" customHeight="1">
      <c r="A9" s="32" t="s">
        <v>65</v>
      </c>
      <c r="B9" s="33">
        <f>SUM(B10:B12)</f>
        <v>76381</v>
      </c>
      <c r="C9" s="18" t="s">
        <v>21</v>
      </c>
      <c r="D9" s="31">
        <v>178</v>
      </c>
      <c r="E9" s="16"/>
      <c r="F9" s="20"/>
    </row>
    <row r="10" spans="1:6" ht="19.5" customHeight="1">
      <c r="A10" s="21" t="s">
        <v>0</v>
      </c>
      <c r="B10" s="33">
        <f>SUM(B13:B26)</f>
        <v>27403</v>
      </c>
      <c r="C10" s="18" t="s">
        <v>22</v>
      </c>
      <c r="D10" s="31">
        <v>180</v>
      </c>
      <c r="E10" s="16"/>
      <c r="F10" s="20"/>
    </row>
    <row r="11" spans="1:5" ht="19.5" customHeight="1">
      <c r="A11" s="21" t="s">
        <v>1</v>
      </c>
      <c r="B11" s="33">
        <f>B27+B29+B34+D5+D12+D18+D20+D23+D33</f>
        <v>9801</v>
      </c>
      <c r="C11" s="18" t="s">
        <v>49</v>
      </c>
      <c r="D11" s="31">
        <v>452</v>
      </c>
      <c r="E11" s="16"/>
    </row>
    <row r="12" spans="1:5" ht="19.5" customHeight="1">
      <c r="A12" s="21" t="s">
        <v>58</v>
      </c>
      <c r="B12" s="33">
        <v>39177</v>
      </c>
      <c r="C12" s="15" t="s">
        <v>23</v>
      </c>
      <c r="D12" s="30">
        <f>SUM(D13:D17)</f>
        <v>2739</v>
      </c>
      <c r="E12" s="16"/>
    </row>
    <row r="13" spans="1:5" ht="19.5" customHeight="1">
      <c r="A13" s="22" t="s">
        <v>59</v>
      </c>
      <c r="B13" s="19">
        <v>11690</v>
      </c>
      <c r="C13" s="18" t="s">
        <v>24</v>
      </c>
      <c r="D13" s="31">
        <v>179</v>
      </c>
      <c r="E13" s="16"/>
    </row>
    <row r="14" spans="1:5" ht="19.5" customHeight="1">
      <c r="A14" s="22" t="s">
        <v>2</v>
      </c>
      <c r="B14" s="19">
        <v>2897</v>
      </c>
      <c r="C14" s="18" t="s">
        <v>25</v>
      </c>
      <c r="D14" s="31">
        <v>1627</v>
      </c>
      <c r="E14" s="16"/>
    </row>
    <row r="15" spans="1:5" ht="19.5" customHeight="1">
      <c r="A15" s="22" t="s">
        <v>3</v>
      </c>
      <c r="B15" s="19">
        <v>899</v>
      </c>
      <c r="C15" s="18" t="s">
        <v>26</v>
      </c>
      <c r="D15" s="31">
        <v>395</v>
      </c>
      <c r="E15" s="12"/>
    </row>
    <row r="16" spans="1:5" ht="19.5" customHeight="1">
      <c r="A16" s="22" t="s">
        <v>4</v>
      </c>
      <c r="B16" s="19">
        <v>1375</v>
      </c>
      <c r="C16" s="18" t="s">
        <v>60</v>
      </c>
      <c r="D16" s="31">
        <v>210</v>
      </c>
      <c r="E16" s="12"/>
    </row>
    <row r="17" spans="1:5" ht="19.5" customHeight="1">
      <c r="A17" s="22" t="s">
        <v>5</v>
      </c>
      <c r="B17" s="19">
        <v>601</v>
      </c>
      <c r="C17" s="18" t="s">
        <v>50</v>
      </c>
      <c r="D17" s="31">
        <v>328</v>
      </c>
      <c r="E17" s="16"/>
    </row>
    <row r="18" spans="1:5" ht="19.5" customHeight="1">
      <c r="A18" s="22" t="s">
        <v>6</v>
      </c>
      <c r="B18" s="19">
        <v>1626</v>
      </c>
      <c r="C18" s="15" t="s">
        <v>27</v>
      </c>
      <c r="D18" s="30">
        <f>D19</f>
        <v>291</v>
      </c>
      <c r="E18" s="16"/>
    </row>
    <row r="19" spans="1:5" ht="19.5" customHeight="1">
      <c r="A19" s="22" t="s">
        <v>7</v>
      </c>
      <c r="B19" s="19">
        <v>988</v>
      </c>
      <c r="C19" s="18" t="s">
        <v>55</v>
      </c>
      <c r="D19" s="31">
        <v>291</v>
      </c>
      <c r="E19" s="16"/>
    </row>
    <row r="20" spans="1:5" ht="19.5" customHeight="1">
      <c r="A20" s="22" t="s">
        <v>8</v>
      </c>
      <c r="B20" s="19">
        <v>863</v>
      </c>
      <c r="C20" s="15" t="s">
        <v>56</v>
      </c>
      <c r="D20" s="30">
        <f>SUM(D21:D22)</f>
        <v>429</v>
      </c>
      <c r="E20" s="16"/>
    </row>
    <row r="21" spans="1:5" ht="19.5" customHeight="1">
      <c r="A21" s="22" t="s">
        <v>61</v>
      </c>
      <c r="B21" s="19">
        <v>559</v>
      </c>
      <c r="C21" s="18" t="s">
        <v>28</v>
      </c>
      <c r="D21" s="31">
        <v>394</v>
      </c>
      <c r="E21" s="16"/>
    </row>
    <row r="22" spans="1:5" ht="19.5" customHeight="1">
      <c r="A22" s="22" t="s">
        <v>45</v>
      </c>
      <c r="B22" s="19">
        <v>533</v>
      </c>
      <c r="C22" s="18" t="s">
        <v>29</v>
      </c>
      <c r="D22" s="31">
        <v>35</v>
      </c>
      <c r="E22" s="16"/>
    </row>
    <row r="23" spans="1:5" ht="19.5" customHeight="1">
      <c r="A23" s="22" t="s">
        <v>47</v>
      </c>
      <c r="B23" s="19">
        <v>1367</v>
      </c>
      <c r="C23" s="15" t="s">
        <v>30</v>
      </c>
      <c r="D23" s="30">
        <f>SUM(D24:D32)</f>
        <v>1265</v>
      </c>
      <c r="E23" s="16"/>
    </row>
    <row r="24" spans="1:5" ht="19.5" customHeight="1">
      <c r="A24" s="22" t="s">
        <v>48</v>
      </c>
      <c r="B24" s="19">
        <v>966</v>
      </c>
      <c r="C24" s="18" t="s">
        <v>31</v>
      </c>
      <c r="D24" s="31">
        <v>213</v>
      </c>
      <c r="E24" s="16"/>
    </row>
    <row r="25" spans="1:5" ht="19.5" customHeight="1">
      <c r="A25" s="22" t="s">
        <v>52</v>
      </c>
      <c r="B25" s="19">
        <v>1770</v>
      </c>
      <c r="C25" s="18" t="s">
        <v>32</v>
      </c>
      <c r="D25" s="31">
        <v>367</v>
      </c>
      <c r="E25" s="16"/>
    </row>
    <row r="26" spans="1:5" ht="19.5" customHeight="1">
      <c r="A26" s="22" t="s">
        <v>53</v>
      </c>
      <c r="B26" s="19">
        <v>1269</v>
      </c>
      <c r="C26" s="18" t="s">
        <v>33</v>
      </c>
      <c r="D26" s="31">
        <v>61</v>
      </c>
      <c r="E26" s="16"/>
    </row>
    <row r="27" spans="1:5" ht="19.5" customHeight="1">
      <c r="A27" s="21" t="s">
        <v>9</v>
      </c>
      <c r="B27" s="34">
        <f>B28</f>
        <v>230</v>
      </c>
      <c r="C27" s="18" t="s">
        <v>34</v>
      </c>
      <c r="D27" s="31">
        <v>47</v>
      </c>
      <c r="E27" s="20"/>
    </row>
    <row r="28" spans="1:4" ht="19.5" customHeight="1">
      <c r="A28" s="22" t="s">
        <v>46</v>
      </c>
      <c r="B28" s="19">
        <v>230</v>
      </c>
      <c r="C28" s="18" t="s">
        <v>35</v>
      </c>
      <c r="D28" s="31">
        <v>58</v>
      </c>
    </row>
    <row r="29" spans="1:4" ht="19.5" customHeight="1">
      <c r="A29" s="21" t="s">
        <v>10</v>
      </c>
      <c r="B29" s="33">
        <f>SUM(B30:B33)</f>
        <v>1712</v>
      </c>
      <c r="C29" s="18" t="s">
        <v>36</v>
      </c>
      <c r="D29" s="31">
        <v>16</v>
      </c>
    </row>
    <row r="30" spans="1:4" ht="19.5" customHeight="1">
      <c r="A30" s="22" t="s">
        <v>11</v>
      </c>
      <c r="B30" s="19">
        <v>97</v>
      </c>
      <c r="C30" s="18" t="s">
        <v>37</v>
      </c>
      <c r="D30" s="31">
        <v>78</v>
      </c>
    </row>
    <row r="31" spans="1:4" ht="19.5" customHeight="1">
      <c r="A31" s="22" t="s">
        <v>12</v>
      </c>
      <c r="B31" s="19">
        <v>463</v>
      </c>
      <c r="C31" s="18" t="s">
        <v>38</v>
      </c>
      <c r="D31" s="31">
        <v>97</v>
      </c>
    </row>
    <row r="32" spans="1:4" ht="19.5" customHeight="1">
      <c r="A32" s="6" t="s">
        <v>13</v>
      </c>
      <c r="B32" s="19">
        <v>474</v>
      </c>
      <c r="C32" s="18" t="s">
        <v>44</v>
      </c>
      <c r="D32" s="31">
        <v>328</v>
      </c>
    </row>
    <row r="33" spans="1:4" ht="19.5" customHeight="1">
      <c r="A33" s="6" t="s">
        <v>54</v>
      </c>
      <c r="B33" s="19">
        <v>678</v>
      </c>
      <c r="C33" s="15" t="s">
        <v>39</v>
      </c>
      <c r="D33" s="30">
        <f>D34</f>
        <v>289</v>
      </c>
    </row>
    <row r="34" spans="1:4" ht="19.5" customHeight="1">
      <c r="A34" s="23" t="s">
        <v>14</v>
      </c>
      <c r="B34" s="33">
        <f>SUM(B35:B36)</f>
        <v>1805</v>
      </c>
      <c r="C34" s="18" t="s">
        <v>40</v>
      </c>
      <c r="D34" s="31">
        <v>289</v>
      </c>
    </row>
    <row r="35" spans="1:4" ht="19.5" customHeight="1">
      <c r="A35" s="6" t="s">
        <v>15</v>
      </c>
      <c r="B35" s="19">
        <v>1182</v>
      </c>
      <c r="C35" s="24"/>
      <c r="D35" s="24"/>
    </row>
    <row r="36" spans="1:4" ht="19.5" customHeight="1">
      <c r="A36" s="25" t="s">
        <v>16</v>
      </c>
      <c r="B36" s="35">
        <v>623</v>
      </c>
      <c r="C36" s="26"/>
      <c r="D36" s="26"/>
    </row>
    <row r="37" spans="1:2" ht="15" customHeight="1">
      <c r="A37" s="16"/>
      <c r="B37" s="16"/>
    </row>
    <row r="38" spans="1:2" ht="15" customHeight="1">
      <c r="A38" s="20"/>
      <c r="B38" s="20"/>
    </row>
    <row r="39" spans="1:2" ht="15" customHeight="1">
      <c r="A39" s="20"/>
      <c r="B39" s="20"/>
    </row>
    <row r="40" spans="1:2" ht="15" customHeight="1">
      <c r="A40" s="20"/>
      <c r="B40" s="20"/>
    </row>
    <row r="41" spans="1:4" ht="15" customHeight="1">
      <c r="A41" s="16"/>
      <c r="B41" s="27"/>
      <c r="C41" s="12"/>
      <c r="D41" s="28"/>
    </row>
    <row r="42" spans="1:4" ht="15" customHeight="1">
      <c r="A42" s="16"/>
      <c r="B42" s="27"/>
      <c r="C42" s="12"/>
      <c r="D42" s="28"/>
    </row>
    <row r="43" spans="1:4" ht="15" customHeight="1">
      <c r="A43" s="16"/>
      <c r="B43" s="27"/>
      <c r="C43" s="12"/>
      <c r="D43" s="28"/>
    </row>
    <row r="44" spans="1:4" ht="15" customHeight="1">
      <c r="A44" s="16"/>
      <c r="B44" s="27"/>
      <c r="C44" s="12"/>
      <c r="D44" s="28"/>
    </row>
    <row r="45" spans="1:4" ht="15" customHeight="1">
      <c r="A45" s="16"/>
      <c r="B45" s="27"/>
      <c r="C45" s="12"/>
      <c r="D45" s="28"/>
    </row>
    <row r="46" spans="1:4" ht="15" customHeight="1">
      <c r="A46" s="16"/>
      <c r="B46" s="27"/>
      <c r="C46" s="12"/>
      <c r="D46" s="28"/>
    </row>
    <row r="47" spans="1:4" ht="15" customHeight="1">
      <c r="A47" s="16"/>
      <c r="B47" s="27"/>
      <c r="C47" s="12"/>
      <c r="D47" s="28"/>
    </row>
    <row r="48" spans="1:4" ht="15" customHeight="1">
      <c r="A48" s="16"/>
      <c r="B48" s="27"/>
      <c r="C48" s="12"/>
      <c r="D48" s="28"/>
    </row>
    <row r="49" spans="1:4" ht="15" customHeight="1">
      <c r="A49" s="16"/>
      <c r="B49" s="27"/>
      <c r="C49" s="12"/>
      <c r="D49" s="28"/>
    </row>
    <row r="50" spans="1:4" ht="15" customHeight="1">
      <c r="A50" s="16"/>
      <c r="B50" s="27"/>
      <c r="C50" s="12"/>
      <c r="D50" s="28"/>
    </row>
    <row r="51" spans="1:4" ht="15" customHeight="1">
      <c r="A51" s="16"/>
      <c r="B51" s="27"/>
      <c r="C51" s="12"/>
      <c r="D51" s="12"/>
    </row>
    <row r="52" spans="1:4" ht="15" customHeight="1">
      <c r="A52" s="16"/>
      <c r="B52" s="27"/>
      <c r="C52" s="12"/>
      <c r="D52" s="12"/>
    </row>
    <row r="53" spans="1:4" ht="15" customHeight="1">
      <c r="A53" s="16"/>
      <c r="B53" s="27"/>
      <c r="C53" s="12"/>
      <c r="D53" s="12"/>
    </row>
    <row r="54" spans="1:4" ht="15" customHeight="1">
      <c r="A54" s="16"/>
      <c r="B54" s="27"/>
      <c r="C54" s="12"/>
      <c r="D54" s="12"/>
    </row>
    <row r="55" spans="1:4" ht="15" customHeight="1">
      <c r="A55" s="16"/>
      <c r="B55" s="16"/>
      <c r="C55" s="12"/>
      <c r="D55" s="12"/>
    </row>
    <row r="56" spans="1:2" ht="15" customHeight="1">
      <c r="A56" s="20"/>
      <c r="B56" s="20"/>
    </row>
    <row r="57" spans="1:2" ht="15" customHeight="1">
      <c r="A57" s="20"/>
      <c r="B57" s="20"/>
    </row>
    <row r="58" ht="15" customHeight="1">
      <c r="A58" s="2"/>
    </row>
  </sheetData>
  <sheetProtection/>
  <printOptions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2015-12-04T05:23:31Z</cp:lastPrinted>
  <dcterms:created xsi:type="dcterms:W3CDTF">1998-01-28T01:13:55Z</dcterms:created>
  <dcterms:modified xsi:type="dcterms:W3CDTF">2015-12-04T05:23:34Z</dcterms:modified>
  <cp:category/>
  <cp:version/>
  <cp:contentType/>
  <cp:contentStatus/>
</cp:coreProperties>
</file>