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760" tabRatio="729" activeTab="0"/>
  </bookViews>
  <sheets>
    <sheet name="18-3" sheetId="1" r:id="rId1"/>
  </sheets>
  <externalReferences>
    <externalReference r:id="rId4"/>
  </externalReferences>
  <definedNames>
    <definedName name="Data" localSheetId="0">'18-3'!$B$9:$D$35,'18-3'!$F$5:$H$34</definedName>
    <definedName name="K_Top1" localSheetId="0">'18-3'!$B$9</definedName>
    <definedName name="K_TOP2" localSheetId="0">'18-3'!$F$7</definedName>
    <definedName name="Last1" localSheetId="0">'18-3'!$D$9</definedName>
    <definedName name="_xlnm.Print_Area" localSheetId="0">'18-3'!$A$1:$H$39</definedName>
    <definedName name="Tag1" localSheetId="0">'18-3'!#REF!</definedName>
    <definedName name="Tag1">#REF!</definedName>
    <definedName name="Tag2" localSheetId="0">'18-3'!$A$10</definedName>
    <definedName name="Tag3" localSheetId="0">'18-3'!$E$5</definedName>
    <definedName name="Top1" localSheetId="0">'18-3'!$A$5</definedName>
    <definedName name="入力表">'[1]入力①'!$A$6:$X$55</definedName>
  </definedNames>
  <calcPr fullCalcOnLoad="1"/>
</workbook>
</file>

<file path=xl/sharedStrings.xml><?xml version="1.0" encoding="utf-8"?>
<sst xmlns="http://schemas.openxmlformats.org/spreadsheetml/2006/main" count="73" uniqueCount="70">
  <si>
    <t>市    計</t>
  </si>
  <si>
    <t>郡    計</t>
  </si>
  <si>
    <t>下益城郡</t>
  </si>
  <si>
    <t>玉 名 郡</t>
  </si>
  <si>
    <t>菊 池 郡</t>
  </si>
  <si>
    <t>大 津 町</t>
  </si>
  <si>
    <t>菊 陽 町</t>
  </si>
  <si>
    <t>阿 蘇 郡</t>
  </si>
  <si>
    <t>南小国町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</si>
  <si>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</si>
  <si>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</si>
  <si>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</si>
  <si>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</si>
  <si>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</si>
  <si>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</si>
  <si>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</si>
  <si>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</si>
  <si>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</si>
  <si>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多良木町</t>
  </si>
  <si>
    <t>天 草 郡</t>
  </si>
  <si>
    <t>苓 北 町</t>
  </si>
  <si>
    <t>市　町　村</t>
  </si>
  <si>
    <t>男</t>
  </si>
  <si>
    <t>女</t>
  </si>
  <si>
    <t>年・市町村</t>
  </si>
  <si>
    <t>（単位　人）</t>
  </si>
  <si>
    <t>県選挙管理委員会</t>
  </si>
  <si>
    <t>総　数</t>
  </si>
  <si>
    <t>あさぎり町</t>
  </si>
  <si>
    <t>山 都 町</t>
  </si>
  <si>
    <t>氷 川 町</t>
  </si>
  <si>
    <t>葦 北 郡</t>
  </si>
  <si>
    <t>上天草市</t>
  </si>
  <si>
    <t>熊 本 市</t>
  </si>
  <si>
    <t>南阿蘇村</t>
  </si>
  <si>
    <t>美 里 町</t>
  </si>
  <si>
    <t>小 国 町</t>
  </si>
  <si>
    <t>産 山 村</t>
  </si>
  <si>
    <t>高 森 町</t>
  </si>
  <si>
    <t>西 原 村</t>
  </si>
  <si>
    <t>八 代 市</t>
  </si>
  <si>
    <t>人 吉 市</t>
  </si>
  <si>
    <t>荒 尾 市</t>
  </si>
  <si>
    <t>水 俣 市</t>
  </si>
  <si>
    <t>玉 名 市</t>
  </si>
  <si>
    <t>天 草 市</t>
  </si>
  <si>
    <t>山 鹿 市</t>
  </si>
  <si>
    <t>菊 池 市</t>
  </si>
  <si>
    <t>宇 土 市</t>
  </si>
  <si>
    <t>宇 城 市</t>
  </si>
  <si>
    <t>阿 蘇 市</t>
  </si>
  <si>
    <t>錦    町</t>
  </si>
  <si>
    <t>合 志 市</t>
  </si>
  <si>
    <t>湯 前 町</t>
  </si>
  <si>
    <t>水 上 村</t>
  </si>
  <si>
    <t>玉 東 町</t>
  </si>
  <si>
    <t>相 良 村</t>
  </si>
  <si>
    <t>和 水 町</t>
  </si>
  <si>
    <t>五 木 村</t>
  </si>
  <si>
    <t>南 関 町</t>
  </si>
  <si>
    <t>山 江 村</t>
  </si>
  <si>
    <t>長 洲 町</t>
  </si>
  <si>
    <t>球 磨 村</t>
  </si>
  <si>
    <t>平成２２年</t>
  </si>
  <si>
    <t>　２３</t>
  </si>
  <si>
    <t>　２４</t>
  </si>
  <si>
    <t>　２５</t>
  </si>
  <si>
    <t>　　２６　</t>
  </si>
  <si>
    <t>１８－３　選挙人名簿登録者数（平成２２～平成２６年）</t>
  </si>
  <si>
    <t>１）各年9月2日現在登録者数。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</si>
</sst>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_);[Red]\(#,##0\)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10" fillId="0" borderId="13" xfId="0" applyFont="1" applyFill="1" applyBorder="1" applyAlignment="1" applyProtection="1" quotePrefix="1">
      <alignment horizontal="center" vertical="center"/>
      <protection/>
    </xf>
    <xf numFmtId="202" fontId="10" fillId="0" borderId="14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 quotePrefix="1">
      <alignment horizontal="center" vertical="center"/>
      <protection/>
    </xf>
    <xf numFmtId="202" fontId="10" fillId="0" borderId="0" xfId="0" applyNumberFormat="1" applyFont="1" applyFill="1" applyBorder="1" applyAlignment="1" applyProtection="1">
      <alignment vertical="center"/>
      <protection/>
    </xf>
    <xf numFmtId="37" fontId="10" fillId="0" borderId="17" xfId="0" applyNumberFormat="1" applyFont="1" applyFill="1" applyBorder="1" applyAlignment="1" applyProtection="1">
      <alignment horizontal="center" vertical="center"/>
      <protection/>
    </xf>
    <xf numFmtId="202" fontId="10" fillId="0" borderId="0" xfId="61" applyNumberFormat="1" applyFont="1" applyFill="1" applyBorder="1" applyAlignment="1" applyProtection="1">
      <alignment horizontal="right" vertical="center"/>
      <protection/>
    </xf>
    <xf numFmtId="178" fontId="11" fillId="0" borderId="16" xfId="0" applyFont="1" applyFill="1" applyBorder="1" applyAlignment="1" applyProtection="1" quotePrefix="1">
      <alignment horizontal="center" vertical="center"/>
      <protection/>
    </xf>
    <xf numFmtId="178" fontId="11" fillId="0" borderId="16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 quotePrefix="1">
      <alignment horizontal="center" vertical="center"/>
      <protection/>
    </xf>
    <xf numFmtId="178" fontId="10" fillId="0" borderId="18" xfId="0" applyFont="1" applyFill="1" applyBorder="1" applyAlignment="1" applyProtection="1">
      <alignment horizontal="center" vertical="center"/>
      <protection/>
    </xf>
    <xf numFmtId="178" fontId="10" fillId="0" borderId="19" xfId="0" applyFont="1" applyFill="1" applyBorder="1" applyAlignment="1">
      <alignment vertical="center"/>
    </xf>
    <xf numFmtId="178" fontId="10" fillId="0" borderId="20" xfId="0" applyFont="1" applyFill="1" applyBorder="1" applyAlignment="1">
      <alignment vertical="center"/>
    </xf>
    <xf numFmtId="178" fontId="12" fillId="0" borderId="0" xfId="0" applyFont="1" applyFill="1" applyBorder="1" applyAlignment="1">
      <alignment horizontal="left" vertical="center"/>
    </xf>
    <xf numFmtId="178" fontId="49" fillId="0" borderId="0" xfId="0" applyFont="1" applyFill="1" applyAlignment="1" applyProtection="1">
      <alignment horizontal="left" vertical="center"/>
      <protection/>
    </xf>
    <xf numFmtId="202" fontId="50" fillId="0" borderId="0" xfId="61" applyNumberFormat="1" applyFont="1" applyFill="1" applyBorder="1" applyAlignment="1" applyProtection="1">
      <alignment horizontal="right" vertical="center"/>
      <protection/>
    </xf>
    <xf numFmtId="202" fontId="51" fillId="0" borderId="0" xfId="61" applyNumberFormat="1" applyFont="1" applyFill="1" applyBorder="1" applyAlignment="1" applyProtection="1">
      <alignment horizontal="right" vertical="center"/>
      <protection/>
    </xf>
    <xf numFmtId="202" fontId="51" fillId="0" borderId="19" xfId="61" applyNumberFormat="1" applyFont="1" applyFill="1" applyBorder="1" applyAlignment="1" applyProtection="1">
      <alignment horizontal="right" vertical="center"/>
      <protection/>
    </xf>
    <xf numFmtId="202" fontId="51" fillId="0" borderId="20" xfId="61" applyNumberFormat="1" applyFont="1" applyFill="1" applyBorder="1" applyAlignment="1" applyProtection="1">
      <alignment horizontal="right" vertical="center"/>
      <protection/>
    </xf>
    <xf numFmtId="202" fontId="50" fillId="0" borderId="21" xfId="61" applyNumberFormat="1" applyFont="1" applyFill="1" applyBorder="1" applyAlignment="1" applyProtection="1">
      <alignment horizontal="right" vertical="center"/>
      <protection/>
    </xf>
    <xf numFmtId="202" fontId="50" fillId="0" borderId="14" xfId="61" applyNumberFormat="1" applyFont="1" applyFill="1" applyBorder="1" applyAlignment="1" applyProtection="1">
      <alignment horizontal="right" vertical="center"/>
      <protection/>
    </xf>
    <xf numFmtId="202" fontId="50" fillId="0" borderId="22" xfId="61" applyNumberFormat="1" applyFont="1" applyFill="1" applyBorder="1" applyAlignment="1" applyProtection="1">
      <alignment horizontal="right" vertical="center"/>
      <protection/>
    </xf>
    <xf numFmtId="202" fontId="51" fillId="0" borderId="22" xfId="61" applyNumberFormat="1" applyFont="1" applyFill="1" applyBorder="1" applyAlignment="1" applyProtection="1">
      <alignment horizontal="right"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5jc0003\&#36984;&#25369;&#29677;&#20849;&#29992;\31&#23450;&#26178;&#30331;&#37682;\&#23450;&#26178;&#30331;&#37682;&#65288;H19.09.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。"/>
      <sheetName val="入力①"/>
      <sheetName val="入力②"/>
      <sheetName val="選挙人名簿"/>
      <sheetName val="1区"/>
      <sheetName val="2区"/>
      <sheetName val="3区"/>
      <sheetName val="4区"/>
      <sheetName val="5区"/>
      <sheetName val="県議選挙区"/>
      <sheetName val="県議選挙区 旧"/>
      <sheetName val="市郡別小選挙区"/>
      <sheetName val="衆議選挙区"/>
      <sheetName val="男女構成比"/>
      <sheetName val="前年度比較"/>
      <sheetName val="総務省"/>
      <sheetName val="総務省 (2)"/>
      <sheetName val="連署基準"/>
    </sheetNames>
    <sheetDataSet>
      <sheetData sheetId="1">
        <row r="6">
          <cell r="A6" t="str">
            <v>熊本市1区</v>
          </cell>
          <cell r="B6" t="str">
            <v>熊本市</v>
          </cell>
          <cell r="C6" t="str">
            <v>1区</v>
          </cell>
          <cell r="D6">
            <v>168940</v>
          </cell>
          <cell r="E6">
            <v>195304</v>
          </cell>
          <cell r="F6">
            <v>364244</v>
          </cell>
          <cell r="G6">
            <v>0</v>
          </cell>
          <cell r="H6">
            <v>0</v>
          </cell>
          <cell r="I6">
            <v>0</v>
          </cell>
          <cell r="J6">
            <v>3145</v>
          </cell>
          <cell r="K6">
            <v>2693</v>
          </cell>
          <cell r="L6">
            <v>5838</v>
          </cell>
          <cell r="O6">
            <v>0</v>
          </cell>
          <cell r="P6">
            <v>4563</v>
          </cell>
          <cell r="Q6">
            <v>3631</v>
          </cell>
          <cell r="R6">
            <v>8194</v>
          </cell>
          <cell r="S6">
            <v>1302</v>
          </cell>
          <cell r="T6">
            <v>1182</v>
          </cell>
          <cell r="U6">
            <v>2484</v>
          </cell>
          <cell r="V6">
            <v>168824</v>
          </cell>
          <cell r="W6">
            <v>195548</v>
          </cell>
          <cell r="X6">
            <v>364372</v>
          </cell>
        </row>
        <row r="7">
          <cell r="A7" t="str">
            <v>熊本市2区</v>
          </cell>
          <cell r="B7" t="str">
            <v>熊本市</v>
          </cell>
          <cell r="C7" t="str">
            <v>2区</v>
          </cell>
          <cell r="D7">
            <v>75777</v>
          </cell>
          <cell r="E7">
            <v>89698</v>
          </cell>
          <cell r="F7">
            <v>165475</v>
          </cell>
          <cell r="I7">
            <v>0</v>
          </cell>
          <cell r="J7">
            <v>881</v>
          </cell>
          <cell r="K7">
            <v>886</v>
          </cell>
          <cell r="L7">
            <v>1767</v>
          </cell>
          <cell r="O7">
            <v>0</v>
          </cell>
          <cell r="P7">
            <v>1273</v>
          </cell>
          <cell r="Q7">
            <v>1168</v>
          </cell>
          <cell r="R7">
            <v>2441</v>
          </cell>
          <cell r="S7">
            <v>433</v>
          </cell>
          <cell r="T7">
            <v>416</v>
          </cell>
          <cell r="U7">
            <v>849</v>
          </cell>
          <cell r="V7">
            <v>75818</v>
          </cell>
          <cell r="W7">
            <v>89832</v>
          </cell>
          <cell r="X7">
            <v>165650</v>
          </cell>
        </row>
        <row r="8">
          <cell r="A8" t="str">
            <v>八代市</v>
          </cell>
          <cell r="B8" t="str">
            <v>八代市郡</v>
          </cell>
          <cell r="C8" t="str">
            <v>5区</v>
          </cell>
          <cell r="D8">
            <v>51544</v>
          </cell>
          <cell r="E8">
            <v>60799</v>
          </cell>
          <cell r="F8">
            <v>112343</v>
          </cell>
          <cell r="G8">
            <v>0</v>
          </cell>
          <cell r="H8">
            <v>0</v>
          </cell>
          <cell r="I8">
            <v>0</v>
          </cell>
          <cell r="J8">
            <v>484</v>
          </cell>
          <cell r="K8">
            <v>434</v>
          </cell>
          <cell r="L8">
            <v>918</v>
          </cell>
          <cell r="N8">
            <v>1</v>
          </cell>
          <cell r="O8">
            <v>1</v>
          </cell>
          <cell r="P8">
            <v>793</v>
          </cell>
          <cell r="Q8">
            <v>787</v>
          </cell>
          <cell r="R8">
            <v>1580</v>
          </cell>
          <cell r="S8">
            <v>231</v>
          </cell>
          <cell r="T8">
            <v>216</v>
          </cell>
          <cell r="U8">
            <v>447</v>
          </cell>
          <cell r="V8">
            <v>51466</v>
          </cell>
          <cell r="W8">
            <v>60663</v>
          </cell>
          <cell r="X8">
            <v>112129</v>
          </cell>
        </row>
        <row r="9">
          <cell r="A9" t="str">
            <v>人吉市</v>
          </cell>
          <cell r="B9" t="str">
            <v>人吉市</v>
          </cell>
          <cell r="C9" t="str">
            <v>5区</v>
          </cell>
          <cell r="D9">
            <v>13551</v>
          </cell>
          <cell r="E9">
            <v>16482</v>
          </cell>
          <cell r="F9">
            <v>30033</v>
          </cell>
          <cell r="G9">
            <v>0</v>
          </cell>
          <cell r="H9">
            <v>0</v>
          </cell>
          <cell r="I9">
            <v>0</v>
          </cell>
          <cell r="J9">
            <v>239</v>
          </cell>
          <cell r="K9">
            <v>181</v>
          </cell>
          <cell r="L9">
            <v>420</v>
          </cell>
          <cell r="O9">
            <v>0</v>
          </cell>
          <cell r="P9">
            <v>390</v>
          </cell>
          <cell r="Q9">
            <v>307</v>
          </cell>
          <cell r="R9">
            <v>697</v>
          </cell>
          <cell r="S9">
            <v>77</v>
          </cell>
          <cell r="T9">
            <v>78</v>
          </cell>
          <cell r="U9">
            <v>155</v>
          </cell>
          <cell r="V9">
            <v>13477</v>
          </cell>
          <cell r="W9">
            <v>16434</v>
          </cell>
          <cell r="X9">
            <v>29911</v>
          </cell>
        </row>
        <row r="10">
          <cell r="A10" t="str">
            <v>荒尾市</v>
          </cell>
          <cell r="B10" t="str">
            <v>荒尾市</v>
          </cell>
          <cell r="C10" t="str">
            <v>2区</v>
          </cell>
          <cell r="D10">
            <v>21498</v>
          </cell>
          <cell r="E10">
            <v>25311</v>
          </cell>
          <cell r="F10">
            <v>46809</v>
          </cell>
          <cell r="G10">
            <v>0</v>
          </cell>
          <cell r="H10">
            <v>0</v>
          </cell>
          <cell r="I10">
            <v>0</v>
          </cell>
          <cell r="J10">
            <v>215</v>
          </cell>
          <cell r="K10">
            <v>202</v>
          </cell>
          <cell r="L10">
            <v>417</v>
          </cell>
          <cell r="O10">
            <v>0</v>
          </cell>
          <cell r="P10">
            <v>365</v>
          </cell>
          <cell r="Q10">
            <v>367</v>
          </cell>
          <cell r="R10">
            <v>732</v>
          </cell>
          <cell r="S10">
            <v>129</v>
          </cell>
          <cell r="T10">
            <v>137</v>
          </cell>
          <cell r="U10">
            <v>266</v>
          </cell>
          <cell r="V10">
            <v>21477</v>
          </cell>
          <cell r="W10">
            <v>25283</v>
          </cell>
          <cell r="X10">
            <v>46760</v>
          </cell>
        </row>
        <row r="11">
          <cell r="A11" t="str">
            <v>水俣市</v>
          </cell>
          <cell r="B11" t="str">
            <v>水俣市</v>
          </cell>
          <cell r="C11" t="str">
            <v>5区</v>
          </cell>
          <cell r="D11">
            <v>10790</v>
          </cell>
          <cell r="E11">
            <v>13102</v>
          </cell>
          <cell r="F11">
            <v>23892</v>
          </cell>
          <cell r="G11">
            <v>0</v>
          </cell>
          <cell r="H11">
            <v>0</v>
          </cell>
          <cell r="I11">
            <v>0</v>
          </cell>
          <cell r="J11">
            <v>124</v>
          </cell>
          <cell r="K11">
            <v>105</v>
          </cell>
          <cell r="L11">
            <v>229</v>
          </cell>
          <cell r="O11">
            <v>0</v>
          </cell>
          <cell r="P11">
            <v>241</v>
          </cell>
          <cell r="Q11">
            <v>194</v>
          </cell>
          <cell r="R11">
            <v>435</v>
          </cell>
          <cell r="S11">
            <v>60</v>
          </cell>
          <cell r="T11">
            <v>50</v>
          </cell>
          <cell r="U11">
            <v>110</v>
          </cell>
          <cell r="V11">
            <v>10733</v>
          </cell>
          <cell r="W11">
            <v>13063</v>
          </cell>
          <cell r="X11">
            <v>23796</v>
          </cell>
        </row>
        <row r="12">
          <cell r="A12" t="str">
            <v>玉名市</v>
          </cell>
          <cell r="B12" t="str">
            <v>玉名市</v>
          </cell>
          <cell r="C12" t="str">
            <v>2区</v>
          </cell>
          <cell r="D12">
            <v>27245</v>
          </cell>
          <cell r="E12">
            <v>31275</v>
          </cell>
          <cell r="F12">
            <v>58520</v>
          </cell>
          <cell r="G12">
            <v>0</v>
          </cell>
          <cell r="H12">
            <v>0</v>
          </cell>
          <cell r="I12">
            <v>0</v>
          </cell>
          <cell r="J12">
            <v>289</v>
          </cell>
          <cell r="K12">
            <v>266</v>
          </cell>
          <cell r="L12">
            <v>555</v>
          </cell>
          <cell r="O12">
            <v>0</v>
          </cell>
          <cell r="P12">
            <v>454</v>
          </cell>
          <cell r="Q12">
            <v>480</v>
          </cell>
          <cell r="R12">
            <v>934</v>
          </cell>
          <cell r="S12">
            <v>137</v>
          </cell>
          <cell r="T12">
            <v>126</v>
          </cell>
          <cell r="U12">
            <v>263</v>
          </cell>
          <cell r="V12">
            <v>27217</v>
          </cell>
          <cell r="W12">
            <v>31187</v>
          </cell>
          <cell r="X12">
            <v>58404</v>
          </cell>
        </row>
        <row r="13">
          <cell r="A13" t="str">
            <v>天草市</v>
          </cell>
          <cell r="B13" t="str">
            <v>天草市郡</v>
          </cell>
          <cell r="C13" t="str">
            <v>4区</v>
          </cell>
          <cell r="D13">
            <v>36748</v>
          </cell>
          <cell r="E13">
            <v>43620</v>
          </cell>
          <cell r="F13">
            <v>80368</v>
          </cell>
          <cell r="G13">
            <v>0</v>
          </cell>
          <cell r="H13">
            <v>0</v>
          </cell>
          <cell r="I13">
            <v>0</v>
          </cell>
          <cell r="J13">
            <v>410</v>
          </cell>
          <cell r="K13">
            <v>360</v>
          </cell>
          <cell r="L13">
            <v>770</v>
          </cell>
          <cell r="O13">
            <v>0</v>
          </cell>
          <cell r="P13">
            <v>793</v>
          </cell>
          <cell r="Q13">
            <v>711</v>
          </cell>
          <cell r="R13">
            <v>1504</v>
          </cell>
          <cell r="S13">
            <v>174</v>
          </cell>
          <cell r="T13">
            <v>158</v>
          </cell>
          <cell r="U13">
            <v>332</v>
          </cell>
          <cell r="V13">
            <v>36539</v>
          </cell>
          <cell r="W13">
            <v>43427</v>
          </cell>
          <cell r="X13">
            <v>79966</v>
          </cell>
        </row>
        <row r="14">
          <cell r="A14" t="str">
            <v>山鹿市</v>
          </cell>
          <cell r="B14" t="str">
            <v>山鹿市</v>
          </cell>
          <cell r="C14" t="str">
            <v>3区</v>
          </cell>
          <cell r="D14">
            <v>22393</v>
          </cell>
          <cell r="E14">
            <v>26002</v>
          </cell>
          <cell r="F14">
            <v>48395</v>
          </cell>
          <cell r="G14">
            <v>0</v>
          </cell>
          <cell r="H14">
            <v>0</v>
          </cell>
          <cell r="I14">
            <v>0</v>
          </cell>
          <cell r="J14">
            <v>229</v>
          </cell>
          <cell r="K14">
            <v>180</v>
          </cell>
          <cell r="L14">
            <v>409</v>
          </cell>
          <cell r="O14">
            <v>0</v>
          </cell>
          <cell r="P14">
            <v>358</v>
          </cell>
          <cell r="Q14">
            <v>340</v>
          </cell>
          <cell r="R14">
            <v>698</v>
          </cell>
          <cell r="S14">
            <v>106</v>
          </cell>
          <cell r="T14">
            <v>84</v>
          </cell>
          <cell r="U14">
            <v>190</v>
          </cell>
          <cell r="V14">
            <v>22370</v>
          </cell>
          <cell r="W14">
            <v>25926</v>
          </cell>
          <cell r="X14">
            <v>48296</v>
          </cell>
        </row>
        <row r="15">
          <cell r="A15" t="str">
            <v>菊池市</v>
          </cell>
          <cell r="B15" t="str">
            <v>菊池市</v>
          </cell>
          <cell r="C15" t="str">
            <v>3区</v>
          </cell>
          <cell r="D15">
            <v>19798</v>
          </cell>
          <cell r="E15">
            <v>22476</v>
          </cell>
          <cell r="F15">
            <v>42274</v>
          </cell>
          <cell r="G15">
            <v>0</v>
          </cell>
          <cell r="H15">
            <v>0</v>
          </cell>
          <cell r="I15">
            <v>0</v>
          </cell>
          <cell r="J15">
            <v>221</v>
          </cell>
          <cell r="K15">
            <v>216</v>
          </cell>
          <cell r="L15">
            <v>437</v>
          </cell>
          <cell r="O15">
            <v>0</v>
          </cell>
          <cell r="P15">
            <v>290</v>
          </cell>
          <cell r="Q15">
            <v>293</v>
          </cell>
          <cell r="R15">
            <v>583</v>
          </cell>
          <cell r="S15">
            <v>115</v>
          </cell>
          <cell r="T15">
            <v>101</v>
          </cell>
          <cell r="U15">
            <v>216</v>
          </cell>
          <cell r="V15">
            <v>19844</v>
          </cell>
          <cell r="W15">
            <v>22500</v>
          </cell>
          <cell r="X15">
            <v>42344</v>
          </cell>
        </row>
        <row r="16">
          <cell r="A16" t="str">
            <v>宇土市</v>
          </cell>
          <cell r="B16" t="str">
            <v>宇土市</v>
          </cell>
          <cell r="C16" t="str">
            <v>4区</v>
          </cell>
          <cell r="D16">
            <v>14383</v>
          </cell>
          <cell r="E16">
            <v>16261</v>
          </cell>
          <cell r="F16">
            <v>30644</v>
          </cell>
          <cell r="G16">
            <v>0</v>
          </cell>
          <cell r="H16">
            <v>0</v>
          </cell>
          <cell r="I16">
            <v>0</v>
          </cell>
          <cell r="J16">
            <v>165</v>
          </cell>
          <cell r="K16">
            <v>158</v>
          </cell>
          <cell r="L16">
            <v>323</v>
          </cell>
          <cell r="O16">
            <v>0</v>
          </cell>
          <cell r="P16">
            <v>230</v>
          </cell>
          <cell r="Q16">
            <v>223</v>
          </cell>
          <cell r="R16">
            <v>453</v>
          </cell>
          <cell r="S16">
            <v>93</v>
          </cell>
          <cell r="T16">
            <v>101</v>
          </cell>
          <cell r="U16">
            <v>194</v>
          </cell>
          <cell r="V16">
            <v>14411</v>
          </cell>
          <cell r="W16">
            <v>16297</v>
          </cell>
          <cell r="X16">
            <v>30708</v>
          </cell>
        </row>
        <row r="17">
          <cell r="A17" t="str">
            <v>上天草市</v>
          </cell>
          <cell r="B17" t="str">
            <v>上天草市</v>
          </cell>
          <cell r="C17" t="str">
            <v>4区</v>
          </cell>
          <cell r="D17">
            <v>12903</v>
          </cell>
          <cell r="E17">
            <v>15167</v>
          </cell>
          <cell r="F17">
            <v>28070</v>
          </cell>
          <cell r="G17">
            <v>0</v>
          </cell>
          <cell r="H17">
            <v>0</v>
          </cell>
          <cell r="I17">
            <v>0</v>
          </cell>
          <cell r="J17">
            <v>101</v>
          </cell>
          <cell r="K17">
            <v>111</v>
          </cell>
          <cell r="L17">
            <v>212</v>
          </cell>
          <cell r="O17">
            <v>0</v>
          </cell>
          <cell r="P17">
            <v>209</v>
          </cell>
          <cell r="Q17">
            <v>264</v>
          </cell>
          <cell r="R17">
            <v>473</v>
          </cell>
          <cell r="S17">
            <v>54</v>
          </cell>
          <cell r="T17">
            <v>45</v>
          </cell>
          <cell r="U17">
            <v>99</v>
          </cell>
          <cell r="V17">
            <v>12849</v>
          </cell>
          <cell r="W17">
            <v>15059</v>
          </cell>
          <cell r="X17">
            <v>27908</v>
          </cell>
        </row>
        <row r="18">
          <cell r="A18" t="str">
            <v>宇城市</v>
          </cell>
          <cell r="B18" t="str">
            <v>宇城市</v>
          </cell>
          <cell r="C18" t="str">
            <v>4区</v>
          </cell>
          <cell r="D18">
            <v>24123</v>
          </cell>
          <cell r="E18">
            <v>28004</v>
          </cell>
          <cell r="F18">
            <v>52127</v>
          </cell>
          <cell r="G18">
            <v>0</v>
          </cell>
          <cell r="H18">
            <v>0</v>
          </cell>
          <cell r="I18">
            <v>0</v>
          </cell>
          <cell r="J18">
            <v>258</v>
          </cell>
          <cell r="K18">
            <v>265</v>
          </cell>
          <cell r="L18">
            <v>523</v>
          </cell>
          <cell r="O18">
            <v>0</v>
          </cell>
          <cell r="P18">
            <v>383</v>
          </cell>
          <cell r="Q18">
            <v>388</v>
          </cell>
          <cell r="R18">
            <v>771</v>
          </cell>
          <cell r="S18">
            <v>142</v>
          </cell>
          <cell r="T18">
            <v>127</v>
          </cell>
          <cell r="U18">
            <v>269</v>
          </cell>
          <cell r="V18">
            <v>24140</v>
          </cell>
          <cell r="W18">
            <v>28008</v>
          </cell>
          <cell r="X18">
            <v>52148</v>
          </cell>
        </row>
        <row r="19">
          <cell r="A19" t="str">
            <v>阿蘇市</v>
          </cell>
          <cell r="B19" t="str">
            <v>阿蘇市</v>
          </cell>
          <cell r="C19" t="str">
            <v>3区</v>
          </cell>
          <cell r="D19">
            <v>11381</v>
          </cell>
          <cell r="E19">
            <v>13202</v>
          </cell>
          <cell r="F19">
            <v>24583</v>
          </cell>
          <cell r="G19">
            <v>0</v>
          </cell>
          <cell r="H19">
            <v>0</v>
          </cell>
          <cell r="I19">
            <v>0</v>
          </cell>
          <cell r="J19">
            <v>139</v>
          </cell>
          <cell r="K19">
            <v>122</v>
          </cell>
          <cell r="L19">
            <v>261</v>
          </cell>
          <cell r="O19">
            <v>0</v>
          </cell>
          <cell r="P19">
            <v>197</v>
          </cell>
          <cell r="Q19">
            <v>190</v>
          </cell>
          <cell r="R19">
            <v>387</v>
          </cell>
          <cell r="S19">
            <v>66</v>
          </cell>
          <cell r="T19">
            <v>56</v>
          </cell>
          <cell r="U19">
            <v>122</v>
          </cell>
          <cell r="V19">
            <v>11389</v>
          </cell>
          <cell r="W19">
            <v>13190</v>
          </cell>
          <cell r="X19">
            <v>24579</v>
          </cell>
        </row>
        <row r="20">
          <cell r="A20" t="str">
            <v>合志市</v>
          </cell>
          <cell r="B20" t="str">
            <v>合志市</v>
          </cell>
          <cell r="C20" t="str">
            <v>3区</v>
          </cell>
          <cell r="D20">
            <v>19805</v>
          </cell>
          <cell r="E20">
            <v>22185</v>
          </cell>
          <cell r="F20">
            <v>41990</v>
          </cell>
          <cell r="G20">
            <v>0</v>
          </cell>
          <cell r="H20">
            <v>0</v>
          </cell>
          <cell r="I20">
            <v>0</v>
          </cell>
          <cell r="J20">
            <v>442</v>
          </cell>
          <cell r="K20">
            <v>404</v>
          </cell>
          <cell r="L20">
            <v>846</v>
          </cell>
          <cell r="O20">
            <v>0</v>
          </cell>
          <cell r="P20">
            <v>445</v>
          </cell>
          <cell r="Q20">
            <v>387</v>
          </cell>
          <cell r="R20">
            <v>832</v>
          </cell>
          <cell r="S20">
            <v>54</v>
          </cell>
          <cell r="T20">
            <v>50</v>
          </cell>
          <cell r="U20">
            <v>104</v>
          </cell>
          <cell r="V20">
            <v>19856</v>
          </cell>
          <cell r="W20">
            <v>22252</v>
          </cell>
          <cell r="X20">
            <v>42108</v>
          </cell>
        </row>
        <row r="21">
          <cell r="A21" t="str">
            <v>城南町</v>
          </cell>
          <cell r="B21" t="str">
            <v>下益城郡</v>
          </cell>
          <cell r="C21" t="str">
            <v>4区</v>
          </cell>
          <cell r="D21">
            <v>7600</v>
          </cell>
          <cell r="E21">
            <v>8477</v>
          </cell>
          <cell r="F21">
            <v>16077</v>
          </cell>
          <cell r="G21">
            <v>0</v>
          </cell>
          <cell r="H21">
            <v>0</v>
          </cell>
          <cell r="I21">
            <v>0</v>
          </cell>
          <cell r="J21">
            <v>84</v>
          </cell>
          <cell r="K21">
            <v>76</v>
          </cell>
          <cell r="L21">
            <v>160</v>
          </cell>
          <cell r="O21">
            <v>0</v>
          </cell>
          <cell r="P21">
            <v>129</v>
          </cell>
          <cell r="Q21">
            <v>118</v>
          </cell>
          <cell r="R21">
            <v>247</v>
          </cell>
          <cell r="S21">
            <v>48</v>
          </cell>
          <cell r="T21">
            <v>66</v>
          </cell>
          <cell r="U21">
            <v>114</v>
          </cell>
          <cell r="V21">
            <v>7603</v>
          </cell>
          <cell r="W21">
            <v>8501</v>
          </cell>
          <cell r="X21">
            <v>16104</v>
          </cell>
        </row>
        <row r="22">
          <cell r="A22" t="str">
            <v>富合町</v>
          </cell>
          <cell r="B22" t="str">
            <v>下益城郡</v>
          </cell>
          <cell r="C22" t="str">
            <v>4区</v>
          </cell>
          <cell r="D22">
            <v>3076</v>
          </cell>
          <cell r="E22">
            <v>3553</v>
          </cell>
          <cell r="F22">
            <v>6629</v>
          </cell>
          <cell r="G22">
            <v>0</v>
          </cell>
          <cell r="H22">
            <v>0</v>
          </cell>
          <cell r="I22">
            <v>0</v>
          </cell>
          <cell r="J22">
            <v>24</v>
          </cell>
          <cell r="K22">
            <v>25</v>
          </cell>
          <cell r="L22">
            <v>49</v>
          </cell>
          <cell r="O22">
            <v>0</v>
          </cell>
          <cell r="P22">
            <v>36</v>
          </cell>
          <cell r="Q22">
            <v>47</v>
          </cell>
          <cell r="R22">
            <v>83</v>
          </cell>
          <cell r="S22">
            <v>18</v>
          </cell>
          <cell r="T22">
            <v>24</v>
          </cell>
          <cell r="U22">
            <v>42</v>
          </cell>
          <cell r="V22">
            <v>3082</v>
          </cell>
          <cell r="W22">
            <v>3555</v>
          </cell>
          <cell r="X22">
            <v>6637</v>
          </cell>
        </row>
        <row r="23">
          <cell r="A23" t="str">
            <v>美里町</v>
          </cell>
          <cell r="B23" t="str">
            <v>下益城郡</v>
          </cell>
          <cell r="C23" t="str">
            <v>4区</v>
          </cell>
          <cell r="D23">
            <v>4969</v>
          </cell>
          <cell r="E23">
            <v>5716</v>
          </cell>
          <cell r="F23">
            <v>10685</v>
          </cell>
          <cell r="G23">
            <v>0</v>
          </cell>
          <cell r="H23">
            <v>0</v>
          </cell>
          <cell r="I23">
            <v>0</v>
          </cell>
          <cell r="J23">
            <v>23</v>
          </cell>
          <cell r="K23">
            <v>36</v>
          </cell>
          <cell r="L23">
            <v>59</v>
          </cell>
          <cell r="O23">
            <v>0</v>
          </cell>
          <cell r="P23">
            <v>55</v>
          </cell>
          <cell r="Q23">
            <v>72</v>
          </cell>
          <cell r="R23">
            <v>127</v>
          </cell>
          <cell r="S23">
            <v>20</v>
          </cell>
          <cell r="T23">
            <v>21</v>
          </cell>
          <cell r="U23">
            <v>41</v>
          </cell>
          <cell r="V23">
            <v>4957</v>
          </cell>
          <cell r="W23">
            <v>5701</v>
          </cell>
          <cell r="X23">
            <v>10658</v>
          </cell>
        </row>
        <row r="24">
          <cell r="A24" t="str">
            <v>玉東町</v>
          </cell>
          <cell r="B24" t="str">
            <v>玉名郡</v>
          </cell>
          <cell r="C24" t="str">
            <v>2区</v>
          </cell>
          <cell r="D24">
            <v>2177</v>
          </cell>
          <cell r="E24">
            <v>2511</v>
          </cell>
          <cell r="F24">
            <v>4688</v>
          </cell>
          <cell r="G24">
            <v>0</v>
          </cell>
          <cell r="H24">
            <v>0</v>
          </cell>
          <cell r="I24">
            <v>0</v>
          </cell>
          <cell r="J24">
            <v>15</v>
          </cell>
          <cell r="K24">
            <v>25</v>
          </cell>
          <cell r="L24">
            <v>40</v>
          </cell>
          <cell r="O24">
            <v>0</v>
          </cell>
          <cell r="P24">
            <v>28</v>
          </cell>
          <cell r="Q24">
            <v>34</v>
          </cell>
          <cell r="R24">
            <v>62</v>
          </cell>
          <cell r="S24">
            <v>13</v>
          </cell>
          <cell r="T24">
            <v>15</v>
          </cell>
          <cell r="U24">
            <v>28</v>
          </cell>
          <cell r="V24">
            <v>2177</v>
          </cell>
          <cell r="W24">
            <v>2517</v>
          </cell>
          <cell r="X24">
            <v>4694</v>
          </cell>
        </row>
        <row r="25">
          <cell r="A25" t="str">
            <v>和水町</v>
          </cell>
          <cell r="B25" t="str">
            <v>玉名郡</v>
          </cell>
          <cell r="C25" t="str">
            <v>2区</v>
          </cell>
          <cell r="D25">
            <v>4754</v>
          </cell>
          <cell r="E25">
            <v>5431</v>
          </cell>
          <cell r="F25">
            <v>10185</v>
          </cell>
          <cell r="G25">
            <v>0</v>
          </cell>
          <cell r="H25">
            <v>0</v>
          </cell>
          <cell r="I25">
            <v>0</v>
          </cell>
          <cell r="J25">
            <v>21</v>
          </cell>
          <cell r="K25">
            <v>42</v>
          </cell>
          <cell r="L25">
            <v>63</v>
          </cell>
          <cell r="O25">
            <v>0</v>
          </cell>
          <cell r="P25">
            <v>75</v>
          </cell>
          <cell r="Q25">
            <v>68</v>
          </cell>
          <cell r="R25">
            <v>143</v>
          </cell>
          <cell r="S25">
            <v>23</v>
          </cell>
          <cell r="T25">
            <v>22</v>
          </cell>
          <cell r="U25">
            <v>45</v>
          </cell>
          <cell r="V25">
            <v>4723</v>
          </cell>
          <cell r="W25">
            <v>5427</v>
          </cell>
          <cell r="X25">
            <v>10150</v>
          </cell>
        </row>
        <row r="26">
          <cell r="A26" t="str">
            <v>南関町</v>
          </cell>
          <cell r="B26" t="str">
            <v>玉名郡</v>
          </cell>
          <cell r="C26" t="str">
            <v>2区</v>
          </cell>
          <cell r="D26">
            <v>4408</v>
          </cell>
          <cell r="E26">
            <v>5011</v>
          </cell>
          <cell r="F26">
            <v>9419</v>
          </cell>
          <cell r="G26">
            <v>0</v>
          </cell>
          <cell r="H26">
            <v>0</v>
          </cell>
          <cell r="I26">
            <v>0</v>
          </cell>
          <cell r="J26">
            <v>43</v>
          </cell>
          <cell r="K26">
            <v>27</v>
          </cell>
          <cell r="L26">
            <v>70</v>
          </cell>
          <cell r="O26">
            <v>0</v>
          </cell>
          <cell r="P26">
            <v>46</v>
          </cell>
          <cell r="Q26">
            <v>55</v>
          </cell>
          <cell r="R26">
            <v>101</v>
          </cell>
          <cell r="S26">
            <v>28</v>
          </cell>
          <cell r="T26">
            <v>29</v>
          </cell>
          <cell r="U26">
            <v>57</v>
          </cell>
          <cell r="V26">
            <v>4433</v>
          </cell>
          <cell r="W26">
            <v>5012</v>
          </cell>
          <cell r="X26">
            <v>9445</v>
          </cell>
        </row>
        <row r="27">
          <cell r="A27" t="str">
            <v>長洲町</v>
          </cell>
          <cell r="B27" t="str">
            <v>玉名郡</v>
          </cell>
          <cell r="C27" t="str">
            <v>2区</v>
          </cell>
          <cell r="D27">
            <v>6806</v>
          </cell>
          <cell r="E27">
            <v>7524</v>
          </cell>
          <cell r="F27">
            <v>14330</v>
          </cell>
          <cell r="G27">
            <v>0</v>
          </cell>
          <cell r="H27">
            <v>0</v>
          </cell>
          <cell r="I27">
            <v>0</v>
          </cell>
          <cell r="J27">
            <v>63</v>
          </cell>
          <cell r="K27">
            <v>56</v>
          </cell>
          <cell r="L27">
            <v>119</v>
          </cell>
          <cell r="O27">
            <v>0</v>
          </cell>
          <cell r="P27">
            <v>113</v>
          </cell>
          <cell r="Q27">
            <v>131</v>
          </cell>
          <cell r="R27">
            <v>244</v>
          </cell>
          <cell r="S27">
            <v>36</v>
          </cell>
          <cell r="T27">
            <v>44</v>
          </cell>
          <cell r="U27">
            <v>80</v>
          </cell>
          <cell r="V27">
            <v>6792</v>
          </cell>
          <cell r="W27">
            <v>7493</v>
          </cell>
          <cell r="X27">
            <v>14285</v>
          </cell>
        </row>
        <row r="28">
          <cell r="A28" t="str">
            <v>植木町</v>
          </cell>
          <cell r="B28" t="str">
            <v>鹿本郡</v>
          </cell>
          <cell r="C28" t="str">
            <v>3区</v>
          </cell>
          <cell r="D28">
            <v>11799</v>
          </cell>
          <cell r="E28">
            <v>13228</v>
          </cell>
          <cell r="F28">
            <v>25027</v>
          </cell>
          <cell r="G28">
            <v>0</v>
          </cell>
          <cell r="H28">
            <v>0</v>
          </cell>
          <cell r="I28">
            <v>0</v>
          </cell>
          <cell r="J28">
            <v>131</v>
          </cell>
          <cell r="K28">
            <v>122</v>
          </cell>
          <cell r="L28">
            <v>253</v>
          </cell>
          <cell r="O28">
            <v>0</v>
          </cell>
          <cell r="P28">
            <v>176</v>
          </cell>
          <cell r="Q28">
            <v>189</v>
          </cell>
          <cell r="R28">
            <v>365</v>
          </cell>
          <cell r="S28">
            <v>61</v>
          </cell>
          <cell r="T28">
            <v>75</v>
          </cell>
          <cell r="U28">
            <v>136</v>
          </cell>
          <cell r="V28">
            <v>11815</v>
          </cell>
          <cell r="W28">
            <v>13236</v>
          </cell>
          <cell r="X28">
            <v>25051</v>
          </cell>
        </row>
        <row r="29">
          <cell r="A29" t="str">
            <v>大津町</v>
          </cell>
          <cell r="B29" t="str">
            <v>菊池郡</v>
          </cell>
          <cell r="C29" t="str">
            <v>3区</v>
          </cell>
          <cell r="D29">
            <v>11117</v>
          </cell>
          <cell r="E29">
            <v>12011</v>
          </cell>
          <cell r="F29">
            <v>23128</v>
          </cell>
          <cell r="G29">
            <v>0</v>
          </cell>
          <cell r="H29">
            <v>0</v>
          </cell>
          <cell r="I29">
            <v>0</v>
          </cell>
          <cell r="J29">
            <v>203</v>
          </cell>
          <cell r="K29">
            <v>168</v>
          </cell>
          <cell r="L29">
            <v>371</v>
          </cell>
          <cell r="O29">
            <v>0</v>
          </cell>
          <cell r="P29">
            <v>261</v>
          </cell>
          <cell r="Q29">
            <v>214</v>
          </cell>
          <cell r="R29">
            <v>475</v>
          </cell>
          <cell r="S29">
            <v>92</v>
          </cell>
          <cell r="T29">
            <v>75</v>
          </cell>
          <cell r="U29">
            <v>167</v>
          </cell>
          <cell r="V29">
            <v>11151</v>
          </cell>
          <cell r="W29">
            <v>12040</v>
          </cell>
          <cell r="X29">
            <v>23191</v>
          </cell>
        </row>
        <row r="30">
          <cell r="A30" t="str">
            <v>菊陽町</v>
          </cell>
          <cell r="B30" t="str">
            <v>菊池郡</v>
          </cell>
          <cell r="C30" t="str">
            <v>3区</v>
          </cell>
          <cell r="D30">
            <v>12489</v>
          </cell>
          <cell r="E30">
            <v>13393</v>
          </cell>
          <cell r="F30">
            <v>25882</v>
          </cell>
          <cell r="G30">
            <v>0</v>
          </cell>
          <cell r="H30">
            <v>0</v>
          </cell>
          <cell r="I30">
            <v>0</v>
          </cell>
          <cell r="J30">
            <v>323</v>
          </cell>
          <cell r="K30">
            <v>303</v>
          </cell>
          <cell r="L30">
            <v>626</v>
          </cell>
          <cell r="O30">
            <v>0</v>
          </cell>
          <cell r="P30">
            <v>285</v>
          </cell>
          <cell r="Q30">
            <v>255</v>
          </cell>
          <cell r="R30">
            <v>540</v>
          </cell>
          <cell r="S30">
            <v>156</v>
          </cell>
          <cell r="T30">
            <v>145</v>
          </cell>
          <cell r="U30">
            <v>301</v>
          </cell>
          <cell r="V30">
            <v>12683</v>
          </cell>
          <cell r="W30">
            <v>13586</v>
          </cell>
          <cell r="X30">
            <v>26269</v>
          </cell>
        </row>
        <row r="31">
          <cell r="A31" t="str">
            <v>南小国町</v>
          </cell>
          <cell r="B31" t="str">
            <v>阿蘇郡</v>
          </cell>
          <cell r="C31" t="str">
            <v>3区</v>
          </cell>
          <cell r="D31">
            <v>1851</v>
          </cell>
          <cell r="E31">
            <v>2165</v>
          </cell>
          <cell r="F31">
            <v>4016</v>
          </cell>
          <cell r="G31">
            <v>0</v>
          </cell>
          <cell r="H31">
            <v>0</v>
          </cell>
          <cell r="I31">
            <v>0</v>
          </cell>
          <cell r="J31">
            <v>24</v>
          </cell>
          <cell r="K31">
            <v>21</v>
          </cell>
          <cell r="L31">
            <v>45</v>
          </cell>
          <cell r="O31">
            <v>0</v>
          </cell>
          <cell r="P31">
            <v>43</v>
          </cell>
          <cell r="Q31">
            <v>53</v>
          </cell>
          <cell r="R31">
            <v>96</v>
          </cell>
          <cell r="S31">
            <v>13</v>
          </cell>
          <cell r="T31">
            <v>13</v>
          </cell>
          <cell r="U31">
            <v>26</v>
          </cell>
          <cell r="V31">
            <v>1845</v>
          </cell>
          <cell r="W31">
            <v>2146</v>
          </cell>
          <cell r="X31">
            <v>3991</v>
          </cell>
        </row>
        <row r="32">
          <cell r="A32" t="str">
            <v>小国町</v>
          </cell>
          <cell r="B32" t="str">
            <v>阿蘇郡</v>
          </cell>
          <cell r="C32" t="str">
            <v>3区</v>
          </cell>
          <cell r="D32">
            <v>3417</v>
          </cell>
          <cell r="E32">
            <v>3880</v>
          </cell>
          <cell r="F32">
            <v>7297</v>
          </cell>
          <cell r="G32">
            <v>0</v>
          </cell>
          <cell r="H32">
            <v>0</v>
          </cell>
          <cell r="I32">
            <v>0</v>
          </cell>
          <cell r="J32">
            <v>40</v>
          </cell>
          <cell r="K32">
            <v>46</v>
          </cell>
          <cell r="L32">
            <v>86</v>
          </cell>
          <cell r="O32">
            <v>0</v>
          </cell>
          <cell r="P32">
            <v>79</v>
          </cell>
          <cell r="Q32">
            <v>78</v>
          </cell>
          <cell r="R32">
            <v>157</v>
          </cell>
          <cell r="S32">
            <v>14</v>
          </cell>
          <cell r="T32">
            <v>12</v>
          </cell>
          <cell r="U32">
            <v>26</v>
          </cell>
          <cell r="V32">
            <v>3392</v>
          </cell>
          <cell r="W32">
            <v>3860</v>
          </cell>
          <cell r="X32">
            <v>7252</v>
          </cell>
        </row>
        <row r="33">
          <cell r="A33" t="str">
            <v>産山村</v>
          </cell>
          <cell r="B33" t="str">
            <v>阿蘇郡</v>
          </cell>
          <cell r="C33" t="str">
            <v>3区</v>
          </cell>
          <cell r="D33">
            <v>701</v>
          </cell>
          <cell r="E33">
            <v>720</v>
          </cell>
          <cell r="F33">
            <v>1421</v>
          </cell>
          <cell r="G33">
            <v>0</v>
          </cell>
          <cell r="H33">
            <v>0</v>
          </cell>
          <cell r="I33">
            <v>0</v>
          </cell>
          <cell r="J33">
            <v>6</v>
          </cell>
          <cell r="K33">
            <v>7</v>
          </cell>
          <cell r="L33">
            <v>13</v>
          </cell>
          <cell r="O33">
            <v>0</v>
          </cell>
          <cell r="P33">
            <v>6</v>
          </cell>
          <cell r="Q33">
            <v>11</v>
          </cell>
          <cell r="R33">
            <v>17</v>
          </cell>
          <cell r="S33">
            <v>3</v>
          </cell>
          <cell r="T33">
            <v>2</v>
          </cell>
          <cell r="U33">
            <v>5</v>
          </cell>
          <cell r="V33">
            <v>704</v>
          </cell>
          <cell r="W33">
            <v>718</v>
          </cell>
          <cell r="X33">
            <v>1422</v>
          </cell>
        </row>
        <row r="34">
          <cell r="A34" t="str">
            <v>高森町</v>
          </cell>
          <cell r="B34" t="str">
            <v>阿蘇郡</v>
          </cell>
          <cell r="C34" t="str">
            <v>3区</v>
          </cell>
          <cell r="D34">
            <v>2942</v>
          </cell>
          <cell r="E34">
            <v>3310</v>
          </cell>
          <cell r="F34">
            <v>6252</v>
          </cell>
          <cell r="G34">
            <v>0</v>
          </cell>
          <cell r="H34">
            <v>0</v>
          </cell>
          <cell r="I34">
            <v>0</v>
          </cell>
          <cell r="J34">
            <v>36</v>
          </cell>
          <cell r="K34">
            <v>32</v>
          </cell>
          <cell r="L34">
            <v>68</v>
          </cell>
          <cell r="O34">
            <v>0</v>
          </cell>
          <cell r="P34">
            <v>56</v>
          </cell>
          <cell r="Q34">
            <v>40</v>
          </cell>
          <cell r="R34">
            <v>96</v>
          </cell>
          <cell r="S34">
            <v>16</v>
          </cell>
          <cell r="T34">
            <v>15</v>
          </cell>
          <cell r="U34">
            <v>31</v>
          </cell>
          <cell r="V34">
            <v>2938</v>
          </cell>
          <cell r="W34">
            <v>3317</v>
          </cell>
          <cell r="X34">
            <v>6255</v>
          </cell>
        </row>
        <row r="35">
          <cell r="A35" t="str">
            <v>南阿蘇村</v>
          </cell>
          <cell r="B35" t="str">
            <v>阿蘇郡</v>
          </cell>
          <cell r="C35" t="str">
            <v>3区</v>
          </cell>
          <cell r="D35">
            <v>4896</v>
          </cell>
          <cell r="E35">
            <v>5368</v>
          </cell>
          <cell r="F35">
            <v>10264</v>
          </cell>
          <cell r="G35">
            <v>0</v>
          </cell>
          <cell r="H35">
            <v>0</v>
          </cell>
          <cell r="I35">
            <v>0</v>
          </cell>
          <cell r="J35">
            <v>45</v>
          </cell>
          <cell r="K35">
            <v>42</v>
          </cell>
          <cell r="L35">
            <v>87</v>
          </cell>
          <cell r="O35">
            <v>0</v>
          </cell>
          <cell r="P35">
            <v>114</v>
          </cell>
          <cell r="Q35">
            <v>104</v>
          </cell>
          <cell r="R35">
            <v>218</v>
          </cell>
          <cell r="S35">
            <v>31</v>
          </cell>
          <cell r="T35">
            <v>36</v>
          </cell>
          <cell r="U35">
            <v>67</v>
          </cell>
          <cell r="V35">
            <v>4858</v>
          </cell>
          <cell r="W35">
            <v>5342</v>
          </cell>
          <cell r="X35">
            <v>10200</v>
          </cell>
        </row>
        <row r="36">
          <cell r="A36" t="str">
            <v>西原村</v>
          </cell>
          <cell r="B36" t="str">
            <v>阿蘇郡</v>
          </cell>
          <cell r="C36" t="str">
            <v>3区</v>
          </cell>
          <cell r="D36">
            <v>2549</v>
          </cell>
          <cell r="E36">
            <v>2807</v>
          </cell>
          <cell r="F36">
            <v>5356</v>
          </cell>
          <cell r="G36">
            <v>0</v>
          </cell>
          <cell r="H36">
            <v>0</v>
          </cell>
          <cell r="I36">
            <v>0</v>
          </cell>
          <cell r="J36">
            <v>35</v>
          </cell>
          <cell r="K36">
            <v>30</v>
          </cell>
          <cell r="L36">
            <v>65</v>
          </cell>
          <cell r="O36">
            <v>0</v>
          </cell>
          <cell r="P36">
            <v>43</v>
          </cell>
          <cell r="Q36">
            <v>51</v>
          </cell>
          <cell r="R36">
            <v>94</v>
          </cell>
          <cell r="S36">
            <v>19</v>
          </cell>
          <cell r="T36">
            <v>19</v>
          </cell>
          <cell r="U36">
            <v>38</v>
          </cell>
          <cell r="V36">
            <v>2560</v>
          </cell>
          <cell r="W36">
            <v>2805</v>
          </cell>
          <cell r="X36">
            <v>5365</v>
          </cell>
        </row>
        <row r="37">
          <cell r="A37" t="str">
            <v>御船町</v>
          </cell>
          <cell r="B37" t="str">
            <v>上益城郡</v>
          </cell>
          <cell r="C37" t="str">
            <v>4区</v>
          </cell>
          <cell r="D37">
            <v>7125</v>
          </cell>
          <cell r="E37">
            <v>8088</v>
          </cell>
          <cell r="F37">
            <v>15213</v>
          </cell>
          <cell r="G37">
            <v>0</v>
          </cell>
          <cell r="H37">
            <v>0</v>
          </cell>
          <cell r="I37">
            <v>0</v>
          </cell>
          <cell r="J37">
            <v>75</v>
          </cell>
          <cell r="K37">
            <v>54</v>
          </cell>
          <cell r="L37">
            <v>129</v>
          </cell>
          <cell r="O37">
            <v>0</v>
          </cell>
          <cell r="P37">
            <v>112</v>
          </cell>
          <cell r="Q37">
            <v>117</v>
          </cell>
          <cell r="R37">
            <v>229</v>
          </cell>
          <cell r="S37">
            <v>47</v>
          </cell>
          <cell r="T37">
            <v>47</v>
          </cell>
          <cell r="U37">
            <v>94</v>
          </cell>
          <cell r="V37">
            <v>7135</v>
          </cell>
          <cell r="W37">
            <v>8072</v>
          </cell>
          <cell r="X37">
            <v>15207</v>
          </cell>
        </row>
        <row r="38">
          <cell r="A38" t="str">
            <v>嘉島町</v>
          </cell>
          <cell r="B38" t="str">
            <v>上益城郡</v>
          </cell>
          <cell r="C38" t="str">
            <v>4区</v>
          </cell>
          <cell r="D38">
            <v>3255</v>
          </cell>
          <cell r="E38">
            <v>3728</v>
          </cell>
          <cell r="F38">
            <v>6983</v>
          </cell>
          <cell r="G38">
            <v>0</v>
          </cell>
          <cell r="H38">
            <v>0</v>
          </cell>
          <cell r="I38">
            <v>0</v>
          </cell>
          <cell r="J38">
            <v>47</v>
          </cell>
          <cell r="K38">
            <v>52</v>
          </cell>
          <cell r="L38">
            <v>99</v>
          </cell>
          <cell r="O38">
            <v>0</v>
          </cell>
          <cell r="P38">
            <v>45</v>
          </cell>
          <cell r="Q38">
            <v>50</v>
          </cell>
          <cell r="R38">
            <v>95</v>
          </cell>
          <cell r="S38">
            <v>27</v>
          </cell>
          <cell r="T38">
            <v>29</v>
          </cell>
          <cell r="U38">
            <v>56</v>
          </cell>
          <cell r="V38">
            <v>3284</v>
          </cell>
          <cell r="W38">
            <v>3759</v>
          </cell>
          <cell r="X38">
            <v>7043</v>
          </cell>
        </row>
        <row r="39">
          <cell r="A39" t="str">
            <v>益城町</v>
          </cell>
          <cell r="B39" t="str">
            <v>上益城郡</v>
          </cell>
          <cell r="C39" t="str">
            <v>4区</v>
          </cell>
          <cell r="D39">
            <v>12483</v>
          </cell>
          <cell r="E39">
            <v>14013</v>
          </cell>
          <cell r="F39">
            <v>26496</v>
          </cell>
          <cell r="G39">
            <v>0</v>
          </cell>
          <cell r="H39">
            <v>0</v>
          </cell>
          <cell r="I39">
            <v>0</v>
          </cell>
          <cell r="J39">
            <v>166</v>
          </cell>
          <cell r="K39">
            <v>165</v>
          </cell>
          <cell r="L39">
            <v>331</v>
          </cell>
          <cell r="O39">
            <v>0</v>
          </cell>
          <cell r="P39">
            <v>213</v>
          </cell>
          <cell r="Q39">
            <v>184</v>
          </cell>
          <cell r="R39">
            <v>397</v>
          </cell>
          <cell r="S39">
            <v>85</v>
          </cell>
          <cell r="T39">
            <v>88</v>
          </cell>
          <cell r="U39">
            <v>173</v>
          </cell>
          <cell r="V39">
            <v>12521</v>
          </cell>
          <cell r="W39">
            <v>14082</v>
          </cell>
          <cell r="X39">
            <v>26603</v>
          </cell>
        </row>
        <row r="40">
          <cell r="A40" t="str">
            <v>甲佐町</v>
          </cell>
          <cell r="B40" t="str">
            <v>上益城郡</v>
          </cell>
          <cell r="C40" t="str">
            <v>4区</v>
          </cell>
          <cell r="D40">
            <v>4557</v>
          </cell>
          <cell r="E40">
            <v>5339</v>
          </cell>
          <cell r="F40">
            <v>9896</v>
          </cell>
          <cell r="G40">
            <v>0</v>
          </cell>
          <cell r="H40">
            <v>0</v>
          </cell>
          <cell r="I40">
            <v>0</v>
          </cell>
          <cell r="J40">
            <v>47</v>
          </cell>
          <cell r="K40">
            <v>48</v>
          </cell>
          <cell r="L40">
            <v>95</v>
          </cell>
          <cell r="O40">
            <v>0</v>
          </cell>
          <cell r="P40">
            <v>70</v>
          </cell>
          <cell r="Q40">
            <v>69</v>
          </cell>
          <cell r="R40">
            <v>139</v>
          </cell>
          <cell r="S40">
            <v>5</v>
          </cell>
          <cell r="T40">
            <v>10</v>
          </cell>
          <cell r="U40">
            <v>15</v>
          </cell>
          <cell r="V40">
            <v>4539</v>
          </cell>
          <cell r="W40">
            <v>5328</v>
          </cell>
          <cell r="X40">
            <v>9867</v>
          </cell>
        </row>
        <row r="41">
          <cell r="A41" t="str">
            <v>山都町3区</v>
          </cell>
          <cell r="B41" t="str">
            <v>上益城郡</v>
          </cell>
          <cell r="C41" t="str">
            <v>3区</v>
          </cell>
          <cell r="D41">
            <v>1813</v>
          </cell>
          <cell r="E41">
            <v>1981</v>
          </cell>
          <cell r="F41">
            <v>3794</v>
          </cell>
          <cell r="G41">
            <v>0</v>
          </cell>
          <cell r="H41">
            <v>0</v>
          </cell>
          <cell r="I41">
            <v>0</v>
          </cell>
          <cell r="J41">
            <v>27</v>
          </cell>
          <cell r="K41">
            <v>21</v>
          </cell>
          <cell r="L41">
            <v>48</v>
          </cell>
          <cell r="M41">
            <v>1</v>
          </cell>
          <cell r="N41">
            <v>1</v>
          </cell>
          <cell r="O41">
            <v>2</v>
          </cell>
          <cell r="P41">
            <v>35</v>
          </cell>
          <cell r="Q41">
            <v>25</v>
          </cell>
          <cell r="R41">
            <v>60</v>
          </cell>
          <cell r="S41">
            <v>6</v>
          </cell>
          <cell r="T41">
            <v>9</v>
          </cell>
          <cell r="U41">
            <v>15</v>
          </cell>
          <cell r="V41">
            <v>1812</v>
          </cell>
          <cell r="W41">
            <v>1987</v>
          </cell>
          <cell r="X41">
            <v>3799</v>
          </cell>
        </row>
        <row r="42">
          <cell r="A42" t="str">
            <v>山都町4区</v>
          </cell>
          <cell r="B42" t="str">
            <v>上益城郡</v>
          </cell>
          <cell r="C42" t="str">
            <v>4区</v>
          </cell>
          <cell r="D42">
            <v>5971</v>
          </cell>
          <cell r="E42">
            <v>6691</v>
          </cell>
          <cell r="F42">
            <v>12662</v>
          </cell>
          <cell r="G42">
            <v>0</v>
          </cell>
          <cell r="H42">
            <v>0</v>
          </cell>
          <cell r="I42">
            <v>0</v>
          </cell>
          <cell r="J42">
            <v>46</v>
          </cell>
          <cell r="K42">
            <v>28</v>
          </cell>
          <cell r="L42">
            <v>74</v>
          </cell>
          <cell r="M42">
            <v>-1</v>
          </cell>
          <cell r="N42">
            <v>-1</v>
          </cell>
          <cell r="O42">
            <v>-2</v>
          </cell>
          <cell r="P42">
            <v>93</v>
          </cell>
          <cell r="Q42">
            <v>90</v>
          </cell>
          <cell r="R42">
            <v>183</v>
          </cell>
          <cell r="S42">
            <v>23</v>
          </cell>
          <cell r="T42">
            <v>32</v>
          </cell>
          <cell r="U42">
            <v>55</v>
          </cell>
          <cell r="V42">
            <v>5946</v>
          </cell>
          <cell r="W42">
            <v>6660</v>
          </cell>
          <cell r="X42">
            <v>12606</v>
          </cell>
        </row>
        <row r="43">
          <cell r="A43" t="str">
            <v>氷川町</v>
          </cell>
          <cell r="B43" t="str">
            <v>八代市郡</v>
          </cell>
          <cell r="C43" t="str">
            <v>5区</v>
          </cell>
          <cell r="D43">
            <v>5153</v>
          </cell>
          <cell r="E43">
            <v>5969</v>
          </cell>
          <cell r="F43">
            <v>11122</v>
          </cell>
          <cell r="G43">
            <v>0</v>
          </cell>
          <cell r="H43">
            <v>0</v>
          </cell>
          <cell r="I43">
            <v>0</v>
          </cell>
          <cell r="J43">
            <v>48</v>
          </cell>
          <cell r="K43">
            <v>46</v>
          </cell>
          <cell r="L43">
            <v>94</v>
          </cell>
          <cell r="O43">
            <v>0</v>
          </cell>
          <cell r="P43">
            <v>79</v>
          </cell>
          <cell r="Q43">
            <v>74</v>
          </cell>
          <cell r="R43">
            <v>153</v>
          </cell>
          <cell r="S43">
            <v>20</v>
          </cell>
          <cell r="T43">
            <v>22</v>
          </cell>
          <cell r="U43">
            <v>42</v>
          </cell>
          <cell r="V43">
            <v>5142</v>
          </cell>
          <cell r="W43">
            <v>5963</v>
          </cell>
          <cell r="X43">
            <v>11105</v>
          </cell>
        </row>
        <row r="44">
          <cell r="A44" t="str">
            <v>芦北町</v>
          </cell>
          <cell r="B44" t="str">
            <v>芦北郡</v>
          </cell>
          <cell r="C44" t="str">
            <v>5区</v>
          </cell>
          <cell r="D44">
            <v>8167</v>
          </cell>
          <cell r="E44">
            <v>9638</v>
          </cell>
          <cell r="F44">
            <v>17805</v>
          </cell>
          <cell r="G44">
            <v>0</v>
          </cell>
          <cell r="H44">
            <v>0</v>
          </cell>
          <cell r="I44">
            <v>0</v>
          </cell>
          <cell r="J44">
            <v>62</v>
          </cell>
          <cell r="K44">
            <v>50</v>
          </cell>
          <cell r="L44">
            <v>112</v>
          </cell>
          <cell r="O44">
            <v>0</v>
          </cell>
          <cell r="P44">
            <v>140</v>
          </cell>
          <cell r="Q44">
            <v>126</v>
          </cell>
          <cell r="R44">
            <v>266</v>
          </cell>
          <cell r="S44">
            <v>42</v>
          </cell>
          <cell r="T44">
            <v>37</v>
          </cell>
          <cell r="U44">
            <v>79</v>
          </cell>
          <cell r="V44">
            <v>8131</v>
          </cell>
          <cell r="W44">
            <v>9599</v>
          </cell>
          <cell r="X44">
            <v>17730</v>
          </cell>
        </row>
        <row r="45">
          <cell r="A45" t="str">
            <v>津奈木町</v>
          </cell>
          <cell r="B45" t="str">
            <v>芦北郡</v>
          </cell>
          <cell r="C45" t="str">
            <v>5区</v>
          </cell>
          <cell r="D45">
            <v>2106</v>
          </cell>
          <cell r="E45">
            <v>2423</v>
          </cell>
          <cell r="F45">
            <v>4529</v>
          </cell>
          <cell r="G45">
            <v>0</v>
          </cell>
          <cell r="H45">
            <v>0</v>
          </cell>
          <cell r="I45">
            <v>0</v>
          </cell>
          <cell r="J45">
            <v>11</v>
          </cell>
          <cell r="K45">
            <v>17</v>
          </cell>
          <cell r="L45">
            <v>28</v>
          </cell>
          <cell r="O45">
            <v>0</v>
          </cell>
          <cell r="P45">
            <v>31</v>
          </cell>
          <cell r="Q45">
            <v>34</v>
          </cell>
          <cell r="R45">
            <v>65</v>
          </cell>
          <cell r="S45">
            <v>10</v>
          </cell>
          <cell r="T45">
            <v>9</v>
          </cell>
          <cell r="U45">
            <v>19</v>
          </cell>
          <cell r="V45">
            <v>2096</v>
          </cell>
          <cell r="W45">
            <v>2415</v>
          </cell>
          <cell r="X45">
            <v>4511</v>
          </cell>
        </row>
        <row r="46">
          <cell r="A46" t="str">
            <v>錦町</v>
          </cell>
          <cell r="B46" t="str">
            <v>球磨郡</v>
          </cell>
          <cell r="C46" t="str">
            <v>5区</v>
          </cell>
          <cell r="D46">
            <v>4182</v>
          </cell>
          <cell r="E46">
            <v>4942</v>
          </cell>
          <cell r="F46">
            <v>9124</v>
          </cell>
          <cell r="G46">
            <v>0</v>
          </cell>
          <cell r="H46">
            <v>0</v>
          </cell>
          <cell r="I46">
            <v>0</v>
          </cell>
          <cell r="J46">
            <v>46</v>
          </cell>
          <cell r="K46">
            <v>44</v>
          </cell>
          <cell r="L46">
            <v>90</v>
          </cell>
          <cell r="O46">
            <v>0</v>
          </cell>
          <cell r="P46">
            <v>73</v>
          </cell>
          <cell r="Q46">
            <v>74</v>
          </cell>
          <cell r="R46">
            <v>147</v>
          </cell>
          <cell r="S46">
            <v>20</v>
          </cell>
          <cell r="T46">
            <v>23</v>
          </cell>
          <cell r="U46">
            <v>43</v>
          </cell>
          <cell r="V46">
            <v>4175</v>
          </cell>
          <cell r="W46">
            <v>4935</v>
          </cell>
          <cell r="X46">
            <v>9110</v>
          </cell>
        </row>
        <row r="47">
          <cell r="A47" t="str">
            <v>あさぎり町</v>
          </cell>
          <cell r="B47" t="str">
            <v>球磨郡</v>
          </cell>
          <cell r="C47" t="str">
            <v>5区</v>
          </cell>
          <cell r="D47">
            <v>6553</v>
          </cell>
          <cell r="E47">
            <v>7694</v>
          </cell>
          <cell r="F47">
            <v>14247</v>
          </cell>
          <cell r="G47">
            <v>0</v>
          </cell>
          <cell r="H47">
            <v>0</v>
          </cell>
          <cell r="I47">
            <v>0</v>
          </cell>
          <cell r="J47">
            <v>58</v>
          </cell>
          <cell r="K47">
            <v>50</v>
          </cell>
          <cell r="L47">
            <v>108</v>
          </cell>
          <cell r="O47">
            <v>0</v>
          </cell>
          <cell r="P47">
            <v>126</v>
          </cell>
          <cell r="Q47">
            <v>129</v>
          </cell>
          <cell r="R47">
            <v>255</v>
          </cell>
          <cell r="S47">
            <v>44</v>
          </cell>
          <cell r="T47">
            <v>40</v>
          </cell>
          <cell r="U47">
            <v>84</v>
          </cell>
          <cell r="V47">
            <v>6529</v>
          </cell>
          <cell r="W47">
            <v>7655</v>
          </cell>
          <cell r="X47">
            <v>14184</v>
          </cell>
        </row>
        <row r="48">
          <cell r="A48" t="str">
            <v>多良木町</v>
          </cell>
          <cell r="B48" t="str">
            <v>球磨郡</v>
          </cell>
          <cell r="C48" t="str">
            <v>5区</v>
          </cell>
          <cell r="D48">
            <v>4370</v>
          </cell>
          <cell r="E48">
            <v>5091</v>
          </cell>
          <cell r="F48">
            <v>9461</v>
          </cell>
          <cell r="G48">
            <v>0</v>
          </cell>
          <cell r="H48">
            <v>0</v>
          </cell>
          <cell r="I48">
            <v>0</v>
          </cell>
          <cell r="J48">
            <v>36</v>
          </cell>
          <cell r="K48">
            <v>38</v>
          </cell>
          <cell r="L48">
            <v>74</v>
          </cell>
          <cell r="O48">
            <v>0</v>
          </cell>
          <cell r="P48">
            <v>73</v>
          </cell>
          <cell r="Q48">
            <v>76</v>
          </cell>
          <cell r="R48">
            <v>149</v>
          </cell>
          <cell r="S48">
            <v>14</v>
          </cell>
          <cell r="T48">
            <v>23</v>
          </cell>
          <cell r="U48">
            <v>37</v>
          </cell>
          <cell r="V48">
            <v>4347</v>
          </cell>
          <cell r="W48">
            <v>5076</v>
          </cell>
          <cell r="X48">
            <v>9423</v>
          </cell>
        </row>
        <row r="49">
          <cell r="A49" t="str">
            <v>湯前町</v>
          </cell>
          <cell r="B49" t="str">
            <v>球磨郡</v>
          </cell>
          <cell r="C49" t="str">
            <v>5区</v>
          </cell>
          <cell r="D49">
            <v>1793</v>
          </cell>
          <cell r="E49">
            <v>2117</v>
          </cell>
          <cell r="F49">
            <v>3910</v>
          </cell>
          <cell r="G49">
            <v>0</v>
          </cell>
          <cell r="H49">
            <v>0</v>
          </cell>
          <cell r="I49">
            <v>0</v>
          </cell>
          <cell r="J49">
            <v>13</v>
          </cell>
          <cell r="K49">
            <v>18</v>
          </cell>
          <cell r="L49">
            <v>31</v>
          </cell>
          <cell r="O49">
            <v>0</v>
          </cell>
          <cell r="P49">
            <v>29</v>
          </cell>
          <cell r="Q49">
            <v>26</v>
          </cell>
          <cell r="R49">
            <v>55</v>
          </cell>
          <cell r="S49">
            <v>4</v>
          </cell>
          <cell r="T49">
            <v>9</v>
          </cell>
          <cell r="U49">
            <v>13</v>
          </cell>
          <cell r="V49">
            <v>1781</v>
          </cell>
          <cell r="W49">
            <v>2118</v>
          </cell>
          <cell r="X49">
            <v>3899</v>
          </cell>
        </row>
        <row r="50">
          <cell r="A50" t="str">
            <v>水上村</v>
          </cell>
          <cell r="B50" t="str">
            <v>球磨郡</v>
          </cell>
          <cell r="C50" t="str">
            <v>5区</v>
          </cell>
          <cell r="D50">
            <v>1005</v>
          </cell>
          <cell r="E50">
            <v>1175</v>
          </cell>
          <cell r="F50">
            <v>2180</v>
          </cell>
          <cell r="G50">
            <v>0</v>
          </cell>
          <cell r="H50">
            <v>0</v>
          </cell>
          <cell r="I50">
            <v>0</v>
          </cell>
          <cell r="J50">
            <v>7</v>
          </cell>
          <cell r="K50">
            <v>9</v>
          </cell>
          <cell r="L50">
            <v>16</v>
          </cell>
          <cell r="O50">
            <v>0</v>
          </cell>
          <cell r="P50">
            <v>13</v>
          </cell>
          <cell r="Q50">
            <v>15</v>
          </cell>
          <cell r="R50">
            <v>28</v>
          </cell>
          <cell r="S50">
            <v>3</v>
          </cell>
          <cell r="T50">
            <v>2</v>
          </cell>
          <cell r="U50">
            <v>5</v>
          </cell>
          <cell r="V50">
            <v>1002</v>
          </cell>
          <cell r="W50">
            <v>1171</v>
          </cell>
          <cell r="X50">
            <v>2173</v>
          </cell>
        </row>
        <row r="51">
          <cell r="A51" t="str">
            <v>相良村</v>
          </cell>
          <cell r="B51" t="str">
            <v>球磨郡</v>
          </cell>
          <cell r="C51" t="str">
            <v>5区</v>
          </cell>
          <cell r="D51">
            <v>2058</v>
          </cell>
          <cell r="E51">
            <v>2344</v>
          </cell>
          <cell r="F51">
            <v>4402</v>
          </cell>
          <cell r="G51">
            <v>1</v>
          </cell>
          <cell r="H51">
            <v>0</v>
          </cell>
          <cell r="I51">
            <v>1</v>
          </cell>
          <cell r="J51">
            <v>19</v>
          </cell>
          <cell r="K51">
            <v>17</v>
          </cell>
          <cell r="L51">
            <v>36</v>
          </cell>
          <cell r="O51">
            <v>0</v>
          </cell>
          <cell r="P51">
            <v>27</v>
          </cell>
          <cell r="Q51">
            <v>36</v>
          </cell>
          <cell r="R51">
            <v>63</v>
          </cell>
          <cell r="S51">
            <v>4</v>
          </cell>
          <cell r="T51">
            <v>11</v>
          </cell>
          <cell r="U51">
            <v>15</v>
          </cell>
          <cell r="V51">
            <v>2055</v>
          </cell>
          <cell r="W51">
            <v>2336</v>
          </cell>
          <cell r="X51">
            <v>4391</v>
          </cell>
        </row>
        <row r="52">
          <cell r="A52" t="str">
            <v>五木村</v>
          </cell>
          <cell r="B52" t="str">
            <v>球磨郡</v>
          </cell>
          <cell r="C52" t="str">
            <v>5区</v>
          </cell>
          <cell r="D52">
            <v>590</v>
          </cell>
          <cell r="E52">
            <v>678</v>
          </cell>
          <cell r="F52">
            <v>1268</v>
          </cell>
          <cell r="G52">
            <v>0</v>
          </cell>
          <cell r="H52">
            <v>0</v>
          </cell>
          <cell r="I52">
            <v>0</v>
          </cell>
          <cell r="J52">
            <v>6</v>
          </cell>
          <cell r="K52">
            <v>4</v>
          </cell>
          <cell r="L52">
            <v>10</v>
          </cell>
          <cell r="O52">
            <v>0</v>
          </cell>
          <cell r="P52">
            <v>14</v>
          </cell>
          <cell r="Q52">
            <v>9</v>
          </cell>
          <cell r="R52">
            <v>23</v>
          </cell>
          <cell r="S52">
            <v>2</v>
          </cell>
          <cell r="T52">
            <v>4</v>
          </cell>
          <cell r="U52">
            <v>6</v>
          </cell>
          <cell r="V52">
            <v>584</v>
          </cell>
          <cell r="W52">
            <v>677</v>
          </cell>
          <cell r="X52">
            <v>1261</v>
          </cell>
        </row>
        <row r="53">
          <cell r="A53" t="str">
            <v>山江村</v>
          </cell>
          <cell r="B53" t="str">
            <v>球磨郡</v>
          </cell>
          <cell r="C53" t="str">
            <v>5区</v>
          </cell>
          <cell r="D53">
            <v>1468</v>
          </cell>
          <cell r="E53">
            <v>1664</v>
          </cell>
          <cell r="F53">
            <v>3132</v>
          </cell>
          <cell r="G53">
            <v>0</v>
          </cell>
          <cell r="H53">
            <v>0</v>
          </cell>
          <cell r="I53">
            <v>0</v>
          </cell>
          <cell r="J53">
            <v>13</v>
          </cell>
          <cell r="K53">
            <v>12</v>
          </cell>
          <cell r="L53">
            <v>25</v>
          </cell>
          <cell r="O53">
            <v>0</v>
          </cell>
          <cell r="P53">
            <v>15</v>
          </cell>
          <cell r="Q53">
            <v>13</v>
          </cell>
          <cell r="R53">
            <v>28</v>
          </cell>
          <cell r="S53">
            <v>11</v>
          </cell>
          <cell r="T53">
            <v>4</v>
          </cell>
          <cell r="U53">
            <v>15</v>
          </cell>
          <cell r="V53">
            <v>1477</v>
          </cell>
          <cell r="W53">
            <v>1667</v>
          </cell>
          <cell r="X53">
            <v>3144</v>
          </cell>
        </row>
        <row r="54">
          <cell r="A54" t="str">
            <v>球磨村</v>
          </cell>
          <cell r="B54" t="str">
            <v>球磨郡</v>
          </cell>
          <cell r="C54" t="str">
            <v>5区</v>
          </cell>
          <cell r="D54">
            <v>1924</v>
          </cell>
          <cell r="E54">
            <v>2181</v>
          </cell>
          <cell r="F54">
            <v>4105</v>
          </cell>
          <cell r="G54">
            <v>0</v>
          </cell>
          <cell r="H54">
            <v>0</v>
          </cell>
          <cell r="I54">
            <v>0</v>
          </cell>
          <cell r="J54">
            <v>9</v>
          </cell>
          <cell r="K54">
            <v>13</v>
          </cell>
          <cell r="L54">
            <v>22</v>
          </cell>
          <cell r="O54">
            <v>0</v>
          </cell>
          <cell r="P54">
            <v>28</v>
          </cell>
          <cell r="Q54">
            <v>28</v>
          </cell>
          <cell r="R54">
            <v>56</v>
          </cell>
          <cell r="S54">
            <v>6</v>
          </cell>
          <cell r="T54">
            <v>6</v>
          </cell>
          <cell r="U54">
            <v>12</v>
          </cell>
          <cell r="V54">
            <v>1911</v>
          </cell>
          <cell r="W54">
            <v>2172</v>
          </cell>
          <cell r="X54">
            <v>4083</v>
          </cell>
        </row>
        <row r="55">
          <cell r="A55" t="str">
            <v>苓北町</v>
          </cell>
          <cell r="B55" t="str">
            <v>天草市郡</v>
          </cell>
          <cell r="C55" t="str">
            <v>4区</v>
          </cell>
          <cell r="D55">
            <v>3345</v>
          </cell>
          <cell r="E55">
            <v>3885</v>
          </cell>
          <cell r="F55">
            <v>7230</v>
          </cell>
          <cell r="G55">
            <v>0</v>
          </cell>
          <cell r="H55">
            <v>0</v>
          </cell>
          <cell r="I55">
            <v>0</v>
          </cell>
          <cell r="J55">
            <v>32</v>
          </cell>
          <cell r="K55">
            <v>21</v>
          </cell>
          <cell r="L55">
            <v>53</v>
          </cell>
          <cell r="O55">
            <v>0</v>
          </cell>
          <cell r="P55">
            <v>66</v>
          </cell>
          <cell r="Q55">
            <v>56</v>
          </cell>
          <cell r="R55">
            <v>122</v>
          </cell>
          <cell r="S55">
            <v>14</v>
          </cell>
          <cell r="T55">
            <v>16</v>
          </cell>
          <cell r="U55">
            <v>30</v>
          </cell>
          <cell r="V55">
            <v>3325</v>
          </cell>
          <cell r="W55">
            <v>3866</v>
          </cell>
          <cell r="X55">
            <v>7191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5"/>
  <sheetViews>
    <sheetView showGridLines="0" tabSelected="1" zoomScale="120" zoomScaleNormal="120" zoomScalePageLayoutView="0" workbookViewId="0" topLeftCell="A24">
      <selection activeCell="D40" sqref="D40"/>
    </sheetView>
  </sheetViews>
  <sheetFormatPr defaultColWidth="8.796875" defaultRowHeight="15"/>
  <cols>
    <col min="1" max="2" width="10.59765625" style="1" customWidth="1"/>
    <col min="3" max="4" width="10.09765625" style="1" customWidth="1"/>
    <col min="5" max="5" width="10.59765625" style="1" customWidth="1"/>
    <col min="6" max="8" width="10.09765625" style="1" customWidth="1"/>
    <col min="9" max="10" width="8.59765625" style="1" customWidth="1"/>
    <col min="11" max="16384" width="9" style="1" customWidth="1"/>
  </cols>
  <sheetData>
    <row r="1" ht="19.5" customHeight="1">
      <c r="A1" s="25" t="s">
        <v>68</v>
      </c>
    </row>
    <row r="2" ht="12" customHeight="1">
      <c r="B2" s="2"/>
    </row>
    <row r="3" spans="1:8" ht="15" customHeight="1">
      <c r="A3" s="3" t="s">
        <v>25</v>
      </c>
      <c r="B3" s="4"/>
      <c r="C3" s="4"/>
      <c r="D3" s="4"/>
      <c r="E3" s="4"/>
      <c r="F3" s="4"/>
      <c r="G3" s="3"/>
      <c r="H3" s="5" t="s">
        <v>26</v>
      </c>
    </row>
    <row r="4" spans="1:9" ht="19.5" customHeight="1">
      <c r="A4" s="6" t="s">
        <v>24</v>
      </c>
      <c r="B4" s="7" t="s">
        <v>27</v>
      </c>
      <c r="C4" s="7" t="s">
        <v>22</v>
      </c>
      <c r="D4" s="8" t="s">
        <v>23</v>
      </c>
      <c r="E4" s="7" t="s">
        <v>21</v>
      </c>
      <c r="F4" s="7" t="s">
        <v>27</v>
      </c>
      <c r="G4" s="7" t="s">
        <v>22</v>
      </c>
      <c r="H4" s="8" t="s">
        <v>23</v>
      </c>
      <c r="I4" s="2"/>
    </row>
    <row r="5" spans="1:9" ht="19.5" customHeight="1">
      <c r="A5" s="9" t="s">
        <v>63</v>
      </c>
      <c r="B5" s="10">
        <v>1490578</v>
      </c>
      <c r="C5" s="10">
        <v>690312</v>
      </c>
      <c r="D5" s="10">
        <v>800266</v>
      </c>
      <c r="E5" s="11" t="s">
        <v>7</v>
      </c>
      <c r="F5" s="30">
        <f>SUM(F6:F11)</f>
        <v>32776</v>
      </c>
      <c r="G5" s="31">
        <f>SUM(G6:G11)</f>
        <v>15486</v>
      </c>
      <c r="H5" s="31">
        <f>SUM(H6:H11)</f>
        <v>17290</v>
      </c>
      <c r="I5" s="34"/>
    </row>
    <row r="6" spans="1:9" ht="19.5" customHeight="1">
      <c r="A6" s="12" t="s">
        <v>64</v>
      </c>
      <c r="B6" s="13">
        <v>1487680</v>
      </c>
      <c r="C6" s="13">
        <v>689319</v>
      </c>
      <c r="D6" s="13">
        <v>798361</v>
      </c>
      <c r="E6" s="14" t="s">
        <v>8</v>
      </c>
      <c r="F6" s="33">
        <v>3579</v>
      </c>
      <c r="G6" s="27">
        <v>1680</v>
      </c>
      <c r="H6" s="27">
        <v>1899</v>
      </c>
      <c r="I6" s="34"/>
    </row>
    <row r="7" spans="1:9" ht="19.5" customHeight="1">
      <c r="A7" s="12" t="s">
        <v>65</v>
      </c>
      <c r="B7" s="13">
        <v>1485505</v>
      </c>
      <c r="C7" s="13">
        <v>688296</v>
      </c>
      <c r="D7" s="13">
        <v>797209</v>
      </c>
      <c r="E7" s="14" t="s">
        <v>36</v>
      </c>
      <c r="F7" s="33">
        <v>6443</v>
      </c>
      <c r="G7" s="27">
        <v>3014</v>
      </c>
      <c r="H7" s="27">
        <v>3429</v>
      </c>
      <c r="I7" s="34"/>
    </row>
    <row r="8" spans="1:9" ht="19.5" customHeight="1">
      <c r="A8" s="12" t="s">
        <v>66</v>
      </c>
      <c r="B8" s="15">
        <v>1482228</v>
      </c>
      <c r="C8" s="15">
        <v>687150</v>
      </c>
      <c r="D8" s="15">
        <v>795078</v>
      </c>
      <c r="E8" s="14" t="s">
        <v>37</v>
      </c>
      <c r="F8" s="33">
        <v>1336</v>
      </c>
      <c r="G8" s="27">
        <v>683</v>
      </c>
      <c r="H8" s="27">
        <v>653</v>
      </c>
      <c r="I8" s="34"/>
    </row>
    <row r="9" spans="1:9" ht="19.5" customHeight="1">
      <c r="A9" s="16" t="s">
        <v>67</v>
      </c>
      <c r="B9" s="26">
        <f>SUM(B10:B11)</f>
        <v>1471907</v>
      </c>
      <c r="C9" s="26">
        <f>SUM(C10:C11)</f>
        <v>683093</v>
      </c>
      <c r="D9" s="26">
        <f>SUM(D10:D11)</f>
        <v>788814</v>
      </c>
      <c r="E9" s="14" t="s">
        <v>38</v>
      </c>
      <c r="F9" s="33">
        <v>5829</v>
      </c>
      <c r="G9" s="27">
        <v>2743</v>
      </c>
      <c r="H9" s="27">
        <v>3086</v>
      </c>
      <c r="I9" s="34"/>
    </row>
    <row r="10" spans="1:9" ht="19.5" customHeight="1">
      <c r="A10" s="17" t="s">
        <v>0</v>
      </c>
      <c r="B10" s="26">
        <f>SUM(B12:B25)</f>
        <v>1179209</v>
      </c>
      <c r="C10" s="26">
        <f>SUM(C12:C25)</f>
        <v>545086</v>
      </c>
      <c r="D10" s="26">
        <f>SUM(D12:D25)</f>
        <v>634123</v>
      </c>
      <c r="E10" s="14" t="s">
        <v>34</v>
      </c>
      <c r="F10" s="33">
        <v>9887</v>
      </c>
      <c r="G10" s="27">
        <v>4630</v>
      </c>
      <c r="H10" s="27">
        <v>5257</v>
      </c>
      <c r="I10" s="34"/>
    </row>
    <row r="11" spans="1:9" ht="19.5" customHeight="1">
      <c r="A11" s="17" t="s">
        <v>1</v>
      </c>
      <c r="B11" s="26">
        <f>SUM(B26,B28,F23,F20,F18,B33,F33,F12,F5)</f>
        <v>292698</v>
      </c>
      <c r="C11" s="26">
        <f>SUM(C26,C28,G23,G20,G18,C33,G33,G12,G5)</f>
        <v>138007</v>
      </c>
      <c r="D11" s="26">
        <f>SUM(D26,D28,H23,H20,H18,D33,H33,H12,H5)</f>
        <v>154691</v>
      </c>
      <c r="E11" s="14" t="s">
        <v>39</v>
      </c>
      <c r="F11" s="33">
        <v>5702</v>
      </c>
      <c r="G11" s="27">
        <v>2736</v>
      </c>
      <c r="H11" s="27">
        <v>2966</v>
      </c>
      <c r="I11" s="34"/>
    </row>
    <row r="12" spans="1:9" ht="19.5" customHeight="1">
      <c r="A12" s="18" t="s">
        <v>33</v>
      </c>
      <c r="B12" s="27">
        <v>589016</v>
      </c>
      <c r="C12" s="27">
        <v>271612</v>
      </c>
      <c r="D12" s="27">
        <v>317404</v>
      </c>
      <c r="E12" s="19" t="s">
        <v>9</v>
      </c>
      <c r="F12" s="32">
        <f>SUM(F13:F17)</f>
        <v>73037</v>
      </c>
      <c r="G12" s="26">
        <f>SUM(G13:G17)</f>
        <v>34454</v>
      </c>
      <c r="H12" s="26">
        <f>SUM(H13:H17)</f>
        <v>38583</v>
      </c>
      <c r="I12" s="34"/>
    </row>
    <row r="13" spans="1:9" ht="19.5" customHeight="1">
      <c r="A13" s="18" t="s">
        <v>40</v>
      </c>
      <c r="B13" s="27">
        <v>107113</v>
      </c>
      <c r="C13" s="27">
        <v>49222</v>
      </c>
      <c r="D13" s="27">
        <v>57891</v>
      </c>
      <c r="E13" s="14" t="s">
        <v>10</v>
      </c>
      <c r="F13" s="33">
        <v>14674</v>
      </c>
      <c r="G13" s="27">
        <v>6903</v>
      </c>
      <c r="H13" s="27">
        <v>7771</v>
      </c>
      <c r="I13" s="34"/>
    </row>
    <row r="14" spans="1:9" ht="19.5" customHeight="1">
      <c r="A14" s="18" t="s">
        <v>41</v>
      </c>
      <c r="B14" s="27">
        <v>28022</v>
      </c>
      <c r="C14" s="27">
        <v>12625</v>
      </c>
      <c r="D14" s="27">
        <v>15397</v>
      </c>
      <c r="E14" s="14" t="s">
        <v>11</v>
      </c>
      <c r="F14" s="33">
        <v>7328</v>
      </c>
      <c r="G14" s="27">
        <v>3460</v>
      </c>
      <c r="H14" s="27">
        <v>3868</v>
      </c>
      <c r="I14" s="34"/>
    </row>
    <row r="15" spans="1:9" ht="19.5" customHeight="1">
      <c r="A15" s="18" t="s">
        <v>42</v>
      </c>
      <c r="B15" s="27">
        <v>44713</v>
      </c>
      <c r="C15" s="27">
        <v>20579</v>
      </c>
      <c r="D15" s="27">
        <v>24134</v>
      </c>
      <c r="E15" s="14" t="s">
        <v>12</v>
      </c>
      <c r="F15" s="33">
        <v>27385</v>
      </c>
      <c r="G15" s="27">
        <v>12926</v>
      </c>
      <c r="H15" s="27">
        <v>14459</v>
      </c>
      <c r="I15" s="34"/>
    </row>
    <row r="16" spans="1:9" ht="19.5" customHeight="1">
      <c r="A16" s="18" t="s">
        <v>43</v>
      </c>
      <c r="B16" s="27">
        <v>21849</v>
      </c>
      <c r="C16" s="27">
        <v>9921</v>
      </c>
      <c r="D16" s="27">
        <v>11928</v>
      </c>
      <c r="E16" s="14" t="s">
        <v>13</v>
      </c>
      <c r="F16" s="33">
        <v>9389</v>
      </c>
      <c r="G16" s="27">
        <v>4350</v>
      </c>
      <c r="H16" s="27">
        <v>5039</v>
      </c>
      <c r="I16" s="34"/>
    </row>
    <row r="17" spans="1:9" ht="19.5" customHeight="1">
      <c r="A17" s="18" t="s">
        <v>44</v>
      </c>
      <c r="B17" s="27">
        <v>55749</v>
      </c>
      <c r="C17" s="27">
        <v>26003</v>
      </c>
      <c r="D17" s="27">
        <v>29746</v>
      </c>
      <c r="E17" s="14" t="s">
        <v>29</v>
      </c>
      <c r="F17" s="33">
        <v>14261</v>
      </c>
      <c r="G17" s="27">
        <v>6815</v>
      </c>
      <c r="H17" s="27">
        <v>7446</v>
      </c>
      <c r="I17" s="34"/>
    </row>
    <row r="18" spans="1:9" ht="19.5" customHeight="1">
      <c r="A18" s="18" t="s">
        <v>45</v>
      </c>
      <c r="B18" s="27">
        <v>72142</v>
      </c>
      <c r="C18" s="27">
        <v>33180</v>
      </c>
      <c r="D18" s="27">
        <v>38962</v>
      </c>
      <c r="E18" s="19" t="s">
        <v>14</v>
      </c>
      <c r="F18" s="32">
        <f>SUM(F19)</f>
        <v>10470</v>
      </c>
      <c r="G18" s="26">
        <f>SUM(G19)</f>
        <v>4846</v>
      </c>
      <c r="H18" s="26">
        <f>SUM(H19)</f>
        <v>5624</v>
      </c>
      <c r="I18" s="34"/>
    </row>
    <row r="19" spans="1:9" ht="19.5" customHeight="1">
      <c r="A19" s="18" t="s">
        <v>46</v>
      </c>
      <c r="B19" s="27">
        <v>45281</v>
      </c>
      <c r="C19" s="27">
        <v>20965</v>
      </c>
      <c r="D19" s="27">
        <v>24316</v>
      </c>
      <c r="E19" s="14" t="s">
        <v>30</v>
      </c>
      <c r="F19" s="33">
        <v>10470</v>
      </c>
      <c r="G19" s="27">
        <v>4846</v>
      </c>
      <c r="H19" s="27">
        <v>5624</v>
      </c>
      <c r="I19" s="35"/>
    </row>
    <row r="20" spans="1:9" ht="19.5" customHeight="1">
      <c r="A20" s="18" t="s">
        <v>47</v>
      </c>
      <c r="B20" s="27">
        <v>41009</v>
      </c>
      <c r="C20" s="27">
        <v>19371</v>
      </c>
      <c r="D20" s="27">
        <v>21638</v>
      </c>
      <c r="E20" s="20" t="s">
        <v>31</v>
      </c>
      <c r="F20" s="32">
        <f>SUM(F21:F22)</f>
        <v>20098</v>
      </c>
      <c r="G20" s="26">
        <f>SUM(G21:G22)</f>
        <v>9320</v>
      </c>
      <c r="H20" s="26">
        <f>SUM(H21:H22)</f>
        <v>10778</v>
      </c>
      <c r="I20" s="35"/>
    </row>
    <row r="21" spans="1:9" ht="19.5" customHeight="1">
      <c r="A21" s="18" t="s">
        <v>48</v>
      </c>
      <c r="B21" s="27">
        <v>30585</v>
      </c>
      <c r="C21" s="27">
        <v>14419</v>
      </c>
      <c r="D21" s="27">
        <v>16166</v>
      </c>
      <c r="E21" s="14" t="s">
        <v>15</v>
      </c>
      <c r="F21" s="33">
        <v>15965</v>
      </c>
      <c r="G21" s="27">
        <v>7411</v>
      </c>
      <c r="H21" s="27">
        <v>8554</v>
      </c>
      <c r="I21" s="35"/>
    </row>
    <row r="22" spans="1:9" ht="19.5" customHeight="1">
      <c r="A22" s="18" t="s">
        <v>32</v>
      </c>
      <c r="B22" s="27">
        <v>24815</v>
      </c>
      <c r="C22" s="27">
        <v>11537</v>
      </c>
      <c r="D22" s="27">
        <v>13278</v>
      </c>
      <c r="E22" s="14" t="s">
        <v>16</v>
      </c>
      <c r="F22" s="33">
        <v>4133</v>
      </c>
      <c r="G22" s="27">
        <v>1909</v>
      </c>
      <c r="H22" s="27">
        <v>2224</v>
      </c>
      <c r="I22" s="35"/>
    </row>
    <row r="23" spans="1:9" ht="19.5" customHeight="1">
      <c r="A23" s="18" t="s">
        <v>49</v>
      </c>
      <c r="B23" s="27">
        <v>50153</v>
      </c>
      <c r="C23" s="27">
        <v>23309</v>
      </c>
      <c r="D23" s="27">
        <v>26844</v>
      </c>
      <c r="E23" s="19" t="s">
        <v>17</v>
      </c>
      <c r="F23" s="32">
        <f>SUM(F24:F32)</f>
        <v>47305</v>
      </c>
      <c r="G23" s="26">
        <f>SUM(G24:G32)</f>
        <v>21844</v>
      </c>
      <c r="H23" s="26">
        <f>SUM(H24:H32)</f>
        <v>25461</v>
      </c>
      <c r="I23" s="35"/>
    </row>
    <row r="24" spans="1:9" ht="19.5" customHeight="1">
      <c r="A24" s="18" t="s">
        <v>50</v>
      </c>
      <c r="B24" s="27">
        <v>23079</v>
      </c>
      <c r="C24" s="27">
        <v>10776</v>
      </c>
      <c r="D24" s="27">
        <v>12303</v>
      </c>
      <c r="E24" s="14" t="s">
        <v>51</v>
      </c>
      <c r="F24" s="33">
        <v>8867</v>
      </c>
      <c r="G24" s="27">
        <v>4089</v>
      </c>
      <c r="H24" s="27">
        <v>4778</v>
      </c>
      <c r="I24" s="35"/>
    </row>
    <row r="25" spans="1:9" ht="19.5" customHeight="1">
      <c r="A25" s="18" t="s">
        <v>52</v>
      </c>
      <c r="B25" s="27">
        <v>45683</v>
      </c>
      <c r="C25" s="27">
        <v>21567</v>
      </c>
      <c r="D25" s="27">
        <v>24116</v>
      </c>
      <c r="E25" s="14" t="s">
        <v>28</v>
      </c>
      <c r="F25" s="33">
        <v>13122</v>
      </c>
      <c r="G25" s="27">
        <v>6023</v>
      </c>
      <c r="H25" s="27">
        <v>7099</v>
      </c>
      <c r="I25" s="35"/>
    </row>
    <row r="26" spans="1:9" ht="19.5" customHeight="1">
      <c r="A26" s="17" t="s">
        <v>2</v>
      </c>
      <c r="B26" s="26">
        <f>SUM(B27)</f>
        <v>9490</v>
      </c>
      <c r="C26" s="26">
        <f>SUM(C27)</f>
        <v>4434</v>
      </c>
      <c r="D26" s="26">
        <f>SUM(D27)</f>
        <v>5056</v>
      </c>
      <c r="E26" s="14" t="s">
        <v>18</v>
      </c>
      <c r="F26" s="33">
        <v>8451</v>
      </c>
      <c r="G26" s="27">
        <v>3906</v>
      </c>
      <c r="H26" s="27">
        <v>4545</v>
      </c>
      <c r="I26" s="35"/>
    </row>
    <row r="27" spans="1:9" ht="19.5" customHeight="1">
      <c r="A27" s="18" t="s">
        <v>35</v>
      </c>
      <c r="B27" s="27">
        <v>9490</v>
      </c>
      <c r="C27" s="27">
        <v>4434</v>
      </c>
      <c r="D27" s="27">
        <v>5056</v>
      </c>
      <c r="E27" s="14" t="s">
        <v>53</v>
      </c>
      <c r="F27" s="33">
        <v>3524</v>
      </c>
      <c r="G27" s="27">
        <v>1606</v>
      </c>
      <c r="H27" s="27">
        <v>1918</v>
      </c>
      <c r="I27" s="35"/>
    </row>
    <row r="28" spans="1:9" ht="19.5" customHeight="1">
      <c r="A28" s="17" t="s">
        <v>3</v>
      </c>
      <c r="B28" s="26">
        <f>SUM(B29:B32)</f>
        <v>36099</v>
      </c>
      <c r="C28" s="26">
        <f>SUM(C29:C32)</f>
        <v>17017</v>
      </c>
      <c r="D28" s="26">
        <f>SUM(D29:D32)</f>
        <v>19082</v>
      </c>
      <c r="E28" s="14" t="s">
        <v>54</v>
      </c>
      <c r="F28" s="33">
        <v>1950</v>
      </c>
      <c r="G28" s="27">
        <v>888</v>
      </c>
      <c r="H28" s="27">
        <v>1062</v>
      </c>
      <c r="I28" s="35"/>
    </row>
    <row r="29" spans="1:9" ht="19.5" customHeight="1">
      <c r="A29" s="18" t="s">
        <v>55</v>
      </c>
      <c r="B29" s="27">
        <v>4500</v>
      </c>
      <c r="C29" s="27">
        <v>2097</v>
      </c>
      <c r="D29" s="27">
        <v>2403</v>
      </c>
      <c r="E29" s="14" t="s">
        <v>56</v>
      </c>
      <c r="F29" s="33">
        <v>3962</v>
      </c>
      <c r="G29" s="27">
        <v>1863</v>
      </c>
      <c r="H29" s="27">
        <v>2099</v>
      </c>
      <c r="I29" s="35"/>
    </row>
    <row r="30" spans="1:9" ht="19.5" customHeight="1">
      <c r="A30" s="18" t="s">
        <v>57</v>
      </c>
      <c r="B30" s="27">
        <v>9230</v>
      </c>
      <c r="C30" s="27">
        <v>4258</v>
      </c>
      <c r="D30" s="27">
        <v>4972</v>
      </c>
      <c r="E30" s="14" t="s">
        <v>58</v>
      </c>
      <c r="F30" s="33">
        <v>1070</v>
      </c>
      <c r="G30" s="27">
        <v>501</v>
      </c>
      <c r="H30" s="27">
        <v>569</v>
      </c>
      <c r="I30" s="35"/>
    </row>
    <row r="31" spans="1:9" ht="19.5" customHeight="1">
      <c r="A31" s="18" t="s">
        <v>59</v>
      </c>
      <c r="B31" s="27">
        <v>8777</v>
      </c>
      <c r="C31" s="27">
        <v>4131</v>
      </c>
      <c r="D31" s="27">
        <v>4646</v>
      </c>
      <c r="E31" s="14" t="s">
        <v>60</v>
      </c>
      <c r="F31" s="33">
        <v>2884</v>
      </c>
      <c r="G31" s="27">
        <v>1341</v>
      </c>
      <c r="H31" s="27">
        <v>1543</v>
      </c>
      <c r="I31" s="35"/>
    </row>
    <row r="32" spans="1:9" ht="19.5" customHeight="1">
      <c r="A32" s="18" t="s">
        <v>61</v>
      </c>
      <c r="B32" s="27">
        <v>13592</v>
      </c>
      <c r="C32" s="27">
        <v>6531</v>
      </c>
      <c r="D32" s="27">
        <v>7061</v>
      </c>
      <c r="E32" s="14" t="s">
        <v>62</v>
      </c>
      <c r="F32" s="33">
        <v>3475</v>
      </c>
      <c r="G32" s="27">
        <v>1627</v>
      </c>
      <c r="H32" s="27">
        <v>1848</v>
      </c>
      <c r="I32" s="35"/>
    </row>
    <row r="33" spans="1:9" ht="19.5" customHeight="1">
      <c r="A33" s="17" t="s">
        <v>4</v>
      </c>
      <c r="B33" s="26">
        <f>SUM(B34:B35)</f>
        <v>56911</v>
      </c>
      <c r="C33" s="26">
        <f>SUM(C34:C35)</f>
        <v>27590</v>
      </c>
      <c r="D33" s="26">
        <f>SUM(D34:D35)</f>
        <v>29321</v>
      </c>
      <c r="E33" s="19" t="s">
        <v>19</v>
      </c>
      <c r="F33" s="32">
        <f>SUM(F34)</f>
        <v>6512</v>
      </c>
      <c r="G33" s="26">
        <f>SUM(G34)</f>
        <v>3016</v>
      </c>
      <c r="H33" s="26">
        <f>SUM(H34)</f>
        <v>3496</v>
      </c>
      <c r="I33" s="35"/>
    </row>
    <row r="34" spans="1:9" ht="19.5" customHeight="1">
      <c r="A34" s="18" t="s">
        <v>5</v>
      </c>
      <c r="B34" s="27">
        <v>26206</v>
      </c>
      <c r="C34" s="27">
        <v>12704</v>
      </c>
      <c r="D34" s="27">
        <v>13502</v>
      </c>
      <c r="E34" s="14" t="s">
        <v>20</v>
      </c>
      <c r="F34" s="27">
        <v>6512</v>
      </c>
      <c r="G34" s="27">
        <v>3016</v>
      </c>
      <c r="H34" s="27">
        <v>3496</v>
      </c>
      <c r="I34" s="35"/>
    </row>
    <row r="35" spans="1:9" ht="19.5" customHeight="1">
      <c r="A35" s="21" t="s">
        <v>6</v>
      </c>
      <c r="B35" s="28">
        <v>30705</v>
      </c>
      <c r="C35" s="29">
        <v>14886</v>
      </c>
      <c r="D35" s="29">
        <v>15819</v>
      </c>
      <c r="E35" s="22"/>
      <c r="F35" s="22"/>
      <c r="G35" s="23"/>
      <c r="H35" s="23"/>
      <c r="I35" s="35"/>
    </row>
    <row r="36" spans="1:9" ht="19.5" customHeight="1">
      <c r="A36" s="24" t="s">
        <v>69</v>
      </c>
      <c r="D36" s="2"/>
      <c r="E36" s="2"/>
      <c r="F36" s="2"/>
      <c r="G36" s="2"/>
      <c r="H36" s="2"/>
      <c r="I36" s="35"/>
    </row>
    <row r="37" spans="1:9" ht="19.5" customHeight="1">
      <c r="A37" s="2"/>
      <c r="D37" s="2"/>
      <c r="E37" s="2"/>
      <c r="F37" s="2"/>
      <c r="G37" s="2"/>
      <c r="H37" s="2"/>
      <c r="I37" s="35"/>
    </row>
    <row r="38" spans="1:9" ht="19.5" customHeight="1">
      <c r="A38" s="2"/>
      <c r="D38" s="2"/>
      <c r="E38" s="2"/>
      <c r="F38" s="2"/>
      <c r="G38" s="2"/>
      <c r="H38" s="2"/>
      <c r="I38" s="35"/>
    </row>
    <row r="39" spans="1:9" ht="15" customHeight="1">
      <c r="A39" s="2"/>
      <c r="E39" s="2"/>
      <c r="F39" s="2"/>
      <c r="G39" s="2"/>
      <c r="H39" s="2"/>
      <c r="I39" s="35"/>
    </row>
    <row r="40" ht="11.25">
      <c r="I40" s="35"/>
    </row>
    <row r="41" ht="11.25">
      <c r="I41" s="35"/>
    </row>
    <row r="42" ht="11.25">
      <c r="I42" s="35"/>
    </row>
    <row r="43" ht="11.25">
      <c r="I43" s="35"/>
    </row>
    <row r="44" ht="11.25">
      <c r="I44" s="35"/>
    </row>
    <row r="45" ht="11.25">
      <c r="I45" s="35"/>
    </row>
  </sheetData>
  <sheetProtection/>
  <printOptions horizontalCentered="1"/>
  <pageMargins left="0.5905511811023623" right="0.5905511811023623" top="0.5905511811023623" bottom="0.393700787401574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2014-01-07T06:18:03Z</cp:lastPrinted>
  <dcterms:created xsi:type="dcterms:W3CDTF">1998-01-28T01:13:55Z</dcterms:created>
  <dcterms:modified xsi:type="dcterms:W3CDTF">2015-12-24T02:43:17Z</dcterms:modified>
  <cp:category/>
  <cp:version/>
  <cp:contentType/>
  <cp:contentStatus/>
</cp:coreProperties>
</file>