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05" yWindow="65521" windowWidth="10050" windowHeight="8070" activeTab="0"/>
  </bookViews>
  <sheets>
    <sheet name="16-03" sheetId="1" r:id="rId1"/>
  </sheets>
  <definedNames>
    <definedName name="DATA" localSheetId="0">'16-03'!$E$8:$G$31</definedName>
    <definedName name="K_Top1" localSheetId="0">'16-03'!$E$8</definedName>
    <definedName name="Last1" localSheetId="0">'16-03'!$G$31</definedName>
    <definedName name="N_DATA" localSheetId="0">'16-03'!$E$8:$G$31</definedName>
    <definedName name="_xlnm.Print_Area" localSheetId="0">'16-03'!$A$1:$J$67</definedName>
    <definedName name="SIKI1" localSheetId="0">'16-03'!#REF!</definedName>
    <definedName name="Tag1" localSheetId="0">'16-03'!$A$5</definedName>
    <definedName name="Tag2" localSheetId="0">'16-03'!$A$8</definedName>
    <definedName name="Top1" localSheetId="0">'16-03'!$B$5</definedName>
  </definedNames>
  <calcPr fullCalcOnLoad="1"/>
</workbook>
</file>

<file path=xl/sharedStrings.xml><?xml version="1.0" encoding="utf-8"?>
<sst xmlns="http://schemas.openxmlformats.org/spreadsheetml/2006/main" count="74" uniqueCount="46">
  <si>
    <t>　（単位　百万円・％）</t>
  </si>
  <si>
    <t>実　　数</t>
  </si>
  <si>
    <t>対前年度</t>
  </si>
  <si>
    <t>構 成 比</t>
  </si>
  <si>
    <t>増 加 率</t>
  </si>
  <si>
    <t>(1)農　　　　　　　        業</t>
  </si>
  <si>
    <t>(2)林　　　　　　　　      業</t>
  </si>
  <si>
    <t>(3)水　　　　　産　　　　　業</t>
  </si>
  <si>
    <t>(4)鉱　　　　　　　　      業</t>
  </si>
  <si>
    <t>(5)製　　　    造    　　　業</t>
  </si>
  <si>
    <t>(6)建          設          業</t>
  </si>
  <si>
    <t>(7)電  気・ガ  ス・水  道  業</t>
  </si>
  <si>
    <t>(8)卸      売 ・ 小   売   業</t>
  </si>
  <si>
    <t>(9)金      融 ・ 保   険   業</t>
  </si>
  <si>
    <t>(10)不      動      産      業</t>
  </si>
  <si>
    <t>２　政   府 サ － ビ ス 生 産 者</t>
  </si>
  <si>
    <t>(1)電  気・ガ  ス・水  道  業</t>
  </si>
  <si>
    <t>(2)サ   －   ビ     ス     業</t>
  </si>
  <si>
    <t>(3)公                      務</t>
  </si>
  <si>
    <t>３　対家計民間非営利 ｻ-ﾋﾞｽ生産者</t>
  </si>
  <si>
    <t>(1)サ　 －　 ビ　 　ス　   業</t>
  </si>
  <si>
    <t>４　小  計（１　＋　２　＋　３）</t>
  </si>
  <si>
    <t>１　県内総生産（生産側）名目</t>
  </si>
  <si>
    <t>２　県内総生産（生産側）実質</t>
  </si>
  <si>
    <t>２）連鎖方式による実質値は、加法整合性がないため、総数と内訳は一致しない。</t>
  </si>
  <si>
    <t>３）名目値と実質値の間の価格変動分を調整する指標をデフレーターという。</t>
  </si>
  <si>
    <t>(12)情　　報　　通　　信　　業</t>
  </si>
  <si>
    <t>県統計調査課</t>
  </si>
  <si>
    <t>項　　　　　　　　　　    目</t>
  </si>
  <si>
    <t>１　産　　　　　　　　    業</t>
  </si>
  <si>
    <t>(11)運    　  　輸 　　 　　業</t>
  </si>
  <si>
    <t>(13)サ   －   ビ     ス     業</t>
  </si>
  <si>
    <t>５  輸入品に課される税・関税</t>
  </si>
  <si>
    <t>６ （控除）総資本形成に係る消費税</t>
  </si>
  <si>
    <t>　　を控除したものであり、名目値は市場価格ベースで評価されており、実質値は物価変動分を除いたものである。</t>
  </si>
  <si>
    <t>　　</t>
  </si>
  <si>
    <t>デフレーター</t>
  </si>
  <si>
    <t>平成２３年度</t>
  </si>
  <si>
    <t>平成２４年度</t>
  </si>
  <si>
    <t>平成２５年度</t>
  </si>
  <si>
    <t>１６－３　県内総生産（生産側）（平成２３～平成２５年度）</t>
  </si>
  <si>
    <t>１）経済活動別県内総生産は、県内で1年間に生産された財貨、サ－ビスの売上高を貨幣評価したもの（産出額）から、物的経費（中間投入額）</t>
  </si>
  <si>
    <t>１）平成17暦年基準である。</t>
  </si>
  <si>
    <t>-</t>
  </si>
  <si>
    <t>７　県 内 総 生 産（生産側）（4+5-6）</t>
  </si>
  <si>
    <t>９　開　差｛7-（1+2+3+5-6）｝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</si>
</sst>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&quot;△&quot;#,##0.0"/>
    <numFmt numFmtId="179" formatCode="#,##0;&quot;△&quot;#,##0"/>
    <numFmt numFmtId="180" formatCode="#,##0.000;\-#,##0.000"/>
    <numFmt numFmtId="181" formatCode="0.000%"/>
    <numFmt numFmtId="182" formatCode="0.0%"/>
    <numFmt numFmtId="183" formatCode="0.0;&quot;△&quot;0.0"/>
    <numFmt numFmtId="184" formatCode="\(#,##0\);\(\-#,##0\)"/>
    <numFmt numFmtId="185" formatCode="0.00000"/>
    <numFmt numFmtId="186" formatCode="0.0000"/>
    <numFmt numFmtId="187" formatCode="0.000"/>
    <numFmt numFmtId="188" formatCode="#,##0.0;[Red]\-#,##0.0"/>
    <numFmt numFmtId="189" formatCode="\(#,##0.0\);\(\-#,##0.0\)"/>
    <numFmt numFmtId="190" formatCode="0.000000000000000"/>
    <numFmt numFmtId="191" formatCode="0.0000000000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#,##0.000"/>
    <numFmt numFmtId="198" formatCode="#,##0.0000"/>
    <numFmt numFmtId="199" formatCode="\(#,##0\);&quot;(△&quot;#,##0\)"/>
    <numFmt numFmtId="200" formatCode="0.0;&quot;△ &quot;0.0"/>
    <numFmt numFmtId="201" formatCode="#,##0;&quot;△ &quot;#,##0"/>
    <numFmt numFmtId="202" formatCode="#,##0.0;&quot;△ &quot;#,##0.0"/>
    <numFmt numFmtId="203" formatCode="#,##0.00;&quot;△ &quot;#,##0.00"/>
    <numFmt numFmtId="204" formatCode="#,##0_ "/>
    <numFmt numFmtId="205" formatCode="#,##0_);\(#,##0\)"/>
    <numFmt numFmtId="206" formatCode="#,##0;&quot;▲&quot;#,##0"/>
  </numFmts>
  <fonts count="5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0"/>
      <name val="ＭＳ ゴシック"/>
      <family val="3"/>
    </font>
    <font>
      <sz val="14"/>
      <name val="Terminal"/>
      <family val="3"/>
    </font>
    <font>
      <sz val="14"/>
      <name val="ＭＳ Ｐゴシック"/>
      <family val="3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b/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7" fillId="31" borderId="4" applyNumberFormat="0" applyAlignment="0" applyProtection="0"/>
    <xf numFmtId="37" fontId="7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2">
    <xf numFmtId="37" fontId="0" fillId="0" borderId="0" xfId="0" applyAlignment="1">
      <alignment/>
    </xf>
    <xf numFmtId="37" fontId="49" fillId="0" borderId="0" xfId="0" applyFont="1" applyFill="1" applyAlignment="1" applyProtection="1">
      <alignment horizontal="left" vertical="center"/>
      <protection/>
    </xf>
    <xf numFmtId="37" fontId="50" fillId="0" borderId="0" xfId="0" applyFont="1" applyFill="1" applyAlignment="1">
      <alignment vertical="center"/>
    </xf>
    <xf numFmtId="37" fontId="50" fillId="0" borderId="0" xfId="0" applyFont="1" applyFill="1" applyAlignment="1" applyProtection="1" quotePrefix="1">
      <alignment horizontal="left" vertical="center"/>
      <protection/>
    </xf>
    <xf numFmtId="37" fontId="50" fillId="0" borderId="0" xfId="0" applyFont="1" applyFill="1" applyBorder="1" applyAlignment="1" applyProtection="1">
      <alignment horizontal="left" vertical="center"/>
      <protection/>
    </xf>
    <xf numFmtId="37" fontId="50" fillId="0" borderId="0" xfId="0" applyFont="1" applyFill="1" applyBorder="1" applyAlignment="1">
      <alignment vertical="center"/>
    </xf>
    <xf numFmtId="37" fontId="51" fillId="0" borderId="0" xfId="0" applyFont="1" applyFill="1" applyBorder="1" applyAlignment="1" applyProtection="1" quotePrefix="1">
      <alignment vertical="center"/>
      <protection/>
    </xf>
    <xf numFmtId="37" fontId="50" fillId="0" borderId="0" xfId="0" applyFont="1" applyFill="1" applyBorder="1" applyAlignment="1" applyProtection="1">
      <alignment horizontal="right" vertical="center"/>
      <protection/>
    </xf>
    <xf numFmtId="37" fontId="50" fillId="0" borderId="0" xfId="0" applyFont="1" applyFill="1" applyBorder="1" applyAlignment="1" applyProtection="1" quotePrefix="1">
      <alignment horizontal="right" vertical="center"/>
      <protection/>
    </xf>
    <xf numFmtId="37" fontId="51" fillId="0" borderId="10" xfId="0" applyFont="1" applyFill="1" applyBorder="1" applyAlignment="1">
      <alignment vertical="center"/>
    </xf>
    <xf numFmtId="37" fontId="51" fillId="0" borderId="11" xfId="62" applyNumberFormat="1" applyFont="1" applyFill="1" applyBorder="1" applyAlignment="1" applyProtection="1">
      <alignment horizontal="center" vertical="center"/>
      <protection/>
    </xf>
    <xf numFmtId="37" fontId="51" fillId="0" borderId="12" xfId="62" applyNumberFormat="1" applyFont="1" applyFill="1" applyBorder="1" applyAlignment="1" applyProtection="1">
      <alignment horizontal="center" vertical="center"/>
      <protection/>
    </xf>
    <xf numFmtId="37" fontId="51" fillId="0" borderId="13" xfId="62" applyNumberFormat="1" applyFont="1" applyFill="1" applyBorder="1" applyAlignment="1" applyProtection="1">
      <alignment horizontal="center" vertical="center"/>
      <protection/>
    </xf>
    <xf numFmtId="37" fontId="50" fillId="0" borderId="0" xfId="0" applyFont="1" applyFill="1" applyBorder="1" applyAlignment="1">
      <alignment horizontal="centerContinuous" vertical="center"/>
    </xf>
    <xf numFmtId="37" fontId="50" fillId="0" borderId="0" xfId="61" applyFont="1" applyFill="1" applyBorder="1" applyAlignment="1" applyProtection="1">
      <alignment horizontal="centerContinuous" vertical="center"/>
      <protection/>
    </xf>
    <xf numFmtId="37" fontId="50" fillId="0" borderId="0" xfId="0" applyFont="1" applyFill="1" applyBorder="1" applyAlignment="1" quotePrefix="1">
      <alignment horizontal="centerContinuous" vertical="center"/>
    </xf>
    <xf numFmtId="37" fontId="50" fillId="0" borderId="0" xfId="0" applyFont="1" applyFill="1" applyAlignment="1" quotePrefix="1">
      <alignment horizontal="center" vertical="center"/>
    </xf>
    <xf numFmtId="37" fontId="51" fillId="0" borderId="14" xfId="0" applyFont="1" applyFill="1" applyBorder="1" applyAlignment="1" applyProtection="1">
      <alignment horizontal="center" vertical="center"/>
      <protection/>
    </xf>
    <xf numFmtId="37" fontId="51" fillId="0" borderId="15" xfId="0" applyFont="1" applyFill="1" applyBorder="1" applyAlignment="1" applyProtection="1">
      <alignment horizontal="center" vertical="center"/>
      <protection/>
    </xf>
    <xf numFmtId="37" fontId="51" fillId="0" borderId="16" xfId="0" applyFont="1" applyFill="1" applyBorder="1" applyAlignment="1" applyProtection="1">
      <alignment horizontal="center" vertical="center"/>
      <protection/>
    </xf>
    <xf numFmtId="37" fontId="50" fillId="0" borderId="0" xfId="0" applyFont="1" applyFill="1" applyBorder="1" applyAlignment="1" applyProtection="1">
      <alignment horizontal="centerContinuous" vertical="center"/>
      <protection/>
    </xf>
    <xf numFmtId="37" fontId="51" fillId="0" borderId="17" xfId="0" applyFont="1" applyFill="1" applyBorder="1" applyAlignment="1">
      <alignment vertical="center"/>
    </xf>
    <xf numFmtId="37" fontId="51" fillId="0" borderId="18" xfId="0" applyFont="1" applyFill="1" applyBorder="1" applyAlignment="1">
      <alignment vertical="center"/>
    </xf>
    <xf numFmtId="37" fontId="51" fillId="0" borderId="18" xfId="0" applyFont="1" applyFill="1" applyBorder="1" applyAlignment="1" applyProtection="1">
      <alignment horizontal="center" vertical="center"/>
      <protection/>
    </xf>
    <xf numFmtId="37" fontId="51" fillId="0" borderId="19" xfId="0" applyFont="1" applyFill="1" applyBorder="1" applyAlignment="1">
      <alignment vertical="center"/>
    </xf>
    <xf numFmtId="37" fontId="52" fillId="0" borderId="10" xfId="0" applyFont="1" applyFill="1" applyBorder="1" applyAlignment="1" applyProtection="1">
      <alignment horizontal="left" vertical="center"/>
      <protection/>
    </xf>
    <xf numFmtId="201" fontId="51" fillId="0" borderId="0" xfId="0" applyNumberFormat="1" applyFont="1" applyFill="1" applyBorder="1" applyAlignment="1">
      <alignment horizontal="right" vertical="center"/>
    </xf>
    <xf numFmtId="202" fontId="51" fillId="0" borderId="0" xfId="0" applyNumberFormat="1" applyFont="1" applyFill="1" applyBorder="1" applyAlignment="1">
      <alignment horizontal="right" vertical="center"/>
    </xf>
    <xf numFmtId="202" fontId="50" fillId="0" borderId="0" xfId="0" applyNumberFormat="1" applyFont="1" applyFill="1" applyAlignment="1">
      <alignment vertical="center"/>
    </xf>
    <xf numFmtId="202" fontId="50" fillId="0" borderId="0" xfId="0" applyNumberFormat="1" applyFont="1" applyFill="1" applyBorder="1" applyAlignment="1">
      <alignment horizontal="right" vertical="center"/>
    </xf>
    <xf numFmtId="200" fontId="50" fillId="0" borderId="0" xfId="0" applyNumberFormat="1" applyFont="1" applyFill="1" applyAlignment="1">
      <alignment vertical="center"/>
    </xf>
    <xf numFmtId="37" fontId="51" fillId="0" borderId="14" xfId="0" applyFont="1" applyFill="1" applyBorder="1" applyAlignment="1" applyProtection="1">
      <alignment horizontal="right" vertical="center"/>
      <protection/>
    </xf>
    <xf numFmtId="37" fontId="52" fillId="0" borderId="14" xfId="0" applyFont="1" applyFill="1" applyBorder="1" applyAlignment="1" applyProtection="1">
      <alignment horizontal="left" vertical="center"/>
      <protection/>
    </xf>
    <xf numFmtId="37" fontId="52" fillId="0" borderId="14" xfId="0" applyFont="1" applyFill="1" applyBorder="1" applyAlignment="1" applyProtection="1" quotePrefix="1">
      <alignment horizontal="left" vertical="center"/>
      <protection/>
    </xf>
    <xf numFmtId="37" fontId="52" fillId="0" borderId="17" xfId="0" applyFont="1" applyFill="1" applyBorder="1" applyAlignment="1" applyProtection="1">
      <alignment horizontal="left" vertical="center" shrinkToFit="1"/>
      <protection/>
    </xf>
    <xf numFmtId="201" fontId="51" fillId="0" borderId="20" xfId="0" applyNumberFormat="1" applyFont="1" applyFill="1" applyBorder="1" applyAlignment="1">
      <alignment horizontal="right" vertical="center"/>
    </xf>
    <xf numFmtId="202" fontId="51" fillId="0" borderId="20" xfId="0" applyNumberFormat="1" applyFont="1" applyFill="1" applyBorder="1" applyAlignment="1">
      <alignment horizontal="right" vertical="center"/>
    </xf>
    <xf numFmtId="202" fontId="51" fillId="0" borderId="21" xfId="0" applyNumberFormat="1" applyFont="1" applyFill="1" applyBorder="1" applyAlignment="1">
      <alignment horizontal="right" vertical="center"/>
    </xf>
    <xf numFmtId="37" fontId="50" fillId="0" borderId="21" xfId="0" applyFont="1" applyFill="1" applyBorder="1" applyAlignment="1">
      <alignment vertical="center"/>
    </xf>
    <xf numFmtId="202" fontId="50" fillId="0" borderId="21" xfId="0" applyNumberFormat="1" applyFont="1" applyFill="1" applyBorder="1" applyAlignment="1">
      <alignment vertical="center"/>
    </xf>
    <xf numFmtId="37" fontId="51" fillId="0" borderId="0" xfId="0" applyFont="1" applyFill="1" applyBorder="1" applyAlignment="1" applyProtection="1">
      <alignment vertical="center"/>
      <protection/>
    </xf>
    <xf numFmtId="37" fontId="51" fillId="0" borderId="0" xfId="0" applyFont="1" applyFill="1" applyBorder="1" applyAlignment="1">
      <alignment vertical="center"/>
    </xf>
    <xf numFmtId="37" fontId="51" fillId="0" borderId="0" xfId="0" applyFont="1" applyFill="1" applyAlignment="1">
      <alignment vertical="center"/>
    </xf>
    <xf numFmtId="37" fontId="50" fillId="0" borderId="0" xfId="0" applyFont="1" applyFill="1" applyAlignment="1" applyProtection="1">
      <alignment horizontal="left" vertical="center"/>
      <protection/>
    </xf>
    <xf numFmtId="37" fontId="51" fillId="0" borderId="15" xfId="0" applyFont="1" applyFill="1" applyBorder="1" applyAlignment="1" applyProtection="1">
      <alignment horizontal="center" vertical="center" wrapText="1"/>
      <protection/>
    </xf>
    <xf numFmtId="37" fontId="51" fillId="0" borderId="16" xfId="0" applyFont="1" applyFill="1" applyBorder="1" applyAlignment="1" applyProtection="1">
      <alignment horizontal="center" vertical="center" wrapText="1"/>
      <protection/>
    </xf>
    <xf numFmtId="37" fontId="51" fillId="0" borderId="18" xfId="0" applyFont="1" applyFill="1" applyBorder="1" applyAlignment="1" applyProtection="1">
      <alignment horizontal="center" vertical="center" wrapText="1"/>
      <protection/>
    </xf>
    <xf numFmtId="37" fontId="51" fillId="0" borderId="19" xfId="0" applyFont="1" applyFill="1" applyBorder="1" applyAlignment="1" applyProtection="1">
      <alignment horizontal="center" vertical="center" wrapText="1"/>
      <protection/>
    </xf>
    <xf numFmtId="37" fontId="52" fillId="0" borderId="14" xfId="0" applyFont="1" applyFill="1" applyBorder="1" applyAlignment="1" applyProtection="1">
      <alignment horizontal="left" vertical="center" shrinkToFit="1"/>
      <protection/>
    </xf>
    <xf numFmtId="37" fontId="52" fillId="0" borderId="17" xfId="0" applyFont="1" applyFill="1" applyBorder="1" applyAlignment="1" applyProtection="1">
      <alignment horizontal="left" vertical="center"/>
      <protection/>
    </xf>
    <xf numFmtId="202" fontId="50" fillId="0" borderId="21" xfId="0" applyNumberFormat="1" applyFont="1" applyFill="1" applyBorder="1" applyAlignment="1">
      <alignment horizontal="right" vertical="center"/>
    </xf>
    <xf numFmtId="37" fontId="51" fillId="0" borderId="0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82" xfId="61"/>
    <cellStyle name="標準_年鑑データ８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FF99"/>
  </sheetPr>
  <dimension ref="A1:O67"/>
  <sheetViews>
    <sheetView showGridLines="0" tabSelected="1" zoomScale="115" zoomScaleNormal="115" zoomScalePageLayoutView="0" workbookViewId="0" topLeftCell="A1">
      <selection activeCell="A4" sqref="A4"/>
    </sheetView>
  </sheetViews>
  <sheetFormatPr defaultColWidth="10.59765625" defaultRowHeight="15"/>
  <cols>
    <col min="1" max="1" width="25.59765625" style="2" customWidth="1"/>
    <col min="2" max="2" width="8.09765625" style="2" customWidth="1"/>
    <col min="3" max="3" width="6.59765625" style="2" customWidth="1"/>
    <col min="4" max="4" width="6.5" style="2" customWidth="1"/>
    <col min="5" max="5" width="8.09765625" style="2" customWidth="1"/>
    <col min="6" max="7" width="6.59765625" style="2" customWidth="1"/>
    <col min="8" max="8" width="8.09765625" style="2" customWidth="1"/>
    <col min="9" max="9" width="6.59765625" style="2" customWidth="1"/>
    <col min="10" max="10" width="7.3984375" style="2" customWidth="1"/>
    <col min="11" max="11" width="8.3984375" style="2" customWidth="1"/>
    <col min="12" max="16384" width="10.59765625" style="2" customWidth="1"/>
  </cols>
  <sheetData>
    <row r="1" ht="19.5" customHeight="1">
      <c r="A1" s="1" t="s">
        <v>40</v>
      </c>
    </row>
    <row r="2" ht="11.25">
      <c r="A2" s="3"/>
    </row>
    <row r="3" ht="15" customHeight="1">
      <c r="A3" s="2" t="s">
        <v>22</v>
      </c>
    </row>
    <row r="4" spans="1:11" ht="15" customHeight="1">
      <c r="A4" s="4" t="s">
        <v>0</v>
      </c>
      <c r="B4" s="5"/>
      <c r="C4" s="5"/>
      <c r="D4" s="5"/>
      <c r="E4" s="5"/>
      <c r="F4" s="5"/>
      <c r="G4" s="5"/>
      <c r="H4" s="5"/>
      <c r="I4" s="6"/>
      <c r="J4" s="7" t="s">
        <v>27</v>
      </c>
      <c r="K4" s="8"/>
    </row>
    <row r="5" spans="1:15" ht="11.25">
      <c r="A5" s="9"/>
      <c r="B5" s="10" t="s">
        <v>37</v>
      </c>
      <c r="C5" s="11"/>
      <c r="D5" s="12"/>
      <c r="E5" s="10" t="s">
        <v>38</v>
      </c>
      <c r="F5" s="11"/>
      <c r="G5" s="12"/>
      <c r="H5" s="10" t="s">
        <v>39</v>
      </c>
      <c r="I5" s="11"/>
      <c r="J5" s="11"/>
      <c r="K5" s="13"/>
      <c r="L5" s="14"/>
      <c r="M5" s="15"/>
      <c r="N5" s="16"/>
      <c r="O5" s="16"/>
    </row>
    <row r="6" spans="1:13" ht="11.25">
      <c r="A6" s="17" t="s">
        <v>28</v>
      </c>
      <c r="B6" s="18" t="s">
        <v>1</v>
      </c>
      <c r="C6" s="18" t="s">
        <v>2</v>
      </c>
      <c r="D6" s="19" t="s">
        <v>3</v>
      </c>
      <c r="E6" s="18" t="s">
        <v>1</v>
      </c>
      <c r="F6" s="18" t="s">
        <v>2</v>
      </c>
      <c r="G6" s="19" t="s">
        <v>3</v>
      </c>
      <c r="H6" s="18" t="s">
        <v>1</v>
      </c>
      <c r="I6" s="18" t="s">
        <v>2</v>
      </c>
      <c r="J6" s="19" t="s">
        <v>3</v>
      </c>
      <c r="L6" s="20"/>
      <c r="M6" s="20"/>
    </row>
    <row r="7" spans="1:13" ht="11.25">
      <c r="A7" s="21"/>
      <c r="B7" s="22"/>
      <c r="C7" s="23" t="s">
        <v>4</v>
      </c>
      <c r="D7" s="24"/>
      <c r="E7" s="22"/>
      <c r="F7" s="23" t="s">
        <v>4</v>
      </c>
      <c r="G7" s="24"/>
      <c r="H7" s="22"/>
      <c r="I7" s="23" t="s">
        <v>4</v>
      </c>
      <c r="J7" s="24"/>
      <c r="L7" s="5"/>
      <c r="M7" s="5"/>
    </row>
    <row r="8" spans="1:14" ht="12" customHeight="1">
      <c r="A8" s="25" t="s">
        <v>29</v>
      </c>
      <c r="B8" s="26">
        <v>4692332</v>
      </c>
      <c r="C8" s="27">
        <v>1.2947410118611336</v>
      </c>
      <c r="D8" s="27">
        <v>84.11885016305389</v>
      </c>
      <c r="E8" s="26">
        <v>4689375</v>
      </c>
      <c r="F8" s="27">
        <v>-0.06301770633450055</v>
      </c>
      <c r="G8" s="27">
        <v>84.18284365539388</v>
      </c>
      <c r="H8" s="2">
        <v>4699592</v>
      </c>
      <c r="I8" s="28">
        <v>0.21787551646008652</v>
      </c>
      <c r="J8" s="28">
        <v>84.42821685060441</v>
      </c>
      <c r="L8" s="29"/>
      <c r="M8" s="29"/>
      <c r="N8" s="30"/>
    </row>
    <row r="9" spans="1:14" ht="12" customHeight="1">
      <c r="A9" s="31" t="s">
        <v>5</v>
      </c>
      <c r="B9" s="26">
        <v>152003</v>
      </c>
      <c r="C9" s="27">
        <v>3.52312197779745</v>
      </c>
      <c r="D9" s="27">
        <v>2.7249388110932222</v>
      </c>
      <c r="E9" s="26">
        <v>163829</v>
      </c>
      <c r="F9" s="27">
        <v>7.780109603099938</v>
      </c>
      <c r="G9" s="27">
        <v>2.941029688011627</v>
      </c>
      <c r="H9" s="2">
        <v>164815</v>
      </c>
      <c r="I9" s="28">
        <v>0.6018470478364568</v>
      </c>
      <c r="J9" s="28">
        <v>2.9609031082341546</v>
      </c>
      <c r="L9" s="29"/>
      <c r="M9" s="29"/>
      <c r="N9" s="30"/>
    </row>
    <row r="10" spans="1:14" ht="12" customHeight="1">
      <c r="A10" s="31" t="s">
        <v>6</v>
      </c>
      <c r="B10" s="26">
        <v>9801</v>
      </c>
      <c r="C10" s="27">
        <v>4.288146414130667</v>
      </c>
      <c r="D10" s="27">
        <v>0.1757013038395602</v>
      </c>
      <c r="E10" s="26">
        <v>9661</v>
      </c>
      <c r="F10" s="27">
        <v>-1.4284256708499088</v>
      </c>
      <c r="G10" s="27">
        <v>0.17343259017561194</v>
      </c>
      <c r="H10" s="2">
        <v>11003</v>
      </c>
      <c r="I10" s="28">
        <v>13.890901562985203</v>
      </c>
      <c r="J10" s="28">
        <v>0.19766900403422263</v>
      </c>
      <c r="L10" s="29"/>
      <c r="M10" s="29"/>
      <c r="N10" s="30"/>
    </row>
    <row r="11" spans="1:14" ht="12" customHeight="1">
      <c r="A11" s="31" t="s">
        <v>7</v>
      </c>
      <c r="B11" s="26">
        <v>13147</v>
      </c>
      <c r="C11" s="27">
        <v>11.575999321055752</v>
      </c>
      <c r="D11" s="27">
        <v>0.23568462826024875</v>
      </c>
      <c r="E11" s="26">
        <v>15377</v>
      </c>
      <c r="F11" s="27">
        <v>16.962044572906375</v>
      </c>
      <c r="G11" s="27">
        <v>0.27604522711214</v>
      </c>
      <c r="H11" s="2">
        <v>13173</v>
      </c>
      <c r="I11" s="28">
        <v>-14.333094881966568</v>
      </c>
      <c r="J11" s="28">
        <v>0.2366530755378365</v>
      </c>
      <c r="L11" s="29"/>
      <c r="M11" s="29"/>
      <c r="N11" s="30"/>
    </row>
    <row r="12" spans="1:14" ht="12" customHeight="1">
      <c r="A12" s="31" t="s">
        <v>8</v>
      </c>
      <c r="B12" s="26">
        <v>3849</v>
      </c>
      <c r="C12" s="27">
        <v>1.1829652996845352</v>
      </c>
      <c r="D12" s="27">
        <v>0.06900054264651231</v>
      </c>
      <c r="E12" s="26">
        <v>3797</v>
      </c>
      <c r="F12" s="27">
        <v>-1.3510002598077442</v>
      </c>
      <c r="G12" s="27">
        <v>0.06816308300349845</v>
      </c>
      <c r="H12" s="2">
        <v>4967</v>
      </c>
      <c r="I12" s="28">
        <v>30.81380036871215</v>
      </c>
      <c r="J12" s="28">
        <v>0.08923220422048385</v>
      </c>
      <c r="L12" s="29"/>
      <c r="M12" s="29"/>
      <c r="N12" s="30"/>
    </row>
    <row r="13" spans="1:14" ht="12" customHeight="1">
      <c r="A13" s="31" t="s">
        <v>9</v>
      </c>
      <c r="B13" s="26">
        <v>966488</v>
      </c>
      <c r="C13" s="27">
        <v>8.459131777517426</v>
      </c>
      <c r="D13" s="27">
        <v>17.326109758727565</v>
      </c>
      <c r="E13" s="26">
        <v>979818</v>
      </c>
      <c r="F13" s="27">
        <v>1.3792204352252702</v>
      </c>
      <c r="G13" s="27">
        <v>17.589522165478495</v>
      </c>
      <c r="H13" s="2">
        <v>881254</v>
      </c>
      <c r="I13" s="28">
        <v>-10.059419198259267</v>
      </c>
      <c r="J13" s="28">
        <v>15.831736842786043</v>
      </c>
      <c r="L13" s="29"/>
      <c r="M13" s="29"/>
      <c r="N13" s="30"/>
    </row>
    <row r="14" spans="1:14" ht="12" customHeight="1">
      <c r="A14" s="31" t="s">
        <v>10</v>
      </c>
      <c r="B14" s="26">
        <v>297644</v>
      </c>
      <c r="C14" s="27">
        <v>-1.168798395558568</v>
      </c>
      <c r="D14" s="27">
        <v>5.3358268421612145</v>
      </c>
      <c r="E14" s="26">
        <v>295694</v>
      </c>
      <c r="F14" s="27">
        <v>-0.6551450726371089</v>
      </c>
      <c r="G14" s="27">
        <v>5.308247212440471</v>
      </c>
      <c r="H14" s="2">
        <v>358426</v>
      </c>
      <c r="I14" s="28">
        <v>21.21517514728064</v>
      </c>
      <c r="J14" s="28">
        <v>6.439126641822256</v>
      </c>
      <c r="L14" s="29"/>
      <c r="M14" s="29"/>
      <c r="N14" s="30"/>
    </row>
    <row r="15" spans="1:14" ht="12" customHeight="1">
      <c r="A15" s="31" t="s">
        <v>11</v>
      </c>
      <c r="B15" s="26">
        <v>91365</v>
      </c>
      <c r="C15" s="27">
        <v>-29.01759701666472</v>
      </c>
      <c r="D15" s="27">
        <v>1.637888952688646</v>
      </c>
      <c r="E15" s="26">
        <v>68469</v>
      </c>
      <c r="F15" s="27">
        <v>-25.059924478739127</v>
      </c>
      <c r="G15" s="27">
        <v>1.2291435686506547</v>
      </c>
      <c r="H15" s="2">
        <v>90653</v>
      </c>
      <c r="I15" s="28">
        <v>32.40006426265902</v>
      </c>
      <c r="J15" s="28">
        <v>1.628582043325855</v>
      </c>
      <c r="L15" s="29"/>
      <c r="M15" s="29"/>
      <c r="N15" s="30"/>
    </row>
    <row r="16" spans="1:14" ht="12" customHeight="1">
      <c r="A16" s="31" t="s">
        <v>12</v>
      </c>
      <c r="B16" s="26">
        <v>616150</v>
      </c>
      <c r="C16" s="27">
        <v>3.617488930258528</v>
      </c>
      <c r="D16" s="27">
        <v>11.045644154754108</v>
      </c>
      <c r="E16" s="26">
        <v>621062</v>
      </c>
      <c r="F16" s="27">
        <v>0.7972084719630068</v>
      </c>
      <c r="G16" s="27">
        <v>11.149196907115815</v>
      </c>
      <c r="H16" s="2">
        <v>623020</v>
      </c>
      <c r="I16" s="28">
        <v>0.3152664307267239</v>
      </c>
      <c r="J16" s="28">
        <v>11.192560473816357</v>
      </c>
      <c r="L16" s="29"/>
      <c r="M16" s="29"/>
      <c r="N16" s="30"/>
    </row>
    <row r="17" spans="1:14" ht="12" customHeight="1">
      <c r="A17" s="31" t="s">
        <v>13</v>
      </c>
      <c r="B17" s="26">
        <v>194965</v>
      </c>
      <c r="C17" s="27">
        <v>-3.8003226968376658</v>
      </c>
      <c r="D17" s="27">
        <v>3.495113223454735</v>
      </c>
      <c r="E17" s="26">
        <v>192124</v>
      </c>
      <c r="F17" s="27">
        <v>-1.4571846228810248</v>
      </c>
      <c r="G17" s="27">
        <v>3.4489766023081745</v>
      </c>
      <c r="H17" s="2">
        <v>190223</v>
      </c>
      <c r="I17" s="28">
        <v>-0.9894651370989549</v>
      </c>
      <c r="J17" s="28">
        <v>3.417358080014717</v>
      </c>
      <c r="L17" s="29"/>
      <c r="M17" s="29"/>
      <c r="N17" s="30"/>
    </row>
    <row r="18" spans="1:14" ht="12" customHeight="1">
      <c r="A18" s="31" t="s">
        <v>14</v>
      </c>
      <c r="B18" s="26">
        <v>725564</v>
      </c>
      <c r="C18" s="27">
        <v>0.0834529952728369</v>
      </c>
      <c r="D18" s="27">
        <v>13.007095277935585</v>
      </c>
      <c r="E18" s="26">
        <v>726936</v>
      </c>
      <c r="F18" s="27">
        <v>0.18909427700382064</v>
      </c>
      <c r="G18" s="27">
        <v>13.04982852415885</v>
      </c>
      <c r="H18" s="2">
        <v>724083</v>
      </c>
      <c r="I18" s="28">
        <v>-0.3924692132457275</v>
      </c>
      <c r="J18" s="28">
        <v>13.008158270300102</v>
      </c>
      <c r="L18" s="29"/>
      <c r="M18" s="29"/>
      <c r="N18" s="30"/>
    </row>
    <row r="19" spans="1:14" ht="12" customHeight="1">
      <c r="A19" s="31" t="s">
        <v>30</v>
      </c>
      <c r="B19" s="26">
        <v>245962</v>
      </c>
      <c r="C19" s="27">
        <v>-5.630798271932724</v>
      </c>
      <c r="D19" s="27">
        <v>4.4093300780518225</v>
      </c>
      <c r="E19" s="26">
        <v>230344</v>
      </c>
      <c r="F19" s="27">
        <v>-6.34976134524845</v>
      </c>
      <c r="G19" s="27">
        <v>4.135095388822188</v>
      </c>
      <c r="H19" s="2">
        <v>224615</v>
      </c>
      <c r="I19" s="28">
        <v>-2.4871496544298988</v>
      </c>
      <c r="J19" s="28">
        <v>4.035210700822223</v>
      </c>
      <c r="L19" s="29"/>
      <c r="M19" s="29"/>
      <c r="N19" s="30"/>
    </row>
    <row r="20" spans="1:14" ht="12" customHeight="1">
      <c r="A20" s="31" t="s">
        <v>26</v>
      </c>
      <c r="B20" s="26">
        <v>191936</v>
      </c>
      <c r="C20" s="27">
        <v>-0.7174521396833278</v>
      </c>
      <c r="D20" s="27">
        <v>3.440812718472587</v>
      </c>
      <c r="E20" s="26">
        <v>190575</v>
      </c>
      <c r="F20" s="27">
        <v>-0.7090905301767259</v>
      </c>
      <c r="G20" s="27">
        <v>3.421169223964108</v>
      </c>
      <c r="H20" s="2">
        <v>197630</v>
      </c>
      <c r="I20" s="28">
        <v>3.7019546110455215</v>
      </c>
      <c r="J20" s="28">
        <v>3.5504249084143797</v>
      </c>
      <c r="L20" s="29"/>
      <c r="M20" s="29"/>
      <c r="N20" s="30"/>
    </row>
    <row r="21" spans="1:14" ht="12" customHeight="1">
      <c r="A21" s="31" t="s">
        <v>31</v>
      </c>
      <c r="B21" s="26">
        <v>1183458</v>
      </c>
      <c r="C21" s="27">
        <v>1.7304678736073331</v>
      </c>
      <c r="D21" s="27">
        <v>21.21570387096809</v>
      </c>
      <c r="E21" s="26">
        <v>1191689</v>
      </c>
      <c r="F21" s="27">
        <v>0.6955041919527449</v>
      </c>
      <c r="G21" s="27">
        <v>21.392993474152245</v>
      </c>
      <c r="H21" s="2">
        <v>1215730</v>
      </c>
      <c r="I21" s="28">
        <v>2.017388765021755</v>
      </c>
      <c r="J21" s="28">
        <v>21.840601497275784</v>
      </c>
      <c r="L21" s="29"/>
      <c r="M21" s="29"/>
      <c r="N21" s="30"/>
    </row>
    <row r="22" spans="1:14" ht="12" customHeight="1">
      <c r="A22" s="32" t="s">
        <v>15</v>
      </c>
      <c r="B22" s="26">
        <v>689713</v>
      </c>
      <c r="C22" s="27">
        <v>0.22407221460944982</v>
      </c>
      <c r="D22" s="27">
        <v>12.364398875124435</v>
      </c>
      <c r="E22" s="26">
        <v>680119</v>
      </c>
      <c r="F22" s="27">
        <v>-1.3910133635294697</v>
      </c>
      <c r="G22" s="27">
        <v>12.209377890243973</v>
      </c>
      <c r="H22" s="2">
        <v>665406</v>
      </c>
      <c r="I22" s="28">
        <v>-2.1632978934568836</v>
      </c>
      <c r="J22" s="28">
        <v>11.954025383840401</v>
      </c>
      <c r="L22" s="29"/>
      <c r="M22" s="29"/>
      <c r="N22" s="30"/>
    </row>
    <row r="23" spans="1:14" ht="12" customHeight="1">
      <c r="A23" s="31" t="s">
        <v>16</v>
      </c>
      <c r="B23" s="26">
        <v>32257</v>
      </c>
      <c r="C23" s="27">
        <v>-5.2908188731319195</v>
      </c>
      <c r="D23" s="27">
        <v>0.5782672133407503</v>
      </c>
      <c r="E23" s="26">
        <v>32300</v>
      </c>
      <c r="F23" s="27">
        <v>0.13330439904517544</v>
      </c>
      <c r="G23" s="27">
        <v>0.5798439770905979</v>
      </c>
      <c r="H23" s="2">
        <v>31858</v>
      </c>
      <c r="I23" s="28">
        <v>-1.3684210526315743</v>
      </c>
      <c r="J23" s="28">
        <v>0.572329285696834</v>
      </c>
      <c r="L23" s="29"/>
      <c r="M23" s="29"/>
      <c r="N23" s="30"/>
    </row>
    <row r="24" spans="1:14" ht="12" customHeight="1">
      <c r="A24" s="31" t="s">
        <v>17</v>
      </c>
      <c r="B24" s="26">
        <v>194274</v>
      </c>
      <c r="C24" s="27">
        <v>-3.8357018755290184</v>
      </c>
      <c r="D24" s="27">
        <v>3.482725752691227</v>
      </c>
      <c r="E24" s="26">
        <v>195301</v>
      </c>
      <c r="F24" s="27">
        <v>0.5286348147461872</v>
      </c>
      <c r="G24" s="27">
        <v>3.5060095532436795</v>
      </c>
      <c r="H24" s="2">
        <v>197209</v>
      </c>
      <c r="I24" s="28">
        <v>0.9769535230234272</v>
      </c>
      <c r="J24" s="28">
        <v>3.5428616392424805</v>
      </c>
      <c r="L24" s="29"/>
      <c r="M24" s="29"/>
      <c r="N24" s="30"/>
    </row>
    <row r="25" spans="1:14" ht="12" customHeight="1">
      <c r="A25" s="31" t="s">
        <v>18</v>
      </c>
      <c r="B25" s="26">
        <v>463182</v>
      </c>
      <c r="C25" s="27">
        <v>2.4537203957627707</v>
      </c>
      <c r="D25" s="27">
        <v>8.303405909092456</v>
      </c>
      <c r="E25" s="26">
        <v>452518</v>
      </c>
      <c r="F25" s="27">
        <v>-2.3023347193975585</v>
      </c>
      <c r="G25" s="27">
        <v>8.123524359909695</v>
      </c>
      <c r="H25" s="2">
        <v>436339</v>
      </c>
      <c r="I25" s="28">
        <v>-3.5753273902916605</v>
      </c>
      <c r="J25" s="28">
        <v>7.838834458901088</v>
      </c>
      <c r="L25" s="29"/>
      <c r="M25" s="29"/>
      <c r="N25" s="30"/>
    </row>
    <row r="26" spans="1:14" ht="12" customHeight="1">
      <c r="A26" s="32" t="s">
        <v>19</v>
      </c>
      <c r="B26" s="26">
        <v>157180</v>
      </c>
      <c r="C26" s="27">
        <v>10.694038522483185</v>
      </c>
      <c r="D26" s="27">
        <v>2.8177462440059253</v>
      </c>
      <c r="E26" s="26">
        <v>158134</v>
      </c>
      <c r="F26" s="27">
        <v>0.6069474487848225</v>
      </c>
      <c r="G26" s="27">
        <v>2.838794039419337</v>
      </c>
      <c r="H26" s="2">
        <v>154596</v>
      </c>
      <c r="I26" s="28">
        <v>-2.2373430128878047</v>
      </c>
      <c r="J26" s="28">
        <v>2.7773186719689797</v>
      </c>
      <c r="L26" s="29"/>
      <c r="M26" s="29"/>
      <c r="N26" s="30"/>
    </row>
    <row r="27" spans="1:14" ht="12" customHeight="1">
      <c r="A27" s="31" t="s">
        <v>20</v>
      </c>
      <c r="B27" s="26">
        <v>157180</v>
      </c>
      <c r="C27" s="27">
        <v>10.694038522483185</v>
      </c>
      <c r="D27" s="27">
        <v>2.8177462440059253</v>
      </c>
      <c r="E27" s="26">
        <v>158134</v>
      </c>
      <c r="F27" s="27">
        <v>0.6069474487848225</v>
      </c>
      <c r="G27" s="27">
        <v>2.838794039419337</v>
      </c>
      <c r="H27" s="2">
        <v>154596</v>
      </c>
      <c r="I27" s="28">
        <v>-2.2373430128878047</v>
      </c>
      <c r="J27" s="28">
        <v>2.7773186719689797</v>
      </c>
      <c r="L27" s="29"/>
      <c r="M27" s="29"/>
      <c r="N27" s="30"/>
    </row>
    <row r="28" spans="1:14" ht="12" customHeight="1">
      <c r="A28" s="32" t="s">
        <v>21</v>
      </c>
      <c r="B28" s="26">
        <v>5539225</v>
      </c>
      <c r="C28" s="27">
        <v>1.404186821432818</v>
      </c>
      <c r="D28" s="27">
        <v>99.30099528218426</v>
      </c>
      <c r="E28" s="26">
        <v>5527628</v>
      </c>
      <c r="F28" s="27">
        <v>-0.20936141788787666</v>
      </c>
      <c r="G28" s="27">
        <v>99.2310155850572</v>
      </c>
      <c r="H28" s="2">
        <v>5519594</v>
      </c>
      <c r="I28" s="28">
        <v>-0.14534263159532435</v>
      </c>
      <c r="J28" s="28">
        <v>99.15956090641379</v>
      </c>
      <c r="L28" s="29"/>
      <c r="M28" s="29"/>
      <c r="N28" s="30"/>
    </row>
    <row r="29" spans="1:14" ht="12" customHeight="1">
      <c r="A29" s="32" t="s">
        <v>32</v>
      </c>
      <c r="B29" s="26">
        <v>65149</v>
      </c>
      <c r="C29" s="27">
        <v>18.375245293989394</v>
      </c>
      <c r="D29" s="27">
        <v>1.167917992433783</v>
      </c>
      <c r="E29" s="26">
        <v>66259</v>
      </c>
      <c r="F29" s="27">
        <v>1.7037867043239396</v>
      </c>
      <c r="G29" s="27">
        <v>1.1894700333760346</v>
      </c>
      <c r="H29" s="2">
        <v>73302</v>
      </c>
      <c r="I29" s="28">
        <v>10.629499388762277</v>
      </c>
      <c r="J29" s="28">
        <v>1.31687115638613</v>
      </c>
      <c r="L29" s="29"/>
      <c r="M29" s="29"/>
      <c r="N29" s="30"/>
    </row>
    <row r="30" spans="1:14" ht="12" customHeight="1">
      <c r="A30" s="33" t="s">
        <v>33</v>
      </c>
      <c r="B30" s="26">
        <v>26157</v>
      </c>
      <c r="C30" s="27">
        <v>8.923961022736737</v>
      </c>
      <c r="D30" s="27">
        <v>0.4689132746180365</v>
      </c>
      <c r="E30" s="26">
        <v>23423</v>
      </c>
      <c r="F30" s="27">
        <v>-10.45226899109225</v>
      </c>
      <c r="G30" s="27">
        <v>0.420485618433222</v>
      </c>
      <c r="H30" s="2">
        <v>26520</v>
      </c>
      <c r="I30" s="28">
        <v>13.22204670622893</v>
      </c>
      <c r="J30" s="28">
        <v>0.47643206279992584</v>
      </c>
      <c r="L30" s="29"/>
      <c r="M30" s="29"/>
      <c r="N30" s="30"/>
    </row>
    <row r="31" spans="1:14" ht="12" customHeight="1">
      <c r="A31" s="34" t="s">
        <v>44</v>
      </c>
      <c r="B31" s="35">
        <v>5578217</v>
      </c>
      <c r="C31" s="36">
        <v>1.5413368021329754</v>
      </c>
      <c r="D31" s="36">
        <v>100</v>
      </c>
      <c r="E31" s="35">
        <v>5570464</v>
      </c>
      <c r="F31" s="36">
        <v>-0.13898706342905243</v>
      </c>
      <c r="G31" s="37">
        <v>100</v>
      </c>
      <c r="H31" s="38">
        <v>5566376</v>
      </c>
      <c r="I31" s="39">
        <v>-0.07338706434508735</v>
      </c>
      <c r="J31" s="39">
        <v>100</v>
      </c>
      <c r="L31" s="29"/>
      <c r="M31" s="29"/>
      <c r="N31" s="30"/>
    </row>
    <row r="32" spans="1:10" ht="11.25" customHeight="1">
      <c r="A32" s="40" t="s">
        <v>41</v>
      </c>
      <c r="B32" s="41"/>
      <c r="C32" s="41"/>
      <c r="D32" s="41"/>
      <c r="E32" s="41"/>
      <c r="F32" s="41"/>
      <c r="G32" s="41"/>
      <c r="H32" s="41"/>
      <c r="I32" s="41"/>
      <c r="J32" s="41"/>
    </row>
    <row r="33" spans="1:10" ht="11.25">
      <c r="A33" s="42" t="s">
        <v>34</v>
      </c>
      <c r="B33" s="42"/>
      <c r="C33" s="42"/>
      <c r="D33" s="42"/>
      <c r="E33" s="42"/>
      <c r="F33" s="42"/>
      <c r="G33" s="42"/>
      <c r="H33" s="42"/>
      <c r="I33" s="42"/>
      <c r="J33" s="42"/>
    </row>
    <row r="34" ht="24.75" customHeight="1">
      <c r="A34" s="43" t="s">
        <v>35</v>
      </c>
    </row>
    <row r="35" ht="15" customHeight="1">
      <c r="A35" s="2" t="s">
        <v>23</v>
      </c>
    </row>
    <row r="36" spans="1:11" ht="15" customHeight="1">
      <c r="A36" s="4" t="s">
        <v>0</v>
      </c>
      <c r="B36" s="5"/>
      <c r="C36" s="5"/>
      <c r="D36" s="5"/>
      <c r="E36" s="5"/>
      <c r="F36" s="5"/>
      <c r="G36" s="5"/>
      <c r="H36" s="5"/>
      <c r="I36" s="6"/>
      <c r="J36" s="7" t="s">
        <v>27</v>
      </c>
      <c r="K36" s="8"/>
    </row>
    <row r="37" spans="1:15" ht="11.25">
      <c r="A37" s="9"/>
      <c r="B37" s="10" t="str">
        <f>Top1</f>
        <v>平成２３年度</v>
      </c>
      <c r="C37" s="11"/>
      <c r="D37" s="12"/>
      <c r="E37" s="10" t="str">
        <f>+E5</f>
        <v>平成２４年度</v>
      </c>
      <c r="F37" s="11"/>
      <c r="G37" s="12"/>
      <c r="H37" s="10" t="str">
        <f>+H5</f>
        <v>平成２５年度</v>
      </c>
      <c r="I37" s="11"/>
      <c r="J37" s="11"/>
      <c r="K37" s="13"/>
      <c r="L37" s="14"/>
      <c r="M37" s="15"/>
      <c r="N37" s="16"/>
      <c r="O37" s="16"/>
    </row>
    <row r="38" spans="1:13" ht="11.25" customHeight="1">
      <c r="A38" s="17" t="s">
        <v>28</v>
      </c>
      <c r="B38" s="18" t="s">
        <v>1</v>
      </c>
      <c r="C38" s="18" t="s">
        <v>2</v>
      </c>
      <c r="D38" s="44" t="s">
        <v>36</v>
      </c>
      <c r="E38" s="18" t="s">
        <v>1</v>
      </c>
      <c r="F38" s="18" t="s">
        <v>2</v>
      </c>
      <c r="G38" s="45" t="s">
        <v>36</v>
      </c>
      <c r="H38" s="18" t="s">
        <v>1</v>
      </c>
      <c r="I38" s="18" t="s">
        <v>2</v>
      </c>
      <c r="J38" s="45" t="s">
        <v>36</v>
      </c>
      <c r="L38" s="20"/>
      <c r="M38" s="20"/>
    </row>
    <row r="39" spans="1:13" ht="11.25" customHeight="1">
      <c r="A39" s="21"/>
      <c r="B39" s="22"/>
      <c r="C39" s="23" t="s">
        <v>4</v>
      </c>
      <c r="D39" s="46"/>
      <c r="E39" s="22"/>
      <c r="F39" s="23" t="s">
        <v>4</v>
      </c>
      <c r="G39" s="47"/>
      <c r="H39" s="22"/>
      <c r="I39" s="23" t="s">
        <v>4</v>
      </c>
      <c r="J39" s="47"/>
      <c r="L39" s="5"/>
      <c r="M39" s="5"/>
    </row>
    <row r="40" spans="1:14" ht="12" customHeight="1">
      <c r="A40" s="25" t="s">
        <v>29</v>
      </c>
      <c r="B40" s="26">
        <v>5075921</v>
      </c>
      <c r="C40" s="27">
        <v>3.165896839814364</v>
      </c>
      <c r="D40" s="27">
        <v>92.44296838690369</v>
      </c>
      <c r="E40" s="26">
        <v>5069709</v>
      </c>
      <c r="F40" s="27">
        <v>-0.12238173131535746</v>
      </c>
      <c r="G40" s="27">
        <v>92.4979110706236</v>
      </c>
      <c r="H40" s="2">
        <v>5098044</v>
      </c>
      <c r="I40" s="28">
        <v>0.5589078189695007</v>
      </c>
      <c r="J40" s="28">
        <v>92.18421400154426</v>
      </c>
      <c r="L40" s="29"/>
      <c r="M40" s="29"/>
      <c r="N40" s="30"/>
    </row>
    <row r="41" spans="1:14" ht="12" customHeight="1">
      <c r="A41" s="31" t="str">
        <f>A9</f>
        <v>(1)農　　　　　　　        業</v>
      </c>
      <c r="B41" s="26">
        <v>179539</v>
      </c>
      <c r="C41" s="27">
        <v>9.95100741012922</v>
      </c>
      <c r="D41" s="27">
        <v>84.66280736707978</v>
      </c>
      <c r="E41" s="26">
        <v>175800</v>
      </c>
      <c r="F41" s="27">
        <v>-2.082555879224013</v>
      </c>
      <c r="G41" s="27">
        <v>93.19029334799353</v>
      </c>
      <c r="H41" s="2">
        <v>188542</v>
      </c>
      <c r="I41" s="28">
        <v>7.248009101251429</v>
      </c>
      <c r="J41" s="28">
        <v>87.41568073144158</v>
      </c>
      <c r="L41" s="29"/>
      <c r="M41" s="29"/>
      <c r="N41" s="30"/>
    </row>
    <row r="42" spans="1:14" ht="12" customHeight="1">
      <c r="A42" s="31" t="str">
        <f aca="true" t="shared" si="0" ref="A42:A62">A10</f>
        <v>(2)林　　　　　　　　      業</v>
      </c>
      <c r="B42" s="26">
        <v>9653</v>
      </c>
      <c r="C42" s="27">
        <v>17.964071856287433</v>
      </c>
      <c r="D42" s="27">
        <v>101.53731740146164</v>
      </c>
      <c r="E42" s="26">
        <v>10283</v>
      </c>
      <c r="F42" s="27">
        <v>6.526468455402457</v>
      </c>
      <c r="G42" s="27">
        <v>93.95260958118075</v>
      </c>
      <c r="H42" s="2">
        <v>9239</v>
      </c>
      <c r="I42" s="28">
        <v>-10.152679179227853</v>
      </c>
      <c r="J42" s="28">
        <v>119.09320631589651</v>
      </c>
      <c r="L42" s="29"/>
      <c r="M42" s="29"/>
      <c r="N42" s="30"/>
    </row>
    <row r="43" spans="1:14" ht="12" customHeight="1">
      <c r="A43" s="31" t="str">
        <f t="shared" si="0"/>
        <v>(3)水　　　　　産　　　　　業</v>
      </c>
      <c r="B43" s="26">
        <v>10437</v>
      </c>
      <c r="C43" s="27">
        <v>1.143521659075497</v>
      </c>
      <c r="D43" s="27">
        <v>125.96266188445058</v>
      </c>
      <c r="E43" s="26">
        <v>13942</v>
      </c>
      <c r="F43" s="27">
        <v>33.582447063332374</v>
      </c>
      <c r="G43" s="27">
        <v>110.28872651252928</v>
      </c>
      <c r="H43" s="2">
        <v>11597</v>
      </c>
      <c r="I43" s="28">
        <v>-16.819681537799458</v>
      </c>
      <c r="J43" s="28">
        <v>113.58522406603318</v>
      </c>
      <c r="L43" s="29"/>
      <c r="M43" s="29"/>
      <c r="N43" s="30"/>
    </row>
    <row r="44" spans="1:14" ht="12" customHeight="1">
      <c r="A44" s="31" t="str">
        <f t="shared" si="0"/>
        <v>(4)鉱　　　　　　　　      業</v>
      </c>
      <c r="B44" s="26">
        <v>2352</v>
      </c>
      <c r="C44" s="27">
        <v>0.512820512820511</v>
      </c>
      <c r="D44" s="27">
        <v>163.6468595457024</v>
      </c>
      <c r="E44" s="26">
        <v>2288</v>
      </c>
      <c r="F44" s="27">
        <v>-2.7210884353741527</v>
      </c>
      <c r="G44" s="27">
        <v>165.9460787988023</v>
      </c>
      <c r="H44" s="2">
        <v>2914</v>
      </c>
      <c r="I44" s="28">
        <v>27.360139860139853</v>
      </c>
      <c r="J44" s="28">
        <v>170.4625797617214</v>
      </c>
      <c r="L44" s="29"/>
      <c r="M44" s="29"/>
      <c r="N44" s="30"/>
    </row>
    <row r="45" spans="1:14" ht="12" customHeight="1">
      <c r="A45" s="31" t="str">
        <f t="shared" si="0"/>
        <v>(5)製　　　    造    　　　業</v>
      </c>
      <c r="B45" s="26">
        <v>1235230</v>
      </c>
      <c r="C45" s="27">
        <v>14.169967890476398</v>
      </c>
      <c r="D45" s="27">
        <v>78.24357945467739</v>
      </c>
      <c r="E45" s="26">
        <v>1261655</v>
      </c>
      <c r="F45" s="27">
        <v>2.1392777053666157</v>
      </c>
      <c r="G45" s="27">
        <v>77.6613259497955</v>
      </c>
      <c r="H45" s="2">
        <v>1122502</v>
      </c>
      <c r="I45" s="28">
        <v>-11.029401857084542</v>
      </c>
      <c r="J45" s="28">
        <v>78.50798972692697</v>
      </c>
      <c r="L45" s="29"/>
      <c r="M45" s="29"/>
      <c r="N45" s="30"/>
    </row>
    <row r="46" spans="1:14" ht="12" customHeight="1">
      <c r="A46" s="31" t="str">
        <f t="shared" si="0"/>
        <v>(6)建          設          業</v>
      </c>
      <c r="B46" s="26">
        <v>290214</v>
      </c>
      <c r="C46" s="27">
        <v>-1.0329317323857667</v>
      </c>
      <c r="D46" s="27">
        <v>102.560230239485</v>
      </c>
      <c r="E46" s="26">
        <v>289415</v>
      </c>
      <c r="F46" s="27">
        <v>-0.27531407857649404</v>
      </c>
      <c r="G46" s="27">
        <v>102.1695347084878</v>
      </c>
      <c r="H46" s="2">
        <v>346957</v>
      </c>
      <c r="I46" s="28">
        <v>19.882176113884896</v>
      </c>
      <c r="J46" s="28">
        <v>103.30556703695738</v>
      </c>
      <c r="L46" s="29"/>
      <c r="M46" s="29"/>
      <c r="N46" s="30"/>
    </row>
    <row r="47" spans="1:14" ht="12" customHeight="1">
      <c r="A47" s="31" t="str">
        <f t="shared" si="0"/>
        <v>(7)電  気・ガ  ス・水  道  業</v>
      </c>
      <c r="B47" s="26">
        <v>100923</v>
      </c>
      <c r="C47" s="27">
        <v>-24.136868295836365</v>
      </c>
      <c r="D47" s="27">
        <v>90.52900123965848</v>
      </c>
      <c r="E47" s="26">
        <v>62570</v>
      </c>
      <c r="F47" s="27">
        <v>-38.002239330975094</v>
      </c>
      <c r="G47" s="27">
        <v>109.42703339880701</v>
      </c>
      <c r="H47" s="2">
        <v>75853</v>
      </c>
      <c r="I47" s="28">
        <v>21.229023493687073</v>
      </c>
      <c r="J47" s="28">
        <v>119.510796355893</v>
      </c>
      <c r="L47" s="29"/>
      <c r="M47" s="29"/>
      <c r="N47" s="30"/>
    </row>
    <row r="48" spans="1:14" ht="12" customHeight="1">
      <c r="A48" s="31" t="str">
        <f t="shared" si="0"/>
        <v>(8)卸      売 ・ 小   売   業</v>
      </c>
      <c r="B48" s="26">
        <v>616723</v>
      </c>
      <c r="C48" s="27">
        <v>3.2832706433234327</v>
      </c>
      <c r="D48" s="27">
        <v>99.90702982147499</v>
      </c>
      <c r="E48" s="26">
        <v>629104</v>
      </c>
      <c r="F48" s="27">
        <v>2.0075463376588942</v>
      </c>
      <c r="G48" s="27">
        <v>98.72175144731251</v>
      </c>
      <c r="H48" s="2">
        <v>628839</v>
      </c>
      <c r="I48" s="28">
        <v>-0.04212340090032907</v>
      </c>
      <c r="J48" s="28">
        <v>99.07465809238161</v>
      </c>
      <c r="L48" s="29"/>
      <c r="M48" s="29"/>
      <c r="N48" s="30"/>
    </row>
    <row r="49" spans="1:14" ht="12" customHeight="1">
      <c r="A49" s="31" t="str">
        <f t="shared" si="0"/>
        <v>(9)金      融 ・ 保   険   業</v>
      </c>
      <c r="B49" s="26">
        <v>234986</v>
      </c>
      <c r="C49" s="27">
        <v>-1.821630610079128</v>
      </c>
      <c r="D49" s="27">
        <v>82.96875172279687</v>
      </c>
      <c r="E49" s="26">
        <v>243909</v>
      </c>
      <c r="F49" s="27">
        <v>3.7972474955954905</v>
      </c>
      <c r="G49" s="27">
        <v>78.76884790745325</v>
      </c>
      <c r="H49" s="2">
        <v>255390</v>
      </c>
      <c r="I49" s="28">
        <v>4.707083379457089</v>
      </c>
      <c r="J49" s="28">
        <v>74.4833084752085</v>
      </c>
      <c r="L49" s="29"/>
      <c r="M49" s="29"/>
      <c r="N49" s="30"/>
    </row>
    <row r="50" spans="1:14" ht="12" customHeight="1">
      <c r="A50" s="31" t="str">
        <f t="shared" si="0"/>
        <v>(10)不      動      産      業</v>
      </c>
      <c r="B50" s="26">
        <v>752786</v>
      </c>
      <c r="C50" s="27">
        <v>1.2290794275771066</v>
      </c>
      <c r="D50" s="27">
        <v>96.38377574444311</v>
      </c>
      <c r="E50" s="26">
        <v>759391</v>
      </c>
      <c r="F50" s="27">
        <v>0.87740739067943</v>
      </c>
      <c r="G50" s="27">
        <v>95.7262082914609</v>
      </c>
      <c r="H50" s="2">
        <v>762415</v>
      </c>
      <c r="I50" s="28">
        <v>0.39821383187317316</v>
      </c>
      <c r="J50" s="28">
        <v>94.9723448411698</v>
      </c>
      <c r="L50" s="29"/>
      <c r="M50" s="29"/>
      <c r="N50" s="30"/>
    </row>
    <row r="51" spans="1:14" ht="12" customHeight="1">
      <c r="A51" s="31" t="str">
        <f t="shared" si="0"/>
        <v>(11)運    　  　輸 　　 　　業</v>
      </c>
      <c r="B51" s="26">
        <v>249351</v>
      </c>
      <c r="C51" s="27">
        <v>-4.31951436640472</v>
      </c>
      <c r="D51" s="27">
        <v>98.64095254558475</v>
      </c>
      <c r="E51" s="26">
        <v>230814</v>
      </c>
      <c r="F51" s="27">
        <v>-7.434098920798393</v>
      </c>
      <c r="G51" s="27">
        <v>99.79654835612442</v>
      </c>
      <c r="H51" s="2">
        <v>225926</v>
      </c>
      <c r="I51" s="28">
        <v>-2.117722495169272</v>
      </c>
      <c r="J51" s="28">
        <v>99.41993187950273</v>
      </c>
      <c r="L51" s="29"/>
      <c r="M51" s="29"/>
      <c r="N51" s="30"/>
    </row>
    <row r="52" spans="1:14" ht="12" customHeight="1">
      <c r="A52" s="31" t="str">
        <f t="shared" si="0"/>
        <v>(12)情　　報　　通　　信　　業</v>
      </c>
      <c r="B52" s="26">
        <v>220824</v>
      </c>
      <c r="C52" s="27">
        <v>1.0617654596712267</v>
      </c>
      <c r="D52" s="27">
        <v>86.91790784541955</v>
      </c>
      <c r="E52" s="26">
        <v>220297</v>
      </c>
      <c r="F52" s="27">
        <v>-0.2386515958410329</v>
      </c>
      <c r="G52" s="27">
        <v>86.50839782759196</v>
      </c>
      <c r="H52" s="2">
        <v>234385</v>
      </c>
      <c r="I52" s="28">
        <v>6.395003109438613</v>
      </c>
      <c r="J52" s="28">
        <v>84.31845905296197</v>
      </c>
      <c r="L52" s="29"/>
      <c r="M52" s="29"/>
      <c r="N52" s="30"/>
    </row>
    <row r="53" spans="1:14" ht="12" customHeight="1">
      <c r="A53" s="31" t="str">
        <f t="shared" si="0"/>
        <v>(13)サ   －   ビ     ス     業</v>
      </c>
      <c r="B53" s="26">
        <v>1186404</v>
      </c>
      <c r="C53" s="27">
        <v>1.940418672630928</v>
      </c>
      <c r="D53" s="27">
        <v>99.75166918632341</v>
      </c>
      <c r="E53" s="26">
        <v>1186347</v>
      </c>
      <c r="F53" s="27">
        <v>-0.0048044342399355955</v>
      </c>
      <c r="G53" s="27">
        <v>100.45026953709304</v>
      </c>
      <c r="H53" s="2">
        <v>1218821</v>
      </c>
      <c r="I53" s="28">
        <v>2.7373104159238437</v>
      </c>
      <c r="J53" s="28">
        <v>99.746409357263</v>
      </c>
      <c r="L53" s="29"/>
      <c r="M53" s="29"/>
      <c r="N53" s="30"/>
    </row>
    <row r="54" spans="1:14" ht="12" customHeight="1">
      <c r="A54" s="32" t="str">
        <f t="shared" si="0"/>
        <v>２　政   府 サ － ビ ス 生 産 者</v>
      </c>
      <c r="B54" s="26">
        <v>721000</v>
      </c>
      <c r="C54" s="27">
        <v>0.23689830056055072</v>
      </c>
      <c r="D54" s="27">
        <v>95.6606208989423</v>
      </c>
      <c r="E54" s="26">
        <v>720532</v>
      </c>
      <c r="F54" s="27">
        <v>-0.06490984743412476</v>
      </c>
      <c r="G54" s="27">
        <v>94.39123185840089</v>
      </c>
      <c r="H54" s="2">
        <v>707142</v>
      </c>
      <c r="I54" s="28">
        <v>-1.858349108714119</v>
      </c>
      <c r="J54" s="28">
        <v>94.09796706820688</v>
      </c>
      <c r="L54" s="29"/>
      <c r="M54" s="29"/>
      <c r="N54" s="30"/>
    </row>
    <row r="55" spans="1:14" ht="12" customHeight="1">
      <c r="A55" s="31" t="str">
        <f t="shared" si="0"/>
        <v>(1)電  気・ガ  ス・水  道  業</v>
      </c>
      <c r="B55" s="26">
        <v>31776</v>
      </c>
      <c r="C55" s="27">
        <v>-5.8907152376721506</v>
      </c>
      <c r="D55" s="27">
        <v>101.51372933526828</v>
      </c>
      <c r="E55" s="26">
        <v>32077</v>
      </c>
      <c r="F55" s="27">
        <v>0.9472557905337409</v>
      </c>
      <c r="G55" s="27">
        <v>100.69552133191007</v>
      </c>
      <c r="H55" s="2">
        <v>31368</v>
      </c>
      <c r="I55" s="28">
        <v>-2.210306450104438</v>
      </c>
      <c r="J55" s="28">
        <v>101.56325482266804</v>
      </c>
      <c r="L55" s="29"/>
      <c r="M55" s="29"/>
      <c r="N55" s="30"/>
    </row>
    <row r="56" spans="1:14" ht="12" customHeight="1">
      <c r="A56" s="31" t="str">
        <f t="shared" si="0"/>
        <v>(2)サ   －   ビ     ス     業</v>
      </c>
      <c r="B56" s="26">
        <v>207494</v>
      </c>
      <c r="C56" s="27">
        <v>-3.7012284829836317</v>
      </c>
      <c r="D56" s="27">
        <v>93.62861830101498</v>
      </c>
      <c r="E56" s="26">
        <v>210830</v>
      </c>
      <c r="F56" s="27">
        <v>1.6077573327421435</v>
      </c>
      <c r="G56" s="27">
        <v>92.63444448518415</v>
      </c>
      <c r="H56" s="2">
        <v>214148</v>
      </c>
      <c r="I56" s="28">
        <v>1.5737798226058919</v>
      </c>
      <c r="J56" s="28">
        <v>92.08995578969603</v>
      </c>
      <c r="L56" s="29"/>
      <c r="M56" s="29"/>
      <c r="N56" s="30"/>
    </row>
    <row r="57" spans="1:14" ht="12" customHeight="1">
      <c r="A57" s="31" t="str">
        <f t="shared" si="0"/>
        <v>(3)公                      務</v>
      </c>
      <c r="B57" s="26">
        <v>481757</v>
      </c>
      <c r="C57" s="27">
        <v>2.458108162714079</v>
      </c>
      <c r="D57" s="27">
        <v>96.14429123773263</v>
      </c>
      <c r="E57" s="26">
        <v>477726</v>
      </c>
      <c r="F57" s="27">
        <v>-0.8367288902911607</v>
      </c>
      <c r="G57" s="27">
        <v>94.72341622299614</v>
      </c>
      <c r="H57" s="2">
        <v>461891</v>
      </c>
      <c r="I57" s="28">
        <v>-3.314661542390407</v>
      </c>
      <c r="J57" s="28">
        <v>94.46795068238198</v>
      </c>
      <c r="L57" s="29"/>
      <c r="M57" s="29"/>
      <c r="N57" s="30"/>
    </row>
    <row r="58" spans="1:14" ht="12" customHeight="1">
      <c r="A58" s="32" t="str">
        <f t="shared" si="0"/>
        <v>３　対家計民間非営利 ｻ-ﾋﾞｽ生産者</v>
      </c>
      <c r="B58" s="26">
        <v>168882</v>
      </c>
      <c r="C58" s="27">
        <v>11.897962564187514</v>
      </c>
      <c r="D58" s="27">
        <v>93.07104972753544</v>
      </c>
      <c r="E58" s="26">
        <v>172188</v>
      </c>
      <c r="F58" s="27">
        <v>1.9575798486517249</v>
      </c>
      <c r="G58" s="27">
        <v>91.83813797112985</v>
      </c>
      <c r="H58" s="2">
        <v>167820</v>
      </c>
      <c r="I58" s="28">
        <v>-2.536762143703397</v>
      </c>
      <c r="J58" s="28">
        <v>92.11992826548774</v>
      </c>
      <c r="L58" s="29"/>
      <c r="M58" s="29"/>
      <c r="N58" s="30"/>
    </row>
    <row r="59" spans="1:14" ht="12" customHeight="1">
      <c r="A59" s="31" t="str">
        <f t="shared" si="0"/>
        <v>(1)サ　 －　 ビ　 　ス　   業</v>
      </c>
      <c r="B59" s="26">
        <v>168882</v>
      </c>
      <c r="C59" s="27">
        <v>11.897962564187514</v>
      </c>
      <c r="D59" s="27">
        <v>93.07104972753544</v>
      </c>
      <c r="E59" s="26">
        <v>172188</v>
      </c>
      <c r="F59" s="27">
        <v>1.9575798486517249</v>
      </c>
      <c r="G59" s="27">
        <v>91.83813797112985</v>
      </c>
      <c r="H59" s="2">
        <v>167820</v>
      </c>
      <c r="I59" s="28">
        <v>-2.536762143703397</v>
      </c>
      <c r="J59" s="28">
        <v>92.11992826548774</v>
      </c>
      <c r="L59" s="29"/>
      <c r="M59" s="29"/>
      <c r="N59" s="30"/>
    </row>
    <row r="60" spans="1:14" ht="12" customHeight="1">
      <c r="A60" s="32" t="str">
        <f t="shared" si="0"/>
        <v>４　小  計（１　＋　２　＋　３）</v>
      </c>
      <c r="B60" s="26">
        <v>5966633</v>
      </c>
      <c r="C60" s="27">
        <v>3.0238950020581967</v>
      </c>
      <c r="D60" s="27">
        <v>92.83670085873389</v>
      </c>
      <c r="E60" s="26">
        <v>5963279</v>
      </c>
      <c r="F60" s="27">
        <v>-0.05621260768007286</v>
      </c>
      <c r="G60" s="27">
        <v>92.69443279188364</v>
      </c>
      <c r="H60" s="2">
        <v>5973592</v>
      </c>
      <c r="I60" s="28">
        <v>0.17294176576343467</v>
      </c>
      <c r="J60" s="28">
        <v>92.39991466495555</v>
      </c>
      <c r="L60" s="29"/>
      <c r="M60" s="29"/>
      <c r="N60" s="30"/>
    </row>
    <row r="61" spans="1:14" ht="12" customHeight="1">
      <c r="A61" s="33" t="str">
        <f t="shared" si="0"/>
        <v>５  輸入品に課される税・関税</v>
      </c>
      <c r="B61" s="26">
        <v>57079</v>
      </c>
      <c r="C61" s="27">
        <v>9.123061922878396</v>
      </c>
      <c r="D61" s="27">
        <v>114.1385393019062</v>
      </c>
      <c r="E61" s="26">
        <v>56892</v>
      </c>
      <c r="F61" s="27">
        <v>-0.32761611100404764</v>
      </c>
      <c r="G61" s="27">
        <v>116.46475249601247</v>
      </c>
      <c r="H61" s="2">
        <v>56511</v>
      </c>
      <c r="I61" s="28">
        <v>-0.6696899388314748</v>
      </c>
      <c r="J61" s="28">
        <v>129.71172159127698</v>
      </c>
      <c r="L61" s="29"/>
      <c r="M61" s="29"/>
      <c r="N61" s="30"/>
    </row>
    <row r="62" spans="1:14" ht="12" customHeight="1">
      <c r="A62" s="32" t="str">
        <f t="shared" si="0"/>
        <v>６ （控除）総資本形成に係る消費税</v>
      </c>
      <c r="B62" s="26">
        <v>26832</v>
      </c>
      <c r="C62" s="27">
        <v>9.224130912643492</v>
      </c>
      <c r="D62" s="27">
        <v>97.48410842131517</v>
      </c>
      <c r="E62" s="26">
        <v>24010</v>
      </c>
      <c r="F62" s="27">
        <v>-10.517292784734645</v>
      </c>
      <c r="G62" s="27">
        <v>97.55718968915996</v>
      </c>
      <c r="H62" s="2">
        <v>27166</v>
      </c>
      <c r="I62" s="28">
        <v>13.1445231153686</v>
      </c>
      <c r="J62" s="28">
        <v>97.62152801177098</v>
      </c>
      <c r="L62" s="29"/>
      <c r="M62" s="29"/>
      <c r="N62" s="30"/>
    </row>
    <row r="63" spans="1:14" ht="12" customHeight="1">
      <c r="A63" s="48" t="str">
        <f>A31</f>
        <v>７　県 内 総 生 産（生産側）（4+5-6）</v>
      </c>
      <c r="B63" s="26">
        <v>5997718</v>
      </c>
      <c r="C63" s="27">
        <v>3.0578945234130073</v>
      </c>
      <c r="D63" s="27">
        <v>93.0056599618146</v>
      </c>
      <c r="E63" s="26">
        <v>5997099</v>
      </c>
      <c r="F63" s="27">
        <v>-0.010320591931800571</v>
      </c>
      <c r="G63" s="27">
        <v>92.88596939997635</v>
      </c>
      <c r="H63" s="2">
        <v>6003599</v>
      </c>
      <c r="I63" s="28">
        <v>0.10838573783757965</v>
      </c>
      <c r="J63" s="28">
        <v>92.71732499831073</v>
      </c>
      <c r="L63" s="29"/>
      <c r="M63" s="29"/>
      <c r="N63" s="30"/>
    </row>
    <row r="64" spans="1:14" ht="12" customHeight="1">
      <c r="A64" s="49" t="s">
        <v>45</v>
      </c>
      <c r="B64" s="35">
        <v>1668</v>
      </c>
      <c r="C64" s="36" t="s">
        <v>43</v>
      </c>
      <c r="D64" s="36" t="s">
        <v>43</v>
      </c>
      <c r="E64" s="35">
        <v>1788</v>
      </c>
      <c r="F64" s="37" t="s">
        <v>43</v>
      </c>
      <c r="G64" s="37" t="s">
        <v>43</v>
      </c>
      <c r="H64" s="38">
        <v>1247</v>
      </c>
      <c r="I64" s="50" t="s">
        <v>43</v>
      </c>
      <c r="J64" s="50" t="s">
        <v>43</v>
      </c>
      <c r="L64" s="29"/>
      <c r="M64" s="29"/>
      <c r="N64" s="30"/>
    </row>
    <row r="65" spans="1:10" ht="11.25">
      <c r="A65" s="51" t="s">
        <v>42</v>
      </c>
      <c r="B65" s="42"/>
      <c r="C65" s="42"/>
      <c r="D65" s="42"/>
      <c r="E65" s="42"/>
      <c r="F65" s="42"/>
      <c r="G65" s="42"/>
      <c r="H65" s="42"/>
      <c r="I65" s="42"/>
      <c r="J65" s="42"/>
    </row>
    <row r="66" spans="1:10" ht="11.25">
      <c r="A66" s="51" t="s">
        <v>24</v>
      </c>
      <c r="B66" s="42"/>
      <c r="C66" s="42"/>
      <c r="D66" s="42"/>
      <c r="E66" s="42"/>
      <c r="F66" s="42"/>
      <c r="G66" s="42"/>
      <c r="H66" s="42"/>
      <c r="I66" s="42"/>
      <c r="J66" s="42"/>
    </row>
    <row r="67" spans="1:10" ht="11.25">
      <c r="A67" s="51" t="s">
        <v>25</v>
      </c>
      <c r="B67" s="42"/>
      <c r="C67" s="42"/>
      <c r="D67" s="42"/>
      <c r="E67" s="42"/>
      <c r="F67" s="42"/>
      <c r="G67" s="42"/>
      <c r="H67" s="42"/>
      <c r="I67" s="42"/>
      <c r="J67" s="42"/>
    </row>
  </sheetData>
  <sheetProtection/>
  <mergeCells count="9">
    <mergeCell ref="E5:G5"/>
    <mergeCell ref="H5:J5"/>
    <mergeCell ref="D38:D39"/>
    <mergeCell ref="G38:G39"/>
    <mergeCell ref="J38:J39"/>
    <mergeCell ref="E37:G37"/>
    <mergeCell ref="H37:J37"/>
    <mergeCell ref="B5:D5"/>
    <mergeCell ref="B37:D37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2014-02-05T07:45:22Z</cp:lastPrinted>
  <dcterms:created xsi:type="dcterms:W3CDTF">2006-09-27T01:14:54Z</dcterms:created>
  <dcterms:modified xsi:type="dcterms:W3CDTF">2015-12-25T06:44:52Z</dcterms:modified>
  <cp:category/>
  <cp:version/>
  <cp:contentType/>
  <cp:contentStatus/>
</cp:coreProperties>
</file>