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830" activeTab="0"/>
  </bookViews>
  <sheets>
    <sheet name="15-23-24" sheetId="1" r:id="rId1"/>
  </sheets>
  <externalReferences>
    <externalReference r:id="rId4"/>
  </externalReferences>
  <definedNames>
    <definedName name="DATA" localSheetId="0">'15-23-24'!$B$11:$F$11,'15-23-24'!$B$24:$H$24,'15-23-24'!$B$38:$H$41,'15-23-24'!#REF!</definedName>
    <definedName name="DATA">#REF!,#REF!,#REF!,#REF!,#REF!,#REF!,#REF!,#REF!,#REF!,#REF!,#REF!,#REF!</definedName>
    <definedName name="Last1" localSheetId="0">'15-23-24'!$F$11</definedName>
    <definedName name="LAST2" localSheetId="0">'15-23-24'!$H$24</definedName>
    <definedName name="LAST3" localSheetId="0">'15-23-24'!$H$38</definedName>
    <definedName name="LAST4" localSheetId="0">'15-23-24'!#REF!</definedName>
    <definedName name="N_DATA" localSheetId="0">'15-23-24'!$B$11:$F$11</definedName>
    <definedName name="N_DATA2" localSheetId="0">'15-23-24'!$B$24:$H$24</definedName>
    <definedName name="N_DATA3" localSheetId="0">'15-23-24'!$B$38:$H$38</definedName>
    <definedName name="N_DATA4" localSheetId="0">'15-23-24'!#REF!</definedName>
    <definedName name="_xlnm.Print_Area" localSheetId="0">'15-23-24'!$A$1:$H$81</definedName>
    <definedName name="Tag1" localSheetId="0">'15-23-24'!#REF!</definedName>
    <definedName name="Tag2" localSheetId="0">'15-23-24'!#REF!</definedName>
    <definedName name="Tag3" localSheetId="0">'15-23-24'!#REF!</definedName>
    <definedName name="Tag4" localSheetId="0">'15-23-24'!$A$39</definedName>
    <definedName name="Tag5" localSheetId="0">'15-23-24'!#REF!</definedName>
    <definedName name="Tag6" localSheetId="0">'15-23-24'!#REF!</definedName>
    <definedName name="Top1" localSheetId="0">'15-23-24'!$A$7</definedName>
    <definedName name="TOP2" localSheetId="0">'15-23-24'!$A$20</definedName>
    <definedName name="TOP3" localSheetId="0">'15-23-24'!$A$34</definedName>
    <definedName name="TOP4" localSheetId="0">'15-23-24'!#REF!</definedName>
  </definedNames>
  <calcPr fullCalcOnLoad="1"/>
</workbook>
</file>

<file path=xl/sharedStrings.xml><?xml version="1.0" encoding="utf-8"?>
<sst xmlns="http://schemas.openxmlformats.org/spreadsheetml/2006/main" count="145" uniqueCount="64">
  <si>
    <t>１　一般状況</t>
  </si>
  <si>
    <t>年　度</t>
  </si>
  <si>
    <t>国保世帯数</t>
  </si>
  <si>
    <t>被保険者数</t>
  </si>
  <si>
    <t>県 人 口</t>
  </si>
  <si>
    <t>加　入　率</t>
  </si>
  <si>
    <t>世帯</t>
  </si>
  <si>
    <t>人</t>
  </si>
  <si>
    <t>％</t>
  </si>
  <si>
    <t>２　国民健康保険税の状況</t>
  </si>
  <si>
    <t>一人当たり</t>
  </si>
  <si>
    <t>割　合</t>
  </si>
  <si>
    <t>調定額</t>
  </si>
  <si>
    <t>収納額</t>
  </si>
  <si>
    <t>収納率</t>
  </si>
  <si>
    <t>一世帯当</t>
  </si>
  <si>
    <t>①／②</t>
  </si>
  <si>
    <t>たり税額</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</si>
  <si>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</si>
  <si>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</si>
  <si>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</si>
  <si>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</si>
  <si>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</si>
  <si>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</si>
  <si>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</si>
  <si>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</si>
  <si>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</si>
  <si>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</si>
  <si>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</si>
  <si>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</si>
  <si>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</si>
  <si>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</si>
  <si>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</si>
  <si>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</si>
  <si>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</si>
  <si>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４）収納率は調定額から現年分の居所不明者分調定額を控除し算出したものである。</t>
  </si>
  <si>
    <t>２　後期高齢者医療保険料の状況</t>
  </si>
  <si>
    <t>１）医療費とは、入院、外来、歯科診療（診療費）に調剤、療養費を加えたものである。</t>
  </si>
  <si>
    <t>県国保・高齢者医療課</t>
  </si>
  <si>
    <t>３）保険料は現年分で滞納繰越金は含まない。一人当たり保険料額は調定額によるものである。</t>
  </si>
  <si>
    <t>１）療養諸費とは、入院、外来、歯科診療（診療費）に薬剤支給、療養費払いを加えたものである。</t>
  </si>
  <si>
    <t>２）一世帯当たり及び一人当たり諸率は、年間平均世帯数及び年間平均被保険者数による。</t>
  </si>
  <si>
    <t>３）保険税は現年分で滞納繰越金は含まない。一人当たり税額は調定額によるものである。</t>
  </si>
  <si>
    <t>２）一人当たり諸率は、年間平均被保険者数による。</t>
  </si>
  <si>
    <t>　　２５　　</t>
  </si>
  <si>
    <t>事業実施</t>
  </si>
  <si>
    <t>主体数</t>
  </si>
  <si>
    <t>税額　①</t>
  </si>
  <si>
    <t>療養諸費　②</t>
  </si>
  <si>
    <t>保険料額　①</t>
  </si>
  <si>
    <t>医療費　②</t>
  </si>
  <si>
    <t>平成２２年度</t>
  </si>
  <si>
    <t>　　２３　　</t>
  </si>
  <si>
    <t>　　２４　　</t>
  </si>
  <si>
    <t>　　２６　　</t>
  </si>
  <si>
    <t>平成２４年度</t>
  </si>
  <si>
    <t>１）各年度3月末日現在。</t>
  </si>
  <si>
    <t>２）平成21年度から平成24年度の県人口は、住民基本台帳による人口である。各年度3月末日現在（市町村課調べ）。</t>
  </si>
  <si>
    <t>１）診療費(3月～2月)で作成。</t>
  </si>
  <si>
    <t>２）受診率は被保険者100人当たりの年間受診件数を示す。</t>
  </si>
  <si>
    <t>３）平成25年度からの県人口は、各年4月1日現在（統計調査課調べ）。</t>
  </si>
  <si>
    <t>３）平成25年度の県人口は、平成27年4月1日現在（統計調査課調べ）。</t>
  </si>
  <si>
    <t>１５－２４　後期高齢者医療事業状況（平成２４～２６年度）</t>
  </si>
  <si>
    <t>１５－２３　国民健康保険事業状況（平成２２～２６年度）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</si>
</sst>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0"/>
    <numFmt numFmtId="178" formatCode="#,##0;&quot;△ &quot;#,##0"/>
    <numFmt numFmtId="179" formatCode="#,##0.0;&quot;△ &quot;#,##0.0"/>
    <numFmt numFmtId="180" formatCode="#,##0.00;&quot;△ &quot;#,##0.00"/>
    <numFmt numFmtId="181" formatCode="#,##0_ "/>
    <numFmt numFmtId="182" formatCode="0.00_ "/>
    <numFmt numFmtId="183" formatCode="0.00_);[Red]\(0.00\)"/>
    <numFmt numFmtId="184" formatCode="0_ "/>
    <numFmt numFmtId="185" formatCode="0.0%"/>
    <numFmt numFmtId="186" formatCode="#,##0.0"/>
    <numFmt numFmtId="187" formatCode="#,##0.0;[Red]\-#,##0.0"/>
    <numFmt numFmtId="188" formatCode="0.0_ "/>
    <numFmt numFmtId="189" formatCode="0.0000000_ "/>
    <numFmt numFmtId="190" formatCode="0.000000_ "/>
    <numFmt numFmtId="191" formatCode="0.00000_ "/>
    <numFmt numFmtId="192" formatCode="0.0000_ "/>
    <numFmt numFmtId="193" formatCode="0.000_ "/>
    <numFmt numFmtId="194" formatCode="#,##0,"/>
    <numFmt numFmtId="195" formatCode="#,##0.0,"/>
    <numFmt numFmtId="196" formatCode="#,##0.00,"/>
    <numFmt numFmtId="197" formatCode="#,##0.000,"/>
    <numFmt numFmtId="198" formatCode="#,##0,,"/>
    <numFmt numFmtId="199" formatCode="0_);[Red]\(0\)"/>
    <numFmt numFmtId="200" formatCode="0.0_);[Red]\(0.0\)"/>
  </numFmts>
  <fonts count="54">
    <font>
      <sz val="12"/>
      <name val="ＭＳ ゴシック"/>
      <family val="3"/>
    </font>
    <font>
      <b/>
      <sz val="12"/>
      <name val="ＭＳ ゴシック"/>
      <family val="3"/>
    </font>
    <font>
      <i/>
      <sz val="12"/>
      <name val="ＭＳ ゴシック"/>
      <family val="3"/>
    </font>
    <font>
      <b/>
      <i/>
      <sz val="12"/>
      <name val="ＭＳ 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9"/>
      <color indexed="8"/>
      <name val="ＭＳ 明朝"/>
      <family val="1"/>
    </font>
    <font>
      <sz val="10"/>
      <color indexed="8"/>
      <name val="ＭＳ 明朝"/>
      <family val="1"/>
    </font>
    <font>
      <sz val="12"/>
      <color indexed="8"/>
      <name val="ＭＳ ゴシック"/>
      <family val="3"/>
    </font>
    <font>
      <b/>
      <sz val="9"/>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9"/>
      <color theme="1"/>
      <name val="ＭＳ 明朝"/>
      <family val="1"/>
    </font>
    <font>
      <sz val="10"/>
      <color theme="1"/>
      <name val="ＭＳ 明朝"/>
      <family val="1"/>
    </font>
    <font>
      <sz val="12"/>
      <color theme="1"/>
      <name val="ＭＳ ゴシック"/>
      <family val="3"/>
    </font>
    <font>
      <b/>
      <sz val="9"/>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color indexed="63"/>
      </right>
      <top>
        <color indexed="63"/>
      </top>
      <bottom style="thin">
        <color indexed="39"/>
      </bottom>
    </border>
    <border>
      <left>
        <color indexed="63"/>
      </left>
      <right>
        <color indexed="63"/>
      </right>
      <top>
        <color indexed="63"/>
      </top>
      <bottom style="thin">
        <color theme="3"/>
      </bottom>
    </border>
  </borders>
  <cellStyleXfs count="64">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177" fontId="0"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74">
    <xf numFmtId="177" fontId="0" fillId="0" borderId="0" xfId="0" applyAlignment="1">
      <alignment/>
    </xf>
    <xf numFmtId="177" fontId="48" fillId="0" borderId="0" xfId="0" applyFont="1" applyFill="1" applyAlignment="1" applyProtection="1">
      <alignment horizontal="left" vertical="center"/>
      <protection/>
    </xf>
    <xf numFmtId="177" fontId="49" fillId="0" borderId="0" xfId="0" applyFont="1" applyFill="1" applyAlignment="1">
      <alignment vertical="center"/>
    </xf>
    <xf numFmtId="177" fontId="49" fillId="0" borderId="0" xfId="0" applyFont="1" applyFill="1" applyAlignment="1">
      <alignment horizontal="centerContinuous" vertical="center"/>
    </xf>
    <xf numFmtId="177" fontId="49" fillId="0" borderId="0" xfId="0" applyFont="1" applyFill="1" applyBorder="1" applyAlignment="1" applyProtection="1">
      <alignment horizontal="left" vertical="center"/>
      <protection/>
    </xf>
    <xf numFmtId="177" fontId="49" fillId="0" borderId="0" xfId="0" applyFont="1" applyFill="1" applyBorder="1" applyAlignment="1">
      <alignment vertical="center"/>
    </xf>
    <xf numFmtId="177" fontId="49" fillId="0" borderId="0" xfId="0" applyFont="1" applyFill="1" applyBorder="1" applyAlignment="1">
      <alignment horizontal="right" vertical="center"/>
    </xf>
    <xf numFmtId="177" fontId="49" fillId="0" borderId="10" xfId="0" applyFont="1" applyFill="1" applyBorder="1" applyAlignment="1">
      <alignment vertical="center"/>
    </xf>
    <xf numFmtId="177" fontId="49" fillId="0" borderId="11" xfId="0" applyFont="1" applyFill="1" applyBorder="1" applyAlignment="1" applyProtection="1">
      <alignment horizontal="center" vertical="center"/>
      <protection/>
    </xf>
    <xf numFmtId="177" fontId="49" fillId="0" borderId="12" xfId="0" applyFont="1" applyFill="1" applyBorder="1" applyAlignment="1" applyProtection="1">
      <alignment horizontal="center" vertical="center"/>
      <protection/>
    </xf>
    <xf numFmtId="177" fontId="49" fillId="0" borderId="13" xfId="0" applyFont="1" applyFill="1" applyBorder="1" applyAlignment="1">
      <alignment vertical="center"/>
    </xf>
    <xf numFmtId="177" fontId="49" fillId="0" borderId="13" xfId="0" applyFont="1" applyFill="1" applyBorder="1" applyAlignment="1" applyProtection="1">
      <alignment horizontal="right" vertical="center"/>
      <protection/>
    </xf>
    <xf numFmtId="177" fontId="49" fillId="0" borderId="14" xfId="0" applyFont="1" applyFill="1" applyBorder="1" applyAlignment="1" applyProtection="1" quotePrefix="1">
      <alignment horizontal="center" vertical="center"/>
      <protection/>
    </xf>
    <xf numFmtId="178" fontId="50" fillId="0" borderId="0" xfId="0" applyNumberFormat="1" applyFont="1" applyFill="1" applyBorder="1" applyAlignment="1" applyProtection="1">
      <alignment vertical="center"/>
      <protection/>
    </xf>
    <xf numFmtId="180" fontId="50" fillId="0" borderId="0" xfId="0" applyNumberFormat="1" applyFont="1" applyFill="1" applyBorder="1" applyAlignment="1" applyProtection="1">
      <alignment vertical="center"/>
      <protection/>
    </xf>
    <xf numFmtId="183" fontId="49" fillId="0" borderId="0" xfId="0" applyNumberFormat="1" applyFont="1" applyFill="1" applyBorder="1" applyAlignment="1">
      <alignment vertical="center"/>
    </xf>
    <xf numFmtId="178" fontId="50" fillId="0" borderId="0" xfId="61" applyNumberFormat="1" applyFont="1" applyFill="1" applyBorder="1" applyAlignment="1" applyProtection="1">
      <alignment horizontal="right" vertical="center"/>
      <protection/>
    </xf>
    <xf numFmtId="180" fontId="50" fillId="0" borderId="0" xfId="61" applyNumberFormat="1" applyFont="1" applyFill="1" applyBorder="1" applyAlignment="1" applyProtection="1">
      <alignment horizontal="right" vertical="center"/>
      <protection/>
    </xf>
    <xf numFmtId="178" fontId="50" fillId="0" borderId="15" xfId="61" applyNumberFormat="1" applyFont="1" applyFill="1" applyBorder="1" applyAlignment="1" applyProtection="1">
      <alignment horizontal="right" vertical="center"/>
      <protection/>
    </xf>
    <xf numFmtId="2" fontId="50" fillId="0" borderId="0" xfId="61" applyNumberFormat="1" applyFont="1" applyFill="1" applyBorder="1" applyAlignment="1" applyProtection="1">
      <alignment horizontal="right" vertical="center"/>
      <protection/>
    </xf>
    <xf numFmtId="177" fontId="49" fillId="0" borderId="0" xfId="0" applyFont="1" applyFill="1" applyAlignment="1" quotePrefix="1">
      <alignment horizontal="left" vertical="center"/>
    </xf>
    <xf numFmtId="2" fontId="49" fillId="0" borderId="0" xfId="0" applyNumberFormat="1" applyFont="1" applyFill="1" applyAlignment="1" applyProtection="1">
      <alignment vertical="center"/>
      <protection/>
    </xf>
    <xf numFmtId="177" fontId="49" fillId="0" borderId="0" xfId="0" applyFont="1" applyFill="1" applyAlignment="1" applyProtection="1">
      <alignment horizontal="left" vertical="center"/>
      <protection/>
    </xf>
    <xf numFmtId="177" fontId="49" fillId="0" borderId="0" xfId="0" applyFont="1" applyFill="1" applyAlignment="1" applyProtection="1">
      <alignment horizontal="centerContinuous" vertical="center"/>
      <protection/>
    </xf>
    <xf numFmtId="177" fontId="49" fillId="0" borderId="14" xfId="0" applyFont="1" applyFill="1" applyBorder="1" applyAlignment="1" applyProtection="1">
      <alignment horizontal="center" vertical="center"/>
      <protection/>
    </xf>
    <xf numFmtId="177" fontId="49" fillId="0" borderId="16" xfId="0" applyFont="1" applyFill="1" applyBorder="1" applyAlignment="1" applyProtection="1">
      <alignment horizontal="center" vertical="center"/>
      <protection/>
    </xf>
    <xf numFmtId="177" fontId="49" fillId="0" borderId="16" xfId="0" applyFont="1" applyFill="1" applyBorder="1" applyAlignment="1" applyProtection="1" quotePrefix="1">
      <alignment horizontal="center" vertical="center"/>
      <protection/>
    </xf>
    <xf numFmtId="177" fontId="49" fillId="0" borderId="15" xfId="0" applyFont="1" applyFill="1" applyBorder="1" applyAlignment="1" applyProtection="1">
      <alignment horizontal="center" vertical="center"/>
      <protection/>
    </xf>
    <xf numFmtId="38" fontId="50" fillId="0" borderId="15" xfId="49" applyFont="1" applyFill="1" applyBorder="1" applyAlignment="1" applyProtection="1">
      <alignment horizontal="right" vertical="center"/>
      <protection/>
    </xf>
    <xf numFmtId="38" fontId="50" fillId="0" borderId="0" xfId="49" applyFont="1" applyFill="1" applyBorder="1" applyAlignment="1" applyProtection="1">
      <alignment horizontal="right" vertical="center"/>
      <protection/>
    </xf>
    <xf numFmtId="40" fontId="50" fillId="0" borderId="0" xfId="49" applyNumberFormat="1" applyFont="1" applyFill="1" applyBorder="1" applyAlignment="1" applyProtection="1">
      <alignment horizontal="right" vertical="center"/>
      <protection/>
    </xf>
    <xf numFmtId="177" fontId="49" fillId="0" borderId="13" xfId="0" applyFont="1" applyFill="1" applyBorder="1" applyAlignment="1" applyProtection="1" quotePrefix="1">
      <alignment horizontal="right" vertical="center"/>
      <protection/>
    </xf>
    <xf numFmtId="179" fontId="50" fillId="0" borderId="0" xfId="0" applyNumberFormat="1" applyFont="1" applyFill="1" applyBorder="1" applyAlignment="1" applyProtection="1">
      <alignment vertical="center"/>
      <protection/>
    </xf>
    <xf numFmtId="179" fontId="50" fillId="0" borderId="0" xfId="61" applyNumberFormat="1" applyFont="1" applyFill="1" applyBorder="1" applyAlignment="1" applyProtection="1">
      <alignment horizontal="right" vertical="center"/>
      <protection/>
    </xf>
    <xf numFmtId="177" fontId="49" fillId="0" borderId="0" xfId="61" applyFont="1" applyFill="1" applyBorder="1" applyAlignment="1" applyProtection="1">
      <alignment horizontal="left" vertical="center"/>
      <protection/>
    </xf>
    <xf numFmtId="176" fontId="49" fillId="0" borderId="0" xfId="61" applyNumberFormat="1" applyFont="1" applyFill="1" applyBorder="1" applyAlignment="1" applyProtection="1">
      <alignment vertical="center"/>
      <protection/>
    </xf>
    <xf numFmtId="177" fontId="49" fillId="0" borderId="0" xfId="61" applyFont="1" applyFill="1" applyBorder="1" applyAlignment="1">
      <alignment vertical="center"/>
      <protection/>
    </xf>
    <xf numFmtId="177" fontId="49" fillId="0" borderId="0" xfId="0" applyFont="1" applyFill="1" applyBorder="1" applyAlignment="1" applyProtection="1" quotePrefix="1">
      <alignment horizontal="left" vertical="center"/>
      <protection/>
    </xf>
    <xf numFmtId="176" fontId="49" fillId="0" borderId="0" xfId="0" applyNumberFormat="1" applyFont="1" applyFill="1" applyBorder="1" applyAlignment="1" applyProtection="1">
      <alignment vertical="center"/>
      <protection/>
    </xf>
    <xf numFmtId="182" fontId="50" fillId="0" borderId="0" xfId="61" applyNumberFormat="1" applyFont="1" applyFill="1" applyBorder="1" applyAlignment="1" applyProtection="1">
      <alignment horizontal="right" vertical="center"/>
      <protection/>
    </xf>
    <xf numFmtId="184" fontId="49" fillId="0" borderId="0" xfId="0" applyNumberFormat="1" applyFont="1" applyFill="1" applyAlignment="1">
      <alignment vertical="center"/>
    </xf>
    <xf numFmtId="177" fontId="49" fillId="0" borderId="17" xfId="0" applyFont="1" applyFill="1" applyBorder="1" applyAlignment="1">
      <alignment horizontal="center" vertical="center"/>
    </xf>
    <xf numFmtId="177" fontId="49" fillId="0" borderId="17" xfId="0" applyFont="1" applyFill="1" applyBorder="1" applyAlignment="1" applyProtection="1">
      <alignment horizontal="center" vertical="center"/>
      <protection/>
    </xf>
    <xf numFmtId="177" fontId="49" fillId="0" borderId="17" xfId="0" applyFont="1" applyFill="1" applyBorder="1" applyAlignment="1" applyProtection="1" quotePrefix="1">
      <alignment horizontal="center" vertical="center"/>
      <protection/>
    </xf>
    <xf numFmtId="177" fontId="49" fillId="0" borderId="18" xfId="0" applyFont="1" applyFill="1" applyBorder="1" applyAlignment="1" applyProtection="1">
      <alignment horizontal="center" vertical="center"/>
      <protection/>
    </xf>
    <xf numFmtId="177" fontId="49" fillId="0" borderId="10" xfId="0" applyFont="1" applyFill="1" applyBorder="1" applyAlignment="1" applyProtection="1">
      <alignment horizontal="center" vertical="center"/>
      <protection/>
    </xf>
    <xf numFmtId="177" fontId="49" fillId="0" borderId="17" xfId="0" applyFont="1" applyFill="1" applyBorder="1" applyAlignment="1" applyProtection="1">
      <alignment horizontal="center" vertical="center"/>
      <protection/>
    </xf>
    <xf numFmtId="177" fontId="49" fillId="0" borderId="17" xfId="0" applyFont="1" applyFill="1" applyBorder="1" applyAlignment="1" applyProtection="1" quotePrefix="1">
      <alignment horizontal="center" vertical="center"/>
      <protection/>
    </xf>
    <xf numFmtId="177" fontId="49" fillId="0" borderId="18" xfId="0" applyFont="1" applyFill="1" applyBorder="1" applyAlignment="1" applyProtection="1">
      <alignment horizontal="center" vertical="center"/>
      <protection/>
    </xf>
    <xf numFmtId="177" fontId="49" fillId="0" borderId="0" xfId="61" applyFont="1" applyFill="1" applyAlignment="1" applyProtection="1">
      <alignment horizontal="left" vertical="center"/>
      <protection/>
    </xf>
    <xf numFmtId="177" fontId="51" fillId="0" borderId="11" xfId="0" applyFont="1" applyBorder="1" applyAlignment="1">
      <alignment vertical="center"/>
    </xf>
    <xf numFmtId="177" fontId="51" fillId="0" borderId="12" xfId="0" applyFont="1" applyBorder="1" applyAlignment="1">
      <alignment vertical="center"/>
    </xf>
    <xf numFmtId="177" fontId="51" fillId="0" borderId="19" xfId="0" applyFont="1" applyBorder="1" applyAlignment="1">
      <alignment vertical="center"/>
    </xf>
    <xf numFmtId="177" fontId="52" fillId="0" borderId="11" xfId="0" applyFont="1" applyFill="1" applyBorder="1" applyAlignment="1" applyProtection="1" quotePrefix="1">
      <alignment horizontal="center" vertical="center"/>
      <protection/>
    </xf>
    <xf numFmtId="178" fontId="53" fillId="0" borderId="20" xfId="61" applyNumberFormat="1" applyFont="1" applyFill="1" applyBorder="1" applyAlignment="1" applyProtection="1">
      <alignment horizontal="right" vertical="center"/>
      <protection/>
    </xf>
    <xf numFmtId="2" fontId="53" fillId="0" borderId="20" xfId="61" applyNumberFormat="1" applyFont="1" applyFill="1" applyBorder="1" applyAlignment="1" applyProtection="1">
      <alignment horizontal="right" vertical="center"/>
      <protection/>
    </xf>
    <xf numFmtId="38" fontId="53" fillId="0" borderId="20" xfId="49" applyFont="1" applyFill="1" applyBorder="1" applyAlignment="1" applyProtection="1">
      <alignment horizontal="right" vertical="center"/>
      <protection/>
    </xf>
    <xf numFmtId="180" fontId="53" fillId="0" borderId="21" xfId="61" applyNumberFormat="1" applyFont="1" applyFill="1" applyBorder="1" applyAlignment="1" applyProtection="1">
      <alignment horizontal="right" vertical="center"/>
      <protection/>
    </xf>
    <xf numFmtId="194" fontId="53" fillId="0" borderId="0" xfId="61" applyNumberFormat="1" applyFont="1" applyFill="1" applyBorder="1" applyAlignment="1" applyProtection="1">
      <alignment horizontal="right" vertical="center"/>
      <protection/>
    </xf>
    <xf numFmtId="198" fontId="53" fillId="0" borderId="0" xfId="61" applyNumberFormat="1" applyFont="1" applyFill="1" applyBorder="1" applyAlignment="1" applyProtection="1">
      <alignment horizontal="right" vertical="center"/>
      <protection/>
    </xf>
    <xf numFmtId="179" fontId="53" fillId="0" borderId="0" xfId="61" applyNumberFormat="1" applyFont="1" applyFill="1" applyBorder="1" applyAlignment="1" applyProtection="1">
      <alignment horizontal="right" vertical="center"/>
      <protection/>
    </xf>
    <xf numFmtId="200" fontId="53" fillId="0" borderId="0" xfId="61" applyNumberFormat="1" applyFont="1" applyFill="1" applyBorder="1" applyAlignment="1" applyProtection="1">
      <alignment horizontal="right" vertical="center"/>
      <protection/>
    </xf>
    <xf numFmtId="178" fontId="53" fillId="0" borderId="0" xfId="61" applyNumberFormat="1" applyFont="1" applyFill="1" applyBorder="1" applyAlignment="1" applyProtection="1">
      <alignment horizontal="right" vertical="center"/>
      <protection/>
    </xf>
    <xf numFmtId="194" fontId="50" fillId="0" borderId="0" xfId="61" applyNumberFormat="1" applyFont="1" applyFill="1" applyBorder="1" applyAlignment="1" applyProtection="1">
      <alignment horizontal="right" vertical="center"/>
      <protection/>
    </xf>
    <xf numFmtId="198" fontId="50" fillId="0" borderId="0" xfId="61" applyNumberFormat="1" applyFont="1" applyFill="1" applyBorder="1" applyAlignment="1" applyProtection="1">
      <alignment horizontal="right" vertical="center"/>
      <protection/>
    </xf>
    <xf numFmtId="200" fontId="50" fillId="0" borderId="0" xfId="61" applyNumberFormat="1" applyFont="1" applyFill="1" applyBorder="1" applyAlignment="1" applyProtection="1">
      <alignment horizontal="right" vertical="center"/>
      <protection/>
    </xf>
    <xf numFmtId="194" fontId="50" fillId="0" borderId="20" xfId="61" applyNumberFormat="1" applyFont="1" applyFill="1" applyBorder="1" applyAlignment="1" applyProtection="1">
      <alignment horizontal="right" vertical="center"/>
      <protection/>
    </xf>
    <xf numFmtId="198" fontId="50" fillId="0" borderId="20" xfId="61" applyNumberFormat="1" applyFont="1" applyFill="1" applyBorder="1" applyAlignment="1" applyProtection="1">
      <alignment horizontal="right" vertical="center"/>
      <protection/>
    </xf>
    <xf numFmtId="179" fontId="50" fillId="0" borderId="20" xfId="61" applyNumberFormat="1" applyFont="1" applyFill="1" applyBorder="1" applyAlignment="1" applyProtection="1">
      <alignment horizontal="right" vertical="center"/>
      <protection/>
    </xf>
    <xf numFmtId="178" fontId="50" fillId="0" borderId="22" xfId="61" applyNumberFormat="1" applyFont="1" applyFill="1" applyBorder="1" applyAlignment="1" applyProtection="1">
      <alignment horizontal="right" vertical="center"/>
      <protection/>
    </xf>
    <xf numFmtId="182" fontId="53" fillId="0" borderId="21" xfId="61" applyNumberFormat="1" applyFont="1" applyFill="1" applyBorder="1" applyAlignment="1" applyProtection="1">
      <alignment horizontal="right" vertical="center"/>
      <protection/>
    </xf>
    <xf numFmtId="10" fontId="49" fillId="0" borderId="0" xfId="42" applyNumberFormat="1" applyFont="1" applyFill="1" applyAlignment="1">
      <alignment vertical="center"/>
    </xf>
    <xf numFmtId="180" fontId="53" fillId="0" borderId="20" xfId="61" applyNumberFormat="1" applyFont="1" applyFill="1" applyBorder="1" applyAlignment="1" applyProtection="1">
      <alignment horizontal="right" vertical="center"/>
      <protection/>
    </xf>
    <xf numFmtId="178" fontId="50" fillId="0" borderId="20" xfId="61"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en_H"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81"/>
  <sheetViews>
    <sheetView showGridLines="0" tabSelected="1" zoomScale="120" zoomScaleNormal="120" zoomScalePageLayoutView="0" workbookViewId="0" topLeftCell="A1">
      <selection activeCell="G11" sqref="G11"/>
    </sheetView>
  </sheetViews>
  <sheetFormatPr defaultColWidth="10.59765625" defaultRowHeight="15"/>
  <cols>
    <col min="1" max="1" width="10.59765625" style="2" customWidth="1"/>
    <col min="2" max="2" width="10.09765625" style="2" customWidth="1"/>
    <col min="3" max="3" width="12.59765625" style="2" customWidth="1"/>
    <col min="4" max="4" width="13.59765625" style="2" customWidth="1"/>
    <col min="5" max="8" width="12.59765625" style="2" customWidth="1"/>
    <col min="9" max="9" width="10.59765625" style="2" customWidth="1"/>
    <col min="10" max="10" width="2.5" style="2" customWidth="1"/>
    <col min="11" max="16384" width="10.59765625" style="2" customWidth="1"/>
  </cols>
  <sheetData>
    <row r="1" spans="1:7" ht="19.5" customHeight="1">
      <c r="A1" s="1" t="s">
        <v>63</v>
      </c>
      <c r="C1" s="3"/>
      <c r="D1" s="3"/>
      <c r="E1" s="3"/>
      <c r="F1" s="3"/>
      <c r="G1" s="3"/>
    </row>
    <row r="3" spans="1:6" ht="15" customHeight="1">
      <c r="A3" s="4" t="s">
        <v>0</v>
      </c>
      <c r="B3" s="5"/>
      <c r="C3" s="5"/>
      <c r="D3" s="5"/>
      <c r="E3" s="4"/>
      <c r="F3" s="6" t="s">
        <v>38</v>
      </c>
    </row>
    <row r="4" spans="1:7" ht="11.25">
      <c r="A4" s="45" t="s">
        <v>1</v>
      </c>
      <c r="B4" s="41" t="s">
        <v>45</v>
      </c>
      <c r="C4" s="46" t="s">
        <v>2</v>
      </c>
      <c r="D4" s="46" t="s">
        <v>3</v>
      </c>
      <c r="E4" s="47" t="s">
        <v>4</v>
      </c>
      <c r="F4" s="48" t="s">
        <v>5</v>
      </c>
      <c r="G4" s="5"/>
    </row>
    <row r="5" spans="1:7" ht="11.25">
      <c r="A5" s="50"/>
      <c r="B5" s="9" t="s">
        <v>46</v>
      </c>
      <c r="C5" s="51"/>
      <c r="D5" s="51"/>
      <c r="E5" s="51"/>
      <c r="F5" s="52"/>
      <c r="G5" s="5"/>
    </row>
    <row r="6" spans="1:7" ht="11.25">
      <c r="A6" s="7"/>
      <c r="B6" s="10"/>
      <c r="C6" s="11" t="s">
        <v>6</v>
      </c>
      <c r="D6" s="11" t="s">
        <v>7</v>
      </c>
      <c r="E6" s="11" t="s">
        <v>7</v>
      </c>
      <c r="F6" s="11" t="s">
        <v>8</v>
      </c>
      <c r="G6" s="5"/>
    </row>
    <row r="7" spans="1:7" ht="12.75" customHeight="1">
      <c r="A7" s="12" t="s">
        <v>51</v>
      </c>
      <c r="B7" s="13">
        <v>47</v>
      </c>
      <c r="C7" s="13">
        <v>298201</v>
      </c>
      <c r="D7" s="13">
        <v>548712</v>
      </c>
      <c r="E7" s="13">
        <v>1828471</v>
      </c>
      <c r="F7" s="14">
        <v>30.009335668982445</v>
      </c>
      <c r="G7" s="15"/>
    </row>
    <row r="8" spans="1:7" ht="12.75" customHeight="1">
      <c r="A8" s="12" t="s">
        <v>52</v>
      </c>
      <c r="B8" s="13">
        <v>47</v>
      </c>
      <c r="C8" s="13">
        <v>296260</v>
      </c>
      <c r="D8" s="13">
        <v>539453</v>
      </c>
      <c r="E8" s="13">
        <v>1822331</v>
      </c>
      <c r="F8" s="14">
        <v>29.602360932234596</v>
      </c>
      <c r="G8" s="15"/>
    </row>
    <row r="9" spans="1:7" ht="12.75" customHeight="1">
      <c r="A9" s="12" t="s">
        <v>53</v>
      </c>
      <c r="B9" s="16">
        <v>47</v>
      </c>
      <c r="C9" s="16">
        <v>294436</v>
      </c>
      <c r="D9" s="16">
        <v>530063</v>
      </c>
      <c r="E9" s="16">
        <v>1825361</v>
      </c>
      <c r="F9" s="17">
        <v>29.038803831132583</v>
      </c>
      <c r="G9" s="15"/>
    </row>
    <row r="10" spans="1:7" ht="12.75" customHeight="1">
      <c r="A10" s="12" t="s">
        <v>44</v>
      </c>
      <c r="B10" s="18">
        <v>47</v>
      </c>
      <c r="C10" s="16">
        <v>290687</v>
      </c>
      <c r="D10" s="16">
        <v>516828</v>
      </c>
      <c r="E10" s="16">
        <v>1794527</v>
      </c>
      <c r="F10" s="19">
        <v>28.8</v>
      </c>
      <c r="G10" s="15"/>
    </row>
    <row r="11" spans="1:7" ht="12.75" customHeight="1">
      <c r="A11" s="53" t="s">
        <v>54</v>
      </c>
      <c r="B11" s="54">
        <v>47</v>
      </c>
      <c r="C11" s="54">
        <v>286390</v>
      </c>
      <c r="D11" s="54">
        <v>502074</v>
      </c>
      <c r="E11" s="54">
        <v>1786960</v>
      </c>
      <c r="F11" s="55">
        <v>28.096543851009535</v>
      </c>
      <c r="G11" s="15"/>
    </row>
    <row r="12" spans="1:6" ht="11.25">
      <c r="A12" s="20" t="s">
        <v>56</v>
      </c>
      <c r="F12" s="21"/>
    </row>
    <row r="13" ht="11.25">
      <c r="A13" s="22" t="s">
        <v>57</v>
      </c>
    </row>
    <row r="14" ht="11.25">
      <c r="A14" s="22" t="s">
        <v>61</v>
      </c>
    </row>
    <row r="15" spans="1:5" ht="12" customHeight="1">
      <c r="A15" s="5"/>
      <c r="C15" s="23"/>
      <c r="D15" s="3"/>
      <c r="E15" s="3"/>
    </row>
    <row r="16" spans="1:8" ht="15" customHeight="1">
      <c r="A16" s="4" t="s">
        <v>9</v>
      </c>
      <c r="B16" s="5"/>
      <c r="C16" s="5"/>
      <c r="D16" s="5"/>
      <c r="E16" s="5"/>
      <c r="F16" s="5"/>
      <c r="G16" s="5"/>
      <c r="H16" s="5"/>
    </row>
    <row r="17" spans="1:9" ht="11.25">
      <c r="A17" s="45" t="s">
        <v>1</v>
      </c>
      <c r="B17" s="46" t="s">
        <v>12</v>
      </c>
      <c r="C17" s="46" t="s">
        <v>13</v>
      </c>
      <c r="D17" s="46" t="s">
        <v>14</v>
      </c>
      <c r="E17" s="41" t="s">
        <v>15</v>
      </c>
      <c r="F17" s="43" t="s">
        <v>10</v>
      </c>
      <c r="G17" s="43" t="s">
        <v>10</v>
      </c>
      <c r="H17" s="44" t="s">
        <v>11</v>
      </c>
      <c r="I17" s="5"/>
    </row>
    <row r="18" spans="1:9" ht="11.25">
      <c r="A18" s="50"/>
      <c r="B18" s="51"/>
      <c r="C18" s="51"/>
      <c r="D18" s="51"/>
      <c r="E18" s="26" t="s">
        <v>17</v>
      </c>
      <c r="F18" s="26" t="s">
        <v>47</v>
      </c>
      <c r="G18" s="26" t="s">
        <v>48</v>
      </c>
      <c r="H18" s="27" t="s">
        <v>16</v>
      </c>
      <c r="I18" s="5"/>
    </row>
    <row r="19" spans="1:9" ht="11.25">
      <c r="A19" s="7"/>
      <c r="B19" s="11" t="s">
        <v>18</v>
      </c>
      <c r="C19" s="11" t="s">
        <v>18</v>
      </c>
      <c r="D19" s="11" t="s">
        <v>8</v>
      </c>
      <c r="E19" s="11" t="s">
        <v>19</v>
      </c>
      <c r="F19" s="11" t="s">
        <v>19</v>
      </c>
      <c r="G19" s="11" t="s">
        <v>19</v>
      </c>
      <c r="H19" s="11" t="s">
        <v>8</v>
      </c>
      <c r="I19" s="5"/>
    </row>
    <row r="20" spans="1:9" ht="12.75" customHeight="1">
      <c r="A20" s="12" t="s">
        <v>51</v>
      </c>
      <c r="B20" s="13">
        <v>45568.743044</v>
      </c>
      <c r="C20" s="13">
        <v>41252.686259</v>
      </c>
      <c r="D20" s="14">
        <v>90.6425148289633</v>
      </c>
      <c r="E20" s="13">
        <v>151555.81992397056</v>
      </c>
      <c r="F20" s="13">
        <v>81946.8221918907</v>
      </c>
      <c r="G20" s="13">
        <v>323678.9874244034</v>
      </c>
      <c r="H20" s="14">
        <v>25.31731294760977</v>
      </c>
      <c r="I20" s="5"/>
    </row>
    <row r="21" spans="1:9" ht="12.75" customHeight="1">
      <c r="A21" s="12" t="s">
        <v>52</v>
      </c>
      <c r="B21" s="13">
        <v>47230.233298</v>
      </c>
      <c r="C21" s="13">
        <v>42813.031511</v>
      </c>
      <c r="D21" s="14">
        <v>90.76208915183199</v>
      </c>
      <c r="E21" s="13">
        <v>157980.72429940928</v>
      </c>
      <c r="F21" s="13">
        <v>86225.57890797296</v>
      </c>
      <c r="G21" s="13">
        <v>335371.43580671545</v>
      </c>
      <c r="H21" s="14">
        <v>25.710471943015246</v>
      </c>
      <c r="I21" s="5"/>
    </row>
    <row r="22" spans="1:9" ht="12.75" customHeight="1">
      <c r="A22" s="12" t="s">
        <v>53</v>
      </c>
      <c r="B22" s="16">
        <v>47473</v>
      </c>
      <c r="C22" s="16">
        <v>43080</v>
      </c>
      <c r="D22" s="17">
        <v>90.87</v>
      </c>
      <c r="E22" s="16">
        <v>159700</v>
      </c>
      <c r="F22" s="16">
        <v>88201</v>
      </c>
      <c r="G22" s="16">
        <v>340837</v>
      </c>
      <c r="H22" s="17">
        <v>25.87776561816939</v>
      </c>
      <c r="I22" s="5"/>
    </row>
    <row r="23" spans="1:10" ht="12.75" customHeight="1">
      <c r="A23" s="12" t="s">
        <v>44</v>
      </c>
      <c r="B23" s="28">
        <v>47273.669561</v>
      </c>
      <c r="C23" s="29">
        <v>43001.785694</v>
      </c>
      <c r="D23" s="17">
        <v>91.075270132</v>
      </c>
      <c r="E23" s="29">
        <v>160573.050688</v>
      </c>
      <c r="F23" s="29">
        <v>89741.3318368</v>
      </c>
      <c r="G23" s="29">
        <v>351656.01795067</v>
      </c>
      <c r="H23" s="30">
        <v>25.52</v>
      </c>
      <c r="I23" s="5"/>
      <c r="J23" s="5"/>
    </row>
    <row r="24" spans="1:10" ht="12.75" customHeight="1">
      <c r="A24" s="53" t="s">
        <v>54</v>
      </c>
      <c r="B24" s="56">
        <v>46016</v>
      </c>
      <c r="C24" s="56">
        <v>42091</v>
      </c>
      <c r="D24" s="57">
        <v>91.5210065294583</v>
      </c>
      <c r="E24" s="56">
        <v>158527.80265682758</v>
      </c>
      <c r="F24" s="56">
        <v>89734.83581318252</v>
      </c>
      <c r="G24" s="56">
        <v>366044.23234204366</v>
      </c>
      <c r="H24" s="55">
        <v>24.514752012082344</v>
      </c>
      <c r="I24" s="5"/>
      <c r="J24" s="5"/>
    </row>
    <row r="25" ht="11.25">
      <c r="A25" s="22" t="s">
        <v>40</v>
      </c>
    </row>
    <row r="26" ht="11.25">
      <c r="A26" s="22" t="s">
        <v>41</v>
      </c>
    </row>
    <row r="27" ht="11.25">
      <c r="A27" s="22" t="s">
        <v>42</v>
      </c>
    </row>
    <row r="28" spans="1:8" ht="11.25">
      <c r="A28" s="4" t="s">
        <v>35</v>
      </c>
      <c r="B28" s="5"/>
      <c r="C28" s="5"/>
      <c r="D28" s="5"/>
      <c r="E28" s="5"/>
      <c r="F28" s="5"/>
      <c r="G28" s="5"/>
      <c r="H28" s="5"/>
    </row>
    <row r="29" spans="1:8" ht="12" customHeight="1">
      <c r="A29" s="4"/>
      <c r="B29" s="5"/>
      <c r="C29" s="5"/>
      <c r="D29" s="5"/>
      <c r="E29" s="5"/>
      <c r="F29" s="5"/>
      <c r="G29" s="5"/>
      <c r="H29" s="5"/>
    </row>
    <row r="30" spans="1:8" ht="15" customHeight="1">
      <c r="A30" s="4" t="s">
        <v>20</v>
      </c>
      <c r="B30" s="5"/>
      <c r="C30" s="5"/>
      <c r="D30" s="5"/>
      <c r="E30" s="5"/>
      <c r="F30" s="5"/>
      <c r="G30" s="5"/>
      <c r="H30" s="5"/>
    </row>
    <row r="31" spans="1:9" ht="11.25">
      <c r="A31" s="45" t="s">
        <v>1</v>
      </c>
      <c r="B31" s="46" t="s">
        <v>23</v>
      </c>
      <c r="C31" s="46" t="s">
        <v>24</v>
      </c>
      <c r="D31" s="46" t="s">
        <v>25</v>
      </c>
      <c r="E31" s="46" t="s">
        <v>26</v>
      </c>
      <c r="F31" s="42" t="s">
        <v>21</v>
      </c>
      <c r="G31" s="42" t="s">
        <v>21</v>
      </c>
      <c r="H31" s="44" t="s">
        <v>22</v>
      </c>
      <c r="I31" s="5"/>
    </row>
    <row r="32" spans="1:9" ht="11.25">
      <c r="A32" s="50"/>
      <c r="B32" s="51"/>
      <c r="C32" s="51"/>
      <c r="D32" s="51"/>
      <c r="E32" s="51"/>
      <c r="F32" s="25" t="s">
        <v>27</v>
      </c>
      <c r="G32" s="27" t="s">
        <v>28</v>
      </c>
      <c r="H32" s="27" t="s">
        <v>28</v>
      </c>
      <c r="I32" s="5"/>
    </row>
    <row r="33" spans="1:9" ht="11.25">
      <c r="A33" s="7"/>
      <c r="B33" s="11" t="s">
        <v>29</v>
      </c>
      <c r="C33" s="11" t="s">
        <v>30</v>
      </c>
      <c r="D33" s="11" t="s">
        <v>18</v>
      </c>
      <c r="E33" s="11"/>
      <c r="F33" s="31" t="s">
        <v>31</v>
      </c>
      <c r="G33" s="11" t="s">
        <v>19</v>
      </c>
      <c r="H33" s="11" t="s">
        <v>19</v>
      </c>
      <c r="I33" s="5"/>
    </row>
    <row r="34" spans="1:9" ht="12.75" customHeight="1">
      <c r="A34" s="12" t="s">
        <v>51</v>
      </c>
      <c r="B34" s="13">
        <v>5545.22</v>
      </c>
      <c r="C34" s="13">
        <v>13354.169</v>
      </c>
      <c r="D34" s="13">
        <v>147669.3212</v>
      </c>
      <c r="E34" s="32">
        <v>997.2036246778773</v>
      </c>
      <c r="F34" s="32">
        <v>2.408230692380104</v>
      </c>
      <c r="G34" s="13">
        <v>26630.020305776867</v>
      </c>
      <c r="H34" s="13">
        <v>265555.5277416617</v>
      </c>
      <c r="I34" s="15"/>
    </row>
    <row r="35" spans="1:9" ht="12.75" customHeight="1">
      <c r="A35" s="12" t="s">
        <v>52</v>
      </c>
      <c r="B35" s="13">
        <v>5572.779</v>
      </c>
      <c r="C35" s="13">
        <v>13162.987</v>
      </c>
      <c r="D35" s="13">
        <v>149711.224764</v>
      </c>
      <c r="E35" s="32">
        <v>1017.3908995311749</v>
      </c>
      <c r="F35" s="32">
        <v>2.3620148941847505</v>
      </c>
      <c r="G35" s="13">
        <v>26864.733872274497</v>
      </c>
      <c r="H35" s="13">
        <v>273319.3575997897</v>
      </c>
      <c r="I35" s="15"/>
    </row>
    <row r="36" spans="1:9" ht="12.75" customHeight="1">
      <c r="A36" s="12" t="s">
        <v>53</v>
      </c>
      <c r="B36" s="16">
        <v>5535</v>
      </c>
      <c r="C36" s="16">
        <v>12795</v>
      </c>
      <c r="D36" s="16">
        <v>149592</v>
      </c>
      <c r="E36" s="33">
        <v>1028.4</v>
      </c>
      <c r="F36" s="33">
        <v>2.4</v>
      </c>
      <c r="G36" s="16">
        <v>27027</v>
      </c>
      <c r="H36" s="16">
        <v>277931</v>
      </c>
      <c r="I36" s="15"/>
    </row>
    <row r="37" spans="1:9" ht="12.75" customHeight="1">
      <c r="A37" s="12" t="s">
        <v>44</v>
      </c>
      <c r="B37" s="16">
        <v>5505.891</v>
      </c>
      <c r="C37" s="16">
        <v>12483.436</v>
      </c>
      <c r="D37" s="16">
        <v>150229.031394</v>
      </c>
      <c r="E37" s="33">
        <v>1065.32366667</v>
      </c>
      <c r="F37" s="33">
        <v>2.26728716569</v>
      </c>
      <c r="G37" s="16">
        <v>27285.1444741</v>
      </c>
      <c r="H37" s="16">
        <v>290675.101569</v>
      </c>
      <c r="I37" s="15"/>
    </row>
    <row r="38" spans="1:9" ht="12.75" customHeight="1">
      <c r="A38" s="53" t="s">
        <v>54</v>
      </c>
      <c r="B38" s="58">
        <v>5463221</v>
      </c>
      <c r="C38" s="58">
        <v>12202843</v>
      </c>
      <c r="D38" s="59">
        <v>151905405306</v>
      </c>
      <c r="E38" s="60">
        <v>1065.370709828393</v>
      </c>
      <c r="F38" s="61">
        <v>2.2336352492421594</v>
      </c>
      <c r="G38" s="62">
        <v>27805.099831399828</v>
      </c>
      <c r="H38" s="62">
        <v>296227.38944227766</v>
      </c>
      <c r="I38" s="15"/>
    </row>
    <row r="39" spans="1:9" ht="12.75" customHeight="1">
      <c r="A39" s="24" t="s">
        <v>32</v>
      </c>
      <c r="B39" s="63">
        <v>156986</v>
      </c>
      <c r="C39" s="63">
        <v>2848715</v>
      </c>
      <c r="D39" s="64">
        <v>75883435032</v>
      </c>
      <c r="E39" s="33">
        <v>30.613494539781595</v>
      </c>
      <c r="F39" s="65">
        <v>18.14629967003427</v>
      </c>
      <c r="G39" s="16">
        <v>483377.08478463045</v>
      </c>
      <c r="H39" s="16">
        <v>147978.6174570983</v>
      </c>
      <c r="I39" s="15"/>
    </row>
    <row r="40" spans="1:9" ht="12.75" customHeight="1">
      <c r="A40" s="12" t="s">
        <v>33</v>
      </c>
      <c r="B40" s="63">
        <v>4464283</v>
      </c>
      <c r="C40" s="63">
        <v>7539314</v>
      </c>
      <c r="D40" s="64">
        <v>65146766148</v>
      </c>
      <c r="E40" s="33">
        <v>870.570007800312</v>
      </c>
      <c r="F40" s="65">
        <v>1.6888073627948765</v>
      </c>
      <c r="G40" s="16">
        <v>14592.88448962577</v>
      </c>
      <c r="H40" s="16">
        <v>127041.27563962559</v>
      </c>
      <c r="I40" s="15"/>
    </row>
    <row r="41" spans="1:9" ht="12.75" customHeight="1">
      <c r="A41" s="8" t="s">
        <v>34</v>
      </c>
      <c r="B41" s="66">
        <v>841952</v>
      </c>
      <c r="C41" s="66">
        <v>1814814</v>
      </c>
      <c r="D41" s="67">
        <v>10875204126</v>
      </c>
      <c r="E41" s="68">
        <v>164.18720748829955</v>
      </c>
      <c r="F41" s="65">
        <v>2.1554839230739993</v>
      </c>
      <c r="G41" s="69">
        <v>12916.655730968036</v>
      </c>
      <c r="H41" s="16">
        <v>21207.496345553824</v>
      </c>
      <c r="I41" s="15"/>
    </row>
    <row r="42" spans="1:8" ht="11.25">
      <c r="A42" s="34" t="s">
        <v>58</v>
      </c>
      <c r="F42" s="10"/>
      <c r="H42" s="10"/>
    </row>
    <row r="43" spans="1:8" ht="11.25">
      <c r="A43" s="49" t="s">
        <v>59</v>
      </c>
      <c r="B43" s="49"/>
      <c r="C43" s="49"/>
      <c r="D43" s="49"/>
      <c r="E43" s="49"/>
      <c r="F43" s="35"/>
      <c r="G43" s="36"/>
      <c r="H43" s="36"/>
    </row>
    <row r="44" spans="1:8" ht="12" customHeight="1">
      <c r="A44" s="37"/>
      <c r="B44" s="5"/>
      <c r="C44" s="5"/>
      <c r="D44" s="5"/>
      <c r="E44" s="38"/>
      <c r="F44" s="38"/>
      <c r="G44" s="5"/>
      <c r="H44" s="5"/>
    </row>
    <row r="45" spans="1:7" ht="19.5" customHeight="1">
      <c r="A45" s="1" t="s">
        <v>62</v>
      </c>
      <c r="C45" s="3"/>
      <c r="D45" s="3"/>
      <c r="E45" s="3"/>
      <c r="F45" s="3"/>
      <c r="G45" s="3"/>
    </row>
    <row r="47" spans="1:6" ht="15" customHeight="1">
      <c r="A47" s="4" t="s">
        <v>0</v>
      </c>
      <c r="B47" s="5"/>
      <c r="C47" s="5"/>
      <c r="D47" s="6" t="s">
        <v>38</v>
      </c>
      <c r="E47" s="4"/>
      <c r="F47" s="6"/>
    </row>
    <row r="48" spans="1:5" ht="11.25">
      <c r="A48" s="45" t="s">
        <v>1</v>
      </c>
      <c r="B48" s="46" t="s">
        <v>3</v>
      </c>
      <c r="C48" s="47" t="s">
        <v>4</v>
      </c>
      <c r="D48" s="48" t="s">
        <v>5</v>
      </c>
      <c r="E48" s="5"/>
    </row>
    <row r="49" spans="1:5" ht="11.25">
      <c r="A49" s="50"/>
      <c r="B49" s="51"/>
      <c r="C49" s="51"/>
      <c r="D49" s="52"/>
      <c r="E49" s="5"/>
    </row>
    <row r="50" spans="1:5" ht="11.25">
      <c r="A50" s="7"/>
      <c r="B50" s="11" t="s">
        <v>7</v>
      </c>
      <c r="C50" s="11" t="s">
        <v>7</v>
      </c>
      <c r="D50" s="11" t="s">
        <v>8</v>
      </c>
      <c r="E50" s="5"/>
    </row>
    <row r="51" spans="1:5" ht="12.75" customHeight="1">
      <c r="A51" s="12" t="s">
        <v>55</v>
      </c>
      <c r="B51" s="16">
        <v>267550</v>
      </c>
      <c r="C51" s="16">
        <v>1825361</v>
      </c>
      <c r="D51" s="39">
        <v>14.66</v>
      </c>
      <c r="E51" s="15"/>
    </row>
    <row r="52" spans="1:5" ht="12.75" customHeight="1">
      <c r="A52" s="12" t="s">
        <v>44</v>
      </c>
      <c r="B52" s="18">
        <v>268897</v>
      </c>
      <c r="C52" s="16">
        <v>1794527</v>
      </c>
      <c r="D52" s="39">
        <v>14.98</v>
      </c>
      <c r="E52" s="15"/>
    </row>
    <row r="53" spans="1:6" ht="12.75" customHeight="1">
      <c r="A53" s="53" t="s">
        <v>54</v>
      </c>
      <c r="B53" s="54">
        <v>270884</v>
      </c>
      <c r="C53" s="54">
        <v>1786960</v>
      </c>
      <c r="D53" s="70">
        <f>+B53/C53*100</f>
        <v>15.158929131038187</v>
      </c>
      <c r="E53" s="15"/>
      <c r="F53" s="71"/>
    </row>
    <row r="54" spans="1:6" ht="11.25">
      <c r="A54" s="20" t="s">
        <v>56</v>
      </c>
      <c r="F54" s="21"/>
    </row>
    <row r="55" ht="11.25">
      <c r="A55" s="22" t="s">
        <v>57</v>
      </c>
    </row>
    <row r="56" ht="12" customHeight="1">
      <c r="A56" s="22" t="s">
        <v>60</v>
      </c>
    </row>
    <row r="57" ht="12" customHeight="1">
      <c r="A57" s="22"/>
    </row>
    <row r="58" spans="1:8" ht="15" customHeight="1">
      <c r="A58" s="4" t="s">
        <v>36</v>
      </c>
      <c r="B58" s="5"/>
      <c r="C58" s="5"/>
      <c r="D58" s="5"/>
      <c r="E58" s="5"/>
      <c r="F58" s="5"/>
      <c r="G58" s="5"/>
      <c r="H58" s="5"/>
    </row>
    <row r="59" spans="1:8" ht="11.25">
      <c r="A59" s="45" t="s">
        <v>1</v>
      </c>
      <c r="B59" s="46" t="s">
        <v>12</v>
      </c>
      <c r="C59" s="46" t="s">
        <v>13</v>
      </c>
      <c r="D59" s="46" t="s">
        <v>14</v>
      </c>
      <c r="E59" s="43" t="s">
        <v>10</v>
      </c>
      <c r="F59" s="43" t="s">
        <v>10</v>
      </c>
      <c r="G59" s="44" t="s">
        <v>11</v>
      </c>
      <c r="H59" s="5"/>
    </row>
    <row r="60" spans="1:8" ht="11.25">
      <c r="A60" s="50"/>
      <c r="B60" s="51"/>
      <c r="C60" s="51"/>
      <c r="D60" s="51"/>
      <c r="E60" s="25" t="s">
        <v>49</v>
      </c>
      <c r="F60" s="25" t="s">
        <v>50</v>
      </c>
      <c r="G60" s="27" t="s">
        <v>16</v>
      </c>
      <c r="H60" s="5"/>
    </row>
    <row r="61" spans="1:8" ht="11.25">
      <c r="A61" s="7"/>
      <c r="B61" s="11" t="s">
        <v>18</v>
      </c>
      <c r="C61" s="11" t="s">
        <v>18</v>
      </c>
      <c r="D61" s="11" t="s">
        <v>8</v>
      </c>
      <c r="E61" s="11" t="s">
        <v>19</v>
      </c>
      <c r="F61" s="11" t="s">
        <v>19</v>
      </c>
      <c r="G61" s="11" t="s">
        <v>8</v>
      </c>
      <c r="H61" s="5"/>
    </row>
    <row r="62" spans="1:8" ht="12.75" customHeight="1">
      <c r="A62" s="12" t="s">
        <v>55</v>
      </c>
      <c r="B62" s="16">
        <v>13971</v>
      </c>
      <c r="C62" s="16">
        <v>13881</v>
      </c>
      <c r="D62" s="17">
        <v>99.36</v>
      </c>
      <c r="E62" s="16">
        <v>52830</v>
      </c>
      <c r="F62" s="16">
        <v>1007960</v>
      </c>
      <c r="G62" s="39">
        <f>+E62/F62*100</f>
        <v>5.241279415849835</v>
      </c>
      <c r="H62" s="5"/>
    </row>
    <row r="63" spans="1:8" ht="12.75" customHeight="1">
      <c r="A63" s="12" t="s">
        <v>44</v>
      </c>
      <c r="B63" s="18">
        <v>14087</v>
      </c>
      <c r="C63" s="16">
        <v>13997</v>
      </c>
      <c r="D63" s="17">
        <v>99.35</v>
      </c>
      <c r="E63" s="16">
        <v>52659</v>
      </c>
      <c r="F63" s="16">
        <v>1021851</v>
      </c>
      <c r="G63" s="39">
        <f>+E63/F63*100</f>
        <v>5.153295343450268</v>
      </c>
      <c r="H63" s="5"/>
    </row>
    <row r="64" spans="1:8" ht="12.75" customHeight="1">
      <c r="A64" s="53" t="s">
        <v>54</v>
      </c>
      <c r="B64" s="54">
        <v>13958</v>
      </c>
      <c r="C64" s="54">
        <v>13865</v>
      </c>
      <c r="D64" s="72">
        <v>99.33</v>
      </c>
      <c r="E64" s="54">
        <v>51866</v>
      </c>
      <c r="F64" s="54">
        <v>1033145</v>
      </c>
      <c r="G64" s="70">
        <f>+E64/F64*100</f>
        <v>5.020205295481273</v>
      </c>
      <c r="H64" s="5"/>
    </row>
    <row r="65" spans="1:7" ht="11.25">
      <c r="A65" s="22" t="s">
        <v>37</v>
      </c>
      <c r="G65" s="40"/>
    </row>
    <row r="66" ht="11.25">
      <c r="A66" s="22" t="s">
        <v>43</v>
      </c>
    </row>
    <row r="67" ht="11.25">
      <c r="A67" s="22" t="s">
        <v>39</v>
      </c>
    </row>
    <row r="68" spans="1:8" ht="11.25">
      <c r="A68" s="4" t="s">
        <v>35</v>
      </c>
      <c r="B68" s="5"/>
      <c r="C68" s="5"/>
      <c r="D68" s="5"/>
      <c r="E68" s="5"/>
      <c r="F68" s="5"/>
      <c r="G68" s="5"/>
      <c r="H68" s="5"/>
    </row>
    <row r="69" spans="1:8" ht="12" customHeight="1">
      <c r="A69" s="4"/>
      <c r="B69" s="5"/>
      <c r="C69" s="5"/>
      <c r="D69" s="5"/>
      <c r="E69" s="5"/>
      <c r="F69" s="5"/>
      <c r="G69" s="5"/>
      <c r="H69" s="5"/>
    </row>
    <row r="70" spans="1:8" ht="15" customHeight="1">
      <c r="A70" s="4" t="s">
        <v>20</v>
      </c>
      <c r="B70" s="5"/>
      <c r="C70" s="5"/>
      <c r="D70" s="5"/>
      <c r="E70" s="5"/>
      <c r="F70" s="5"/>
      <c r="G70" s="5"/>
      <c r="H70" s="5"/>
    </row>
    <row r="71" spans="1:9" ht="11.25">
      <c r="A71" s="45" t="s">
        <v>1</v>
      </c>
      <c r="B71" s="46" t="s">
        <v>23</v>
      </c>
      <c r="C71" s="46" t="s">
        <v>24</v>
      </c>
      <c r="D71" s="46" t="s">
        <v>25</v>
      </c>
      <c r="E71" s="46" t="s">
        <v>26</v>
      </c>
      <c r="F71" s="42" t="s">
        <v>21</v>
      </c>
      <c r="G71" s="42" t="s">
        <v>21</v>
      </c>
      <c r="H71" s="44" t="s">
        <v>22</v>
      </c>
      <c r="I71" s="5"/>
    </row>
    <row r="72" spans="1:9" ht="11.25">
      <c r="A72" s="50"/>
      <c r="B72" s="51"/>
      <c r="C72" s="51"/>
      <c r="D72" s="51"/>
      <c r="E72" s="51"/>
      <c r="F72" s="25" t="s">
        <v>27</v>
      </c>
      <c r="G72" s="25" t="s">
        <v>28</v>
      </c>
      <c r="H72" s="27" t="s">
        <v>28</v>
      </c>
      <c r="I72" s="5"/>
    </row>
    <row r="73" spans="1:9" ht="11.25">
      <c r="A73" s="7"/>
      <c r="B73" s="11" t="s">
        <v>29</v>
      </c>
      <c r="C73" s="11" t="s">
        <v>30</v>
      </c>
      <c r="D73" s="11" t="s">
        <v>18</v>
      </c>
      <c r="E73" s="11"/>
      <c r="F73" s="31" t="s">
        <v>31</v>
      </c>
      <c r="G73" s="11" t="s">
        <v>19</v>
      </c>
      <c r="H73" s="11" t="s">
        <v>19</v>
      </c>
      <c r="I73" s="5"/>
    </row>
    <row r="74" spans="1:9" ht="12.75" customHeight="1">
      <c r="A74" s="12" t="s">
        <v>55</v>
      </c>
      <c r="B74" s="16">
        <v>5042</v>
      </c>
      <c r="C74" s="16">
        <v>16448</v>
      </c>
      <c r="D74" s="16">
        <v>218896</v>
      </c>
      <c r="E74" s="33">
        <v>1906.7</v>
      </c>
      <c r="F74" s="33">
        <v>3.3</v>
      </c>
      <c r="G74" s="16">
        <v>43413</v>
      </c>
      <c r="H74" s="16">
        <v>827752</v>
      </c>
      <c r="I74" s="15"/>
    </row>
    <row r="75" spans="1:9" ht="12.75" customHeight="1">
      <c r="A75" s="12" t="s">
        <v>44</v>
      </c>
      <c r="B75" s="16">
        <v>5159</v>
      </c>
      <c r="C75" s="16">
        <v>16446</v>
      </c>
      <c r="D75" s="16">
        <v>223384</v>
      </c>
      <c r="E75" s="33">
        <v>1928.4</v>
      </c>
      <c r="F75" s="33">
        <v>3.2</v>
      </c>
      <c r="G75" s="16">
        <v>43300</v>
      </c>
      <c r="H75" s="16">
        <v>835013</v>
      </c>
      <c r="I75" s="15"/>
    </row>
    <row r="76" spans="1:9" ht="12.75" customHeight="1">
      <c r="A76" s="53" t="s">
        <v>54</v>
      </c>
      <c r="B76" s="62">
        <f>SUM(B77:B79)</f>
        <v>5232</v>
      </c>
      <c r="C76" s="62">
        <f>SUM(C77:C79)</f>
        <v>16285</v>
      </c>
      <c r="D76" s="62">
        <f>SUM(D77:D79)</f>
        <v>227166</v>
      </c>
      <c r="E76" s="60">
        <f>SUM(E77:E79)</f>
        <v>1944.27</v>
      </c>
      <c r="F76" s="60">
        <f>+C76/B76</f>
        <v>3.1125764525993884</v>
      </c>
      <c r="G76" s="62">
        <f>+D76/B76*1000</f>
        <v>43418.577981651375</v>
      </c>
      <c r="H76" s="62">
        <f>+D76/269106*1000000</f>
        <v>844150.6320929299</v>
      </c>
      <c r="I76" s="15"/>
    </row>
    <row r="77" spans="1:9" ht="12.75" customHeight="1">
      <c r="A77" s="24" t="s">
        <v>32</v>
      </c>
      <c r="B77" s="16">
        <v>314</v>
      </c>
      <c r="C77" s="16">
        <v>6214</v>
      </c>
      <c r="D77" s="16">
        <v>147063</v>
      </c>
      <c r="E77" s="33">
        <v>116.57</v>
      </c>
      <c r="F77" s="33">
        <f>+C77/B77</f>
        <v>19.78980891719745</v>
      </c>
      <c r="G77" s="16">
        <f>+D77/B77*1000</f>
        <v>468353.50318471337</v>
      </c>
      <c r="H77" s="16">
        <f>+D77/269106*1000000</f>
        <v>546487.2578091904</v>
      </c>
      <c r="I77" s="15"/>
    </row>
    <row r="78" spans="1:9" ht="12.75" customHeight="1">
      <c r="A78" s="12" t="s">
        <v>33</v>
      </c>
      <c r="B78" s="16">
        <v>4417</v>
      </c>
      <c r="C78" s="16">
        <v>8958</v>
      </c>
      <c r="D78" s="16">
        <v>72791</v>
      </c>
      <c r="E78" s="33">
        <v>1641.3</v>
      </c>
      <c r="F78" s="33">
        <f>+C78/B78</f>
        <v>2.028073352954494</v>
      </c>
      <c r="G78" s="16">
        <f>+D78/B78*1000</f>
        <v>16479.73737831107</v>
      </c>
      <c r="H78" s="16">
        <f>+D78/269106*1000000</f>
        <v>270491.92511501047</v>
      </c>
      <c r="I78" s="15"/>
    </row>
    <row r="79" spans="1:9" ht="12.75" customHeight="1">
      <c r="A79" s="8" t="s">
        <v>34</v>
      </c>
      <c r="B79" s="73">
        <v>501</v>
      </c>
      <c r="C79" s="73">
        <v>1113</v>
      </c>
      <c r="D79" s="73">
        <v>7312</v>
      </c>
      <c r="E79" s="68">
        <v>186.4</v>
      </c>
      <c r="F79" s="68">
        <f>+C79/B79</f>
        <v>2.2215568862275448</v>
      </c>
      <c r="G79" s="73">
        <f>+D79/B79*1000</f>
        <v>14594.810379241517</v>
      </c>
      <c r="H79" s="73">
        <f>+D79/269106*1000000</f>
        <v>27171.44916872905</v>
      </c>
      <c r="I79" s="15"/>
    </row>
    <row r="80" ht="11.25">
      <c r="A80" s="34" t="s">
        <v>58</v>
      </c>
    </row>
    <row r="81" spans="1:8" ht="11.25">
      <c r="A81" s="49" t="s">
        <v>59</v>
      </c>
      <c r="B81" s="49"/>
      <c r="C81" s="49"/>
      <c r="D81" s="49"/>
      <c r="E81" s="49"/>
      <c r="F81" s="35"/>
      <c r="G81" s="36"/>
      <c r="H81" s="36"/>
    </row>
  </sheetData>
  <sheetProtection/>
  <mergeCells count="29">
    <mergeCell ref="A43:E43"/>
    <mergeCell ref="A81:E81"/>
    <mergeCell ref="A31:A32"/>
    <mergeCell ref="B31:B32"/>
    <mergeCell ref="C31:C32"/>
    <mergeCell ref="D31:D32"/>
    <mergeCell ref="E31:E32"/>
    <mergeCell ref="A48:A49"/>
    <mergeCell ref="B48:B49"/>
    <mergeCell ref="C48:C49"/>
    <mergeCell ref="D48:D49"/>
    <mergeCell ref="A71:A72"/>
    <mergeCell ref="B71:B72"/>
    <mergeCell ref="C71:C72"/>
    <mergeCell ref="D71:D72"/>
    <mergeCell ref="E71:E72"/>
    <mergeCell ref="A59:A60"/>
    <mergeCell ref="B59:B60"/>
    <mergeCell ref="C59:C60"/>
    <mergeCell ref="D59:D60"/>
    <mergeCell ref="A4:A5"/>
    <mergeCell ref="C4:C5"/>
    <mergeCell ref="D4:D5"/>
    <mergeCell ref="E4:E5"/>
    <mergeCell ref="F4:F5"/>
    <mergeCell ref="A17:A18"/>
    <mergeCell ref="B17:B18"/>
    <mergeCell ref="C17:C18"/>
    <mergeCell ref="D17:D18"/>
  </mergeCells>
  <printOptions horizontalCentered="1"/>
  <pageMargins left="0.1968503937007874" right="0.1968503937007874" top="0.5905511811023623"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2015-12-04T04:59:07Z</cp:lastPrinted>
  <dcterms:created xsi:type="dcterms:W3CDTF">2006-09-27T04:59:25Z</dcterms:created>
  <dcterms:modified xsi:type="dcterms:W3CDTF">2015-12-04T04:59:09Z</dcterms:modified>
  <cp:category/>
  <cp:version/>
  <cp:contentType/>
  <cp:contentStatus/>
</cp:coreProperties>
</file>