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95" windowWidth="10050" windowHeight="8535" activeTab="0"/>
  </bookViews>
  <sheets>
    <sheet name="14-6" sheetId="1" r:id="rId1"/>
  </sheets>
  <definedNames>
    <definedName name="DATA" localSheetId="0">'14-6'!$H$6:$I$29</definedName>
    <definedName name="K_Top1" localSheetId="0">'14-6'!$H$6</definedName>
    <definedName name="Last1" localSheetId="0">'14-6'!$I$29</definedName>
    <definedName name="N_DATA" localSheetId="0">'14-6'!$H$6:$I$29</definedName>
    <definedName name="_xlnm.Print_Area" localSheetId="0">'14-6'!$A$1:$I$31</definedName>
    <definedName name="SIKI1" localSheetId="0">'14-6'!#REF!</definedName>
    <definedName name="Tag1" localSheetId="0">'14-6'!$A$4</definedName>
    <definedName name="Tag2" localSheetId="0">'14-6'!$A$6</definedName>
    <definedName name="Top1" localSheetId="0">'14-6'!$B$4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<sst xmlns="http://schemas.openxmlformats.org/spreadsheetml/2006/main" count="32" uniqueCount="26">
  <si>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 (単位　円)</t>
  </si>
  <si>
    <t>総務省統計局</t>
  </si>
  <si>
    <t>費　　　目</t>
  </si>
  <si>
    <t>支出額</t>
  </si>
  <si>
    <t>構成比</t>
  </si>
  <si>
    <t>収入総額</t>
  </si>
  <si>
    <t>　実　　収　　入</t>
  </si>
  <si>
    <t>　　経　常　収　入</t>
  </si>
  <si>
    <t>　　　勤め先収入</t>
  </si>
  <si>
    <t>　　　事業・内職収入</t>
  </si>
  <si>
    <t>　　　他の経常収入</t>
  </si>
  <si>
    <t>　　特　別　収　入</t>
  </si>
  <si>
    <t>　実収入以外の収入</t>
  </si>
  <si>
    <t>　繰　　入　　金</t>
  </si>
  <si>
    <t>支出総額</t>
  </si>
  <si>
    <t>　実　　支　　出</t>
  </si>
  <si>
    <t>　　消費支出</t>
  </si>
  <si>
    <t>　　非消費支出</t>
  </si>
  <si>
    <t>　実支出以外の支出</t>
  </si>
  <si>
    <t>　繰　　越　　金</t>
  </si>
  <si>
    <t>１）「家計調査」結果による。</t>
  </si>
  <si>
    <t>１４－６　勤労者世帯１世帯当たり１か月間の収入と支出(熊本市)（平成２３～平成２６年）</t>
  </si>
  <si>
    <t>平成２３年</t>
  </si>
  <si>
    <t>平成２４年</t>
  </si>
  <si>
    <t>平成２５年</t>
  </si>
  <si>
    <t>平成２６年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</si>
</sst>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0.0_ "/>
    <numFmt numFmtId="207" formatCode="0.000_ "/>
    <numFmt numFmtId="208" formatCode="###,###,##0;&quot;-&quot;##,###,##0"/>
  </numFmts>
  <fonts count="4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i/>
      <sz val="11"/>
      <color indexed="9"/>
      <name val="ＭＳ 明朝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 applyProtection="1">
      <alignment horizontal="left" vertical="center"/>
      <protection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 applyProtection="1" quotePrefix="1">
      <alignment horizontal="right" vertical="center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0" fontId="9" fillId="0" borderId="11" xfId="61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 quotePrefix="1">
      <alignment horizontal="left" vertical="center"/>
      <protection/>
    </xf>
    <xf numFmtId="201" fontId="9" fillId="0" borderId="0" xfId="49" applyNumberFormat="1" applyFont="1" applyFill="1" applyBorder="1" applyAlignment="1" applyProtection="1">
      <alignment vertical="center"/>
      <protection/>
    </xf>
    <xf numFmtId="202" fontId="9" fillId="0" borderId="0" xfId="49" applyNumberFormat="1" applyFont="1" applyFill="1" applyBorder="1" applyAlignment="1" applyProtection="1">
      <alignment vertical="center"/>
      <protection/>
    </xf>
    <xf numFmtId="201" fontId="9" fillId="0" borderId="0" xfId="49" applyNumberFormat="1" applyFont="1" applyFill="1" applyBorder="1" applyAlignment="1" applyProtection="1">
      <alignment horizontal="right" vertical="center"/>
      <protection/>
    </xf>
    <xf numFmtId="202" fontId="9" fillId="0" borderId="0" xfId="49" applyNumberFormat="1" applyFont="1" applyFill="1" applyBorder="1" applyAlignment="1" applyProtection="1">
      <alignment horizontal="right" vertical="center"/>
      <protection/>
    </xf>
    <xf numFmtId="38" fontId="9" fillId="0" borderId="12" xfId="49" applyFont="1" applyFill="1" applyBorder="1" applyAlignment="1" applyProtection="1">
      <alignment horizontal="left" vertical="center"/>
      <protection/>
    </xf>
    <xf numFmtId="38" fontId="9" fillId="0" borderId="13" xfId="49" applyFont="1" applyFill="1" applyBorder="1" applyAlignment="1" applyProtection="1" quotePrefix="1">
      <alignment horizontal="left" vertical="center"/>
      <protection/>
    </xf>
    <xf numFmtId="201" fontId="9" fillId="0" borderId="14" xfId="49" applyNumberFormat="1" applyFont="1" applyFill="1" applyBorder="1" applyAlignment="1" applyProtection="1">
      <alignment vertical="center"/>
      <protection/>
    </xf>
    <xf numFmtId="202" fontId="9" fillId="0" borderId="14" xfId="49" applyNumberFormat="1" applyFont="1" applyFill="1" applyBorder="1" applyAlignment="1" applyProtection="1">
      <alignment vertical="center"/>
      <protection/>
    </xf>
    <xf numFmtId="201" fontId="9" fillId="0" borderId="14" xfId="49" applyNumberFormat="1" applyFont="1" applyFill="1" applyBorder="1" applyAlignment="1" applyProtection="1">
      <alignment horizontal="right" vertical="center"/>
      <protection/>
    </xf>
    <xf numFmtId="202" fontId="9" fillId="0" borderId="14" xfId="49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 applyAlignment="1" applyProtection="1">
      <alignment horizontal="left" vertical="center"/>
      <protection/>
    </xf>
    <xf numFmtId="0" fontId="9" fillId="0" borderId="11" xfId="61" applyFont="1" applyFill="1" applyBorder="1" applyAlignment="1" applyProtection="1">
      <alignment horizontal="centerContinuous" vertical="center"/>
      <protection/>
    </xf>
    <xf numFmtId="0" fontId="9" fillId="0" borderId="15" xfId="61" applyFont="1" applyFill="1" applyBorder="1" applyAlignment="1" applyProtection="1">
      <alignment horizontal="centerContinuous" vertical="center"/>
      <protection/>
    </xf>
    <xf numFmtId="0" fontId="9" fillId="0" borderId="16" xfId="61" applyFont="1" applyFill="1" applyBorder="1" applyAlignment="1" applyProtection="1">
      <alignment horizontal="centerContinuous" vertical="center"/>
      <protection/>
    </xf>
    <xf numFmtId="0" fontId="9" fillId="0" borderId="0" xfId="62" applyFont="1" applyFill="1" applyBorder="1" applyAlignment="1" applyProtection="1">
      <alignment vertical="center"/>
      <protection/>
    </xf>
    <xf numFmtId="0" fontId="10" fillId="0" borderId="0" xfId="62" applyFont="1" applyFill="1" applyAlignment="1" applyProtection="1">
      <alignment horizontal="left" vertical="center"/>
      <protection/>
    </xf>
    <xf numFmtId="38" fontId="11" fillId="0" borderId="0" xfId="49" applyFont="1" applyFill="1" applyAlignment="1">
      <alignment vertical="center"/>
    </xf>
    <xf numFmtId="38" fontId="47" fillId="0" borderId="0" xfId="49" applyFont="1" applyFill="1" applyAlignment="1" applyProtection="1">
      <alignment horizontal="left" vertical="center"/>
      <protection/>
    </xf>
    <xf numFmtId="201" fontId="9" fillId="0" borderId="17" xfId="49" applyNumberFormat="1" applyFont="1" applyFill="1" applyBorder="1" applyAlignment="1" applyProtection="1">
      <alignment vertical="center"/>
      <protection/>
    </xf>
    <xf numFmtId="202" fontId="9" fillId="0" borderId="17" xfId="49" applyNumberFormat="1" applyFont="1" applyFill="1" applyBorder="1" applyAlignment="1" applyProtection="1">
      <alignment vertical="center"/>
      <protection/>
    </xf>
    <xf numFmtId="201" fontId="9" fillId="0" borderId="17" xfId="49" applyNumberFormat="1" applyFont="1" applyFill="1" applyBorder="1" applyAlignment="1" applyProtection="1">
      <alignment horizontal="right" vertical="center"/>
      <protection/>
    </xf>
    <xf numFmtId="202" fontId="9" fillId="0" borderId="17" xfId="49" applyNumberFormat="1" applyFont="1" applyFill="1" applyBorder="1" applyAlignment="1" applyProtection="1">
      <alignment horizontal="right" vertical="center"/>
      <protection/>
    </xf>
    <xf numFmtId="0" fontId="9" fillId="0" borderId="18" xfId="62" applyFont="1" applyFill="1" applyBorder="1" applyAlignment="1" applyProtection="1">
      <alignment horizontal="center" vertical="center"/>
      <protection/>
    </xf>
    <xf numFmtId="37" fontId="0" fillId="0" borderId="13" xfId="0" applyBorder="1" applyAlignment="1">
      <alignment vertical="center"/>
    </xf>
    <xf numFmtId="38" fontId="9" fillId="0" borderId="18" xfId="49" applyFont="1" applyFill="1" applyBorder="1" applyAlignment="1" applyProtection="1" quotePrefix="1">
      <alignment horizontal="distributed" vertical="center"/>
      <protection/>
    </xf>
    <xf numFmtId="38" fontId="9" fillId="0" borderId="12" xfId="49" applyFont="1" applyFill="1" applyBorder="1" applyAlignment="1" applyProtection="1" quotePrefix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8" xfId="61"/>
    <cellStyle name="標準_169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8.8984375" style="1" customWidth="1"/>
    <col min="2" max="2" width="8.59765625" style="1" customWidth="1"/>
    <col min="3" max="3" width="7.59765625" style="1" customWidth="1"/>
    <col min="4" max="4" width="8.59765625" style="1" customWidth="1"/>
    <col min="5" max="5" width="7.59765625" style="1" customWidth="1"/>
    <col min="6" max="6" width="8.59765625" style="1" customWidth="1"/>
    <col min="7" max="7" width="7.59765625" style="1" customWidth="1"/>
    <col min="8" max="8" width="8.59765625" style="1" customWidth="1"/>
    <col min="9" max="9" width="7.59765625" style="1" customWidth="1"/>
    <col min="10" max="16384" width="10.59765625" style="1" customWidth="1"/>
  </cols>
  <sheetData>
    <row r="1" ht="19.5" customHeight="1">
      <c r="A1" s="25" t="s">
        <v>21</v>
      </c>
    </row>
    <row r="2" s="24" customFormat="1" ht="13.5" customHeight="1">
      <c r="A2" s="23"/>
    </row>
    <row r="3" spans="1:9" ht="13.5" customHeight="1">
      <c r="A3" s="2" t="s">
        <v>0</v>
      </c>
      <c r="B3" s="3"/>
      <c r="C3" s="3"/>
      <c r="D3" s="3"/>
      <c r="E3" s="3"/>
      <c r="F3" s="2"/>
      <c r="G3" s="2"/>
      <c r="H3" s="3"/>
      <c r="I3" s="4" t="s">
        <v>1</v>
      </c>
    </row>
    <row r="4" spans="1:10" ht="13.5" customHeight="1">
      <c r="A4" s="30" t="s">
        <v>2</v>
      </c>
      <c r="B4" s="19" t="s">
        <v>22</v>
      </c>
      <c r="C4" s="21"/>
      <c r="D4" s="19" t="s">
        <v>23</v>
      </c>
      <c r="E4" s="20"/>
      <c r="F4" s="19" t="s">
        <v>24</v>
      </c>
      <c r="G4" s="21"/>
      <c r="H4" s="19" t="s">
        <v>25</v>
      </c>
      <c r="I4" s="21"/>
      <c r="J4" s="22"/>
    </row>
    <row r="5" spans="1:9" ht="13.5" customHeight="1">
      <c r="A5" s="31"/>
      <c r="B5" s="5" t="s">
        <v>3</v>
      </c>
      <c r="C5" s="6" t="s">
        <v>4</v>
      </c>
      <c r="D5" s="5" t="s">
        <v>3</v>
      </c>
      <c r="E5" s="6" t="s">
        <v>4</v>
      </c>
      <c r="F5" s="5" t="s">
        <v>3</v>
      </c>
      <c r="G5" s="6" t="s">
        <v>4</v>
      </c>
      <c r="H5" s="5" t="s">
        <v>3</v>
      </c>
      <c r="I5" s="6" t="s">
        <v>4</v>
      </c>
    </row>
    <row r="6" spans="1:9" ht="13.5" customHeight="1">
      <c r="A6" s="32" t="s">
        <v>5</v>
      </c>
      <c r="B6" s="26">
        <v>750312</v>
      </c>
      <c r="C6" s="27">
        <v>100</v>
      </c>
      <c r="D6" s="28">
        <v>920088</v>
      </c>
      <c r="E6" s="29">
        <v>100</v>
      </c>
      <c r="F6" s="28">
        <v>808423</v>
      </c>
      <c r="G6" s="29">
        <v>100</v>
      </c>
      <c r="H6" s="28">
        <v>768749</v>
      </c>
      <c r="I6" s="29">
        <v>100</v>
      </c>
    </row>
    <row r="7" spans="1:9" ht="13.5" customHeight="1">
      <c r="A7" s="7" t="s">
        <v>6</v>
      </c>
      <c r="B7" s="8">
        <v>394458</v>
      </c>
      <c r="C7" s="9">
        <f>B7/$B$6*100</f>
        <v>52.572529827591715</v>
      </c>
      <c r="D7" s="10">
        <v>465719</v>
      </c>
      <c r="E7" s="11">
        <f>D7/$D$6*100</f>
        <v>50.616788828894634</v>
      </c>
      <c r="F7" s="10">
        <v>436704</v>
      </c>
      <c r="G7" s="11">
        <f>F7/$F$6*100</f>
        <v>54.019244875516904</v>
      </c>
      <c r="H7" s="10">
        <v>398618</v>
      </c>
      <c r="I7" s="11">
        <f aca="true" t="shared" si="0" ref="I7:I14">H7/K_Top1*100</f>
        <v>51.85281541829648</v>
      </c>
    </row>
    <row r="8" spans="1:9" ht="13.5" customHeight="1">
      <c r="A8" s="7" t="s">
        <v>7</v>
      </c>
      <c r="B8" s="8">
        <v>390822</v>
      </c>
      <c r="C8" s="9">
        <f aca="true" t="shared" si="1" ref="C8:C14">B8/$B$6*100</f>
        <v>52.08793142052905</v>
      </c>
      <c r="D8" s="10">
        <v>453978</v>
      </c>
      <c r="E8" s="11">
        <f aca="true" t="shared" si="2" ref="E8:E14">D8/$D$6*100</f>
        <v>49.34071523593395</v>
      </c>
      <c r="F8" s="10">
        <v>430806</v>
      </c>
      <c r="G8" s="11">
        <f aca="true" t="shared" si="3" ref="G8:G14">F8/$F$6*100</f>
        <v>53.28967632044116</v>
      </c>
      <c r="H8" s="10">
        <v>392327</v>
      </c>
      <c r="I8" s="11">
        <f t="shared" si="0"/>
        <v>51.03447289037124</v>
      </c>
    </row>
    <row r="9" spans="1:9" ht="13.5" customHeight="1">
      <c r="A9" s="7" t="s">
        <v>8</v>
      </c>
      <c r="B9" s="8">
        <v>375538</v>
      </c>
      <c r="C9" s="9">
        <f t="shared" si="1"/>
        <v>50.05091215387733</v>
      </c>
      <c r="D9" s="10">
        <v>435750</v>
      </c>
      <c r="E9" s="11">
        <f t="shared" si="2"/>
        <v>47.35960038605003</v>
      </c>
      <c r="F9" s="10">
        <v>411103</v>
      </c>
      <c r="G9" s="11">
        <f t="shared" si="3"/>
        <v>50.85246213925135</v>
      </c>
      <c r="H9" s="10">
        <v>376686</v>
      </c>
      <c r="I9" s="11">
        <f t="shared" si="0"/>
        <v>48.99986861771527</v>
      </c>
    </row>
    <row r="10" spans="1:9" ht="13.5" customHeight="1">
      <c r="A10" s="12" t="s">
        <v>9</v>
      </c>
      <c r="B10" s="8">
        <v>300</v>
      </c>
      <c r="C10" s="9">
        <f t="shared" si="1"/>
        <v>0.039983366919361545</v>
      </c>
      <c r="D10" s="10">
        <v>1084</v>
      </c>
      <c r="E10" s="11">
        <f t="shared" si="2"/>
        <v>0.1178148177130883</v>
      </c>
      <c r="F10" s="10">
        <v>129</v>
      </c>
      <c r="G10" s="11">
        <f t="shared" si="3"/>
        <v>0.015956992811931376</v>
      </c>
      <c r="H10" s="10">
        <v>594</v>
      </c>
      <c r="I10" s="11">
        <f t="shared" si="0"/>
        <v>0.07726839319465781</v>
      </c>
    </row>
    <row r="11" spans="1:9" ht="13.5" customHeight="1">
      <c r="A11" s="7" t="s">
        <v>10</v>
      </c>
      <c r="B11" s="8">
        <v>14983</v>
      </c>
      <c r="C11" s="9">
        <f t="shared" si="1"/>
        <v>1.9969026218426469</v>
      </c>
      <c r="D11" s="10">
        <v>17144</v>
      </c>
      <c r="E11" s="11">
        <f t="shared" si="2"/>
        <v>1.8633000321708357</v>
      </c>
      <c r="F11" s="10">
        <v>19574</v>
      </c>
      <c r="G11" s="11">
        <f t="shared" si="3"/>
        <v>2.421257188377867</v>
      </c>
      <c r="H11" s="10">
        <v>15047</v>
      </c>
      <c r="I11" s="11">
        <f t="shared" si="0"/>
        <v>1.9573358794613065</v>
      </c>
    </row>
    <row r="12" spans="1:9" ht="13.5" customHeight="1">
      <c r="A12" s="7" t="s">
        <v>11</v>
      </c>
      <c r="B12" s="8">
        <v>3637</v>
      </c>
      <c r="C12" s="9">
        <f t="shared" si="1"/>
        <v>0.4847316849523931</v>
      </c>
      <c r="D12" s="10">
        <v>11741</v>
      </c>
      <c r="E12" s="11">
        <f t="shared" si="2"/>
        <v>1.2760735929606735</v>
      </c>
      <c r="F12" s="10">
        <v>5898</v>
      </c>
      <c r="G12" s="11">
        <f t="shared" si="3"/>
        <v>0.7295685550757463</v>
      </c>
      <c r="H12" s="10">
        <v>6291</v>
      </c>
      <c r="I12" s="11">
        <f t="shared" si="0"/>
        <v>0.8183425279252396</v>
      </c>
    </row>
    <row r="13" spans="1:9" ht="13.5" customHeight="1">
      <c r="A13" s="7" t="s">
        <v>12</v>
      </c>
      <c r="B13" s="8">
        <v>309370</v>
      </c>
      <c r="C13" s="9">
        <f t="shared" si="1"/>
        <v>41.23218074614294</v>
      </c>
      <c r="D13" s="10">
        <v>383710</v>
      </c>
      <c r="E13" s="11">
        <f t="shared" si="2"/>
        <v>41.70361965377225</v>
      </c>
      <c r="F13" s="10">
        <v>319720</v>
      </c>
      <c r="G13" s="11">
        <f t="shared" si="3"/>
        <v>39.54860264985039</v>
      </c>
      <c r="H13" s="10">
        <v>314791</v>
      </c>
      <c r="I13" s="11">
        <f t="shared" si="0"/>
        <v>40.948476030537925</v>
      </c>
    </row>
    <row r="14" spans="1:9" ht="13.5" customHeight="1">
      <c r="A14" s="7" t="s">
        <v>13</v>
      </c>
      <c r="B14" s="8">
        <v>46484</v>
      </c>
      <c r="C14" s="9">
        <f t="shared" si="1"/>
        <v>6.19528942626534</v>
      </c>
      <c r="D14" s="10">
        <v>70659</v>
      </c>
      <c r="E14" s="11">
        <f t="shared" si="2"/>
        <v>7.679591517333124</v>
      </c>
      <c r="F14" s="10">
        <v>51999</v>
      </c>
      <c r="G14" s="11">
        <f t="shared" si="3"/>
        <v>6.43215247463271</v>
      </c>
      <c r="H14" s="10">
        <v>55340</v>
      </c>
      <c r="I14" s="11">
        <f t="shared" si="0"/>
        <v>7.198708551165595</v>
      </c>
    </row>
    <row r="15" spans="1:9" ht="13.5" customHeight="1">
      <c r="A15" s="33" t="s">
        <v>14</v>
      </c>
      <c r="B15" s="8">
        <v>750312</v>
      </c>
      <c r="C15" s="9">
        <v>100</v>
      </c>
      <c r="D15" s="10">
        <v>920088</v>
      </c>
      <c r="E15" s="11">
        <v>100</v>
      </c>
      <c r="F15" s="10">
        <v>808423</v>
      </c>
      <c r="G15" s="11">
        <v>100</v>
      </c>
      <c r="H15" s="10">
        <v>768749</v>
      </c>
      <c r="I15" s="11">
        <v>100</v>
      </c>
    </row>
    <row r="16" spans="1:9" ht="13.5" customHeight="1">
      <c r="A16" s="7" t="s">
        <v>15</v>
      </c>
      <c r="B16" s="8">
        <v>322877</v>
      </c>
      <c r="C16" s="9">
        <f>B16/$B$15*100</f>
        <v>43.03236520274233</v>
      </c>
      <c r="D16" s="10">
        <v>382776</v>
      </c>
      <c r="E16" s="11">
        <f>D16/$D$15*100</f>
        <v>41.60210762448809</v>
      </c>
      <c r="F16" s="10">
        <v>330964</v>
      </c>
      <c r="G16" s="11">
        <f>F16/$F$15*100</f>
        <v>40.93945867448105</v>
      </c>
      <c r="H16" s="10">
        <v>323347</v>
      </c>
      <c r="I16" s="11">
        <f>H16/$H$15*100</f>
        <v>42.06145308806906</v>
      </c>
    </row>
    <row r="17" spans="1:9" ht="13.5" customHeight="1">
      <c r="A17" s="7" t="s">
        <v>16</v>
      </c>
      <c r="B17" s="8">
        <v>260241</v>
      </c>
      <c r="C17" s="9">
        <f>B17/$B$15*100</f>
        <v>34.684371301538555</v>
      </c>
      <c r="D17" s="10">
        <v>305877</v>
      </c>
      <c r="E17" s="11">
        <f>D17/$D$15*100</f>
        <v>33.24432010851136</v>
      </c>
      <c r="F17" s="10">
        <v>261670</v>
      </c>
      <c r="G17" s="11">
        <f>F17/$F$15*100</f>
        <v>32.36795588448127</v>
      </c>
      <c r="H17" s="10">
        <v>260923</v>
      </c>
      <c r="I17" s="11">
        <f>H17/$H$15*100</f>
        <v>33.94124740324865</v>
      </c>
    </row>
    <row r="18" spans="1:9" ht="13.5" customHeight="1">
      <c r="A18" s="7" t="s">
        <v>17</v>
      </c>
      <c r="B18" s="8">
        <v>62637</v>
      </c>
      <c r="C18" s="9">
        <f>B18/$B$15*100</f>
        <v>8.348127179093497</v>
      </c>
      <c r="D18" s="10">
        <v>76899</v>
      </c>
      <c r="E18" s="11">
        <f>D18/$D$15*100</f>
        <v>8.357787515976732</v>
      </c>
      <c r="F18" s="10">
        <v>69294</v>
      </c>
      <c r="G18" s="11">
        <f>F18/$F$15*100</f>
        <v>8.571502789999789</v>
      </c>
      <c r="H18" s="10">
        <v>62425</v>
      </c>
      <c r="I18" s="11">
        <f>H18/$H$15*100</f>
        <v>8.120335766290427</v>
      </c>
    </row>
    <row r="19" spans="1:9" ht="13.5" customHeight="1">
      <c r="A19" s="7" t="s">
        <v>18</v>
      </c>
      <c r="B19" s="8">
        <v>383342</v>
      </c>
      <c r="C19" s="9">
        <f>B19/$B$15*100</f>
        <v>51.091012805339645</v>
      </c>
      <c r="D19" s="10">
        <v>467204</v>
      </c>
      <c r="E19" s="11">
        <f>D19/$D$15*100</f>
        <v>50.778186434341066</v>
      </c>
      <c r="F19" s="10">
        <v>428284</v>
      </c>
      <c r="G19" s="11">
        <f>F19/$F$15*100</f>
        <v>52.977710926086964</v>
      </c>
      <c r="H19" s="10">
        <v>394359</v>
      </c>
      <c r="I19" s="11">
        <f>H19/$H$15*100</f>
        <v>51.29879843746138</v>
      </c>
    </row>
    <row r="20" spans="1:9" ht="13.5" customHeight="1">
      <c r="A20" s="13" t="s">
        <v>19</v>
      </c>
      <c r="B20" s="14">
        <v>44092</v>
      </c>
      <c r="C20" s="15">
        <f>B20/$B$15*100</f>
        <v>5.876488714028297</v>
      </c>
      <c r="D20" s="16">
        <v>70108</v>
      </c>
      <c r="E20" s="17">
        <f>D20/$D$15*100</f>
        <v>7.619705941170844</v>
      </c>
      <c r="F20" s="16">
        <v>49175</v>
      </c>
      <c r="G20" s="17">
        <f>F20/$F$15*100</f>
        <v>6.08283039943198</v>
      </c>
      <c r="H20" s="16">
        <v>51043</v>
      </c>
      <c r="I20" s="17">
        <f>H20/$H$15*100</f>
        <v>6.6397484744695605</v>
      </c>
    </row>
    <row r="21" ht="13.5" customHeight="1">
      <c r="A21" s="18" t="s">
        <v>20</v>
      </c>
    </row>
  </sheetData>
  <sheetProtection/>
  <mergeCells count="1">
    <mergeCell ref="A4:A5"/>
  </mergeCells>
  <printOptions horizontalCentered="1"/>
  <pageMargins left="0.5905511811023623" right="0.5905511811023623" top="0.7874015748031497" bottom="0.7874015748031497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2015-03-26T05:36:44Z</cp:lastPrinted>
  <dcterms:created xsi:type="dcterms:W3CDTF">2006-09-27T01:07:00Z</dcterms:created>
  <dcterms:modified xsi:type="dcterms:W3CDTF">2015-10-06T05:18:19Z</dcterms:modified>
  <cp:category/>
  <cp:version/>
  <cp:contentType/>
  <cp:contentStatus/>
</cp:coreProperties>
</file>