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2_2" sheetId="1" r:id="rId1"/>
  </sheets>
  <definedNames>
    <definedName name="Last1" localSheetId="0">'12_2'!#REF!</definedName>
    <definedName name="_xlnm.Print_Area" localSheetId="0">'12_2'!$A$1:$G$69</definedName>
    <definedName name="Tag1" localSheetId="0">'12_2'!#REF!</definedName>
    <definedName name="Tag2" localSheetId="0">'12_2'!$A$8</definedName>
    <definedName name="Tag3" localSheetId="0">'12_2'!#REF!</definedName>
    <definedName name="Top1" localSheetId="0">'12_2'!$A$5</definedName>
  </definedNames>
  <calcPr fullCalcOnLoad="1"/>
</workbook>
</file>

<file path=xl/sharedStrings.xml><?xml version="1.0" encoding="utf-8"?>
<sst xmlns="http://schemas.openxmlformats.org/spreadsheetml/2006/main" count="75" uniqueCount="70">
  <si>
    <t>商  店  数</t>
  </si>
  <si>
    <t>従業者数</t>
  </si>
  <si>
    <t>売 場 面 積</t>
  </si>
  <si>
    <t>年間商品販売額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</si>
  <si>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</si>
  <si>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</si>
  <si>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</si>
  <si>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</si>
  <si>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</si>
  <si>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</si>
  <si>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</si>
  <si>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</si>
  <si>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</si>
  <si>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</si>
  <si>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</si>
  <si>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</si>
  <si>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</si>
  <si>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</si>
  <si>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</si>
  <si>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</si>
  <si>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</si>
  <si>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</si>
  <si>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</si>
  <si>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</si>
  <si>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</si>
  <si>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</si>
  <si>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</si>
  <si>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</si>
  <si>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</si>
  <si>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</si>
  <si>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</si>
  <si>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</si>
  <si>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</si>
  <si>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</si>
  <si>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水 上 村</t>
  </si>
  <si>
    <t>相 良 村</t>
  </si>
  <si>
    <t>五 木 村</t>
  </si>
  <si>
    <t>球 磨 村</t>
  </si>
  <si>
    <t>天 草 郡</t>
  </si>
  <si>
    <t>苓 北 町</t>
  </si>
  <si>
    <t>年・市 町 村</t>
  </si>
  <si>
    <t>　（単位　店・人・㎡・万円）</t>
  </si>
  <si>
    <t>その他の収入額</t>
  </si>
  <si>
    <t>葦 北 郡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</si>
  <si>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</si>
  <si>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</si>
  <si>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</si>
  <si>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</si>
  <si>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</si>
  <si>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</si>
  <si>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</si>
  <si>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</si>
  <si>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</si>
  <si>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</si>
  <si>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</si>
  <si>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市 町 村</t>
  </si>
  <si>
    <t>高 森 町</t>
  </si>
  <si>
    <t>津奈木町</t>
  </si>
  <si>
    <t>錦    町</t>
  </si>
  <si>
    <t>多良木町</t>
  </si>
  <si>
    <t>湯 前 町</t>
  </si>
  <si>
    <t>山 江 村</t>
  </si>
  <si>
    <t>産 山 村</t>
  </si>
  <si>
    <t>球 磨 郡</t>
  </si>
  <si>
    <t>２）その他の収入額は、修理・サ－ビス・仲立手数料等の収入額である。</t>
  </si>
  <si>
    <t>１）「商業統計調査」の結果による。ただし、平成２４年は「経済センサス-活動調査」の結果による。</t>
  </si>
  <si>
    <t>平成１９年</t>
  </si>
  <si>
    <t>　　２４　</t>
  </si>
  <si>
    <t>　２６</t>
  </si>
  <si>
    <r>
      <t>１２－２　市町村別商店数・従業者数・売場面積及び年間商品販売額等（平成</t>
    </r>
    <r>
      <rPr>
        <b/>
        <sz val="11"/>
        <color indexed="10"/>
        <rFont val="ＭＳ 明朝"/>
        <family val="1"/>
      </rPr>
      <t>１９、２４、２６</t>
    </r>
    <r>
      <rPr>
        <b/>
        <sz val="11"/>
        <color indexed="8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</si>
</sst>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178" fontId="7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202" fontId="11" fillId="0" borderId="12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3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202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 applyProtection="1" quotePrefix="1">
      <alignment horizontal="center" vertical="center" shrinkToFit="1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17" xfId="0" applyFont="1" applyFill="1" applyBorder="1" applyAlignment="1" applyProtection="1" quotePrefix="1">
      <alignment horizontal="center" vertical="center" shrinkToFit="1"/>
      <protection/>
    </xf>
    <xf numFmtId="37" fontId="54" fillId="0" borderId="0" xfId="0" applyFont="1" applyFill="1" applyAlignment="1" applyProtection="1">
      <alignment horizontal="left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202" fontId="11" fillId="0" borderId="19" xfId="0" applyNumberFormat="1" applyFont="1" applyFill="1" applyBorder="1" applyAlignment="1" applyProtection="1">
      <alignment horizontal="right" vertical="center"/>
      <protection/>
    </xf>
    <xf numFmtId="37" fontId="10" fillId="0" borderId="19" xfId="0" applyFont="1" applyFill="1" applyBorder="1" applyAlignment="1">
      <alignment vertical="center"/>
    </xf>
    <xf numFmtId="37" fontId="12" fillId="0" borderId="2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202" fontId="12" fillId="0" borderId="20" xfId="0" applyNumberFormat="1" applyFont="1" applyFill="1" applyBorder="1" applyAlignment="1" applyProtection="1">
      <alignment horizontal="right" vertical="center"/>
      <protection/>
    </xf>
    <xf numFmtId="37" fontId="10" fillId="0" borderId="20" xfId="0" applyFont="1" applyFill="1" applyBorder="1" applyAlignment="1">
      <alignment vertical="center"/>
    </xf>
    <xf numFmtId="37" fontId="14" fillId="0" borderId="0" xfId="0" applyFont="1" applyFill="1" applyBorder="1" applyAlignment="1" applyProtection="1" quotePrefix="1">
      <alignment horizontal="left" vertical="center"/>
      <protection/>
    </xf>
    <xf numFmtId="178" fontId="55" fillId="0" borderId="10" xfId="62" applyFont="1" applyFill="1" applyBorder="1" applyAlignment="1" quotePrefix="1">
      <alignment horizontal="center" vertical="center"/>
      <protection/>
    </xf>
    <xf numFmtId="178" fontId="55" fillId="0" borderId="13" xfId="62" applyFont="1" applyFill="1" applyBorder="1" applyAlignment="1" applyProtection="1" quotePrefix="1">
      <alignment horizontal="center" vertical="center"/>
      <protection/>
    </xf>
    <xf numFmtId="178" fontId="56" fillId="0" borderId="13" xfId="62" applyFont="1" applyFill="1" applyBorder="1" applyAlignment="1" applyProtection="1" quotePrefix="1">
      <alignment horizontal="center" vertical="center"/>
      <protection/>
    </xf>
    <xf numFmtId="0" fontId="57" fillId="0" borderId="0" xfId="61" applyFont="1" applyFill="1" applyAlignment="1">
      <alignment vertical="center"/>
      <protection/>
    </xf>
    <xf numFmtId="37" fontId="11" fillId="0" borderId="21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8"/>
  <sheetViews>
    <sheetView showGridLines="0" tabSelected="1" view="pageBreakPreview" zoomScaleNormal="12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8" sqref="H68"/>
    </sheetView>
  </sheetViews>
  <sheetFormatPr defaultColWidth="12.59765625" defaultRowHeight="15"/>
  <cols>
    <col min="1" max="1" width="12.59765625" style="1" customWidth="1"/>
    <col min="2" max="3" width="10.59765625" style="1" customWidth="1"/>
    <col min="4" max="6" width="15.59765625" style="1" customWidth="1"/>
    <col min="7" max="7" width="3.8984375" style="1" customWidth="1"/>
    <col min="8" max="16384" width="12.59765625" style="1" customWidth="1"/>
  </cols>
  <sheetData>
    <row r="1" ht="19.5" customHeight="1">
      <c r="A1" s="25" t="s">
        <v>69</v>
      </c>
    </row>
    <row r="2" ht="9.75" customHeight="1">
      <c r="A2" s="2"/>
    </row>
    <row r="3" spans="1:6" ht="15" customHeight="1">
      <c r="A3" s="6" t="s">
        <v>41</v>
      </c>
      <c r="B3" s="7"/>
      <c r="C3" s="7"/>
      <c r="D3" s="7"/>
      <c r="E3" s="7"/>
      <c r="F3" s="8"/>
    </row>
    <row r="4" spans="1:6" ht="19.5" customHeight="1">
      <c r="A4" s="9" t="s">
        <v>40</v>
      </c>
      <c r="B4" s="10" t="s">
        <v>0</v>
      </c>
      <c r="C4" s="11" t="s">
        <v>1</v>
      </c>
      <c r="D4" s="10" t="s">
        <v>2</v>
      </c>
      <c r="E4" s="20" t="s">
        <v>3</v>
      </c>
      <c r="F4" s="38" t="s">
        <v>42</v>
      </c>
    </row>
    <row r="5" spans="1:6" ht="19.5" customHeight="1">
      <c r="A5" s="34" t="s">
        <v>66</v>
      </c>
      <c r="B5" s="12">
        <v>22976</v>
      </c>
      <c r="C5" s="12">
        <v>150135</v>
      </c>
      <c r="D5" s="12">
        <v>2354766</v>
      </c>
      <c r="E5" s="12">
        <v>395033970</v>
      </c>
      <c r="F5" s="12">
        <v>9611348</v>
      </c>
    </row>
    <row r="6" spans="1:6" ht="19.5" customHeight="1">
      <c r="A6" s="35" t="s">
        <v>67</v>
      </c>
      <c r="B6" s="13">
        <v>21697</v>
      </c>
      <c r="C6" s="13">
        <v>144596</v>
      </c>
      <c r="D6" s="13">
        <v>2039458</v>
      </c>
      <c r="E6" s="13">
        <v>336588474</v>
      </c>
      <c r="F6" s="13">
        <v>10920776</v>
      </c>
    </row>
    <row r="7" spans="1:6" ht="19.5" customHeight="1">
      <c r="A7" s="36" t="s">
        <v>68</v>
      </c>
      <c r="B7" s="14">
        <f>SUM(B8:B9)</f>
        <v>21272</v>
      </c>
      <c r="C7" s="14">
        <f>SUM(C8:C9)</f>
        <v>144523</v>
      </c>
      <c r="D7" s="14">
        <f>SUM(D8:D9)</f>
        <v>2232824</v>
      </c>
      <c r="E7" s="14">
        <f>SUM(E8:E9)</f>
        <v>366991023</v>
      </c>
      <c r="F7" s="14">
        <f>SUM(F8:F9)</f>
        <v>10229140</v>
      </c>
    </row>
    <row r="8" spans="1:6" ht="19.5" customHeight="1">
      <c r="A8" s="15" t="s">
        <v>4</v>
      </c>
      <c r="B8" s="14">
        <f>SUM(B10:B23)</f>
        <v>17328</v>
      </c>
      <c r="C8" s="14">
        <f>SUM(C10:C23)</f>
        <v>118934</v>
      </c>
      <c r="D8" s="14">
        <f>SUM(D10:D23)</f>
        <v>1790700</v>
      </c>
      <c r="E8" s="14">
        <f>SUM(E10:E23)</f>
        <v>308235008</v>
      </c>
      <c r="F8" s="14">
        <f>SUM(F10:F23)</f>
        <v>8502945</v>
      </c>
    </row>
    <row r="9" spans="1:6" ht="19.5" customHeight="1">
      <c r="A9" s="15" t="s">
        <v>5</v>
      </c>
      <c r="B9" s="14">
        <f>SUM(B24,B26,B31,B34,B47,B53,B55,B58,B68)</f>
        <v>3944</v>
      </c>
      <c r="C9" s="14">
        <f>SUM(C24,C26,C31,C34,C47,C53,C55,C58,C68)</f>
        <v>25589</v>
      </c>
      <c r="D9" s="14">
        <f>SUM(D24,D26,D31,D34,D47,D53,D55,D58,D68)</f>
        <v>442124</v>
      </c>
      <c r="E9" s="14">
        <f>SUM(E24,E26,E31,E34,E47,E53,E55,E58,E68)</f>
        <v>58756015</v>
      </c>
      <c r="F9" s="14">
        <f>SUM(F24,F26,F31,F34,F47,F53,F55,F58,F68)</f>
        <v>1726195</v>
      </c>
    </row>
    <row r="10" spans="1:6" ht="19.5" customHeight="1">
      <c r="A10" s="16" t="s">
        <v>6</v>
      </c>
      <c r="B10" s="17">
        <v>8521</v>
      </c>
      <c r="C10" s="17">
        <v>68364</v>
      </c>
      <c r="D10" s="17">
        <v>836897</v>
      </c>
      <c r="E10" s="17">
        <v>205245050</v>
      </c>
      <c r="F10" s="17">
        <v>5547165</v>
      </c>
    </row>
    <row r="11" spans="1:6" ht="19.5" customHeight="1">
      <c r="A11" s="16" t="s">
        <v>7</v>
      </c>
      <c r="B11" s="17">
        <v>1759</v>
      </c>
      <c r="C11" s="17">
        <v>10789</v>
      </c>
      <c r="D11" s="17">
        <v>178880</v>
      </c>
      <c r="E11" s="17">
        <v>22086168</v>
      </c>
      <c r="F11" s="17">
        <v>542463</v>
      </c>
    </row>
    <row r="12" spans="1:6" ht="19.5" customHeight="1">
      <c r="A12" s="16" t="s">
        <v>8</v>
      </c>
      <c r="B12" s="17">
        <v>571</v>
      </c>
      <c r="C12" s="17">
        <v>3395</v>
      </c>
      <c r="D12" s="17">
        <v>58424</v>
      </c>
      <c r="E12" s="17">
        <v>6754822</v>
      </c>
      <c r="F12" s="17">
        <v>241373</v>
      </c>
    </row>
    <row r="13" spans="1:6" ht="19.5" customHeight="1">
      <c r="A13" s="16" t="s">
        <v>9</v>
      </c>
      <c r="B13" s="17">
        <v>479</v>
      </c>
      <c r="C13" s="17">
        <v>3158</v>
      </c>
      <c r="D13" s="17">
        <v>72208</v>
      </c>
      <c r="E13" s="17">
        <v>4556430</v>
      </c>
      <c r="F13" s="17">
        <v>117530</v>
      </c>
    </row>
    <row r="14" spans="1:6" ht="19.5" customHeight="1">
      <c r="A14" s="16" t="s">
        <v>10</v>
      </c>
      <c r="B14" s="17">
        <v>331</v>
      </c>
      <c r="C14" s="17">
        <v>2052</v>
      </c>
      <c r="D14" s="17">
        <v>37094</v>
      </c>
      <c r="E14" s="17">
        <v>4535268</v>
      </c>
      <c r="F14" s="17">
        <v>81631</v>
      </c>
    </row>
    <row r="15" spans="1:6" ht="19.5" customHeight="1">
      <c r="A15" s="16" t="s">
        <v>11</v>
      </c>
      <c r="B15" s="17">
        <v>745</v>
      </c>
      <c r="C15" s="17">
        <v>4198</v>
      </c>
      <c r="D15" s="17">
        <v>84445</v>
      </c>
      <c r="E15" s="17">
        <v>7383825</v>
      </c>
      <c r="F15" s="17">
        <v>308064</v>
      </c>
    </row>
    <row r="16" spans="1:6" ht="19.5" customHeight="1">
      <c r="A16" s="16" t="s">
        <v>12</v>
      </c>
      <c r="B16" s="17">
        <v>591</v>
      </c>
      <c r="C16" s="17">
        <v>3397</v>
      </c>
      <c r="D16" s="17">
        <v>70552</v>
      </c>
      <c r="E16" s="17">
        <v>5584693</v>
      </c>
      <c r="F16" s="17">
        <v>243853</v>
      </c>
    </row>
    <row r="17" spans="1:6" ht="19.5" customHeight="1">
      <c r="A17" s="16" t="s">
        <v>13</v>
      </c>
      <c r="B17" s="17">
        <v>508</v>
      </c>
      <c r="C17" s="17">
        <v>3209</v>
      </c>
      <c r="D17" s="17">
        <v>52204</v>
      </c>
      <c r="E17" s="17">
        <v>10111394</v>
      </c>
      <c r="F17" s="17">
        <v>268873</v>
      </c>
    </row>
    <row r="18" spans="1:6" ht="19.5" customHeight="1">
      <c r="A18" s="16" t="s">
        <v>14</v>
      </c>
      <c r="B18" s="17">
        <v>414</v>
      </c>
      <c r="C18" s="17">
        <v>2869</v>
      </c>
      <c r="D18" s="17">
        <v>68034</v>
      </c>
      <c r="E18" s="17">
        <v>6885203</v>
      </c>
      <c r="F18" s="17">
        <v>104470</v>
      </c>
    </row>
    <row r="19" spans="1:6" ht="19.5" customHeight="1">
      <c r="A19" s="16" t="s">
        <v>44</v>
      </c>
      <c r="B19" s="17">
        <v>418</v>
      </c>
      <c r="C19" s="17">
        <v>1717</v>
      </c>
      <c r="D19" s="17">
        <v>37965</v>
      </c>
      <c r="E19" s="17">
        <v>2592270</v>
      </c>
      <c r="F19" s="17">
        <v>50170</v>
      </c>
    </row>
    <row r="20" spans="1:6" ht="19.5" customHeight="1">
      <c r="A20" s="16" t="s">
        <v>45</v>
      </c>
      <c r="B20" s="17">
        <v>713</v>
      </c>
      <c r="C20" s="17">
        <v>4260</v>
      </c>
      <c r="D20" s="17">
        <v>87904</v>
      </c>
      <c r="E20" s="17">
        <v>7486773</v>
      </c>
      <c r="F20" s="17">
        <v>327988</v>
      </c>
    </row>
    <row r="21" spans="1:6" ht="19.5" customHeight="1">
      <c r="A21" s="16" t="s">
        <v>46</v>
      </c>
      <c r="B21" s="17">
        <v>386</v>
      </c>
      <c r="C21" s="17">
        <v>2071</v>
      </c>
      <c r="D21" s="17">
        <v>40032</v>
      </c>
      <c r="E21" s="17">
        <v>3779126</v>
      </c>
      <c r="F21" s="17">
        <v>238792</v>
      </c>
    </row>
    <row r="22" spans="1:6" ht="19.5" customHeight="1">
      <c r="A22" s="16" t="s">
        <v>47</v>
      </c>
      <c r="B22" s="17">
        <v>1545</v>
      </c>
      <c r="C22" s="17">
        <v>6987</v>
      </c>
      <c r="D22" s="17">
        <v>139200</v>
      </c>
      <c r="E22" s="17">
        <v>11813312</v>
      </c>
      <c r="F22" s="17">
        <v>377472</v>
      </c>
    </row>
    <row r="23" spans="1:6" ht="19.5" customHeight="1">
      <c r="A23" s="16" t="s">
        <v>48</v>
      </c>
      <c r="B23" s="17">
        <v>347</v>
      </c>
      <c r="C23" s="17">
        <v>2468</v>
      </c>
      <c r="D23" s="17">
        <v>26861</v>
      </c>
      <c r="E23" s="17">
        <v>9420674</v>
      </c>
      <c r="F23" s="17">
        <v>53101</v>
      </c>
    </row>
    <row r="24" spans="1:6" ht="19.5" customHeight="1">
      <c r="A24" s="15" t="s">
        <v>15</v>
      </c>
      <c r="B24" s="14">
        <f>SUM(B25:B25)</f>
        <v>111</v>
      </c>
      <c r="C24" s="14">
        <f>SUM(C25:C25)</f>
        <v>466</v>
      </c>
      <c r="D24" s="14">
        <f>SUM(D25:D25)</f>
        <v>9438</v>
      </c>
      <c r="E24" s="14">
        <f>SUM(E25:E25)</f>
        <v>601354</v>
      </c>
      <c r="F24" s="14">
        <f>SUM(F25:F25)</f>
        <v>13863</v>
      </c>
    </row>
    <row r="25" spans="1:6" ht="19.5" customHeight="1">
      <c r="A25" s="16" t="s">
        <v>49</v>
      </c>
      <c r="B25" s="17">
        <v>111</v>
      </c>
      <c r="C25" s="17">
        <v>466</v>
      </c>
      <c r="D25" s="17">
        <v>9438</v>
      </c>
      <c r="E25" s="17">
        <v>601354</v>
      </c>
      <c r="F25" s="17">
        <v>13863</v>
      </c>
    </row>
    <row r="26" spans="1:6" ht="19.5" customHeight="1">
      <c r="A26" s="15" t="s">
        <v>16</v>
      </c>
      <c r="B26" s="14">
        <f>SUM(B27:B30)</f>
        <v>437</v>
      </c>
      <c r="C26" s="14">
        <f>SUM(C27:C30)</f>
        <v>2345</v>
      </c>
      <c r="D26" s="14">
        <f>SUM(D27:D30)</f>
        <v>29893</v>
      </c>
      <c r="E26" s="14">
        <f>SUM(E27:E30)</f>
        <v>2826184</v>
      </c>
      <c r="F26" s="14">
        <f>SUM(F27:F30)</f>
        <v>163593</v>
      </c>
    </row>
    <row r="27" spans="1:6" ht="19.5" customHeight="1">
      <c r="A27" s="16" t="s">
        <v>17</v>
      </c>
      <c r="B27" s="17">
        <v>46</v>
      </c>
      <c r="C27" s="17">
        <v>261</v>
      </c>
      <c r="D27" s="17">
        <v>801</v>
      </c>
      <c r="E27" s="17">
        <v>229291</v>
      </c>
      <c r="F27" s="17">
        <v>9840</v>
      </c>
    </row>
    <row r="28" spans="1:6" ht="19.5" customHeight="1">
      <c r="A28" s="16" t="s">
        <v>18</v>
      </c>
      <c r="B28" s="17">
        <v>127</v>
      </c>
      <c r="C28" s="17">
        <v>698</v>
      </c>
      <c r="D28" s="17">
        <v>9610</v>
      </c>
      <c r="E28" s="17">
        <v>869637</v>
      </c>
      <c r="F28" s="17">
        <v>91981</v>
      </c>
    </row>
    <row r="29" spans="1:6" ht="19.5" customHeight="1">
      <c r="A29" s="16" t="s">
        <v>19</v>
      </c>
      <c r="B29" s="17">
        <v>140</v>
      </c>
      <c r="C29" s="17">
        <v>745</v>
      </c>
      <c r="D29" s="17">
        <v>14757</v>
      </c>
      <c r="E29" s="17">
        <v>1137753</v>
      </c>
      <c r="F29" s="17">
        <v>41542</v>
      </c>
    </row>
    <row r="30" spans="1:6" ht="19.5" customHeight="1">
      <c r="A30" s="16" t="s">
        <v>50</v>
      </c>
      <c r="B30" s="17">
        <v>124</v>
      </c>
      <c r="C30" s="17">
        <v>641</v>
      </c>
      <c r="D30" s="17">
        <v>4725</v>
      </c>
      <c r="E30" s="17">
        <v>589503</v>
      </c>
      <c r="F30" s="17">
        <v>20230</v>
      </c>
    </row>
    <row r="31" spans="1:6" ht="19.5" customHeight="1">
      <c r="A31" s="15" t="s">
        <v>20</v>
      </c>
      <c r="B31" s="14">
        <f>SUM(B32:B33)</f>
        <v>754</v>
      </c>
      <c r="C31" s="14">
        <f>SUM(C32:C33)</f>
        <v>6593</v>
      </c>
      <c r="D31" s="14">
        <f>SUM(D32:D33)</f>
        <v>144183</v>
      </c>
      <c r="E31" s="14">
        <f>SUM(E32:E33)</f>
        <v>18200082</v>
      </c>
      <c r="F31" s="14">
        <f>SUM(F32:F33)</f>
        <v>532587</v>
      </c>
    </row>
    <row r="32" spans="1:6" ht="19.5" customHeight="1">
      <c r="A32" s="16" t="s">
        <v>21</v>
      </c>
      <c r="B32" s="17">
        <v>295</v>
      </c>
      <c r="C32" s="17">
        <v>2456</v>
      </c>
      <c r="D32" s="17">
        <v>39235</v>
      </c>
      <c r="E32" s="17">
        <v>8680464</v>
      </c>
      <c r="F32" s="17">
        <v>318659</v>
      </c>
    </row>
    <row r="33" spans="1:6" ht="19.5" customHeight="1">
      <c r="A33" s="16" t="s">
        <v>22</v>
      </c>
      <c r="B33" s="17">
        <v>459</v>
      </c>
      <c r="C33" s="17">
        <v>4137</v>
      </c>
      <c r="D33" s="17">
        <v>104948</v>
      </c>
      <c r="E33" s="17">
        <v>9519618</v>
      </c>
      <c r="F33" s="17">
        <v>213928</v>
      </c>
    </row>
    <row r="34" spans="1:6" ht="19.5" customHeight="1">
      <c r="A34" s="15" t="s">
        <v>23</v>
      </c>
      <c r="B34" s="14">
        <f>SUM(B35:B36,B43:B46)</f>
        <v>541</v>
      </c>
      <c r="C34" s="14">
        <f>SUM(C35:C36,C43:C46)</f>
        <v>2634</v>
      </c>
      <c r="D34" s="14">
        <f>SUM(D35:D36,D43:D46)</f>
        <v>50352</v>
      </c>
      <c r="E34" s="14">
        <f>SUM(E35:E36,E43:E46)</f>
        <v>3334704</v>
      </c>
      <c r="F34" s="14">
        <f>SUM(F35:F36,F43:F46)</f>
        <v>145555</v>
      </c>
    </row>
    <row r="35" spans="1:6" ht="19.5" customHeight="1">
      <c r="A35" s="16" t="s">
        <v>24</v>
      </c>
      <c r="B35" s="17">
        <v>57</v>
      </c>
      <c r="C35" s="17">
        <v>261</v>
      </c>
      <c r="D35" s="17">
        <v>6007</v>
      </c>
      <c r="E35" s="17">
        <v>342448</v>
      </c>
      <c r="F35" s="17">
        <v>30887</v>
      </c>
    </row>
    <row r="36" spans="1:6" ht="19.5" customHeight="1">
      <c r="A36" s="18" t="s">
        <v>25</v>
      </c>
      <c r="B36" s="19">
        <v>124</v>
      </c>
      <c r="C36" s="19">
        <v>544</v>
      </c>
      <c r="D36" s="19">
        <v>12345</v>
      </c>
      <c r="E36" s="19">
        <v>710918</v>
      </c>
      <c r="F36" s="19">
        <v>35631</v>
      </c>
    </row>
    <row r="37" spans="1:6" ht="15" customHeight="1">
      <c r="A37" s="37" t="s">
        <v>65</v>
      </c>
      <c r="C37" s="4"/>
      <c r="D37" s="4"/>
      <c r="E37" s="4"/>
      <c r="F37" s="4"/>
    </row>
    <row r="38" spans="1:6" ht="15" customHeight="1">
      <c r="A38" s="33" t="s">
        <v>64</v>
      </c>
      <c r="B38" s="4"/>
      <c r="C38" s="4"/>
      <c r="D38" s="4"/>
      <c r="E38" s="4"/>
      <c r="F38" s="4"/>
    </row>
    <row r="39" spans="1:6" ht="19.5" customHeight="1">
      <c r="A39" s="5"/>
      <c r="B39" s="4"/>
      <c r="C39" s="4"/>
      <c r="D39" s="4"/>
      <c r="E39" s="4"/>
      <c r="F39" s="4"/>
    </row>
    <row r="40" spans="1:6" ht="9.75" customHeight="1">
      <c r="A40" s="3"/>
      <c r="B40" s="4"/>
      <c r="C40" s="4"/>
      <c r="D40" s="4"/>
      <c r="E40" s="4"/>
      <c r="F40" s="4"/>
    </row>
    <row r="41" spans="1:6" ht="15" customHeight="1">
      <c r="A41" s="7"/>
      <c r="B41" s="7"/>
      <c r="C41" s="7"/>
      <c r="D41" s="7"/>
      <c r="E41" s="7"/>
      <c r="F41" s="6"/>
    </row>
    <row r="42" spans="1:6" ht="19.5" customHeight="1">
      <c r="A42" s="21" t="s">
        <v>55</v>
      </c>
      <c r="B42" s="22" t="s">
        <v>0</v>
      </c>
      <c r="C42" s="23" t="s">
        <v>1</v>
      </c>
      <c r="D42" s="22" t="s">
        <v>2</v>
      </c>
      <c r="E42" s="24" t="s">
        <v>3</v>
      </c>
      <c r="F42" s="38" t="s">
        <v>42</v>
      </c>
    </row>
    <row r="43" spans="1:6" ht="19.5" customHeight="1">
      <c r="A43" s="16" t="s">
        <v>62</v>
      </c>
      <c r="B43" s="17">
        <v>17</v>
      </c>
      <c r="C43" s="17">
        <v>37</v>
      </c>
      <c r="D43" s="17">
        <v>766</v>
      </c>
      <c r="E43" s="17">
        <v>21210</v>
      </c>
      <c r="F43" s="17">
        <v>40</v>
      </c>
    </row>
    <row r="44" spans="1:6" ht="19.5" customHeight="1">
      <c r="A44" s="16" t="s">
        <v>56</v>
      </c>
      <c r="B44" s="17">
        <v>101</v>
      </c>
      <c r="C44" s="17">
        <v>557</v>
      </c>
      <c r="D44" s="17">
        <v>11334</v>
      </c>
      <c r="E44" s="17">
        <v>679813</v>
      </c>
      <c r="F44" s="17">
        <v>20392</v>
      </c>
    </row>
    <row r="45" spans="1:6" ht="19.5" customHeight="1">
      <c r="A45" s="16" t="s">
        <v>26</v>
      </c>
      <c r="B45" s="17">
        <v>87</v>
      </c>
      <c r="C45" s="17">
        <v>465</v>
      </c>
      <c r="D45" s="17">
        <v>9074</v>
      </c>
      <c r="E45" s="17">
        <v>788884</v>
      </c>
      <c r="F45" s="17">
        <v>34029</v>
      </c>
    </row>
    <row r="46" spans="1:6" ht="19.5" customHeight="1">
      <c r="A46" s="16" t="s">
        <v>51</v>
      </c>
      <c r="B46" s="17">
        <v>155</v>
      </c>
      <c r="C46" s="17">
        <v>770</v>
      </c>
      <c r="D46" s="17">
        <v>10826</v>
      </c>
      <c r="E46" s="17">
        <v>791431</v>
      </c>
      <c r="F46" s="17">
        <v>24576</v>
      </c>
    </row>
    <row r="47" spans="1:6" ht="19.5" customHeight="1">
      <c r="A47" s="15" t="s">
        <v>27</v>
      </c>
      <c r="B47" s="14">
        <f>SUM(B48:B52)</f>
        <v>1018</v>
      </c>
      <c r="C47" s="14">
        <f>SUM(C48:C52)</f>
        <v>7540</v>
      </c>
      <c r="D47" s="14">
        <f>SUM(D48:D52)</f>
        <v>102471</v>
      </c>
      <c r="E47" s="14">
        <f>SUM(E48:E52)</f>
        <v>22404395</v>
      </c>
      <c r="F47" s="14">
        <f>SUM(F48:F52)</f>
        <v>626343</v>
      </c>
    </row>
    <row r="48" spans="1:6" ht="19.5" customHeight="1">
      <c r="A48" s="16" t="s">
        <v>28</v>
      </c>
      <c r="B48" s="17">
        <v>185</v>
      </c>
      <c r="C48" s="17">
        <v>1133</v>
      </c>
      <c r="D48" s="17">
        <v>22613</v>
      </c>
      <c r="E48" s="17">
        <v>3399443</v>
      </c>
      <c r="F48" s="17">
        <v>32728</v>
      </c>
    </row>
    <row r="49" spans="1:6" ht="19.5" customHeight="1">
      <c r="A49" s="16" t="s">
        <v>29</v>
      </c>
      <c r="B49" s="17">
        <v>252</v>
      </c>
      <c r="C49" s="17">
        <v>2780</v>
      </c>
      <c r="D49" s="17">
        <v>46816</v>
      </c>
      <c r="E49" s="17">
        <v>9733669</v>
      </c>
      <c r="F49" s="17">
        <v>317145</v>
      </c>
    </row>
    <row r="50" spans="1:6" ht="19.5" customHeight="1">
      <c r="A50" s="16" t="s">
        <v>30</v>
      </c>
      <c r="B50" s="17">
        <v>242</v>
      </c>
      <c r="C50" s="17">
        <v>2163</v>
      </c>
      <c r="D50" s="17">
        <v>12340</v>
      </c>
      <c r="E50" s="17">
        <v>7425555</v>
      </c>
      <c r="F50" s="17">
        <v>217154</v>
      </c>
    </row>
    <row r="51" spans="1:6" ht="19.5" customHeight="1">
      <c r="A51" s="16" t="s">
        <v>31</v>
      </c>
      <c r="B51" s="17">
        <v>112</v>
      </c>
      <c r="C51" s="17">
        <v>488</v>
      </c>
      <c r="D51" s="17">
        <v>6033</v>
      </c>
      <c r="E51" s="17">
        <v>789558</v>
      </c>
      <c r="F51" s="17">
        <v>23886</v>
      </c>
    </row>
    <row r="52" spans="1:6" ht="19.5" customHeight="1">
      <c r="A52" s="16" t="s">
        <v>52</v>
      </c>
      <c r="B52" s="17">
        <v>227</v>
      </c>
      <c r="C52" s="17">
        <v>976</v>
      </c>
      <c r="D52" s="17">
        <v>14669</v>
      </c>
      <c r="E52" s="17">
        <v>1056170</v>
      </c>
      <c r="F52" s="17">
        <v>35430</v>
      </c>
    </row>
    <row r="53" spans="1:6" ht="19.5" customHeight="1">
      <c r="A53" s="15" t="s">
        <v>32</v>
      </c>
      <c r="B53" s="14">
        <f>SUM(B54)</f>
        <v>111</v>
      </c>
      <c r="C53" s="14">
        <f>SUM(C54)</f>
        <v>706</v>
      </c>
      <c r="D53" s="14">
        <f>SUM(D54)</f>
        <v>8416</v>
      </c>
      <c r="E53" s="14">
        <f>SUM(E54)</f>
        <v>826411</v>
      </c>
      <c r="F53" s="14">
        <f>SUM(F54)</f>
        <v>28549</v>
      </c>
    </row>
    <row r="54" spans="1:6" ht="19.5" customHeight="1">
      <c r="A54" s="16" t="s">
        <v>53</v>
      </c>
      <c r="B54" s="17">
        <v>111</v>
      </c>
      <c r="C54" s="17">
        <v>706</v>
      </c>
      <c r="D54" s="17">
        <v>8416</v>
      </c>
      <c r="E54" s="17">
        <v>826411</v>
      </c>
      <c r="F54" s="17">
        <v>28549</v>
      </c>
    </row>
    <row r="55" spans="1:6" ht="19.5" customHeight="1">
      <c r="A55" s="15" t="s">
        <v>43</v>
      </c>
      <c r="B55" s="14">
        <f>SUM(B56:B57)</f>
        <v>235</v>
      </c>
      <c r="C55" s="14">
        <f>SUM(C56:C57)</f>
        <v>1479</v>
      </c>
      <c r="D55" s="14">
        <f>SUM(D56:D57)</f>
        <v>20343</v>
      </c>
      <c r="E55" s="14">
        <f>SUM(E56:E57)</f>
        <v>1765350</v>
      </c>
      <c r="F55" s="14">
        <f>SUM(F56:F57)</f>
        <v>67058</v>
      </c>
    </row>
    <row r="56" spans="1:6" ht="19.5" customHeight="1">
      <c r="A56" s="16" t="s">
        <v>33</v>
      </c>
      <c r="B56" s="17">
        <v>198</v>
      </c>
      <c r="C56" s="17">
        <v>1265</v>
      </c>
      <c r="D56" s="17">
        <v>16818</v>
      </c>
      <c r="E56" s="17">
        <v>1416604</v>
      </c>
      <c r="F56" s="17">
        <v>63313</v>
      </c>
    </row>
    <row r="57" spans="1:6" ht="19.5" customHeight="1">
      <c r="A57" s="16" t="s">
        <v>57</v>
      </c>
      <c r="B57" s="17">
        <v>37</v>
      </c>
      <c r="C57" s="17">
        <v>214</v>
      </c>
      <c r="D57" s="17">
        <v>3525</v>
      </c>
      <c r="E57" s="17">
        <v>348746</v>
      </c>
      <c r="F57" s="17">
        <v>3745</v>
      </c>
    </row>
    <row r="58" spans="1:6" ht="19.5" customHeight="1">
      <c r="A58" s="15" t="s">
        <v>63</v>
      </c>
      <c r="B58" s="14">
        <f>SUM(B59:B67)</f>
        <v>624</v>
      </c>
      <c r="C58" s="14">
        <f>SUM(C59:C67)</f>
        <v>3373</v>
      </c>
      <c r="D58" s="14">
        <f>SUM(D59:D67)</f>
        <v>69627</v>
      </c>
      <c r="E58" s="14">
        <f>SUM(E59:E67)</f>
        <v>8302764</v>
      </c>
      <c r="F58" s="14">
        <f>SUM(F59:F67)</f>
        <v>130680</v>
      </c>
    </row>
    <row r="59" spans="1:6" ht="19.5" customHeight="1">
      <c r="A59" s="16" t="s">
        <v>58</v>
      </c>
      <c r="B59" s="17">
        <v>132</v>
      </c>
      <c r="C59" s="17">
        <v>902</v>
      </c>
      <c r="D59" s="17">
        <v>23943</v>
      </c>
      <c r="E59" s="17">
        <v>4155656</v>
      </c>
      <c r="F59" s="17">
        <v>21989</v>
      </c>
    </row>
    <row r="60" spans="1:6" ht="19.5" customHeight="1">
      <c r="A60" s="16" t="s">
        <v>59</v>
      </c>
      <c r="B60" s="17">
        <v>123</v>
      </c>
      <c r="C60" s="17">
        <v>651</v>
      </c>
      <c r="D60" s="17">
        <v>12683</v>
      </c>
      <c r="E60" s="17">
        <v>1198648</v>
      </c>
      <c r="F60" s="17">
        <v>18775</v>
      </c>
    </row>
    <row r="61" spans="1:6" ht="19.5" customHeight="1">
      <c r="A61" s="16" t="s">
        <v>60</v>
      </c>
      <c r="B61" s="17">
        <v>60</v>
      </c>
      <c r="C61" s="17">
        <v>209</v>
      </c>
      <c r="D61" s="17">
        <v>4989</v>
      </c>
      <c r="E61" s="17">
        <v>325865</v>
      </c>
      <c r="F61" s="17">
        <v>2285</v>
      </c>
    </row>
    <row r="62" spans="1:6" ht="19.5" customHeight="1">
      <c r="A62" s="16" t="s">
        <v>34</v>
      </c>
      <c r="B62" s="17">
        <v>22</v>
      </c>
      <c r="C62" s="17">
        <v>61</v>
      </c>
      <c r="D62" s="17">
        <v>542</v>
      </c>
      <c r="E62" s="17">
        <v>32885</v>
      </c>
      <c r="F62" s="17">
        <v>4047</v>
      </c>
    </row>
    <row r="63" spans="1:6" ht="19.5" customHeight="1">
      <c r="A63" s="16" t="s">
        <v>35</v>
      </c>
      <c r="B63" s="17">
        <v>41</v>
      </c>
      <c r="C63" s="17">
        <v>252</v>
      </c>
      <c r="D63" s="17">
        <v>1446</v>
      </c>
      <c r="E63" s="17">
        <v>447598</v>
      </c>
      <c r="F63" s="17">
        <v>22118</v>
      </c>
    </row>
    <row r="64" spans="1:6" ht="19.5" customHeight="1">
      <c r="A64" s="16" t="s">
        <v>36</v>
      </c>
      <c r="B64" s="17">
        <v>19</v>
      </c>
      <c r="C64" s="17">
        <v>66</v>
      </c>
      <c r="D64" s="17">
        <v>1694</v>
      </c>
      <c r="E64" s="17">
        <v>68874</v>
      </c>
      <c r="F64" s="17">
        <v>3853</v>
      </c>
    </row>
    <row r="65" spans="1:6" ht="19.5" customHeight="1">
      <c r="A65" s="16" t="s">
        <v>61</v>
      </c>
      <c r="B65" s="17">
        <v>15</v>
      </c>
      <c r="C65" s="17">
        <v>97</v>
      </c>
      <c r="D65" s="17">
        <v>746</v>
      </c>
      <c r="E65" s="17">
        <v>156761</v>
      </c>
      <c r="F65" s="17">
        <v>451</v>
      </c>
    </row>
    <row r="66" spans="1:6" ht="19.5" customHeight="1">
      <c r="A66" s="16" t="s">
        <v>37</v>
      </c>
      <c r="B66" s="17">
        <v>33</v>
      </c>
      <c r="C66" s="17">
        <v>181</v>
      </c>
      <c r="D66" s="17">
        <v>3300</v>
      </c>
      <c r="E66" s="17">
        <v>102213</v>
      </c>
      <c r="F66" s="17">
        <v>357</v>
      </c>
    </row>
    <row r="67" spans="1:6" ht="19.5" customHeight="1">
      <c r="A67" s="16" t="s">
        <v>54</v>
      </c>
      <c r="B67" s="17">
        <v>179</v>
      </c>
      <c r="C67" s="17">
        <v>954</v>
      </c>
      <c r="D67" s="17">
        <v>20284</v>
      </c>
      <c r="E67" s="17">
        <v>1814264</v>
      </c>
      <c r="F67" s="17">
        <v>56805</v>
      </c>
    </row>
    <row r="68" spans="1:6" ht="19.5" customHeight="1">
      <c r="A68" s="15" t="s">
        <v>38</v>
      </c>
      <c r="B68" s="14">
        <f>SUM(B69)</f>
        <v>113</v>
      </c>
      <c r="C68" s="14">
        <f>SUM(C69)</f>
        <v>453</v>
      </c>
      <c r="D68" s="14">
        <f>SUM(D69)</f>
        <v>7401</v>
      </c>
      <c r="E68" s="14">
        <f>SUM(E69)</f>
        <v>494771</v>
      </c>
      <c r="F68" s="14">
        <f>SUM(F69)</f>
        <v>17967</v>
      </c>
    </row>
    <row r="69" spans="1:7" ht="19.5" customHeight="1">
      <c r="A69" s="26" t="s">
        <v>39</v>
      </c>
      <c r="B69" s="27">
        <v>113</v>
      </c>
      <c r="C69" s="27">
        <v>453</v>
      </c>
      <c r="D69" s="27">
        <v>7401</v>
      </c>
      <c r="E69" s="27">
        <v>494771</v>
      </c>
      <c r="F69" s="27">
        <v>17967</v>
      </c>
      <c r="G69" s="28"/>
    </row>
    <row r="70" spans="1:7" ht="19.5" customHeight="1">
      <c r="A70" s="29"/>
      <c r="B70" s="31"/>
      <c r="C70" s="31"/>
      <c r="D70" s="31"/>
      <c r="E70" s="31"/>
      <c r="F70" s="31"/>
      <c r="G70" s="32"/>
    </row>
    <row r="71" spans="1:7" ht="19.5" customHeight="1">
      <c r="A71" s="30"/>
      <c r="B71" s="17"/>
      <c r="C71" s="17"/>
      <c r="D71" s="17"/>
      <c r="E71" s="17"/>
      <c r="F71" s="17"/>
      <c r="G71" s="4"/>
    </row>
    <row r="72" spans="1:7" ht="19.5" customHeight="1">
      <c r="A72" s="30"/>
      <c r="B72" s="17"/>
      <c r="C72" s="17"/>
      <c r="D72" s="17"/>
      <c r="E72" s="17"/>
      <c r="F72" s="17"/>
      <c r="G72" s="4"/>
    </row>
    <row r="73" spans="1:7" ht="19.5" customHeight="1">
      <c r="A73" s="30"/>
      <c r="B73" s="17"/>
      <c r="C73" s="17"/>
      <c r="D73" s="17"/>
      <c r="E73" s="17"/>
      <c r="F73" s="17"/>
      <c r="G73" s="4"/>
    </row>
    <row r="74" spans="1:7" ht="19.5" customHeight="1">
      <c r="A74" s="30"/>
      <c r="B74" s="17"/>
      <c r="C74" s="17"/>
      <c r="D74" s="17"/>
      <c r="E74" s="17"/>
      <c r="F74" s="17"/>
      <c r="G74" s="4"/>
    </row>
    <row r="75" spans="1:7" ht="19.5" customHeight="1">
      <c r="A75" s="30"/>
      <c r="B75" s="17"/>
      <c r="C75" s="17"/>
      <c r="D75" s="17"/>
      <c r="E75" s="17"/>
      <c r="F75" s="17"/>
      <c r="G75" s="4"/>
    </row>
    <row r="76" spans="1:7" ht="19.5" customHeight="1">
      <c r="A76" s="30"/>
      <c r="B76" s="17"/>
      <c r="C76" s="17"/>
      <c r="D76" s="17"/>
      <c r="E76" s="17"/>
      <c r="F76" s="17"/>
      <c r="G76" s="4"/>
    </row>
    <row r="77" spans="1:7" ht="19.5" customHeight="1">
      <c r="A77" s="30"/>
      <c r="B77" s="17"/>
      <c r="C77" s="17"/>
      <c r="D77" s="17"/>
      <c r="E77" s="17"/>
      <c r="F77" s="17"/>
      <c r="G77" s="4"/>
    </row>
    <row r="78" spans="1:7" ht="19.5" customHeight="1">
      <c r="A78" s="30"/>
      <c r="B78" s="17"/>
      <c r="C78" s="17"/>
      <c r="D78" s="17"/>
      <c r="E78" s="17"/>
      <c r="F78" s="17"/>
      <c r="G78" s="4"/>
    </row>
  </sheetData>
  <sheetProtection/>
  <printOptions horizontalCentered="1"/>
  <pageMargins left="0.5905511811023623" right="0.5905511811023623" top="0.7086614173228347" bottom="0.1968503937007874" header="0.35433070866141736" footer="0.4330708661417323"/>
  <pageSetup fitToHeight="2" horizontalDpi="600" verticalDpi="600" orientation="portrait" paperSize="9" scale="9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2016-01-26T08:21:54Z</cp:lastPrinted>
  <dcterms:created xsi:type="dcterms:W3CDTF">2007-02-08T00:26:57Z</dcterms:created>
  <dcterms:modified xsi:type="dcterms:W3CDTF">2016-01-26T08:21:57Z</dcterms:modified>
  <cp:category/>
  <cp:version/>
  <cp:contentType/>
  <cp:contentStatus/>
</cp:coreProperties>
</file>