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08-08" sheetId="1" r:id="rId1"/>
  </sheets>
  <definedNames>
    <definedName name="DATA" localSheetId="0">'08-08'!$B$10:$K$35</definedName>
    <definedName name="K_Top1" localSheetId="0">'08-08'!$B$10</definedName>
    <definedName name="Last1" localSheetId="0">'08-08'!$K$10</definedName>
    <definedName name="_xlnm.Print_Area" localSheetId="0">'08-08'!$A$1:$K$38</definedName>
    <definedName name="SIKI1" localSheetId="0">'08-08'!#REF!</definedName>
    <definedName name="Tag1" localSheetId="0">'08-08'!#REF!</definedName>
    <definedName name="Tag2" localSheetId="0">'08-08'!$A$11</definedName>
    <definedName name="Top1" localSheetId="0">'08-08'!$A$6</definedName>
  </definedNames>
  <calcPr fullCalcOnLoad="1"/>
</workbook>
</file>

<file path=xl/sharedStrings.xml><?xml version="1.0" encoding="utf-8"?>
<sst xmlns="http://schemas.openxmlformats.org/spreadsheetml/2006/main" count="57" uniqueCount="46">
  <si>
    <t>（単位　所・人・万円）</t>
  </si>
  <si>
    <t>　　県統計調査課</t>
  </si>
  <si>
    <t>事　業　所　数</t>
  </si>
  <si>
    <t>従　業　者　数</t>
  </si>
  <si>
    <t>　製 造 品 出 荷 額 等</t>
  </si>
  <si>
    <t>付加価値額</t>
  </si>
  <si>
    <t>年・市郡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</si>
  <si>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</si>
  <si>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</si>
  <si>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</si>
  <si>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</si>
  <si>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</si>
  <si>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</si>
  <si>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</si>
  <si>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</si>
  <si>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</si>
  <si>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</si>
  <si>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</si>
  <si>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</si>
  <si>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</si>
  <si>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</si>
  <si>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</si>
  <si>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</si>
  <si>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</si>
  <si>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</si>
  <si>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</si>
  <si>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</si>
  <si>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</si>
  <si>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</si>
  <si>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天 草 市</t>
  </si>
  <si>
    <t>合 志 市</t>
  </si>
  <si>
    <t>葦 北 郡</t>
  </si>
  <si>
    <t>総　数</t>
  </si>
  <si>
    <t>30人以上</t>
  </si>
  <si>
    <t>29人以下</t>
  </si>
  <si>
    <t>　　２４　</t>
  </si>
  <si>
    <t>８－８　製造業の市郡別事業所数・従業者数及び製造品出荷額等（平成２１～平成２５年）</t>
  </si>
  <si>
    <t>平成２１年</t>
  </si>
  <si>
    <t>　　２２　</t>
  </si>
  <si>
    <t>　　２３　</t>
  </si>
  <si>
    <t>　　２５　</t>
  </si>
  <si>
    <t>１）「工業統計調査」の結果である（平成23年のみ「経済センサス－活動調査」）。ただし、従業者数4人以上の事業所分。</t>
  </si>
  <si>
    <t>２）各年12月末日現在（平成23年のみ、平成24年2月1日現在）。</t>
  </si>
  <si>
    <t>３）付加価値額については、従業者数29人以下の事業所は、粗付加価値額である。</t>
  </si>
  <si>
    <t>-</t>
  </si>
  <si>
    <t>x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</si>
</sst>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 quotePrefix="1">
      <alignment horizontal="left" vertical="center"/>
    </xf>
    <xf numFmtId="37" fontId="9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quotePrefix="1">
      <alignment horizontal="left" vertical="center"/>
    </xf>
    <xf numFmtId="37" fontId="12" fillId="0" borderId="0" xfId="0" applyFont="1" applyFill="1" applyBorder="1" applyAlignment="1" applyProtection="1" quotePrefix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0" xfId="0" applyNumberFormat="1" applyFont="1" applyFill="1" applyBorder="1" applyAlignment="1" applyProtection="1">
      <alignment horizontal="centerContinuous" vertical="center"/>
      <protection/>
    </xf>
    <xf numFmtId="37" fontId="12" fillId="0" borderId="11" xfId="0" applyNumberFormat="1" applyFont="1" applyFill="1" applyBorder="1" applyAlignment="1" applyProtection="1">
      <alignment horizontal="centerContinuous" vertical="center"/>
      <protection/>
    </xf>
    <xf numFmtId="37" fontId="12" fillId="0" borderId="12" xfId="0" applyNumberFormat="1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 applyProtection="1">
      <alignment horizontal="centerContinuous" vertical="center"/>
      <protection/>
    </xf>
    <xf numFmtId="37" fontId="12" fillId="0" borderId="11" xfId="0" applyFont="1" applyFill="1" applyBorder="1" applyAlignment="1">
      <alignment horizontal="centerContinuous" vertical="center"/>
    </xf>
    <xf numFmtId="37" fontId="12" fillId="0" borderId="12" xfId="0" applyFont="1" applyFill="1" applyBorder="1" applyAlignment="1">
      <alignment horizontal="centerContinuous" vertical="center"/>
    </xf>
    <xf numFmtId="37" fontId="12" fillId="0" borderId="13" xfId="0" applyFont="1" applyFill="1" applyBorder="1" applyAlignment="1">
      <alignment horizontal="centerContinuous" vertical="center"/>
    </xf>
    <xf numFmtId="37" fontId="12" fillId="0" borderId="14" xfId="0" applyFont="1" applyFill="1" applyBorder="1" applyAlignment="1" applyProtection="1">
      <alignment horizontal="center" vertical="center"/>
      <protection/>
    </xf>
    <xf numFmtId="37" fontId="12" fillId="0" borderId="15" xfId="0" applyNumberFormat="1" applyFont="1" applyFill="1" applyBorder="1" applyAlignment="1" applyProtection="1" quotePrefix="1">
      <alignment horizontal="center" vertical="center"/>
      <protection/>
    </xf>
    <xf numFmtId="183" fontId="12" fillId="0" borderId="16" xfId="61" applyFont="1" applyFill="1" applyBorder="1" applyAlignment="1" applyProtection="1" quotePrefix="1">
      <alignment horizontal="center" vertical="center"/>
      <protection/>
    </xf>
    <xf numFmtId="183" fontId="12" fillId="0" borderId="17" xfId="61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vertical="center"/>
      <protection locked="0"/>
    </xf>
    <xf numFmtId="200" fontId="12" fillId="0" borderId="0" xfId="0" applyNumberFormat="1" applyFont="1" applyFill="1" applyBorder="1" applyAlignment="1" applyProtection="1">
      <alignment vertical="center"/>
      <protection/>
    </xf>
    <xf numFmtId="37" fontId="12" fillId="0" borderId="17" xfId="0" applyFont="1" applyFill="1" applyBorder="1" applyAlignment="1" applyProtection="1">
      <alignment horizontal="center" vertical="center"/>
      <protection/>
    </xf>
    <xf numFmtId="37" fontId="12" fillId="0" borderId="18" xfId="0" applyNumberFormat="1" applyFont="1" applyFill="1" applyBorder="1" applyAlignment="1" applyProtection="1">
      <alignment horizontal="center" vertical="center" shrinkToFit="1"/>
      <protection/>
    </xf>
    <xf numFmtId="200" fontId="12" fillId="0" borderId="0" xfId="0" applyNumberFormat="1" applyFont="1" applyFill="1" applyBorder="1" applyAlignment="1" applyProtection="1">
      <alignment horizontal="right" vertical="center" shrinkToFit="1"/>
      <protection/>
    </xf>
    <xf numFmtId="37" fontId="51" fillId="0" borderId="0" xfId="0" applyFont="1" applyFill="1" applyAlignment="1" applyProtection="1">
      <alignment horizontal="left" vertical="center"/>
      <protection/>
    </xf>
    <xf numFmtId="200" fontId="52" fillId="0" borderId="0" xfId="0" applyNumberFormat="1" applyFont="1" applyFill="1" applyBorder="1" applyAlignment="1" applyProtection="1">
      <alignment horizontal="right" vertical="center" shrinkToFit="1"/>
      <protection/>
    </xf>
    <xf numFmtId="200" fontId="52" fillId="0" borderId="0" xfId="0" applyNumberFormat="1" applyFont="1" applyFill="1" applyBorder="1" applyAlignment="1" applyProtection="1">
      <alignment horizontal="right" vertical="center"/>
      <protection locked="0"/>
    </xf>
    <xf numFmtId="200" fontId="52" fillId="0" borderId="0" xfId="0" applyNumberFormat="1" applyFont="1" applyFill="1" applyBorder="1" applyAlignment="1">
      <alignment horizontal="right" vertical="center"/>
    </xf>
    <xf numFmtId="200" fontId="52" fillId="0" borderId="15" xfId="0" applyNumberFormat="1" applyFont="1" applyFill="1" applyBorder="1" applyAlignment="1" applyProtection="1">
      <alignment horizontal="right" vertical="center"/>
      <protection locked="0"/>
    </xf>
    <xf numFmtId="200" fontId="52" fillId="0" borderId="19" xfId="0" applyNumberFormat="1" applyFont="1" applyFill="1" applyBorder="1" applyAlignment="1" applyProtection="1">
      <alignment horizontal="right" vertical="center"/>
      <protection locked="0"/>
    </xf>
    <xf numFmtId="200" fontId="52" fillId="0" borderId="19" xfId="0" applyNumberFormat="1" applyFont="1" applyFill="1" applyBorder="1" applyAlignment="1">
      <alignment horizontal="right" vertical="center"/>
    </xf>
    <xf numFmtId="183" fontId="53" fillId="0" borderId="17" xfId="61" applyFont="1" applyFill="1" applyBorder="1" applyAlignment="1" applyProtection="1" quotePrefix="1">
      <alignment horizontal="center" vertical="center"/>
      <protection/>
    </xf>
    <xf numFmtId="200" fontId="53" fillId="0" borderId="0" xfId="0" applyNumberFormat="1" applyFont="1" applyFill="1" applyBorder="1" applyAlignment="1" applyProtection="1">
      <alignment horizontal="right" vertical="center" shrinkToFit="1"/>
      <protection/>
    </xf>
    <xf numFmtId="37" fontId="54" fillId="0" borderId="0" xfId="0" applyFont="1" applyFill="1" applyAlignment="1">
      <alignment vertical="center"/>
    </xf>
    <xf numFmtId="37" fontId="53" fillId="0" borderId="17" xfId="0" applyFont="1" applyFill="1" applyBorder="1" applyAlignment="1" applyProtection="1">
      <alignment horizontal="center" vertical="center"/>
      <protection/>
    </xf>
    <xf numFmtId="200" fontId="53" fillId="0" borderId="0" xfId="0" applyNumberFormat="1" applyFont="1" applyFill="1" applyBorder="1" applyAlignment="1" applyProtection="1">
      <alignment horizontal="right" vertical="center" shrinkToFit="1"/>
      <protection locked="0"/>
    </xf>
    <xf numFmtId="37" fontId="10" fillId="0" borderId="20" xfId="0" applyFont="1" applyFill="1" applyBorder="1" applyAlignment="1" quotePrefix="1">
      <alignment horizontal="left" vertical="center" wrapText="1"/>
    </xf>
    <xf numFmtId="37" fontId="0" fillId="0" borderId="20" xfId="0" applyBorder="1" applyAlignment="1">
      <alignment vertical="center"/>
    </xf>
    <xf numFmtId="37" fontId="10" fillId="0" borderId="0" xfId="0" applyFont="1" applyFill="1" applyBorder="1" applyAlignment="1" quotePrefix="1">
      <alignment horizontal="left" vertical="center" wrapText="1"/>
    </xf>
    <xf numFmtId="37" fontId="0" fillId="0" borderId="0" xfId="0" applyAlignment="1">
      <alignment vertical="center"/>
    </xf>
    <xf numFmtId="37" fontId="12" fillId="0" borderId="16" xfId="0" applyFont="1" applyFill="1" applyBorder="1" applyAlignment="1" applyProtection="1">
      <alignment horizontal="center" vertical="center"/>
      <protection/>
    </xf>
    <xf numFmtId="37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8"/>
  <sheetViews>
    <sheetView showGridLines="0" tabSelected="1" zoomScale="120" zoomScaleNormal="120" zoomScaleSheetLayoutView="12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"/>
    </sheetView>
  </sheetViews>
  <sheetFormatPr defaultColWidth="10.59765625" defaultRowHeight="15"/>
  <cols>
    <col min="1" max="1" width="10.09765625" style="1" customWidth="1"/>
    <col min="2" max="4" width="6.09765625" style="1" customWidth="1"/>
    <col min="5" max="7" width="7.09765625" style="1" customWidth="1"/>
    <col min="8" max="11" width="10.59765625" style="1" customWidth="1"/>
    <col min="12" max="12" width="3.69921875" style="1" customWidth="1"/>
    <col min="13" max="16384" width="10.59765625" style="1" customWidth="1"/>
  </cols>
  <sheetData>
    <row r="1" ht="19.5" customHeight="1">
      <c r="A1" s="26" t="s">
        <v>36</v>
      </c>
    </row>
    <row r="2" spans="1:8" ht="15" customHeight="1">
      <c r="A2" s="2"/>
      <c r="H2" s="3"/>
    </row>
    <row r="3" spans="1:11" ht="15" customHeight="1">
      <c r="A3" s="6" t="s">
        <v>0</v>
      </c>
      <c r="B3" s="7"/>
      <c r="C3" s="7"/>
      <c r="D3" s="7"/>
      <c r="E3" s="7"/>
      <c r="F3" s="7"/>
      <c r="G3" s="7"/>
      <c r="H3" s="7"/>
      <c r="I3" s="8"/>
      <c r="J3" s="7"/>
      <c r="K3" s="9" t="s">
        <v>1</v>
      </c>
    </row>
    <row r="4" spans="1:11" ht="15" customHeight="1">
      <c r="A4" s="42" t="s">
        <v>6</v>
      </c>
      <c r="B4" s="10" t="s">
        <v>2</v>
      </c>
      <c r="C4" s="11"/>
      <c r="D4" s="12"/>
      <c r="E4" s="13" t="s">
        <v>3</v>
      </c>
      <c r="F4" s="14"/>
      <c r="G4" s="15"/>
      <c r="H4" s="13" t="s">
        <v>4</v>
      </c>
      <c r="I4" s="14"/>
      <c r="J4" s="15"/>
      <c r="K4" s="16" t="s">
        <v>5</v>
      </c>
    </row>
    <row r="5" spans="1:11" ht="15" customHeight="1">
      <c r="A5" s="43"/>
      <c r="B5" s="24" t="s">
        <v>32</v>
      </c>
      <c r="C5" s="24" t="s">
        <v>33</v>
      </c>
      <c r="D5" s="24" t="s">
        <v>34</v>
      </c>
      <c r="E5" s="24" t="s">
        <v>32</v>
      </c>
      <c r="F5" s="24" t="s">
        <v>33</v>
      </c>
      <c r="G5" s="24" t="s">
        <v>34</v>
      </c>
      <c r="H5" s="24" t="s">
        <v>32</v>
      </c>
      <c r="I5" s="24" t="s">
        <v>33</v>
      </c>
      <c r="J5" s="24" t="s">
        <v>34</v>
      </c>
      <c r="K5" s="18"/>
    </row>
    <row r="6" spans="1:11" ht="21" customHeight="1">
      <c r="A6" s="19" t="s">
        <v>37</v>
      </c>
      <c r="B6" s="21">
        <v>2365</v>
      </c>
      <c r="C6" s="22">
        <v>517</v>
      </c>
      <c r="D6" s="22">
        <v>1848</v>
      </c>
      <c r="E6" s="21">
        <v>91939</v>
      </c>
      <c r="F6" s="22">
        <v>70573</v>
      </c>
      <c r="G6" s="22">
        <v>21366</v>
      </c>
      <c r="H6" s="21">
        <v>232141464</v>
      </c>
      <c r="I6" s="22">
        <v>203634803</v>
      </c>
      <c r="J6" s="22">
        <v>28506661</v>
      </c>
      <c r="K6" s="22">
        <v>75266725</v>
      </c>
    </row>
    <row r="7" spans="1:11" ht="21" customHeight="1">
      <c r="A7" s="20" t="s">
        <v>38</v>
      </c>
      <c r="B7" s="21">
        <v>2226</v>
      </c>
      <c r="C7" s="22">
        <v>508</v>
      </c>
      <c r="D7" s="22">
        <v>1718</v>
      </c>
      <c r="E7" s="21">
        <v>91960</v>
      </c>
      <c r="F7" s="22">
        <v>71577</v>
      </c>
      <c r="G7" s="22">
        <v>20383</v>
      </c>
      <c r="H7" s="21">
        <v>252093681</v>
      </c>
      <c r="I7" s="22">
        <v>225480401</v>
      </c>
      <c r="J7" s="22">
        <v>26613280</v>
      </c>
      <c r="K7" s="22">
        <v>85626627</v>
      </c>
    </row>
    <row r="8" spans="1:11" ht="21" customHeight="1">
      <c r="A8" s="20" t="s">
        <v>39</v>
      </c>
      <c r="B8" s="22">
        <v>2275</v>
      </c>
      <c r="C8" s="22">
        <v>506</v>
      </c>
      <c r="D8" s="22">
        <v>1769</v>
      </c>
      <c r="E8" s="22">
        <v>90933</v>
      </c>
      <c r="F8" s="22">
        <v>24189</v>
      </c>
      <c r="G8" s="22">
        <v>66744</v>
      </c>
      <c r="H8" s="22">
        <v>255869083</v>
      </c>
      <c r="I8" s="22">
        <v>228798199</v>
      </c>
      <c r="J8" s="22">
        <v>27070884</v>
      </c>
      <c r="K8" s="22">
        <v>96909403</v>
      </c>
    </row>
    <row r="9" spans="1:11" ht="21" customHeight="1">
      <c r="A9" s="20" t="s">
        <v>35</v>
      </c>
      <c r="B9" s="25">
        <v>2234</v>
      </c>
      <c r="C9" s="25">
        <v>523</v>
      </c>
      <c r="D9" s="25">
        <v>1711</v>
      </c>
      <c r="E9" s="25">
        <v>91189</v>
      </c>
      <c r="F9" s="25">
        <v>71469</v>
      </c>
      <c r="G9" s="25">
        <v>19720</v>
      </c>
      <c r="H9" s="25">
        <v>249035386</v>
      </c>
      <c r="I9" s="25">
        <v>221840783</v>
      </c>
      <c r="J9" s="25">
        <v>27194603</v>
      </c>
      <c r="K9" s="25">
        <v>90589515</v>
      </c>
    </row>
    <row r="10" spans="1:11" s="35" customFormat="1" ht="21" customHeight="1">
      <c r="A10" s="33" t="s">
        <v>40</v>
      </c>
      <c r="B10" s="34">
        <f>SUM(B11:B12)</f>
        <v>2173</v>
      </c>
      <c r="C10" s="34">
        <f>SUM(C11:C12)</f>
        <v>514</v>
      </c>
      <c r="D10" s="34">
        <f>SUM(D11:D12)</f>
        <v>1659</v>
      </c>
      <c r="E10" s="34">
        <f>SUM(E11:E12)</f>
        <v>92162</v>
      </c>
      <c r="F10" s="34">
        <f>SUM(F11:F12)</f>
        <v>72902</v>
      </c>
      <c r="G10" s="34">
        <f>SUM(G11:G12)</f>
        <v>19260</v>
      </c>
      <c r="H10" s="34">
        <f>SUM(H11:H12)</f>
        <v>238501224</v>
      </c>
      <c r="I10" s="34">
        <v>208172991</v>
      </c>
      <c r="J10" s="34">
        <f>H10-I10</f>
        <v>30328233</v>
      </c>
      <c r="K10" s="34">
        <f>SUM(K11:K12)</f>
        <v>80564140</v>
      </c>
    </row>
    <row r="11" spans="1:11" s="35" customFormat="1" ht="21" customHeight="1">
      <c r="A11" s="36" t="s">
        <v>7</v>
      </c>
      <c r="B11" s="37">
        <f>SUM(B13:B26)</f>
        <v>1555</v>
      </c>
      <c r="C11" s="37">
        <f>SUM(C13:C26)</f>
        <v>364</v>
      </c>
      <c r="D11" s="37">
        <f>SUM(D13:D26)</f>
        <v>1191</v>
      </c>
      <c r="E11" s="37">
        <f>SUM(E13:E26)</f>
        <v>63026</v>
      </c>
      <c r="F11" s="37">
        <f>SUM(F13:F26)</f>
        <v>49392</v>
      </c>
      <c r="G11" s="37">
        <f>SUM(G13:G26)</f>
        <v>13634</v>
      </c>
      <c r="H11" s="37">
        <f>SUM(H13:H26)</f>
        <v>150751320</v>
      </c>
      <c r="I11" s="37">
        <f>SUM(I13:I26)</f>
        <v>130666363</v>
      </c>
      <c r="J11" s="34">
        <f>H11-I11</f>
        <v>20084957</v>
      </c>
      <c r="K11" s="37">
        <f>SUM(K13:K26)</f>
        <v>51104871</v>
      </c>
    </row>
    <row r="12" spans="1:11" s="35" customFormat="1" ht="21" customHeight="1">
      <c r="A12" s="36" t="s">
        <v>8</v>
      </c>
      <c r="B12" s="34">
        <f>SUM(B27:B35)</f>
        <v>618</v>
      </c>
      <c r="C12" s="34">
        <f aca="true" t="shared" si="0" ref="C12:K12">SUM(C27:C35)</f>
        <v>150</v>
      </c>
      <c r="D12" s="34">
        <f t="shared" si="0"/>
        <v>468</v>
      </c>
      <c r="E12" s="34">
        <f t="shared" si="0"/>
        <v>29136</v>
      </c>
      <c r="F12" s="34">
        <f t="shared" si="0"/>
        <v>23510</v>
      </c>
      <c r="G12" s="34">
        <f t="shared" si="0"/>
        <v>5626</v>
      </c>
      <c r="H12" s="34">
        <f>SUM(H27:H35)</f>
        <v>87749904</v>
      </c>
      <c r="I12" s="34">
        <f>I10-I11</f>
        <v>77506628</v>
      </c>
      <c r="J12" s="34">
        <f>H12-I12</f>
        <v>10243276</v>
      </c>
      <c r="K12" s="34">
        <f t="shared" si="0"/>
        <v>29459269</v>
      </c>
    </row>
    <row r="13" spans="1:11" ht="21" customHeight="1">
      <c r="A13" s="23" t="s">
        <v>9</v>
      </c>
      <c r="B13" s="28">
        <v>502</v>
      </c>
      <c r="C13" s="28">
        <v>103</v>
      </c>
      <c r="D13" s="27">
        <f>B13-C13</f>
        <v>399</v>
      </c>
      <c r="E13" s="29">
        <v>18686</v>
      </c>
      <c r="F13" s="29">
        <v>14376</v>
      </c>
      <c r="G13" s="27">
        <f>E13-F13</f>
        <v>4310</v>
      </c>
      <c r="H13" s="29">
        <v>37384088</v>
      </c>
      <c r="I13" s="29">
        <v>31106763</v>
      </c>
      <c r="J13" s="27">
        <f>H13-I13</f>
        <v>6277325</v>
      </c>
      <c r="K13" s="29">
        <v>11129768</v>
      </c>
    </row>
    <row r="14" spans="1:11" ht="21" customHeight="1">
      <c r="A14" s="23" t="s">
        <v>10</v>
      </c>
      <c r="B14" s="28">
        <v>173</v>
      </c>
      <c r="C14" s="28">
        <v>33</v>
      </c>
      <c r="D14" s="27">
        <f aca="true" t="shared" si="1" ref="D14:D35">B14-C14</f>
        <v>140</v>
      </c>
      <c r="E14" s="29">
        <v>7012</v>
      </c>
      <c r="F14" s="29">
        <v>5335</v>
      </c>
      <c r="G14" s="27">
        <f aca="true" t="shared" si="2" ref="G14:G27">E14-F14</f>
        <v>1677</v>
      </c>
      <c r="H14" s="29">
        <v>22928829</v>
      </c>
      <c r="I14" s="29">
        <v>20314236</v>
      </c>
      <c r="J14" s="27">
        <f aca="true" t="shared" si="3" ref="J14:J34">H14-I14</f>
        <v>2614593</v>
      </c>
      <c r="K14" s="29">
        <v>7510597</v>
      </c>
    </row>
    <row r="15" spans="1:11" ht="21" customHeight="1">
      <c r="A15" s="23" t="s">
        <v>11</v>
      </c>
      <c r="B15" s="28">
        <v>62</v>
      </c>
      <c r="C15" s="28">
        <v>12</v>
      </c>
      <c r="D15" s="27">
        <f t="shared" si="1"/>
        <v>50</v>
      </c>
      <c r="E15" s="29">
        <v>1296</v>
      </c>
      <c r="F15" s="29">
        <v>791</v>
      </c>
      <c r="G15" s="27">
        <f t="shared" si="2"/>
        <v>505</v>
      </c>
      <c r="H15" s="29">
        <v>1989022</v>
      </c>
      <c r="I15" s="29">
        <v>1275011</v>
      </c>
      <c r="J15" s="27">
        <f t="shared" si="3"/>
        <v>714011</v>
      </c>
      <c r="K15" s="29">
        <v>852498</v>
      </c>
    </row>
    <row r="16" spans="1:11" ht="21" customHeight="1">
      <c r="A16" s="23" t="s">
        <v>12</v>
      </c>
      <c r="B16" s="28">
        <v>52</v>
      </c>
      <c r="C16" s="28">
        <v>14</v>
      </c>
      <c r="D16" s="27">
        <f t="shared" si="1"/>
        <v>38</v>
      </c>
      <c r="E16" s="29">
        <v>1634</v>
      </c>
      <c r="F16" s="29">
        <v>1179</v>
      </c>
      <c r="G16" s="27">
        <f t="shared" si="2"/>
        <v>455</v>
      </c>
      <c r="H16" s="29">
        <v>2958480</v>
      </c>
      <c r="I16" s="29">
        <v>2154424</v>
      </c>
      <c r="J16" s="27">
        <f t="shared" si="3"/>
        <v>804056</v>
      </c>
      <c r="K16" s="29">
        <v>1208349</v>
      </c>
    </row>
    <row r="17" spans="1:11" ht="21" customHeight="1">
      <c r="A17" s="23" t="s">
        <v>13</v>
      </c>
      <c r="B17" s="28">
        <v>39</v>
      </c>
      <c r="C17" s="28">
        <v>10</v>
      </c>
      <c r="D17" s="27">
        <f t="shared" si="1"/>
        <v>29</v>
      </c>
      <c r="E17" s="29">
        <v>1816</v>
      </c>
      <c r="F17" s="29">
        <v>1492</v>
      </c>
      <c r="G17" s="27">
        <f t="shared" si="2"/>
        <v>324</v>
      </c>
      <c r="H17" s="29">
        <v>6286686</v>
      </c>
      <c r="I17" s="29">
        <v>5301235</v>
      </c>
      <c r="J17" s="27">
        <f t="shared" si="3"/>
        <v>985451</v>
      </c>
      <c r="K17" s="29">
        <v>1696632</v>
      </c>
    </row>
    <row r="18" spans="1:11" ht="21" customHeight="1">
      <c r="A18" s="23" t="s">
        <v>14</v>
      </c>
      <c r="B18" s="28">
        <v>71</v>
      </c>
      <c r="C18" s="28">
        <v>21</v>
      </c>
      <c r="D18" s="27">
        <f t="shared" si="1"/>
        <v>50</v>
      </c>
      <c r="E18" s="29">
        <v>2862</v>
      </c>
      <c r="F18" s="29">
        <v>2222</v>
      </c>
      <c r="G18" s="27">
        <f>E18-F18</f>
        <v>640</v>
      </c>
      <c r="H18" s="29">
        <v>5282030</v>
      </c>
      <c r="I18" s="29">
        <v>4470527</v>
      </c>
      <c r="J18" s="27">
        <f t="shared" si="3"/>
        <v>811503</v>
      </c>
      <c r="K18" s="29">
        <v>2292790</v>
      </c>
    </row>
    <row r="19" spans="1:11" ht="21" customHeight="1">
      <c r="A19" s="23" t="s">
        <v>15</v>
      </c>
      <c r="B19" s="28">
        <v>90</v>
      </c>
      <c r="C19" s="28">
        <v>22</v>
      </c>
      <c r="D19" s="27">
        <f t="shared" si="1"/>
        <v>68</v>
      </c>
      <c r="E19" s="29">
        <v>3433</v>
      </c>
      <c r="F19" s="29">
        <v>2496</v>
      </c>
      <c r="G19" s="27">
        <f t="shared" si="2"/>
        <v>937</v>
      </c>
      <c r="H19" s="29">
        <v>7257724</v>
      </c>
      <c r="I19" s="29">
        <v>5940866</v>
      </c>
      <c r="J19" s="27">
        <f t="shared" si="3"/>
        <v>1316858</v>
      </c>
      <c r="K19" s="29">
        <v>3237905</v>
      </c>
    </row>
    <row r="20" spans="1:11" ht="21" customHeight="1">
      <c r="A20" s="23" t="s">
        <v>16</v>
      </c>
      <c r="B20" s="28">
        <v>121</v>
      </c>
      <c r="C20" s="28">
        <v>50</v>
      </c>
      <c r="D20" s="27">
        <f t="shared" si="1"/>
        <v>71</v>
      </c>
      <c r="E20" s="29">
        <v>7703</v>
      </c>
      <c r="F20" s="29">
        <v>6878</v>
      </c>
      <c r="G20" s="27">
        <f t="shared" si="2"/>
        <v>825</v>
      </c>
      <c r="H20" s="29">
        <v>14754481</v>
      </c>
      <c r="I20" s="29">
        <v>13338273</v>
      </c>
      <c r="J20" s="27">
        <f>H20-I20</f>
        <v>1416208</v>
      </c>
      <c r="K20" s="29">
        <v>5308324</v>
      </c>
    </row>
    <row r="21" spans="1:11" ht="21" customHeight="1">
      <c r="A21" s="23" t="s">
        <v>17</v>
      </c>
      <c r="B21" s="28">
        <v>56</v>
      </c>
      <c r="C21" s="28">
        <v>19</v>
      </c>
      <c r="D21" s="27">
        <f t="shared" si="1"/>
        <v>37</v>
      </c>
      <c r="E21" s="29">
        <v>2317</v>
      </c>
      <c r="F21" s="29">
        <v>1803</v>
      </c>
      <c r="G21" s="27">
        <f t="shared" si="2"/>
        <v>514</v>
      </c>
      <c r="H21" s="29">
        <v>7944400</v>
      </c>
      <c r="I21" s="29">
        <v>7324522</v>
      </c>
      <c r="J21" s="27">
        <f t="shared" si="3"/>
        <v>619878</v>
      </c>
      <c r="K21" s="29">
        <v>3215796</v>
      </c>
    </row>
    <row r="22" spans="1:11" ht="21" customHeight="1">
      <c r="A22" s="23" t="s">
        <v>26</v>
      </c>
      <c r="B22" s="28">
        <v>57</v>
      </c>
      <c r="C22" s="28">
        <v>8</v>
      </c>
      <c r="D22" s="27">
        <f t="shared" si="1"/>
        <v>49</v>
      </c>
      <c r="E22" s="29">
        <v>1157</v>
      </c>
      <c r="F22" s="29">
        <v>631</v>
      </c>
      <c r="G22" s="27">
        <f t="shared" si="2"/>
        <v>526</v>
      </c>
      <c r="H22" s="29">
        <v>1016697</v>
      </c>
      <c r="I22" s="29">
        <v>698416</v>
      </c>
      <c r="J22" s="27">
        <f t="shared" si="3"/>
        <v>318281</v>
      </c>
      <c r="K22" s="29">
        <v>427306</v>
      </c>
    </row>
    <row r="23" spans="1:11" ht="21" customHeight="1">
      <c r="A23" s="23" t="s">
        <v>27</v>
      </c>
      <c r="B23" s="28">
        <v>98</v>
      </c>
      <c r="C23" s="28">
        <v>34</v>
      </c>
      <c r="D23" s="27">
        <f t="shared" si="1"/>
        <v>64</v>
      </c>
      <c r="E23" s="29">
        <v>4585</v>
      </c>
      <c r="F23" s="29">
        <v>3896</v>
      </c>
      <c r="G23" s="27">
        <f>E23-F23</f>
        <v>689</v>
      </c>
      <c r="H23" s="29">
        <v>10449983</v>
      </c>
      <c r="I23" s="29">
        <v>9345401</v>
      </c>
      <c r="J23" s="27">
        <f t="shared" si="3"/>
        <v>1104582</v>
      </c>
      <c r="K23" s="29">
        <v>4225099</v>
      </c>
    </row>
    <row r="24" spans="1:11" ht="21" customHeight="1">
      <c r="A24" s="23" t="s">
        <v>28</v>
      </c>
      <c r="B24" s="28">
        <v>43</v>
      </c>
      <c r="C24" s="28">
        <v>9</v>
      </c>
      <c r="D24" s="27">
        <f t="shared" si="1"/>
        <v>34</v>
      </c>
      <c r="E24" s="29">
        <v>2189</v>
      </c>
      <c r="F24" s="29">
        <v>1791</v>
      </c>
      <c r="G24" s="27">
        <f t="shared" si="2"/>
        <v>398</v>
      </c>
      <c r="H24" s="29">
        <v>7372964</v>
      </c>
      <c r="I24" s="29">
        <v>6881227</v>
      </c>
      <c r="J24" s="27">
        <f t="shared" si="3"/>
        <v>491737</v>
      </c>
      <c r="K24" s="29">
        <v>1927022</v>
      </c>
    </row>
    <row r="25" spans="1:11" ht="21" customHeight="1">
      <c r="A25" s="23" t="s">
        <v>29</v>
      </c>
      <c r="B25" s="28">
        <v>144</v>
      </c>
      <c r="C25" s="28">
        <v>10</v>
      </c>
      <c r="D25" s="27">
        <f t="shared" si="1"/>
        <v>134</v>
      </c>
      <c r="E25" s="29">
        <v>2381</v>
      </c>
      <c r="F25" s="29">
        <v>877</v>
      </c>
      <c r="G25" s="27">
        <f t="shared" si="2"/>
        <v>1504</v>
      </c>
      <c r="H25" s="29">
        <v>2720541</v>
      </c>
      <c r="I25" s="29">
        <v>881445</v>
      </c>
      <c r="J25" s="27">
        <f t="shared" si="3"/>
        <v>1839096</v>
      </c>
      <c r="K25" s="29">
        <v>969826</v>
      </c>
    </row>
    <row r="26" spans="1:11" ht="21" customHeight="1">
      <c r="A26" s="23" t="s">
        <v>30</v>
      </c>
      <c r="B26" s="28">
        <v>47</v>
      </c>
      <c r="C26" s="28">
        <v>19</v>
      </c>
      <c r="D26" s="27">
        <f t="shared" si="1"/>
        <v>28</v>
      </c>
      <c r="E26" s="29">
        <v>5955</v>
      </c>
      <c r="F26" s="29">
        <v>5625</v>
      </c>
      <c r="G26" s="27">
        <f t="shared" si="2"/>
        <v>330</v>
      </c>
      <c r="H26" s="29">
        <v>22405395</v>
      </c>
      <c r="I26" s="29">
        <v>21634017</v>
      </c>
      <c r="J26" s="27">
        <f>H26-I26</f>
        <v>771378</v>
      </c>
      <c r="K26" s="29">
        <v>7102959</v>
      </c>
    </row>
    <row r="27" spans="1:11" ht="21" customHeight="1">
      <c r="A27" s="23" t="s">
        <v>18</v>
      </c>
      <c r="B27" s="28">
        <v>14</v>
      </c>
      <c r="C27" s="28">
        <v>1</v>
      </c>
      <c r="D27" s="27">
        <f t="shared" si="1"/>
        <v>13</v>
      </c>
      <c r="E27" s="29">
        <v>223</v>
      </c>
      <c r="F27" s="29">
        <v>41</v>
      </c>
      <c r="G27" s="27">
        <f t="shared" si="2"/>
        <v>182</v>
      </c>
      <c r="H27" s="29">
        <v>301969</v>
      </c>
      <c r="I27" s="29" t="s">
        <v>45</v>
      </c>
      <c r="J27" s="29" t="s">
        <v>45</v>
      </c>
      <c r="K27" s="29">
        <v>117142</v>
      </c>
    </row>
    <row r="28" spans="1:11" ht="21" customHeight="1">
      <c r="A28" s="23" t="s">
        <v>19</v>
      </c>
      <c r="B28" s="28">
        <v>104</v>
      </c>
      <c r="C28" s="28">
        <v>37</v>
      </c>
      <c r="D28" s="27">
        <f t="shared" si="1"/>
        <v>67</v>
      </c>
      <c r="E28" s="29">
        <v>7590</v>
      </c>
      <c r="F28" s="29">
        <v>6711</v>
      </c>
      <c r="G28" s="27">
        <f>E28-F28</f>
        <v>879</v>
      </c>
      <c r="H28" s="29">
        <v>25814419</v>
      </c>
      <c r="I28" s="29">
        <v>24438690</v>
      </c>
      <c r="J28" s="27">
        <f t="shared" si="3"/>
        <v>1375729</v>
      </c>
      <c r="K28" s="29">
        <v>8548377</v>
      </c>
    </row>
    <row r="29" spans="1:11" ht="21" customHeight="1">
      <c r="A29" s="23" t="s">
        <v>20</v>
      </c>
      <c r="B29" s="28">
        <v>116</v>
      </c>
      <c r="C29" s="28">
        <v>41</v>
      </c>
      <c r="D29" s="27">
        <f t="shared" si="1"/>
        <v>75</v>
      </c>
      <c r="E29" s="29">
        <v>11114</v>
      </c>
      <c r="F29" s="29">
        <v>10207</v>
      </c>
      <c r="G29" s="27">
        <f>E29-F29</f>
        <v>907</v>
      </c>
      <c r="H29" s="29">
        <v>38704756</v>
      </c>
      <c r="I29" s="29">
        <v>37313199</v>
      </c>
      <c r="J29" s="27">
        <f t="shared" si="3"/>
        <v>1391557</v>
      </c>
      <c r="K29" s="29">
        <v>10383276</v>
      </c>
    </row>
    <row r="30" spans="1:11" ht="21" customHeight="1">
      <c r="A30" s="23" t="s">
        <v>21</v>
      </c>
      <c r="B30" s="28">
        <v>77</v>
      </c>
      <c r="C30" s="28">
        <v>16</v>
      </c>
      <c r="D30" s="27">
        <f t="shared" si="1"/>
        <v>61</v>
      </c>
      <c r="E30" s="29">
        <v>2086</v>
      </c>
      <c r="F30" s="29">
        <v>1416</v>
      </c>
      <c r="G30" s="27">
        <f aca="true" t="shared" si="4" ref="G30:G35">E30-F30</f>
        <v>670</v>
      </c>
      <c r="H30" s="29">
        <v>4355066</v>
      </c>
      <c r="I30" s="29">
        <v>3565425</v>
      </c>
      <c r="J30" s="27">
        <f>H30-I30</f>
        <v>789641</v>
      </c>
      <c r="K30" s="29">
        <v>2469106</v>
      </c>
    </row>
    <row r="31" spans="1:11" ht="21" customHeight="1">
      <c r="A31" s="23" t="s">
        <v>22</v>
      </c>
      <c r="B31" s="28">
        <v>132</v>
      </c>
      <c r="C31" s="28">
        <v>30</v>
      </c>
      <c r="D31" s="27">
        <f t="shared" si="1"/>
        <v>102</v>
      </c>
      <c r="E31" s="29">
        <v>3826</v>
      </c>
      <c r="F31" s="29">
        <v>2479</v>
      </c>
      <c r="G31" s="27">
        <f t="shared" si="4"/>
        <v>1347</v>
      </c>
      <c r="H31" s="29">
        <v>11635922</v>
      </c>
      <c r="I31" s="29">
        <v>7161515</v>
      </c>
      <c r="J31" s="27">
        <f t="shared" si="3"/>
        <v>4474407</v>
      </c>
      <c r="K31" s="29">
        <v>5342335</v>
      </c>
    </row>
    <row r="32" spans="1:11" ht="21" customHeight="1">
      <c r="A32" s="23" t="s">
        <v>23</v>
      </c>
      <c r="B32" s="28">
        <v>9</v>
      </c>
      <c r="C32" s="28" t="s">
        <v>44</v>
      </c>
      <c r="D32" s="27">
        <f t="shared" si="1"/>
        <v>9</v>
      </c>
      <c r="E32" s="29">
        <v>73</v>
      </c>
      <c r="F32" s="28" t="s">
        <v>44</v>
      </c>
      <c r="G32" s="27">
        <f t="shared" si="4"/>
        <v>73</v>
      </c>
      <c r="H32" s="29">
        <v>56698</v>
      </c>
      <c r="I32" s="29" t="s">
        <v>44</v>
      </c>
      <c r="J32" s="27">
        <f t="shared" si="3"/>
        <v>56698</v>
      </c>
      <c r="K32" s="29">
        <v>35039</v>
      </c>
    </row>
    <row r="33" spans="1:11" ht="21" customHeight="1">
      <c r="A33" s="23" t="s">
        <v>31</v>
      </c>
      <c r="B33" s="28">
        <v>38</v>
      </c>
      <c r="C33" s="28">
        <v>7</v>
      </c>
      <c r="D33" s="27">
        <f t="shared" si="1"/>
        <v>31</v>
      </c>
      <c r="E33" s="29">
        <v>924</v>
      </c>
      <c r="F33" s="29">
        <v>535</v>
      </c>
      <c r="G33" s="27">
        <f t="shared" si="4"/>
        <v>389</v>
      </c>
      <c r="H33" s="29">
        <v>1454998</v>
      </c>
      <c r="I33" s="29">
        <v>950172</v>
      </c>
      <c r="J33" s="27">
        <f>H33-I33</f>
        <v>504826</v>
      </c>
      <c r="K33" s="29">
        <v>678146</v>
      </c>
    </row>
    <row r="34" spans="1:11" ht="21" customHeight="1">
      <c r="A34" s="23" t="s">
        <v>24</v>
      </c>
      <c r="B34" s="28">
        <v>116</v>
      </c>
      <c r="C34" s="28">
        <v>16</v>
      </c>
      <c r="D34" s="27">
        <f t="shared" si="1"/>
        <v>100</v>
      </c>
      <c r="E34" s="29">
        <v>2963</v>
      </c>
      <c r="F34" s="29">
        <v>1927</v>
      </c>
      <c r="G34" s="27">
        <f>E34-F34</f>
        <v>1036</v>
      </c>
      <c r="H34" s="29">
        <v>5147060</v>
      </c>
      <c r="I34" s="29">
        <v>3887898</v>
      </c>
      <c r="J34" s="27">
        <f t="shared" si="3"/>
        <v>1259162</v>
      </c>
      <c r="K34" s="29">
        <v>1777239</v>
      </c>
    </row>
    <row r="35" spans="1:11" ht="21" customHeight="1">
      <c r="A35" s="17" t="s">
        <v>25</v>
      </c>
      <c r="B35" s="30">
        <v>12</v>
      </c>
      <c r="C35" s="31">
        <v>2</v>
      </c>
      <c r="D35" s="27">
        <f t="shared" si="1"/>
        <v>10</v>
      </c>
      <c r="E35" s="32">
        <v>337</v>
      </c>
      <c r="F35" s="32">
        <v>194</v>
      </c>
      <c r="G35" s="27">
        <f t="shared" si="4"/>
        <v>143</v>
      </c>
      <c r="H35" s="32">
        <v>279016</v>
      </c>
      <c r="I35" s="32" t="s">
        <v>45</v>
      </c>
      <c r="J35" s="32" t="s">
        <v>45</v>
      </c>
      <c r="K35" s="32">
        <v>108609</v>
      </c>
    </row>
    <row r="36" spans="1:11" ht="15" customHeight="1">
      <c r="A36" s="38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5" customHeight="1">
      <c r="A37" s="40" t="s">
        <v>42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5" customHeight="1">
      <c r="A38" s="5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ht="10.5" customHeight="1"/>
  </sheetData>
  <sheetProtection/>
  <mergeCells count="3">
    <mergeCell ref="A36:K36"/>
    <mergeCell ref="A37:K37"/>
    <mergeCell ref="A4:A5"/>
  </mergeCells>
  <printOptions horizontalCentered="1"/>
  <pageMargins left="0.1968503937007874" right="0.1968503937007874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2015-03-18T04:57:49Z</cp:lastPrinted>
  <dcterms:created xsi:type="dcterms:W3CDTF">2008-01-15T06:29:20Z</dcterms:created>
  <dcterms:modified xsi:type="dcterms:W3CDTF">2015-10-19T04:27:13Z</dcterms:modified>
  <cp:category/>
  <cp:version/>
  <cp:contentType/>
  <cp:contentStatus/>
</cp:coreProperties>
</file>