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070" activeTab="0"/>
  </bookViews>
  <sheets>
    <sheet name="16-03" sheetId="1" r:id="rId1"/>
  </sheets>
  <definedNames>
    <definedName name="DATA" localSheetId="0">'16-03'!$E$8:$G$31</definedName>
    <definedName name="K_Top1" localSheetId="0">'16-03'!$E$8</definedName>
    <definedName name="Last1" localSheetId="0">'16-03'!$G$31</definedName>
    <definedName name="N_DATA" localSheetId="0">'16-03'!$E$8:$G$31</definedName>
    <definedName name="_xlnm.Print_Area" localSheetId="0">'16-03'!$A$1:$J$67</definedName>
    <definedName name="Tag1" localSheetId="0">'16-03'!$A$5</definedName>
    <definedName name="Tag2" localSheetId="0">'16-03'!$A$8</definedName>
    <definedName name="Top1" localSheetId="0">'16-03'!$B$5</definedName>
  </definedNames>
  <calcPr fullCalcOnLoad="1"/>
</workbook>
</file>

<file path=xl/sharedStrings.xml><?xml version="1.0" encoding="utf-8"?>
<sst xmlns="http://schemas.openxmlformats.org/spreadsheetml/2006/main" count="74" uniqueCount="47">
  <si>
    <t>　（単位　百万円・％）</t>
  </si>
  <si>
    <t>実　　数</t>
  </si>
  <si>
    <t>対前年度</t>
  </si>
  <si>
    <t>構 成 比</t>
  </si>
  <si>
    <t>増 加 率</t>
  </si>
  <si>
    <t>(1)農　　　　　　　        業</t>
  </si>
  <si>
    <t>(2)林　　　　　　　　      業</t>
  </si>
  <si>
    <t>(3)水　　　　　産　　　　　業</t>
  </si>
  <si>
    <t>(4)鉱　　　　　　　　      業</t>
  </si>
  <si>
    <t>(5)製　　　    造    　　　業</t>
  </si>
  <si>
    <t>(6)建          設          業</t>
  </si>
  <si>
    <t>(7)電  気・ガ  ス・水  道  業</t>
  </si>
  <si>
    <t>(8)卸      売 ・ 小   売   業</t>
  </si>
  <si>
    <t>(9)金      融 ・ 保   険   業</t>
  </si>
  <si>
    <t>(10)不      動      産      業</t>
  </si>
  <si>
    <t>２　政   府 サ － ビ ス 生 産 者</t>
  </si>
  <si>
    <t>(1)電  気・ガ  ス・水  道  業</t>
  </si>
  <si>
    <t>(2)サ   －   ビ     ス     業</t>
  </si>
  <si>
    <t>(3)公                      務</t>
  </si>
  <si>
    <t>３　対家計民間非営利 ｻ-ﾋﾞｽ生産者</t>
  </si>
  <si>
    <t>(1)サ　 －　 ビ　 　ス　   業</t>
  </si>
  <si>
    <t>４　小  計（１　＋　２　＋　３）</t>
  </si>
  <si>
    <t>１　県内総生産（生産側）名目</t>
  </si>
  <si>
    <t>２　県内総生産（生産側）実質</t>
  </si>
  <si>
    <t>２）連鎖方式による実質値は、加法整合性がないため、総数と内訳は一致しない。</t>
  </si>
  <si>
    <t>３）名目値と実質値の間の価格変動分を調整する指標をデフレーターという。</t>
  </si>
  <si>
    <t>(12)情　　報　　通　　信　　業</t>
  </si>
  <si>
    <t>県統計調査課</t>
  </si>
  <si>
    <t>項　　　　　　　　　　    目</t>
  </si>
  <si>
    <t>１　産　　　　　　　　    業</t>
  </si>
  <si>
    <t>(11)運    　  　輸 　　 　　業</t>
  </si>
  <si>
    <t>(13)サ   －   ビ     ス     業</t>
  </si>
  <si>
    <t>５  輸入品に課される税・関税</t>
  </si>
  <si>
    <t>６ （控除）総資本形成に係る消費税</t>
  </si>
  <si>
    <t>　　を控除したものであり、名目値は市場価格ベースで評価されており、実質値は物価変動分を除いたものである。</t>
  </si>
  <si>
    <t>　　</t>
  </si>
  <si>
    <t>デフレーター</t>
  </si>
  <si>
    <t>平成２４年度</t>
  </si>
  <si>
    <t>平成２５年度</t>
  </si>
  <si>
    <t>１）経済活動別県内総生産は、県内で1年間に生産された財貨、サ－ビスの売上高を貨幣評価したもの（産出額）から、物的経費（中間投入額）</t>
  </si>
  <si>
    <t>１）平成17暦年基準である。</t>
  </si>
  <si>
    <t>-</t>
  </si>
  <si>
    <t>７　県 内 総 生 産（生産側）（4+5-6）</t>
  </si>
  <si>
    <t>９　開　差｛7-（1+2+3+5-6）｝</t>
  </si>
  <si>
    <t>平成２６年度</t>
  </si>
  <si>
    <t>-</t>
  </si>
  <si>
    <t>１６－３　県内総生産（生産側）（平成２４～平成２６年度）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</si>
</sst>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;&quot;▲&quot;#,##0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ＭＳ ゴシック"/>
      <family val="3"/>
    </font>
    <font>
      <sz val="14"/>
      <name val="Terminal"/>
      <family val="3"/>
    </font>
    <font>
      <sz val="14"/>
      <name val="ＭＳ Ｐ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37" fontId="7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49" fillId="0" borderId="0" xfId="0" applyFont="1" applyFill="1" applyAlignment="1" applyProtection="1">
      <alignment horizontal="left" vertical="center"/>
      <protection/>
    </xf>
    <xf numFmtId="37" fontId="50" fillId="0" borderId="0" xfId="0" applyFont="1" applyFill="1" applyAlignment="1">
      <alignment vertical="center"/>
    </xf>
    <xf numFmtId="37" fontId="50" fillId="0" borderId="0" xfId="0" applyFont="1" applyFill="1" applyAlignment="1" applyProtection="1" quotePrefix="1">
      <alignment horizontal="left" vertical="center"/>
      <protection/>
    </xf>
    <xf numFmtId="37" fontId="50" fillId="0" borderId="0" xfId="0" applyFont="1" applyFill="1" applyBorder="1" applyAlignment="1" applyProtection="1">
      <alignment horizontal="left" vertical="center"/>
      <protection/>
    </xf>
    <xf numFmtId="37" fontId="50" fillId="0" borderId="0" xfId="0" applyFont="1" applyFill="1" applyBorder="1" applyAlignment="1">
      <alignment vertical="center"/>
    </xf>
    <xf numFmtId="37" fontId="51" fillId="0" borderId="0" xfId="0" applyFont="1" applyFill="1" applyBorder="1" applyAlignment="1" applyProtection="1" quotePrefix="1">
      <alignment vertical="center"/>
      <protection/>
    </xf>
    <xf numFmtId="37" fontId="50" fillId="0" borderId="0" xfId="0" applyFont="1" applyFill="1" applyBorder="1" applyAlignment="1" applyProtection="1">
      <alignment horizontal="right" vertical="center"/>
      <protection/>
    </xf>
    <xf numFmtId="37" fontId="50" fillId="0" borderId="0" xfId="0" applyFont="1" applyFill="1" applyBorder="1" applyAlignment="1" applyProtection="1" quotePrefix="1">
      <alignment horizontal="right" vertical="center"/>
      <protection/>
    </xf>
    <xf numFmtId="37" fontId="51" fillId="0" borderId="10" xfId="0" applyFont="1" applyFill="1" applyBorder="1" applyAlignment="1">
      <alignment vertical="center"/>
    </xf>
    <xf numFmtId="37" fontId="50" fillId="0" borderId="0" xfId="0" applyFont="1" applyFill="1" applyBorder="1" applyAlignment="1">
      <alignment horizontal="centerContinuous" vertical="center"/>
    </xf>
    <xf numFmtId="37" fontId="50" fillId="0" borderId="0" xfId="61" applyFont="1" applyFill="1" applyBorder="1" applyAlignment="1" applyProtection="1">
      <alignment horizontal="centerContinuous" vertical="center"/>
      <protection/>
    </xf>
    <xf numFmtId="37" fontId="50" fillId="0" borderId="0" xfId="0" applyFont="1" applyFill="1" applyBorder="1" applyAlignment="1" quotePrefix="1">
      <alignment horizontal="centerContinuous" vertical="center"/>
    </xf>
    <xf numFmtId="37" fontId="50" fillId="0" borderId="0" xfId="0" applyFont="1" applyFill="1" applyAlignment="1" quotePrefix="1">
      <alignment horizontal="center" vertical="center"/>
    </xf>
    <xf numFmtId="37" fontId="51" fillId="0" borderId="11" xfId="0" applyFont="1" applyFill="1" applyBorder="1" applyAlignment="1" applyProtection="1">
      <alignment horizontal="center" vertical="center"/>
      <protection/>
    </xf>
    <xf numFmtId="37" fontId="51" fillId="0" borderId="12" xfId="0" applyFont="1" applyFill="1" applyBorder="1" applyAlignment="1" applyProtection="1">
      <alignment horizontal="center" vertical="center"/>
      <protection/>
    </xf>
    <xf numFmtId="37" fontId="51" fillId="0" borderId="13" xfId="0" applyFont="1" applyFill="1" applyBorder="1" applyAlignment="1" applyProtection="1">
      <alignment horizontal="center" vertical="center"/>
      <protection/>
    </xf>
    <xf numFmtId="37" fontId="50" fillId="0" borderId="0" xfId="0" applyFont="1" applyFill="1" applyBorder="1" applyAlignment="1" applyProtection="1">
      <alignment horizontal="centerContinuous" vertical="center"/>
      <protection/>
    </xf>
    <xf numFmtId="37" fontId="51" fillId="0" borderId="14" xfId="0" applyFont="1" applyFill="1" applyBorder="1" applyAlignment="1">
      <alignment vertical="center"/>
    </xf>
    <xf numFmtId="37" fontId="51" fillId="0" borderId="15" xfId="0" applyFont="1" applyFill="1" applyBorder="1" applyAlignment="1">
      <alignment vertical="center"/>
    </xf>
    <xf numFmtId="37" fontId="51" fillId="0" borderId="15" xfId="0" applyFont="1" applyFill="1" applyBorder="1" applyAlignment="1" applyProtection="1">
      <alignment horizontal="center" vertical="center"/>
      <protection/>
    </xf>
    <xf numFmtId="37" fontId="51" fillId="0" borderId="16" xfId="0" applyFont="1" applyFill="1" applyBorder="1" applyAlignment="1">
      <alignment vertical="center"/>
    </xf>
    <xf numFmtId="37" fontId="52" fillId="0" borderId="10" xfId="0" applyFont="1" applyFill="1" applyBorder="1" applyAlignment="1" applyProtection="1">
      <alignment horizontal="left" vertical="center"/>
      <protection/>
    </xf>
    <xf numFmtId="202" fontId="50" fillId="0" borderId="0" xfId="0" applyNumberFormat="1" applyFont="1" applyFill="1" applyBorder="1" applyAlignment="1">
      <alignment horizontal="right" vertical="center"/>
    </xf>
    <xf numFmtId="200" fontId="50" fillId="0" borderId="0" xfId="0" applyNumberFormat="1" applyFont="1" applyFill="1" applyAlignment="1">
      <alignment vertical="center"/>
    </xf>
    <xf numFmtId="37" fontId="51" fillId="0" borderId="11" xfId="0" applyFont="1" applyFill="1" applyBorder="1" applyAlignment="1" applyProtection="1">
      <alignment horizontal="right" vertical="center"/>
      <protection/>
    </xf>
    <xf numFmtId="37" fontId="52" fillId="0" borderId="11" xfId="0" applyFont="1" applyFill="1" applyBorder="1" applyAlignment="1" applyProtection="1">
      <alignment horizontal="left" vertical="center"/>
      <protection/>
    </xf>
    <xf numFmtId="37" fontId="52" fillId="0" borderId="11" xfId="0" applyFont="1" applyFill="1" applyBorder="1" applyAlignment="1" applyProtection="1" quotePrefix="1">
      <alignment horizontal="left" vertical="center"/>
      <protection/>
    </xf>
    <xf numFmtId="37" fontId="52" fillId="0" borderId="14" xfId="0" applyFont="1" applyFill="1" applyBorder="1" applyAlignment="1" applyProtection="1">
      <alignment horizontal="left" vertical="center" shrinkToFit="1"/>
      <protection/>
    </xf>
    <xf numFmtId="37" fontId="51" fillId="0" borderId="0" xfId="0" applyFont="1" applyFill="1" applyBorder="1" applyAlignment="1" applyProtection="1">
      <alignment vertical="center"/>
      <protection/>
    </xf>
    <xf numFmtId="37" fontId="51" fillId="0" borderId="0" xfId="0" applyFont="1" applyFill="1" applyBorder="1" applyAlignment="1">
      <alignment vertical="center"/>
    </xf>
    <xf numFmtId="37" fontId="51" fillId="0" borderId="0" xfId="0" applyFont="1" applyFill="1" applyAlignment="1">
      <alignment vertical="center"/>
    </xf>
    <xf numFmtId="37" fontId="50" fillId="0" borderId="0" xfId="0" applyFont="1" applyFill="1" applyAlignment="1" applyProtection="1">
      <alignment horizontal="left" vertical="center"/>
      <protection/>
    </xf>
    <xf numFmtId="37" fontId="52" fillId="0" borderId="11" xfId="0" applyFont="1" applyFill="1" applyBorder="1" applyAlignment="1" applyProtection="1">
      <alignment horizontal="left" vertical="center" shrinkToFit="1"/>
      <protection/>
    </xf>
    <xf numFmtId="37" fontId="52" fillId="0" borderId="14" xfId="0" applyFont="1" applyFill="1" applyBorder="1" applyAlignment="1" applyProtection="1">
      <alignment horizontal="left" vertical="center"/>
      <protection/>
    </xf>
    <xf numFmtId="37" fontId="51" fillId="0" borderId="0" xfId="0" applyFont="1" applyFill="1" applyBorder="1" applyAlignment="1" applyProtection="1">
      <alignment horizontal="left" vertical="center"/>
      <protection/>
    </xf>
    <xf numFmtId="37" fontId="51" fillId="0" borderId="17" xfId="0" applyFont="1" applyFill="1" applyBorder="1" applyAlignment="1">
      <alignment vertical="center"/>
    </xf>
    <xf numFmtId="37" fontId="51" fillId="0" borderId="17" xfId="0" applyFont="1" applyFill="1" applyBorder="1" applyAlignment="1" applyProtection="1">
      <alignment horizontal="center" vertical="center"/>
      <protection/>
    </xf>
    <xf numFmtId="37" fontId="51" fillId="0" borderId="18" xfId="0" applyFont="1" applyFill="1" applyBorder="1" applyAlignment="1">
      <alignment vertical="center"/>
    </xf>
    <xf numFmtId="201" fontId="51" fillId="0" borderId="0" xfId="0" applyNumberFormat="1" applyFont="1" applyFill="1" applyBorder="1" applyAlignment="1">
      <alignment horizontal="right" vertical="center"/>
    </xf>
    <xf numFmtId="202" fontId="51" fillId="0" borderId="0" xfId="0" applyNumberFormat="1" applyFont="1" applyFill="1" applyBorder="1" applyAlignment="1">
      <alignment horizontal="right" vertical="center"/>
    </xf>
    <xf numFmtId="37" fontId="51" fillId="0" borderId="19" xfId="0" applyFont="1" applyFill="1" applyBorder="1" applyAlignment="1">
      <alignment vertical="center"/>
    </xf>
    <xf numFmtId="202" fontId="51" fillId="0" borderId="19" xfId="0" applyNumberFormat="1" applyFont="1" applyFill="1" applyBorder="1" applyAlignment="1">
      <alignment vertical="center"/>
    </xf>
    <xf numFmtId="202" fontId="51" fillId="0" borderId="0" xfId="0" applyNumberFormat="1" applyFont="1" applyFill="1" applyBorder="1" applyAlignment="1">
      <alignment vertical="center"/>
    </xf>
    <xf numFmtId="201" fontId="51" fillId="0" borderId="20" xfId="0" applyNumberFormat="1" applyFont="1" applyFill="1" applyBorder="1" applyAlignment="1">
      <alignment horizontal="right" vertical="center"/>
    </xf>
    <xf numFmtId="202" fontId="51" fillId="0" borderId="20" xfId="0" applyNumberFormat="1" applyFont="1" applyFill="1" applyBorder="1" applyAlignment="1">
      <alignment horizontal="right" vertical="center"/>
    </xf>
    <xf numFmtId="202" fontId="51" fillId="0" borderId="21" xfId="0" applyNumberFormat="1" applyFont="1" applyFill="1" applyBorder="1" applyAlignment="1">
      <alignment horizontal="right" vertical="center"/>
    </xf>
    <xf numFmtId="37" fontId="51" fillId="0" borderId="21" xfId="0" applyFont="1" applyFill="1" applyBorder="1" applyAlignment="1">
      <alignment vertical="center"/>
    </xf>
    <xf numFmtId="202" fontId="51" fillId="0" borderId="21" xfId="0" applyNumberFormat="1" applyFont="1" applyFill="1" applyBorder="1" applyAlignment="1">
      <alignment vertical="center"/>
    </xf>
    <xf numFmtId="37" fontId="51" fillId="0" borderId="0" xfId="0" applyFont="1" applyFill="1" applyBorder="1" applyAlignment="1">
      <alignment horizontal="right" vertical="center"/>
    </xf>
    <xf numFmtId="37" fontId="51" fillId="0" borderId="20" xfId="0" applyFont="1" applyFill="1" applyBorder="1" applyAlignment="1">
      <alignment horizontal="right" vertical="center"/>
    </xf>
    <xf numFmtId="37" fontId="51" fillId="0" borderId="22" xfId="62" applyNumberFormat="1" applyFont="1" applyFill="1" applyBorder="1" applyAlignment="1" applyProtection="1">
      <alignment horizontal="center" vertical="center"/>
      <protection/>
    </xf>
    <xf numFmtId="37" fontId="51" fillId="0" borderId="23" xfId="62" applyNumberFormat="1" applyFont="1" applyFill="1" applyBorder="1" applyAlignment="1" applyProtection="1">
      <alignment horizontal="center" vertical="center"/>
      <protection/>
    </xf>
    <xf numFmtId="37" fontId="51" fillId="0" borderId="24" xfId="62" applyNumberFormat="1" applyFont="1" applyFill="1" applyBorder="1" applyAlignment="1" applyProtection="1">
      <alignment horizontal="center" vertical="center"/>
      <protection/>
    </xf>
    <xf numFmtId="37" fontId="51" fillId="0" borderId="12" xfId="0" applyFont="1" applyFill="1" applyBorder="1" applyAlignment="1" applyProtection="1">
      <alignment horizontal="center" vertical="center" wrapText="1"/>
      <protection/>
    </xf>
    <xf numFmtId="37" fontId="51" fillId="0" borderId="15" xfId="0" applyFont="1" applyFill="1" applyBorder="1" applyAlignment="1" applyProtection="1">
      <alignment horizontal="center" vertical="center" wrapText="1"/>
      <protection/>
    </xf>
    <xf numFmtId="37" fontId="51" fillId="0" borderId="13" xfId="0" applyFont="1" applyFill="1" applyBorder="1" applyAlignment="1" applyProtection="1">
      <alignment horizontal="center" vertical="center" wrapText="1"/>
      <protection/>
    </xf>
    <xf numFmtId="37" fontId="51" fillId="0" borderId="16" xfId="0" applyFont="1" applyFill="1" applyBorder="1" applyAlignment="1" applyProtection="1">
      <alignment horizontal="center" vertical="center" wrapText="1"/>
      <protection/>
    </xf>
    <xf numFmtId="37" fontId="51" fillId="0" borderId="1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2" xfId="61"/>
    <cellStyle name="標準_年鑑データ８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99"/>
  </sheetPr>
  <dimension ref="A1:O67"/>
  <sheetViews>
    <sheetView showGridLines="0" tabSelected="1" zoomScalePageLayoutView="0" workbookViewId="0" topLeftCell="A1">
      <selection activeCell="A1" sqref="A1"/>
    </sheetView>
  </sheetViews>
  <sheetFormatPr defaultColWidth="10.59765625" defaultRowHeight="15"/>
  <cols>
    <col min="1" max="1" width="25.59765625" style="2" customWidth="1"/>
    <col min="2" max="2" width="8.09765625" style="2" customWidth="1"/>
    <col min="3" max="3" width="6.59765625" style="2" customWidth="1"/>
    <col min="4" max="4" width="6.5" style="2" customWidth="1"/>
    <col min="5" max="5" width="8.09765625" style="2" customWidth="1"/>
    <col min="6" max="7" width="6.59765625" style="2" customWidth="1"/>
    <col min="8" max="8" width="8.09765625" style="2" customWidth="1"/>
    <col min="9" max="9" width="6.59765625" style="2" customWidth="1"/>
    <col min="10" max="10" width="7.3984375" style="2" customWidth="1"/>
    <col min="11" max="11" width="8.3984375" style="2" customWidth="1"/>
    <col min="12" max="16384" width="10.59765625" style="2" customWidth="1"/>
  </cols>
  <sheetData>
    <row r="1" ht="19.5" customHeight="1">
      <c r="A1" s="1" t="s">
        <v>46</v>
      </c>
    </row>
    <row r="2" ht="11.25">
      <c r="A2" s="3"/>
    </row>
    <row r="3" ht="15" customHeight="1">
      <c r="A3" s="2" t="s">
        <v>22</v>
      </c>
    </row>
    <row r="4" spans="1:11" ht="15" customHeight="1">
      <c r="A4" s="4" t="s">
        <v>0</v>
      </c>
      <c r="B4" s="5"/>
      <c r="C4" s="5"/>
      <c r="D4" s="5"/>
      <c r="E4" s="5"/>
      <c r="F4" s="5"/>
      <c r="G4" s="5"/>
      <c r="H4" s="5"/>
      <c r="I4" s="6"/>
      <c r="J4" s="7" t="s">
        <v>27</v>
      </c>
      <c r="K4" s="8"/>
    </row>
    <row r="5" spans="1:15" ht="11.25">
      <c r="A5" s="9"/>
      <c r="B5" s="51" t="s">
        <v>37</v>
      </c>
      <c r="C5" s="52"/>
      <c r="D5" s="53"/>
      <c r="E5" s="51" t="s">
        <v>38</v>
      </c>
      <c r="F5" s="52"/>
      <c r="G5" s="53"/>
      <c r="H5" s="51" t="s">
        <v>44</v>
      </c>
      <c r="I5" s="52"/>
      <c r="J5" s="52"/>
      <c r="K5" s="10"/>
      <c r="L5" s="11"/>
      <c r="M5" s="12"/>
      <c r="N5" s="13"/>
      <c r="O5" s="13"/>
    </row>
    <row r="6" spans="1:13" ht="11.25">
      <c r="A6" s="14" t="s">
        <v>28</v>
      </c>
      <c r="B6" s="15" t="s">
        <v>1</v>
      </c>
      <c r="C6" s="15" t="s">
        <v>2</v>
      </c>
      <c r="D6" s="16" t="s">
        <v>3</v>
      </c>
      <c r="E6" s="15" t="s">
        <v>1</v>
      </c>
      <c r="F6" s="15" t="s">
        <v>2</v>
      </c>
      <c r="G6" s="16" t="s">
        <v>3</v>
      </c>
      <c r="H6" s="15" t="s">
        <v>1</v>
      </c>
      <c r="I6" s="15" t="s">
        <v>2</v>
      </c>
      <c r="J6" s="16" t="s">
        <v>3</v>
      </c>
      <c r="L6" s="17"/>
      <c r="M6" s="17"/>
    </row>
    <row r="7" spans="1:13" ht="11.25">
      <c r="A7" s="18"/>
      <c r="B7" s="19"/>
      <c r="C7" s="20" t="s">
        <v>4</v>
      </c>
      <c r="D7" s="21"/>
      <c r="E7" s="19"/>
      <c r="F7" s="20" t="s">
        <v>4</v>
      </c>
      <c r="G7" s="21"/>
      <c r="H7" s="36"/>
      <c r="I7" s="37" t="s">
        <v>4</v>
      </c>
      <c r="J7" s="38"/>
      <c r="L7" s="5"/>
      <c r="M7" s="5"/>
    </row>
    <row r="8" spans="1:14" ht="12" customHeight="1">
      <c r="A8" s="22" t="s">
        <v>29</v>
      </c>
      <c r="B8" s="39">
        <v>4685633</v>
      </c>
      <c r="C8" s="40">
        <v>0.15800810603814552</v>
      </c>
      <c r="D8" s="40">
        <v>84.16920232925885</v>
      </c>
      <c r="E8" s="39">
        <v>4705375</v>
      </c>
      <c r="F8" s="40">
        <v>0.42133047978789634</v>
      </c>
      <c r="G8" s="40">
        <v>84.43119531586862</v>
      </c>
      <c r="H8" s="41">
        <v>4697897</v>
      </c>
      <c r="I8" s="42">
        <v>-0.15892463406210983</v>
      </c>
      <c r="J8" s="42">
        <v>83.89209646981175</v>
      </c>
      <c r="L8" s="23"/>
      <c r="M8" s="23"/>
      <c r="N8" s="24"/>
    </row>
    <row r="9" spans="1:14" ht="12" customHeight="1">
      <c r="A9" s="25" t="s">
        <v>5</v>
      </c>
      <c r="B9" s="39">
        <v>163760</v>
      </c>
      <c r="C9" s="40">
        <v>7.707789346294749</v>
      </c>
      <c r="D9" s="40">
        <v>2.9416620066999335</v>
      </c>
      <c r="E9" s="39">
        <v>164894</v>
      </c>
      <c r="F9" s="40">
        <v>0.6924767953102101</v>
      </c>
      <c r="G9" s="40">
        <v>2.9587859672002423</v>
      </c>
      <c r="H9" s="30">
        <v>168171</v>
      </c>
      <c r="I9" s="43">
        <v>1.9873373197326765</v>
      </c>
      <c r="J9" s="43">
        <v>3.0030921826137766</v>
      </c>
      <c r="L9" s="23"/>
      <c r="M9" s="23"/>
      <c r="N9" s="24"/>
    </row>
    <row r="10" spans="1:14" ht="12" customHeight="1">
      <c r="A10" s="25" t="s">
        <v>6</v>
      </c>
      <c r="B10" s="39">
        <v>9654</v>
      </c>
      <c r="C10" s="40">
        <v>-1.5098959396041622</v>
      </c>
      <c r="D10" s="40">
        <v>0.17341722650635782</v>
      </c>
      <c r="E10" s="39">
        <v>11054</v>
      </c>
      <c r="F10" s="40">
        <v>14.5017609281127</v>
      </c>
      <c r="G10" s="40">
        <v>0.19834815142716825</v>
      </c>
      <c r="H10" s="30">
        <v>11968</v>
      </c>
      <c r="I10" s="43">
        <v>8.26850009046499</v>
      </c>
      <c r="J10" s="43">
        <v>0.2137170335047165</v>
      </c>
      <c r="L10" s="23"/>
      <c r="M10" s="23"/>
      <c r="N10" s="24"/>
    </row>
    <row r="11" spans="1:14" ht="12" customHeight="1">
      <c r="A11" s="25" t="s">
        <v>7</v>
      </c>
      <c r="B11" s="39">
        <v>15371</v>
      </c>
      <c r="C11" s="40">
        <v>16.88973384030418</v>
      </c>
      <c r="D11" s="40">
        <v>0.2761131332742103</v>
      </c>
      <c r="E11" s="39">
        <v>13213</v>
      </c>
      <c r="F11" s="40">
        <v>-14.03942489102856</v>
      </c>
      <c r="G11" s="40">
        <v>0.23708830512096743</v>
      </c>
      <c r="H11" s="30">
        <v>10797</v>
      </c>
      <c r="I11" s="43">
        <v>-18.285022326496634</v>
      </c>
      <c r="J11" s="43">
        <v>0.19280605036350468</v>
      </c>
      <c r="L11" s="23"/>
      <c r="M11" s="23"/>
      <c r="N11" s="24"/>
    </row>
    <row r="12" spans="1:14" ht="12" customHeight="1">
      <c r="A12" s="25" t="s">
        <v>8</v>
      </c>
      <c r="B12" s="39">
        <v>3801</v>
      </c>
      <c r="C12" s="40">
        <v>-0.7053291536050157</v>
      </c>
      <c r="D12" s="40">
        <v>0.06827831758345412</v>
      </c>
      <c r="E12" s="39">
        <v>5026</v>
      </c>
      <c r="F12" s="40">
        <v>32.22836095764273</v>
      </c>
      <c r="G12" s="40">
        <v>0.09018435037750566</v>
      </c>
      <c r="H12" s="30">
        <v>5312</v>
      </c>
      <c r="I12" s="43">
        <v>5.690409868682849</v>
      </c>
      <c r="J12" s="43">
        <v>0.09485836246466026</v>
      </c>
      <c r="L12" s="23"/>
      <c r="M12" s="23"/>
      <c r="N12" s="24"/>
    </row>
    <row r="13" spans="1:14" ht="12" customHeight="1">
      <c r="A13" s="25" t="s">
        <v>9</v>
      </c>
      <c r="B13" s="39">
        <v>964771</v>
      </c>
      <c r="C13" s="40">
        <v>1.467793419329733</v>
      </c>
      <c r="D13" s="40">
        <v>17.33042376566867</v>
      </c>
      <c r="E13" s="39">
        <v>872466</v>
      </c>
      <c r="F13" s="40">
        <v>-9.567555409522052</v>
      </c>
      <c r="G13" s="40">
        <v>15.655149111910237</v>
      </c>
      <c r="H13" s="30">
        <v>899943</v>
      </c>
      <c r="I13" s="43">
        <v>3.1493490863827356</v>
      </c>
      <c r="J13" s="43">
        <v>16.070617336508615</v>
      </c>
      <c r="L13" s="23"/>
      <c r="M13" s="23"/>
      <c r="N13" s="24"/>
    </row>
    <row r="14" spans="1:14" ht="12" customHeight="1">
      <c r="A14" s="25" t="s">
        <v>10</v>
      </c>
      <c r="B14" s="39">
        <v>301262</v>
      </c>
      <c r="C14" s="40">
        <v>1.9782139206141807</v>
      </c>
      <c r="D14" s="40">
        <v>5.4116449649635765</v>
      </c>
      <c r="E14" s="39">
        <v>382143</v>
      </c>
      <c r="F14" s="40">
        <v>26.847395290478055</v>
      </c>
      <c r="G14" s="40">
        <v>6.857007203802457</v>
      </c>
      <c r="H14" s="30">
        <v>320464</v>
      </c>
      <c r="I14" s="43">
        <v>-16.140293031666157</v>
      </c>
      <c r="J14" s="43">
        <v>5.722645005435784</v>
      </c>
      <c r="L14" s="23"/>
      <c r="M14" s="23"/>
      <c r="N14" s="24"/>
    </row>
    <row r="15" spans="1:14" ht="12" customHeight="1">
      <c r="A15" s="25" t="s">
        <v>11</v>
      </c>
      <c r="B15" s="39">
        <v>68469</v>
      </c>
      <c r="C15" s="40">
        <v>-25.05828398804768</v>
      </c>
      <c r="D15" s="40">
        <v>1.2299258423103183</v>
      </c>
      <c r="E15" s="39">
        <v>90417</v>
      </c>
      <c r="F15" s="40">
        <v>32.055382727949876</v>
      </c>
      <c r="G15" s="40">
        <v>1.6224031850543035</v>
      </c>
      <c r="H15" s="30">
        <v>103405</v>
      </c>
      <c r="I15" s="43">
        <v>14.364555338044838</v>
      </c>
      <c r="J15" s="43">
        <v>1.8465415983919793</v>
      </c>
      <c r="L15" s="23"/>
      <c r="M15" s="23"/>
      <c r="N15" s="24"/>
    </row>
    <row r="16" spans="1:14" ht="12" customHeight="1">
      <c r="A16" s="25" t="s">
        <v>12</v>
      </c>
      <c r="B16" s="39">
        <v>621063</v>
      </c>
      <c r="C16" s="40">
        <v>0.7973707701046823</v>
      </c>
      <c r="D16" s="40">
        <v>11.156310642813146</v>
      </c>
      <c r="E16" s="39">
        <v>617024</v>
      </c>
      <c r="F16" s="40">
        <v>-0.6503366003126897</v>
      </c>
      <c r="G16" s="40">
        <v>11.071609352831288</v>
      </c>
      <c r="H16" s="30">
        <v>606134</v>
      </c>
      <c r="I16" s="43">
        <v>-1.764923244476714</v>
      </c>
      <c r="J16" s="43">
        <v>10.823960593779063</v>
      </c>
      <c r="L16" s="23"/>
      <c r="M16" s="23"/>
      <c r="N16" s="24"/>
    </row>
    <row r="17" spans="1:14" ht="12" customHeight="1">
      <c r="A17" s="25" t="s">
        <v>13</v>
      </c>
      <c r="B17" s="39">
        <v>192124</v>
      </c>
      <c r="C17" s="40">
        <v>-1.45718462288103</v>
      </c>
      <c r="D17" s="40">
        <v>3.4511716620372375</v>
      </c>
      <c r="E17" s="39">
        <v>189740</v>
      </c>
      <c r="F17" s="40">
        <v>-1.2408652745102122</v>
      </c>
      <c r="G17" s="40">
        <v>3.404611747040972</v>
      </c>
      <c r="H17" s="30">
        <v>189913</v>
      </c>
      <c r="I17" s="43">
        <v>0.09117740065352588</v>
      </c>
      <c r="J17" s="43">
        <v>3.3913471744636716</v>
      </c>
      <c r="L17" s="23"/>
      <c r="M17" s="23"/>
      <c r="N17" s="24"/>
    </row>
    <row r="18" spans="1:14" ht="12" customHeight="1">
      <c r="A18" s="25" t="s">
        <v>14</v>
      </c>
      <c r="B18" s="39">
        <v>726121</v>
      </c>
      <c r="C18" s="40">
        <v>0.16166654481901485</v>
      </c>
      <c r="D18" s="40">
        <v>13.043493881087947</v>
      </c>
      <c r="E18" s="39">
        <v>723887</v>
      </c>
      <c r="F18" s="40">
        <v>-0.3076622215856586</v>
      </c>
      <c r="G18" s="40">
        <v>12.98911238394776</v>
      </c>
      <c r="H18" s="30">
        <v>730546</v>
      </c>
      <c r="I18" s="43">
        <v>0.9198949559806987</v>
      </c>
      <c r="J18" s="43">
        <v>13.045632015268769</v>
      </c>
      <c r="L18" s="23"/>
      <c r="M18" s="23"/>
      <c r="N18" s="24"/>
    </row>
    <row r="19" spans="1:14" ht="12" customHeight="1">
      <c r="A19" s="25" t="s">
        <v>30</v>
      </c>
      <c r="B19" s="39">
        <v>232551</v>
      </c>
      <c r="C19" s="40">
        <v>-5.986820827943079</v>
      </c>
      <c r="D19" s="40">
        <v>4.177372015877358</v>
      </c>
      <c r="E19" s="39">
        <v>228538</v>
      </c>
      <c r="F19" s="40">
        <v>-1.7256429772394013</v>
      </c>
      <c r="G19" s="40">
        <v>4.100786125462473</v>
      </c>
      <c r="H19" s="30">
        <v>235905</v>
      </c>
      <c r="I19" s="43">
        <v>3.223533941838994</v>
      </c>
      <c r="J19" s="43">
        <v>4.212643448272906</v>
      </c>
      <c r="L19" s="23"/>
      <c r="M19" s="23"/>
      <c r="N19" s="24"/>
    </row>
    <row r="20" spans="1:14" ht="12" customHeight="1">
      <c r="A20" s="25" t="s">
        <v>26</v>
      </c>
      <c r="B20" s="39">
        <v>190583</v>
      </c>
      <c r="C20" s="40">
        <v>-0.7049224741580526</v>
      </c>
      <c r="D20" s="40">
        <v>3.42349029203037</v>
      </c>
      <c r="E20" s="39">
        <v>191076</v>
      </c>
      <c r="F20" s="40">
        <v>0.25867994522071747</v>
      </c>
      <c r="G20" s="40">
        <v>3.428584347937181</v>
      </c>
      <c r="H20" s="30">
        <v>191624</v>
      </c>
      <c r="I20" s="43">
        <v>0.28679687663547493</v>
      </c>
      <c r="J20" s="43">
        <v>3.421901138728926</v>
      </c>
      <c r="L20" s="23"/>
      <c r="M20" s="23"/>
      <c r="N20" s="24"/>
    </row>
    <row r="21" spans="1:14" ht="12" customHeight="1">
      <c r="A21" s="25" t="s">
        <v>31</v>
      </c>
      <c r="B21" s="39">
        <v>1196103</v>
      </c>
      <c r="C21" s="40">
        <v>0.812414030261348</v>
      </c>
      <c r="D21" s="40">
        <v>21.485898578406267</v>
      </c>
      <c r="E21" s="39">
        <v>1215897</v>
      </c>
      <c r="F21" s="40">
        <v>1.654874203977417</v>
      </c>
      <c r="G21" s="40">
        <v>21.817525083756067</v>
      </c>
      <c r="H21" s="30">
        <v>1223715</v>
      </c>
      <c r="I21" s="43">
        <v>0.6429820947004558</v>
      </c>
      <c r="J21" s="43">
        <v>21.852334530015387</v>
      </c>
      <c r="L21" s="23"/>
      <c r="M21" s="23"/>
      <c r="N21" s="24"/>
    </row>
    <row r="22" spans="1:14" ht="12" customHeight="1">
      <c r="A22" s="26" t="s">
        <v>15</v>
      </c>
      <c r="B22" s="39">
        <v>680377</v>
      </c>
      <c r="C22" s="40">
        <v>-1.4037828375339099</v>
      </c>
      <c r="D22" s="40">
        <v>12.221782920936008</v>
      </c>
      <c r="E22" s="39">
        <v>665603</v>
      </c>
      <c r="F22" s="40">
        <v>-2.171443185175278</v>
      </c>
      <c r="G22" s="40">
        <v>11.943289726287087</v>
      </c>
      <c r="H22" s="30">
        <v>688500</v>
      </c>
      <c r="I22" s="43">
        <v>3.440038581556874</v>
      </c>
      <c r="J22" s="43">
        <v>12.294800933154855</v>
      </c>
      <c r="L22" s="23"/>
      <c r="M22" s="23"/>
      <c r="N22" s="24"/>
    </row>
    <row r="23" spans="1:14" ht="12" customHeight="1">
      <c r="A23" s="25" t="s">
        <v>16</v>
      </c>
      <c r="B23" s="39">
        <v>32314</v>
      </c>
      <c r="C23" s="40">
        <v>0.12083656080557707</v>
      </c>
      <c r="D23" s="40">
        <v>0.5804644973406304</v>
      </c>
      <c r="E23" s="39">
        <v>31870</v>
      </c>
      <c r="F23" s="40">
        <v>-1.3740174537352232</v>
      </c>
      <c r="G23" s="40">
        <v>0.5718613701812784</v>
      </c>
      <c r="H23" s="30">
        <v>32442</v>
      </c>
      <c r="I23" s="43">
        <v>1.7947913398180106</v>
      </c>
      <c r="J23" s="43">
        <v>0.5793288770855626</v>
      </c>
      <c r="L23" s="23"/>
      <c r="M23" s="23"/>
      <c r="N23" s="24"/>
    </row>
    <row r="24" spans="1:14" ht="12" customHeight="1">
      <c r="A24" s="25" t="s">
        <v>17</v>
      </c>
      <c r="B24" s="39">
        <v>195318</v>
      </c>
      <c r="C24" s="40">
        <v>0.5301408218726839</v>
      </c>
      <c r="D24" s="40">
        <v>3.508546286178661</v>
      </c>
      <c r="E24" s="39">
        <v>196725</v>
      </c>
      <c r="F24" s="40">
        <v>0.7203637145577981</v>
      </c>
      <c r="G24" s="40">
        <v>3.5299475384032637</v>
      </c>
      <c r="H24" s="30">
        <v>202600</v>
      </c>
      <c r="I24" s="43">
        <v>2.98640233828949</v>
      </c>
      <c r="J24" s="43">
        <v>3.617903658761327</v>
      </c>
      <c r="L24" s="23"/>
      <c r="M24" s="23"/>
      <c r="N24" s="24"/>
    </row>
    <row r="25" spans="1:14" ht="12" customHeight="1">
      <c r="A25" s="25" t="s">
        <v>18</v>
      </c>
      <c r="B25" s="39">
        <v>452745</v>
      </c>
      <c r="C25" s="40">
        <v>-2.320599092558592</v>
      </c>
      <c r="D25" s="40">
        <v>8.132772137416715</v>
      </c>
      <c r="E25" s="39">
        <v>437008</v>
      </c>
      <c r="F25" s="40">
        <v>-3.4759080718726874</v>
      </c>
      <c r="G25" s="40">
        <v>7.8414808177025455</v>
      </c>
      <c r="H25" s="30">
        <v>453458</v>
      </c>
      <c r="I25" s="43">
        <v>3.764233149049903</v>
      </c>
      <c r="J25" s="43">
        <v>8.097568397307965</v>
      </c>
      <c r="L25" s="23"/>
      <c r="M25" s="23"/>
      <c r="N25" s="24"/>
    </row>
    <row r="26" spans="1:14" ht="12" customHeight="1">
      <c r="A26" s="26" t="s">
        <v>19</v>
      </c>
      <c r="B26" s="39">
        <v>158134</v>
      </c>
      <c r="C26" s="40">
        <v>0.6069474487848326</v>
      </c>
      <c r="D26" s="40">
        <v>2.8406007557858284</v>
      </c>
      <c r="E26" s="39">
        <v>155212</v>
      </c>
      <c r="F26" s="40">
        <v>-1.8477999671164962</v>
      </c>
      <c r="G26" s="40">
        <v>2.785056384956906</v>
      </c>
      <c r="H26" s="30">
        <v>153159</v>
      </c>
      <c r="I26" s="43">
        <v>-1.3227070071901657</v>
      </c>
      <c r="J26" s="43">
        <v>2.7350173073653803</v>
      </c>
      <c r="L26" s="23"/>
      <c r="M26" s="23"/>
      <c r="N26" s="24"/>
    </row>
    <row r="27" spans="1:14" ht="12" customHeight="1">
      <c r="A27" s="25" t="s">
        <v>20</v>
      </c>
      <c r="B27" s="39">
        <v>158134</v>
      </c>
      <c r="C27" s="40">
        <v>0.6069474487848326</v>
      </c>
      <c r="D27" s="40">
        <v>2.8406007557858284</v>
      </c>
      <c r="E27" s="39">
        <v>155212</v>
      </c>
      <c r="F27" s="40">
        <v>-1.8477999671164962</v>
      </c>
      <c r="G27" s="40">
        <v>2.785056384956906</v>
      </c>
      <c r="H27" s="30">
        <v>153159</v>
      </c>
      <c r="I27" s="43">
        <v>-1.3227070071901657</v>
      </c>
      <c r="J27" s="43">
        <v>2.7350173073653803</v>
      </c>
      <c r="L27" s="23"/>
      <c r="M27" s="23"/>
      <c r="N27" s="24"/>
    </row>
    <row r="28" spans="1:14" ht="12" customHeight="1">
      <c r="A28" s="26" t="s">
        <v>21</v>
      </c>
      <c r="B28" s="39">
        <v>5524144</v>
      </c>
      <c r="C28" s="40">
        <v>-0.024269362779918868</v>
      </c>
      <c r="D28" s="40">
        <v>99.23158600598069</v>
      </c>
      <c r="E28" s="39">
        <v>5526190</v>
      </c>
      <c r="F28" s="40">
        <v>0.03703741249322972</v>
      </c>
      <c r="G28" s="40">
        <v>99.15954142711261</v>
      </c>
      <c r="H28" s="30">
        <v>5539556</v>
      </c>
      <c r="I28" s="43">
        <v>0.24186645772222817</v>
      </c>
      <c r="J28" s="43">
        <v>98.92191471033199</v>
      </c>
      <c r="L28" s="23"/>
      <c r="M28" s="23"/>
      <c r="N28" s="24"/>
    </row>
    <row r="29" spans="1:14" ht="12" customHeight="1">
      <c r="A29" s="26" t="s">
        <v>32</v>
      </c>
      <c r="B29" s="39">
        <v>66217</v>
      </c>
      <c r="C29" s="40">
        <v>1.8926862295536029</v>
      </c>
      <c r="D29" s="40">
        <v>1.1894726007428522</v>
      </c>
      <c r="E29" s="39">
        <v>73560</v>
      </c>
      <c r="F29" s="40">
        <v>11.089297310358367</v>
      </c>
      <c r="G29" s="40">
        <v>1.3199285343751126</v>
      </c>
      <c r="H29" s="30">
        <v>98713</v>
      </c>
      <c r="I29" s="43">
        <v>34.19385535617183</v>
      </c>
      <c r="J29" s="43">
        <v>1.7627548068475167</v>
      </c>
      <c r="L29" s="23"/>
      <c r="M29" s="23"/>
      <c r="N29" s="24"/>
    </row>
    <row r="30" spans="1:14" ht="12" customHeight="1">
      <c r="A30" s="27" t="s">
        <v>33</v>
      </c>
      <c r="B30" s="39">
        <v>23440</v>
      </c>
      <c r="C30" s="40">
        <v>-12.791130292432474</v>
      </c>
      <c r="D30" s="40">
        <v>0.4210586067235371</v>
      </c>
      <c r="E30" s="39">
        <v>26721</v>
      </c>
      <c r="F30" s="40">
        <v>13.997440273037542</v>
      </c>
      <c r="G30" s="40">
        <v>0.4794699614877295</v>
      </c>
      <c r="H30" s="30">
        <v>38341</v>
      </c>
      <c r="I30" s="43">
        <v>43.486396467198084</v>
      </c>
      <c r="J30" s="43">
        <v>0.6846695171795066</v>
      </c>
      <c r="L30" s="23"/>
      <c r="M30" s="23"/>
      <c r="N30" s="24"/>
    </row>
    <row r="31" spans="1:14" ht="12" customHeight="1">
      <c r="A31" s="28" t="s">
        <v>42</v>
      </c>
      <c r="B31" s="44">
        <v>5566921</v>
      </c>
      <c r="C31" s="45">
        <v>0.059799474943714445</v>
      </c>
      <c r="D31" s="45">
        <v>100</v>
      </c>
      <c r="E31" s="44">
        <v>5573029</v>
      </c>
      <c r="F31" s="45">
        <v>0.10971953796362478</v>
      </c>
      <c r="G31" s="46">
        <v>100</v>
      </c>
      <c r="H31" s="47">
        <v>5599928</v>
      </c>
      <c r="I31" s="48">
        <v>0.48266391579875145</v>
      </c>
      <c r="J31" s="48">
        <v>100</v>
      </c>
      <c r="L31" s="23"/>
      <c r="M31" s="23"/>
      <c r="N31" s="24"/>
    </row>
    <row r="32" spans="1:10" ht="11.25" customHeight="1">
      <c r="A32" s="29" t="s">
        <v>39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1.25">
      <c r="A33" s="31" t="s">
        <v>34</v>
      </c>
      <c r="B33" s="31"/>
      <c r="C33" s="31"/>
      <c r="D33" s="31"/>
      <c r="E33" s="31"/>
      <c r="F33" s="31"/>
      <c r="G33" s="31"/>
      <c r="H33" s="31"/>
      <c r="I33" s="31"/>
      <c r="J33" s="31"/>
    </row>
    <row r="34" ht="24.75" customHeight="1">
      <c r="A34" s="32" t="s">
        <v>35</v>
      </c>
    </row>
    <row r="35" ht="15" customHeight="1">
      <c r="A35" s="2" t="s">
        <v>23</v>
      </c>
    </row>
    <row r="36" spans="1:11" ht="15" customHeight="1">
      <c r="A36" s="4" t="s">
        <v>0</v>
      </c>
      <c r="B36" s="5"/>
      <c r="C36" s="5"/>
      <c r="D36" s="5"/>
      <c r="E36" s="5"/>
      <c r="F36" s="5"/>
      <c r="G36" s="5"/>
      <c r="H36" s="5"/>
      <c r="I36" s="6"/>
      <c r="J36" s="7" t="s">
        <v>27</v>
      </c>
      <c r="K36" s="8"/>
    </row>
    <row r="37" spans="1:15" ht="11.25">
      <c r="A37" s="9"/>
      <c r="B37" s="51" t="str">
        <f>Top1</f>
        <v>平成２４年度</v>
      </c>
      <c r="C37" s="52"/>
      <c r="D37" s="53"/>
      <c r="E37" s="51" t="str">
        <f>+E5</f>
        <v>平成２５年度</v>
      </c>
      <c r="F37" s="52"/>
      <c r="G37" s="53"/>
      <c r="H37" s="51" t="str">
        <f>+H5</f>
        <v>平成２６年度</v>
      </c>
      <c r="I37" s="52"/>
      <c r="J37" s="52"/>
      <c r="K37" s="10"/>
      <c r="L37" s="11"/>
      <c r="M37" s="12"/>
      <c r="N37" s="13"/>
      <c r="O37" s="13"/>
    </row>
    <row r="38" spans="1:13" ht="11.25" customHeight="1">
      <c r="A38" s="14" t="s">
        <v>28</v>
      </c>
      <c r="B38" s="15" t="s">
        <v>1</v>
      </c>
      <c r="C38" s="15" t="s">
        <v>2</v>
      </c>
      <c r="D38" s="54" t="s">
        <v>36</v>
      </c>
      <c r="E38" s="15" t="s">
        <v>1</v>
      </c>
      <c r="F38" s="15" t="s">
        <v>2</v>
      </c>
      <c r="G38" s="56" t="s">
        <v>36</v>
      </c>
      <c r="H38" s="15" t="s">
        <v>1</v>
      </c>
      <c r="I38" s="15" t="s">
        <v>2</v>
      </c>
      <c r="J38" s="56" t="s">
        <v>36</v>
      </c>
      <c r="L38" s="17"/>
      <c r="M38" s="17"/>
    </row>
    <row r="39" spans="1:13" ht="11.25" customHeight="1">
      <c r="A39" s="18"/>
      <c r="B39" s="19"/>
      <c r="C39" s="20" t="s">
        <v>4</v>
      </c>
      <c r="D39" s="55"/>
      <c r="E39" s="19"/>
      <c r="F39" s="20" t="s">
        <v>4</v>
      </c>
      <c r="G39" s="57"/>
      <c r="H39" s="36"/>
      <c r="I39" s="37" t="s">
        <v>4</v>
      </c>
      <c r="J39" s="58"/>
      <c r="L39" s="5"/>
      <c r="M39" s="5"/>
    </row>
    <row r="40" spans="1:14" ht="12" customHeight="1">
      <c r="A40" s="22" t="s">
        <v>29</v>
      </c>
      <c r="B40" s="39">
        <v>5067277</v>
      </c>
      <c r="C40" s="40">
        <v>0.17133165039408058</v>
      </c>
      <c r="D40" s="40">
        <v>92.4684666339848</v>
      </c>
      <c r="E40" s="49">
        <v>5109728</v>
      </c>
      <c r="F40" s="40">
        <v>0.8377477686733921</v>
      </c>
      <c r="G40" s="40">
        <v>92.08661194575323</v>
      </c>
      <c r="H40" s="41">
        <v>5022101</v>
      </c>
      <c r="I40" s="42">
        <v>-1.7149053726538868</v>
      </c>
      <c r="J40" s="42">
        <v>93.54445849498404</v>
      </c>
      <c r="L40" s="23"/>
      <c r="M40" s="23"/>
      <c r="N40" s="24"/>
    </row>
    <row r="41" spans="1:14" ht="12" customHeight="1">
      <c r="A41" s="25" t="str">
        <f>A9</f>
        <v>(1)農　　　　　　　        業</v>
      </c>
      <c r="B41" s="39">
        <v>175717</v>
      </c>
      <c r="C41" s="40">
        <v>-2.1522201556948914</v>
      </c>
      <c r="D41" s="40">
        <v>93.19535406066936</v>
      </c>
      <c r="E41" s="49">
        <v>189189</v>
      </c>
      <c r="F41" s="40">
        <v>7.666873438540381</v>
      </c>
      <c r="G41" s="40">
        <v>87.15821643559737</v>
      </c>
      <c r="H41" s="30">
        <v>194003</v>
      </c>
      <c r="I41" s="43">
        <v>2.544545401688259</v>
      </c>
      <c r="J41" s="43">
        <v>86.68476285829149</v>
      </c>
      <c r="L41" s="23"/>
      <c r="M41" s="23"/>
      <c r="N41" s="24"/>
    </row>
    <row r="42" spans="1:14" ht="12" customHeight="1">
      <c r="A42" s="25" t="str">
        <f aca="true" t="shared" si="0" ref="A42:A62">A10</f>
        <v>(2)林　　　　　　　　      業</v>
      </c>
      <c r="B42" s="39">
        <v>10276</v>
      </c>
      <c r="C42" s="40">
        <v>6.442925212347214</v>
      </c>
      <c r="D42" s="40">
        <v>93.9453852128688</v>
      </c>
      <c r="E42" s="49">
        <v>9291</v>
      </c>
      <c r="F42" s="40">
        <v>-9.585441806150254</v>
      </c>
      <c r="G42" s="40">
        <v>118.97188830988779</v>
      </c>
      <c r="H42" s="30">
        <v>10721</v>
      </c>
      <c r="I42" s="43">
        <v>15.39123883327952</v>
      </c>
      <c r="J42" s="43">
        <v>111.62843542031165</v>
      </c>
      <c r="L42" s="23"/>
      <c r="M42" s="23"/>
      <c r="N42" s="24"/>
    </row>
    <row r="43" spans="1:14" ht="12" customHeight="1">
      <c r="A43" s="25" t="str">
        <f t="shared" si="0"/>
        <v>(3)水　　　　　産　　　　　業</v>
      </c>
      <c r="B43" s="39">
        <v>13939</v>
      </c>
      <c r="C43" s="40">
        <v>33.515325670498086</v>
      </c>
      <c r="D43" s="40">
        <v>110.27460217885903</v>
      </c>
      <c r="E43" s="49">
        <v>11654</v>
      </c>
      <c r="F43" s="40">
        <v>-16.39285458067293</v>
      </c>
      <c r="G43" s="40">
        <v>113.37448255125673</v>
      </c>
      <c r="H43" s="30">
        <v>8064</v>
      </c>
      <c r="I43" s="43">
        <v>-30.804873863051313</v>
      </c>
      <c r="J43" s="43">
        <v>133.88521822664168</v>
      </c>
      <c r="L43" s="23"/>
      <c r="M43" s="23"/>
      <c r="N43" s="24"/>
    </row>
    <row r="44" spans="1:14" ht="12" customHeight="1">
      <c r="A44" s="25" t="str">
        <f t="shared" si="0"/>
        <v>(4)鉱　　　　　　　　      業</v>
      </c>
      <c r="B44" s="39">
        <v>2291</v>
      </c>
      <c r="C44" s="40">
        <v>-2.0940170940170937</v>
      </c>
      <c r="D44" s="40">
        <v>165.91115789786116</v>
      </c>
      <c r="E44" s="49">
        <v>2945</v>
      </c>
      <c r="F44" s="40">
        <v>28.546486250545613</v>
      </c>
      <c r="G44" s="40">
        <v>170.65909394068927</v>
      </c>
      <c r="H44" s="30">
        <v>2821</v>
      </c>
      <c r="I44" s="43">
        <v>-4.2105263157894735</v>
      </c>
      <c r="J44" s="43">
        <v>188.27055631746944</v>
      </c>
      <c r="L44" s="23"/>
      <c r="M44" s="23"/>
      <c r="N44" s="24"/>
    </row>
    <row r="45" spans="1:14" ht="12" customHeight="1">
      <c r="A45" s="25" t="str">
        <f t="shared" si="0"/>
        <v>(5)製　　　    造    　　　業</v>
      </c>
      <c r="B45" s="39">
        <v>1239358</v>
      </c>
      <c r="C45" s="40">
        <v>1.9226483352097363</v>
      </c>
      <c r="D45" s="40">
        <v>77.84442039560695</v>
      </c>
      <c r="E45" s="49">
        <v>1112526</v>
      </c>
      <c r="F45" s="40">
        <v>-10.233685504914641</v>
      </c>
      <c r="G45" s="40">
        <v>78.42208678057506</v>
      </c>
      <c r="H45" s="30">
        <v>1141542</v>
      </c>
      <c r="I45" s="43">
        <v>2.6081188214927113</v>
      </c>
      <c r="J45" s="43">
        <v>78.83574052663363</v>
      </c>
      <c r="L45" s="23"/>
      <c r="M45" s="23"/>
      <c r="N45" s="24"/>
    </row>
    <row r="46" spans="1:14" ht="12" customHeight="1">
      <c r="A46" s="25" t="str">
        <f t="shared" si="0"/>
        <v>(6)建          設          業</v>
      </c>
      <c r="B46" s="39">
        <v>295073</v>
      </c>
      <c r="C46" s="40">
        <v>2.4416747673934176</v>
      </c>
      <c r="D46" s="40">
        <v>102.09737067427295</v>
      </c>
      <c r="E46" s="49">
        <v>370002</v>
      </c>
      <c r="F46" s="40">
        <v>25.393377232074776</v>
      </c>
      <c r="G46" s="40">
        <v>103.28123254403498</v>
      </c>
      <c r="H46" s="30">
        <v>304593</v>
      </c>
      <c r="I46" s="43">
        <v>-17.678012551283505</v>
      </c>
      <c r="J46" s="43">
        <v>105.2105738325003</v>
      </c>
      <c r="L46" s="23"/>
      <c r="M46" s="23"/>
      <c r="N46" s="24"/>
    </row>
    <row r="47" spans="1:14" ht="12" customHeight="1">
      <c r="A47" s="25" t="str">
        <f t="shared" si="0"/>
        <v>(7)電  気・ガ  ス・水  道  業</v>
      </c>
      <c r="B47" s="39">
        <v>63553</v>
      </c>
      <c r="C47" s="40">
        <v>-36.46351948493391</v>
      </c>
      <c r="D47" s="40">
        <v>107.735051338466</v>
      </c>
      <c r="E47" s="49">
        <v>76589</v>
      </c>
      <c r="F47" s="40">
        <v>20.512013594952244</v>
      </c>
      <c r="G47" s="40">
        <v>118.054158450905</v>
      </c>
      <c r="H47" s="30">
        <v>76191</v>
      </c>
      <c r="I47" s="43">
        <v>-0.5196568697854783</v>
      </c>
      <c r="J47" s="43">
        <v>135.71726181804152</v>
      </c>
      <c r="L47" s="23"/>
      <c r="M47" s="23"/>
      <c r="N47" s="24"/>
    </row>
    <row r="48" spans="1:14" ht="12" customHeight="1">
      <c r="A48" s="25" t="str">
        <f t="shared" si="0"/>
        <v>(8)卸      売 ・ 小   売   業</v>
      </c>
      <c r="B48" s="39">
        <v>629105</v>
      </c>
      <c r="C48" s="40">
        <v>2.0077084850086666</v>
      </c>
      <c r="D48" s="40">
        <v>98.72175175008981</v>
      </c>
      <c r="E48" s="49">
        <v>622877</v>
      </c>
      <c r="F48" s="40">
        <v>-0.9899778256411886</v>
      </c>
      <c r="G48" s="40">
        <v>99.06034105745344</v>
      </c>
      <c r="H48" s="30">
        <v>593829</v>
      </c>
      <c r="I48" s="43">
        <v>-4.663521048296855</v>
      </c>
      <c r="J48" s="43">
        <v>102.07207854250913</v>
      </c>
      <c r="L48" s="23"/>
      <c r="M48" s="23"/>
      <c r="N48" s="24"/>
    </row>
    <row r="49" spans="1:14" ht="12" customHeight="1">
      <c r="A49" s="25" t="str">
        <f t="shared" si="0"/>
        <v>(9)金      融 ・ 保   険   業</v>
      </c>
      <c r="B49" s="39">
        <v>243909</v>
      </c>
      <c r="C49" s="40">
        <v>3.797247495595482</v>
      </c>
      <c r="D49" s="40">
        <v>78.76884790745325</v>
      </c>
      <c r="E49" s="49">
        <v>254721</v>
      </c>
      <c r="F49" s="40">
        <v>4.432800757659619</v>
      </c>
      <c r="G49" s="40">
        <v>74.48940022387123</v>
      </c>
      <c r="H49" s="30">
        <v>257342</v>
      </c>
      <c r="I49" s="43">
        <v>1.0289689503417465</v>
      </c>
      <c r="J49" s="43">
        <v>73.7978001516804</v>
      </c>
      <c r="L49" s="23"/>
      <c r="M49" s="23"/>
      <c r="N49" s="24"/>
    </row>
    <row r="50" spans="1:14" ht="12" customHeight="1">
      <c r="A50" s="25" t="str">
        <f t="shared" si="0"/>
        <v>(10)不      動      産      業</v>
      </c>
      <c r="B50" s="39">
        <v>758592</v>
      </c>
      <c r="C50" s="40">
        <v>0.8774006175581187</v>
      </c>
      <c r="D50" s="40">
        <v>95.71962080578255</v>
      </c>
      <c r="E50" s="49">
        <v>762271</v>
      </c>
      <c r="F50" s="40">
        <v>0.4849774318737872</v>
      </c>
      <c r="G50" s="40">
        <v>94.96446080595511</v>
      </c>
      <c r="H50" s="30">
        <v>775601</v>
      </c>
      <c r="I50" s="43">
        <v>1.7487219112362926</v>
      </c>
      <c r="J50" s="43">
        <v>94.19097028658291</v>
      </c>
      <c r="L50" s="23"/>
      <c r="M50" s="23"/>
      <c r="N50" s="24"/>
    </row>
    <row r="51" spans="1:14" ht="12" customHeight="1">
      <c r="A51" s="25" t="str">
        <f t="shared" si="0"/>
        <v>(11)運    　  　輸 　　 　　業</v>
      </c>
      <c r="B51" s="39">
        <v>234598</v>
      </c>
      <c r="C51" s="40">
        <v>-6.793485818265613</v>
      </c>
      <c r="D51" s="40">
        <v>99.127499394799</v>
      </c>
      <c r="E51" s="49">
        <v>231363</v>
      </c>
      <c r="F51" s="40">
        <v>-1.3789546372944357</v>
      </c>
      <c r="G51" s="40">
        <v>98.77886816963775</v>
      </c>
      <c r="H51" s="30">
        <v>231098</v>
      </c>
      <c r="I51" s="43">
        <v>-0.11453862545005035</v>
      </c>
      <c r="J51" s="43">
        <v>102.0799058674204</v>
      </c>
      <c r="L51" s="23"/>
      <c r="M51" s="23"/>
      <c r="N51" s="24"/>
    </row>
    <row r="52" spans="1:14" ht="12" customHeight="1">
      <c r="A52" s="25" t="str">
        <f t="shared" si="0"/>
        <v>(12)情　　報　　通　　信　　業</v>
      </c>
      <c r="B52" s="39">
        <v>220180</v>
      </c>
      <c r="C52" s="40">
        <v>-0.08531184200972919</v>
      </c>
      <c r="D52" s="40">
        <v>86.55772306097813</v>
      </c>
      <c r="E52" s="49">
        <v>226581</v>
      </c>
      <c r="F52" s="40">
        <v>2.9071668634753385</v>
      </c>
      <c r="G52" s="40">
        <v>84.33003154554788</v>
      </c>
      <c r="H52" s="30">
        <v>224796</v>
      </c>
      <c r="I52" s="43">
        <v>-0.787797741205132</v>
      </c>
      <c r="J52" s="43">
        <v>85.24337327447309</v>
      </c>
      <c r="L52" s="23"/>
      <c r="M52" s="23"/>
      <c r="N52" s="24"/>
    </row>
    <row r="53" spans="1:14" ht="12" customHeight="1">
      <c r="A53" s="25" t="str">
        <f t="shared" si="0"/>
        <v>(13)サ   －   ビ     ス     業</v>
      </c>
      <c r="B53" s="39">
        <v>1194544</v>
      </c>
      <c r="C53" s="40">
        <v>0.4200758776240031</v>
      </c>
      <c r="D53" s="40">
        <v>100.13053983494285</v>
      </c>
      <c r="E53" s="49">
        <v>1223525</v>
      </c>
      <c r="F53" s="40">
        <v>2.426114065283489</v>
      </c>
      <c r="G53" s="40">
        <v>99.37659560937146</v>
      </c>
      <c r="H53" s="30">
        <v>1202285</v>
      </c>
      <c r="I53" s="43">
        <v>-1.73596779796081</v>
      </c>
      <c r="J53" s="43">
        <v>101.7824760695498</v>
      </c>
      <c r="L53" s="23"/>
      <c r="M53" s="23"/>
      <c r="N53" s="24"/>
    </row>
    <row r="54" spans="1:14" ht="12" customHeight="1">
      <c r="A54" s="26" t="str">
        <f t="shared" si="0"/>
        <v>２　政   府 サ － ビ ス 生 産 者</v>
      </c>
      <c r="B54" s="39">
        <v>720802</v>
      </c>
      <c r="C54" s="40">
        <v>-0.07776944478715986</v>
      </c>
      <c r="D54" s="40">
        <v>94.39169845072855</v>
      </c>
      <c r="E54" s="49">
        <v>707437</v>
      </c>
      <c r="F54" s="40">
        <v>-1.854184644326736</v>
      </c>
      <c r="G54" s="40">
        <v>94.08656882496841</v>
      </c>
      <c r="H54" s="30">
        <v>711976</v>
      </c>
      <c r="I54" s="43">
        <v>0.6416119032507489</v>
      </c>
      <c r="J54" s="43">
        <v>96.70269822343246</v>
      </c>
      <c r="L54" s="23"/>
      <c r="M54" s="23"/>
      <c r="N54" s="24"/>
    </row>
    <row r="55" spans="1:14" ht="12" customHeight="1">
      <c r="A55" s="25" t="str">
        <f t="shared" si="0"/>
        <v>(1)電  気・ガ  ス・水  道  業</v>
      </c>
      <c r="B55" s="39">
        <v>32091</v>
      </c>
      <c r="C55" s="40">
        <v>0.9341385167012644</v>
      </c>
      <c r="D55" s="40">
        <v>100.69552133191002</v>
      </c>
      <c r="E55" s="49">
        <v>31378</v>
      </c>
      <c r="F55" s="40">
        <v>-2.2218067370913963</v>
      </c>
      <c r="G55" s="40">
        <v>101.5665932324192</v>
      </c>
      <c r="H55" s="30">
        <v>31238</v>
      </c>
      <c r="I55" s="43">
        <v>-0.4461724775320288</v>
      </c>
      <c r="J55" s="43">
        <v>103.85308359935257</v>
      </c>
      <c r="L55" s="23"/>
      <c r="M55" s="23"/>
      <c r="N55" s="24"/>
    </row>
    <row r="56" spans="1:14" ht="12" customHeight="1">
      <c r="A56" s="25" t="str">
        <f t="shared" si="0"/>
        <v>(2)サ   －   ビ     ス     業</v>
      </c>
      <c r="B56" s="39">
        <v>210848</v>
      </c>
      <c r="C56" s="40">
        <v>1.6090868347878886</v>
      </c>
      <c r="D56" s="40">
        <v>92.6344444851841</v>
      </c>
      <c r="E56" s="49">
        <v>213728</v>
      </c>
      <c r="F56" s="40">
        <v>1.3659128851115496</v>
      </c>
      <c r="G56" s="40">
        <v>92.04454048971623</v>
      </c>
      <c r="H56" s="30">
        <v>213652</v>
      </c>
      <c r="I56" s="43">
        <v>-0.03555921545141488</v>
      </c>
      <c r="J56" s="43">
        <v>94.82688526756282</v>
      </c>
      <c r="L56" s="23"/>
      <c r="M56" s="23"/>
      <c r="N56" s="24"/>
    </row>
    <row r="57" spans="1:14" ht="12" customHeight="1">
      <c r="A57" s="25" t="str">
        <f t="shared" si="0"/>
        <v>(3)公                      務</v>
      </c>
      <c r="B57" s="39">
        <v>477965</v>
      </c>
      <c r="C57" s="40">
        <v>-0.8554437043782371</v>
      </c>
      <c r="D57" s="40">
        <v>94.72341622299615</v>
      </c>
      <c r="E57" s="49">
        <v>462588</v>
      </c>
      <c r="F57" s="40">
        <v>-3.2171811743537706</v>
      </c>
      <c r="G57" s="40">
        <v>94.47024544405922</v>
      </c>
      <c r="H57" s="30">
        <v>467333</v>
      </c>
      <c r="I57" s="43">
        <v>1.0257507760685534</v>
      </c>
      <c r="J57" s="43">
        <v>97.03103258475417</v>
      </c>
      <c r="L57" s="23"/>
      <c r="M57" s="23"/>
      <c r="N57" s="24"/>
    </row>
    <row r="58" spans="1:14" ht="12" customHeight="1">
      <c r="A58" s="26" t="str">
        <f t="shared" si="0"/>
        <v>３　対家計民間非営利 ｻ-ﾋﾞｽ生産者</v>
      </c>
      <c r="B58" s="39">
        <v>172188</v>
      </c>
      <c r="C58" s="40">
        <v>1.9575798486517213</v>
      </c>
      <c r="D58" s="40">
        <v>91.83813797112985</v>
      </c>
      <c r="E58" s="49">
        <v>170010</v>
      </c>
      <c r="F58" s="40">
        <v>-1.264896508467489</v>
      </c>
      <c r="G58" s="40">
        <v>91.2957950728557</v>
      </c>
      <c r="H58" s="30">
        <v>166635</v>
      </c>
      <c r="I58" s="43">
        <v>-1.985177342509264</v>
      </c>
      <c r="J58" s="43">
        <v>91.9130643595842</v>
      </c>
      <c r="L58" s="23"/>
      <c r="M58" s="23"/>
      <c r="N58" s="24"/>
    </row>
    <row r="59" spans="1:14" ht="12" customHeight="1">
      <c r="A59" s="25" t="str">
        <f t="shared" si="0"/>
        <v>(1)サ　 －　 ビ　 　ス　   業</v>
      </c>
      <c r="B59" s="39">
        <v>172188</v>
      </c>
      <c r="C59" s="40">
        <v>1.9575798486517213</v>
      </c>
      <c r="D59" s="40">
        <v>91.83813797112985</v>
      </c>
      <c r="E59" s="49">
        <v>170010</v>
      </c>
      <c r="F59" s="40">
        <v>-1.264896508467489</v>
      </c>
      <c r="G59" s="40">
        <v>91.2957950728557</v>
      </c>
      <c r="H59" s="30">
        <v>166635</v>
      </c>
      <c r="I59" s="43">
        <v>-1.985177342509264</v>
      </c>
      <c r="J59" s="43">
        <v>91.9130643595842</v>
      </c>
      <c r="L59" s="23"/>
      <c r="M59" s="23"/>
      <c r="N59" s="24"/>
    </row>
    <row r="60" spans="1:14" ht="12" customHeight="1">
      <c r="A60" s="26" t="str">
        <f t="shared" si="0"/>
        <v>４　小  計（１　＋　２　＋　３）</v>
      </c>
      <c r="B60" s="39">
        <v>5961019</v>
      </c>
      <c r="C60" s="40">
        <v>0.19103635119560755</v>
      </c>
      <c r="D60" s="40">
        <v>92.67114020586753</v>
      </c>
      <c r="E60" s="49">
        <v>5987606</v>
      </c>
      <c r="F60" s="40">
        <v>0.4460143475469546</v>
      </c>
      <c r="G60" s="40">
        <v>92.2938212518322</v>
      </c>
      <c r="H60" s="30">
        <v>5901464</v>
      </c>
      <c r="I60" s="43">
        <v>-1.4386718164154422</v>
      </c>
      <c r="J60" s="43">
        <v>93.86748704550237</v>
      </c>
      <c r="L60" s="23"/>
      <c r="M60" s="23"/>
      <c r="N60" s="24"/>
    </row>
    <row r="61" spans="1:14" ht="12" customHeight="1">
      <c r="A61" s="27" t="str">
        <f t="shared" si="0"/>
        <v>５  輸入品に課される税・関税</v>
      </c>
      <c r="B61" s="39">
        <v>56856</v>
      </c>
      <c r="C61" s="40">
        <v>-0.1422625006586227</v>
      </c>
      <c r="D61" s="40">
        <v>116.46475249601255</v>
      </c>
      <c r="E61" s="49">
        <v>56710</v>
      </c>
      <c r="F61" s="40">
        <v>-0.25678908118756155</v>
      </c>
      <c r="G61" s="40">
        <v>129.71172159127707</v>
      </c>
      <c r="H61" s="30">
        <v>75408</v>
      </c>
      <c r="I61" s="43">
        <v>32.97125727384941</v>
      </c>
      <c r="J61" s="43">
        <v>130.90482713999756</v>
      </c>
      <c r="L61" s="23"/>
      <c r="M61" s="23"/>
      <c r="N61" s="24"/>
    </row>
    <row r="62" spans="1:14" ht="12" customHeight="1">
      <c r="A62" s="26" t="str">
        <f t="shared" si="0"/>
        <v>６ （控除）総資本形成に係る消費税</v>
      </c>
      <c r="B62" s="39">
        <v>24027</v>
      </c>
      <c r="C62" s="40">
        <v>-12.857246481938198</v>
      </c>
      <c r="D62" s="40">
        <v>97.55718968915997</v>
      </c>
      <c r="E62" s="49">
        <v>27441</v>
      </c>
      <c r="F62" s="40">
        <v>14.20901485828443</v>
      </c>
      <c r="G62" s="40">
        <v>97.37752642208054</v>
      </c>
      <c r="H62" s="30">
        <v>26197</v>
      </c>
      <c r="I62" s="43">
        <v>-4.53336248678984</v>
      </c>
      <c r="J62" s="43">
        <v>146.35640277512746</v>
      </c>
      <c r="L62" s="23"/>
      <c r="M62" s="23"/>
      <c r="N62" s="24"/>
    </row>
    <row r="63" spans="1:14" ht="12" customHeight="1">
      <c r="A63" s="33" t="str">
        <f>A31</f>
        <v>７　県 内 総 生 産（生産側）（4+5-6）</v>
      </c>
      <c r="B63" s="39">
        <v>5994771</v>
      </c>
      <c r="C63" s="40">
        <v>0.2501751309531355</v>
      </c>
      <c r="D63" s="40">
        <v>92.86295139105735</v>
      </c>
      <c r="E63" s="49">
        <v>6017534</v>
      </c>
      <c r="F63" s="40">
        <v>0.37971425430596095</v>
      </c>
      <c r="G63" s="40">
        <v>92.61317025784307</v>
      </c>
      <c r="H63" s="30">
        <v>5959185</v>
      </c>
      <c r="I63" s="43">
        <v>-0.9696496937117431</v>
      </c>
      <c r="J63" s="43">
        <v>93.97137649818464</v>
      </c>
      <c r="L63" s="23"/>
      <c r="M63" s="23"/>
      <c r="N63" s="24"/>
    </row>
    <row r="64" spans="1:14" ht="12" customHeight="1">
      <c r="A64" s="34" t="s">
        <v>43</v>
      </c>
      <c r="B64" s="44">
        <v>1676</v>
      </c>
      <c r="C64" s="45" t="s">
        <v>41</v>
      </c>
      <c r="D64" s="45" t="s">
        <v>45</v>
      </c>
      <c r="E64" s="50">
        <v>1090</v>
      </c>
      <c r="F64" s="46" t="s">
        <v>41</v>
      </c>
      <c r="G64" s="46" t="s">
        <v>45</v>
      </c>
      <c r="H64" s="47">
        <v>9262</v>
      </c>
      <c r="I64" s="46" t="s">
        <v>41</v>
      </c>
      <c r="J64" s="46" t="s">
        <v>45</v>
      </c>
      <c r="L64" s="23"/>
      <c r="M64" s="23"/>
      <c r="N64" s="24"/>
    </row>
    <row r="65" spans="1:10" ht="11.25">
      <c r="A65" s="35" t="s">
        <v>40</v>
      </c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1.25">
      <c r="A66" s="35" t="s">
        <v>24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1.25">
      <c r="A67" s="35" t="s">
        <v>25</v>
      </c>
      <c r="B67" s="31"/>
      <c r="C67" s="31"/>
      <c r="D67" s="31"/>
      <c r="E67" s="31"/>
      <c r="F67" s="31"/>
      <c r="G67" s="31"/>
      <c r="H67" s="31"/>
      <c r="I67" s="31"/>
      <c r="J67" s="31"/>
    </row>
  </sheetData>
  <sheetProtection/>
  <mergeCells count="9">
    <mergeCell ref="E5:G5"/>
    <mergeCell ref="H5:J5"/>
    <mergeCell ref="D38:D39"/>
    <mergeCell ref="G38:G39"/>
    <mergeCell ref="J38:J39"/>
    <mergeCell ref="E37:G37"/>
    <mergeCell ref="H37:J37"/>
    <mergeCell ref="B5:D5"/>
    <mergeCell ref="B37:D3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2017-06-26T04:56:19Z</cp:lastPrinted>
  <dcterms:created xsi:type="dcterms:W3CDTF">2006-09-27T01:14:54Z</dcterms:created>
  <dcterms:modified xsi:type="dcterms:W3CDTF">2017-06-26T04:56:47Z</dcterms:modified>
  <cp:category/>
  <cp:version/>
  <cp:contentType/>
  <cp:contentStatus/>
</cp:coreProperties>
</file>