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135" windowHeight="8685" activeTab="0"/>
  </bookViews>
  <sheets>
    <sheet name="11-9" sheetId="1" r:id="rId1"/>
  </sheets>
  <definedNames>
    <definedName name="_xlnm.Print_Area" localSheetId="0">'11-9'!$A$1:$Z$23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<sst xmlns="http://schemas.openxmlformats.org/spreadsheetml/2006/main" count="100" uniqueCount="66">
  <si>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</si>
  <si>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</si>
  <si>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</si>
  <si>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</si>
  <si>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</si>
  <si>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</si>
  <si>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</si>
  <si>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</si>
  <si>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</si>
  <si>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</si>
  <si>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</si>
  <si>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車</t>
  </si>
  <si>
    <t>線</t>
  </si>
  <si>
    <t>延</t>
  </si>
  <si>
    <t>　橋　　梁</t>
  </si>
  <si>
    <t>　トンネル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</si>
  <si>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</si>
  <si>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</si>
  <si>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</si>
  <si>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</si>
  <si>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</si>
  <si>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</si>
  <si>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</si>
  <si>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</si>
  <si>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</si>
  <si>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</si>
  <si>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</si>
  <si>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</si>
  <si>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</si>
  <si>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</si>
  <si>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</si>
  <si>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</si>
  <si>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</si>
  <si>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</si>
  <si>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</si>
  <si>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</si>
  <si>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</si>
  <si>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</si>
  <si>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</si>
  <si>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</si>
  <si>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</si>
  <si>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</si>
  <si>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</si>
  <si>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</si>
  <si>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</si>
  <si>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</si>
  <si>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 xml:space="preserve"> 総　　計</t>
  </si>
  <si>
    <t xml:space="preserve"> 国 道 計</t>
  </si>
  <si>
    <t xml:space="preserve"> 県 道 計</t>
  </si>
  <si>
    <t>一級 市 町 村 道</t>
  </si>
  <si>
    <t>二級 市 町 村 道</t>
  </si>
  <si>
    <t>（単位　ｍ・個）</t>
  </si>
  <si>
    <t>１）国道は日本道路公団（現・西日本高速道路株式会社）管理分を含まない。</t>
  </si>
  <si>
    <t>舗</t>
  </si>
  <si>
    <t>装</t>
  </si>
  <si>
    <t>ｾﾒﾝﾄ系</t>
  </si>
  <si>
    <t>道</t>
  </si>
  <si>
    <t>市 町 村 道 計</t>
  </si>
  <si>
    <t>その他の市町村道</t>
  </si>
  <si>
    <t>一　般　県　道</t>
  </si>
  <si>
    <t>県道路保全課</t>
  </si>
  <si>
    <t>指　定　区　間</t>
  </si>
  <si>
    <t>指 定 区 間 外</t>
  </si>
  <si>
    <t>主 要 地 方 道</t>
  </si>
  <si>
    <t>　　　　　　　　　　　実　　延 　　長  　の　　内　 訳</t>
  </si>
  <si>
    <t>１１－９　種類別幅員別路面別道路延長及び道路面積（平成２４年４月１日）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</si>
</sst>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 quotePrefix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  <xf numFmtId="38" fontId="5" fillId="0" borderId="0" xfId="49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tabSelected="1" view="pageBreakPreview" zoomScaleSheetLayoutView="100" zoomScalePageLayoutView="0" workbookViewId="0" topLeftCell="N1">
      <selection activeCell="AC18" sqref="AC18"/>
    </sheetView>
  </sheetViews>
  <sheetFormatPr defaultColWidth="10.625" defaultRowHeight="19.5" customHeight="1"/>
  <cols>
    <col min="1" max="1" width="15.625" style="1" customWidth="1"/>
    <col min="2" max="6" width="9.625" style="1" customWidth="1"/>
    <col min="7" max="16" width="8.625" style="1" customWidth="1"/>
    <col min="17" max="17" width="10.00390625" style="1" customWidth="1"/>
    <col min="18" max="18" width="8.625" style="1" customWidth="1"/>
    <col min="19" max="23" width="9.625" style="1" customWidth="1"/>
    <col min="24" max="26" width="10.625" style="1" customWidth="1"/>
    <col min="27" max="16384" width="10.625" style="1" customWidth="1"/>
  </cols>
  <sheetData>
    <row r="1" spans="1:26" ht="19.5" customHeight="1">
      <c r="A1" s="59" t="s">
        <v>65</v>
      </c>
      <c r="C1" s="2"/>
      <c r="D1" s="2"/>
      <c r="E1" s="2"/>
      <c r="F1" s="2"/>
      <c r="G1" s="2"/>
      <c r="Z1" s="2"/>
    </row>
    <row r="2" ht="18" customHeight="1"/>
    <row r="3" spans="1:26" ht="18" customHeight="1">
      <c r="A3" s="5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60</v>
      </c>
    </row>
    <row r="4" spans="1:27" ht="18" customHeight="1">
      <c r="A4" s="9"/>
      <c r="B4" s="10"/>
      <c r="C4" s="10"/>
      <c r="D4" s="11" t="s">
        <v>64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3"/>
      <c r="X4" s="14"/>
      <c r="Y4" s="15"/>
      <c r="Z4" s="16"/>
      <c r="AA4" s="3"/>
    </row>
    <row r="5" spans="1:27" ht="18" customHeight="1">
      <c r="A5" s="17" t="s">
        <v>0</v>
      </c>
      <c r="B5" s="18" t="s">
        <v>1</v>
      </c>
      <c r="C5" s="18" t="s">
        <v>2</v>
      </c>
      <c r="D5" s="19"/>
      <c r="E5" s="9"/>
      <c r="F5" s="19"/>
      <c r="G5" s="20"/>
      <c r="H5" s="20"/>
      <c r="I5" s="20"/>
      <c r="J5" s="9"/>
      <c r="K5" s="19"/>
      <c r="L5" s="20"/>
      <c r="M5" s="20"/>
      <c r="N5" s="20"/>
      <c r="O5" s="20"/>
      <c r="P5" s="20"/>
      <c r="Q5" s="9"/>
      <c r="R5" s="21"/>
      <c r="S5" s="21"/>
      <c r="T5" s="21"/>
      <c r="U5" s="21"/>
      <c r="V5" s="22"/>
      <c r="W5" s="23" t="s">
        <v>3</v>
      </c>
      <c r="X5" s="24" t="s">
        <v>4</v>
      </c>
      <c r="Y5" s="25"/>
      <c r="Z5" s="25"/>
      <c r="AA5" s="3"/>
    </row>
    <row r="6" spans="1:27" ht="18" customHeight="1">
      <c r="A6" s="26"/>
      <c r="B6" s="27"/>
      <c r="C6" s="27"/>
      <c r="D6" s="28" t="s">
        <v>5</v>
      </c>
      <c r="E6" s="29"/>
      <c r="F6" s="28" t="s">
        <v>6</v>
      </c>
      <c r="G6" s="25"/>
      <c r="H6" s="25"/>
      <c r="I6" s="25"/>
      <c r="J6" s="29"/>
      <c r="K6" s="24" t="s">
        <v>7</v>
      </c>
      <c r="L6" s="25"/>
      <c r="M6" s="25"/>
      <c r="N6" s="25"/>
      <c r="O6" s="25"/>
      <c r="P6" s="25"/>
      <c r="Q6" s="29"/>
      <c r="R6" s="25" t="s">
        <v>8</v>
      </c>
      <c r="S6" s="25"/>
      <c r="T6" s="25"/>
      <c r="U6" s="25"/>
      <c r="V6" s="29"/>
      <c r="W6" s="23" t="s">
        <v>9</v>
      </c>
      <c r="X6" s="13" t="s">
        <v>10</v>
      </c>
      <c r="Y6" s="13" t="s">
        <v>10</v>
      </c>
      <c r="Z6" s="14" t="s">
        <v>11</v>
      </c>
      <c r="AA6" s="3"/>
    </row>
    <row r="7" spans="1:27" ht="18" customHeight="1">
      <c r="A7" s="17" t="s">
        <v>12</v>
      </c>
      <c r="B7" s="18" t="s">
        <v>13</v>
      </c>
      <c r="C7" s="18" t="s">
        <v>13</v>
      </c>
      <c r="D7" s="30"/>
      <c r="E7" s="30"/>
      <c r="F7" s="31" t="s">
        <v>10</v>
      </c>
      <c r="G7" s="32" t="s">
        <v>14</v>
      </c>
      <c r="H7" s="12"/>
      <c r="I7" s="32" t="s">
        <v>15</v>
      </c>
      <c r="J7" s="12"/>
      <c r="K7" s="33" t="s">
        <v>16</v>
      </c>
      <c r="L7" s="11"/>
      <c r="M7" s="11"/>
      <c r="N7" s="12"/>
      <c r="O7" s="11" t="s">
        <v>17</v>
      </c>
      <c r="P7" s="11"/>
      <c r="Q7" s="11"/>
      <c r="R7" s="13" t="s">
        <v>18</v>
      </c>
      <c r="S7" s="33" t="s">
        <v>19</v>
      </c>
      <c r="T7" s="11"/>
      <c r="U7" s="11"/>
      <c r="V7" s="12"/>
      <c r="W7" s="23" t="s">
        <v>20</v>
      </c>
      <c r="X7" s="23" t="s">
        <v>0</v>
      </c>
      <c r="Y7" s="23" t="s">
        <v>0</v>
      </c>
      <c r="Z7" s="34" t="s">
        <v>10</v>
      </c>
      <c r="AA7" s="3"/>
    </row>
    <row r="8" spans="1:27" ht="18" customHeight="1">
      <c r="A8" s="26"/>
      <c r="B8" s="27"/>
      <c r="C8" s="27"/>
      <c r="D8" s="18" t="s">
        <v>21</v>
      </c>
      <c r="E8" s="18" t="s">
        <v>22</v>
      </c>
      <c r="F8" s="18" t="s">
        <v>0</v>
      </c>
      <c r="G8" s="31" t="s">
        <v>23</v>
      </c>
      <c r="H8" s="31" t="s">
        <v>13</v>
      </c>
      <c r="I8" s="31" t="s">
        <v>23</v>
      </c>
      <c r="J8" s="31" t="s">
        <v>13</v>
      </c>
      <c r="K8" s="13" t="s">
        <v>24</v>
      </c>
      <c r="L8" s="13" t="s">
        <v>24</v>
      </c>
      <c r="M8" s="13" t="s">
        <v>24</v>
      </c>
      <c r="N8" s="35" t="s">
        <v>24</v>
      </c>
      <c r="O8" s="35" t="s">
        <v>24</v>
      </c>
      <c r="P8" s="13" t="s">
        <v>24</v>
      </c>
      <c r="Q8" s="14" t="s">
        <v>24</v>
      </c>
      <c r="R8" s="23" t="s">
        <v>53</v>
      </c>
      <c r="S8" s="36" t="s">
        <v>25</v>
      </c>
      <c r="T8" s="13"/>
      <c r="U8" s="33" t="s">
        <v>26</v>
      </c>
      <c r="V8" s="12"/>
      <c r="W8" s="23" t="s">
        <v>27</v>
      </c>
      <c r="X8" s="23" t="s">
        <v>28</v>
      </c>
      <c r="Y8" s="23" t="s">
        <v>29</v>
      </c>
      <c r="Z8" s="34"/>
      <c r="AA8" s="3"/>
    </row>
    <row r="9" spans="1:27" ht="18" customHeight="1">
      <c r="A9" s="17" t="s">
        <v>30</v>
      </c>
      <c r="B9" s="18" t="s">
        <v>31</v>
      </c>
      <c r="C9" s="18" t="s">
        <v>31</v>
      </c>
      <c r="D9" s="18" t="s">
        <v>32</v>
      </c>
      <c r="E9" s="18" t="s">
        <v>33</v>
      </c>
      <c r="F9" s="18" t="s">
        <v>13</v>
      </c>
      <c r="G9" s="27"/>
      <c r="H9" s="27"/>
      <c r="I9" s="27"/>
      <c r="J9" s="27"/>
      <c r="K9" s="23" t="s">
        <v>34</v>
      </c>
      <c r="L9" s="23" t="s">
        <v>35</v>
      </c>
      <c r="M9" s="23" t="s">
        <v>36</v>
      </c>
      <c r="N9" s="37" t="s">
        <v>36</v>
      </c>
      <c r="O9" s="37" t="s">
        <v>36</v>
      </c>
      <c r="P9" s="23" t="s">
        <v>37</v>
      </c>
      <c r="Q9" s="34" t="s">
        <v>37</v>
      </c>
      <c r="R9" s="23" t="s">
        <v>54</v>
      </c>
      <c r="S9" s="38" t="s">
        <v>38</v>
      </c>
      <c r="T9" s="39" t="s">
        <v>55</v>
      </c>
      <c r="U9" s="13"/>
      <c r="V9" s="13"/>
      <c r="W9" s="23"/>
      <c r="X9" s="23" t="s">
        <v>39</v>
      </c>
      <c r="Y9" s="23" t="s">
        <v>39</v>
      </c>
      <c r="Z9" s="34" t="s">
        <v>39</v>
      </c>
      <c r="AA9" s="3"/>
    </row>
    <row r="10" spans="1:27" ht="18" customHeight="1">
      <c r="A10" s="40"/>
      <c r="B10" s="41"/>
      <c r="C10" s="41"/>
      <c r="D10" s="41"/>
      <c r="E10" s="41"/>
      <c r="F10" s="42" t="s">
        <v>31</v>
      </c>
      <c r="G10" s="42" t="s">
        <v>40</v>
      </c>
      <c r="H10" s="42" t="s">
        <v>31</v>
      </c>
      <c r="I10" s="42" t="s">
        <v>40</v>
      </c>
      <c r="J10" s="42" t="s">
        <v>31</v>
      </c>
      <c r="K10" s="43" t="s">
        <v>41</v>
      </c>
      <c r="L10" s="43" t="s">
        <v>41</v>
      </c>
      <c r="M10" s="43" t="s">
        <v>41</v>
      </c>
      <c r="N10" s="45" t="s">
        <v>42</v>
      </c>
      <c r="O10" s="45" t="s">
        <v>41</v>
      </c>
      <c r="P10" s="43" t="s">
        <v>41</v>
      </c>
      <c r="Q10" s="44" t="s">
        <v>42</v>
      </c>
      <c r="R10" s="43" t="s">
        <v>56</v>
      </c>
      <c r="S10" s="46"/>
      <c r="T10" s="43"/>
      <c r="U10" s="43" t="s">
        <v>43</v>
      </c>
      <c r="V10" s="43" t="s">
        <v>44</v>
      </c>
      <c r="W10" s="43"/>
      <c r="X10" s="43" t="s">
        <v>45</v>
      </c>
      <c r="Y10" s="43" t="s">
        <v>45</v>
      </c>
      <c r="Z10" s="44" t="s">
        <v>45</v>
      </c>
      <c r="AA10" s="3"/>
    </row>
    <row r="11" spans="1:27" ht="18" customHeight="1">
      <c r="A11" s="47" t="s">
        <v>46</v>
      </c>
      <c r="B11" s="48">
        <f>B12+B15+B18</f>
        <v>27699294</v>
      </c>
      <c r="C11" s="48">
        <f aca="true" t="shared" si="0" ref="C11:Z11">C12+C15+C18</f>
        <v>25740926</v>
      </c>
      <c r="D11" s="48">
        <f t="shared" si="0"/>
        <v>5619493.6</v>
      </c>
      <c r="E11" s="48">
        <f t="shared" si="0"/>
        <v>2255853.9</v>
      </c>
      <c r="F11" s="48">
        <f t="shared" si="0"/>
        <v>24619278.1</v>
      </c>
      <c r="G11" s="48">
        <f t="shared" si="0"/>
        <v>18024</v>
      </c>
      <c r="H11" s="48">
        <f t="shared" si="0"/>
        <v>233956.7</v>
      </c>
      <c r="I11" s="48">
        <f t="shared" si="0"/>
        <v>249</v>
      </c>
      <c r="J11" s="48">
        <f t="shared" si="0"/>
        <v>59844.7</v>
      </c>
      <c r="K11" s="48">
        <f t="shared" si="0"/>
        <v>61447.7</v>
      </c>
      <c r="L11" s="48">
        <f t="shared" si="0"/>
        <v>186185.3</v>
      </c>
      <c r="M11" s="48">
        <f t="shared" si="0"/>
        <v>5532806.1</v>
      </c>
      <c r="N11" s="48">
        <f t="shared" si="0"/>
        <v>8479843.5</v>
      </c>
      <c r="O11" s="48">
        <f t="shared" si="0"/>
        <v>410264.1</v>
      </c>
      <c r="P11" s="48">
        <f t="shared" si="0"/>
        <v>2961237.7</v>
      </c>
      <c r="Q11" s="48">
        <f t="shared" si="0"/>
        <v>7268804.5</v>
      </c>
      <c r="R11" s="48">
        <f t="shared" si="0"/>
        <v>2472641.8</v>
      </c>
      <c r="S11" s="48">
        <f t="shared" si="0"/>
        <v>22740439.7</v>
      </c>
      <c r="T11" s="48">
        <f t="shared" si="0"/>
        <v>2567937</v>
      </c>
      <c r="U11" s="48">
        <f t="shared" si="0"/>
        <v>3355975.7</v>
      </c>
      <c r="V11" s="48">
        <f t="shared" si="0"/>
        <v>16816527</v>
      </c>
      <c r="W11" s="48">
        <f t="shared" si="0"/>
        <v>2561130.6</v>
      </c>
      <c r="X11" s="48">
        <f t="shared" si="0"/>
        <v>202064523.3</v>
      </c>
      <c r="Y11" s="48">
        <f t="shared" si="0"/>
        <v>143021419.2</v>
      </c>
      <c r="Z11" s="48">
        <f t="shared" si="0"/>
        <v>106812140.2</v>
      </c>
      <c r="AA11" s="3"/>
    </row>
    <row r="12" spans="1:27" ht="18" customHeight="1">
      <c r="A12" s="49" t="s">
        <v>47</v>
      </c>
      <c r="B12" s="50">
        <f>SUM(B13:B14)</f>
        <v>2400453</v>
      </c>
      <c r="C12" s="50">
        <f aca="true" t="shared" si="1" ref="C12:J12">SUM(C13:C14)</f>
        <v>1239461</v>
      </c>
      <c r="D12" s="50">
        <f t="shared" si="1"/>
        <v>1146221.1</v>
      </c>
      <c r="E12" s="50">
        <f t="shared" si="1"/>
        <v>56522.1</v>
      </c>
      <c r="F12" s="50">
        <f t="shared" si="1"/>
        <v>1115559.5</v>
      </c>
      <c r="G12" s="50">
        <f t="shared" si="1"/>
        <v>1240</v>
      </c>
      <c r="H12" s="50">
        <f t="shared" si="1"/>
        <v>47668.2</v>
      </c>
      <c r="I12" s="50">
        <f t="shared" si="1"/>
        <v>111</v>
      </c>
      <c r="J12" s="50">
        <f t="shared" si="1"/>
        <v>39515.5</v>
      </c>
      <c r="K12" s="50">
        <f aca="true" t="shared" si="2" ref="K12:Z12">SUM(K13:K14)</f>
        <v>47820</v>
      </c>
      <c r="L12" s="50">
        <f t="shared" si="2"/>
        <v>81181</v>
      </c>
      <c r="M12" s="50">
        <f t="shared" si="2"/>
        <v>1012703.5</v>
      </c>
      <c r="N12" s="50">
        <f t="shared" si="2"/>
        <v>4516.6</v>
      </c>
      <c r="O12" s="50">
        <f t="shared" si="2"/>
        <v>14530.8</v>
      </c>
      <c r="P12" s="50">
        <f t="shared" si="2"/>
        <v>30455.4</v>
      </c>
      <c r="Q12" s="50">
        <f t="shared" si="2"/>
        <v>11535.9</v>
      </c>
      <c r="R12" s="50">
        <f t="shared" si="2"/>
        <v>0</v>
      </c>
      <c r="S12" s="50">
        <f t="shared" si="2"/>
        <v>1503745.2</v>
      </c>
      <c r="T12" s="50">
        <f t="shared" si="2"/>
        <v>32111.2</v>
      </c>
      <c r="U12" s="50">
        <f t="shared" si="2"/>
        <v>1100318.6</v>
      </c>
      <c r="V12" s="50">
        <f t="shared" si="2"/>
        <v>371315.4</v>
      </c>
      <c r="W12" s="50">
        <f t="shared" si="2"/>
        <v>851486.9</v>
      </c>
      <c r="X12" s="50">
        <f t="shared" si="2"/>
        <v>24791700</v>
      </c>
      <c r="Y12" s="50">
        <f t="shared" si="2"/>
        <v>15225428.1</v>
      </c>
      <c r="Z12" s="50">
        <f t="shared" si="2"/>
        <v>9741562.3</v>
      </c>
      <c r="AA12" s="3"/>
    </row>
    <row r="13" spans="1:27" ht="18" customHeight="1">
      <c r="A13" s="51" t="s">
        <v>61</v>
      </c>
      <c r="B13" s="52">
        <v>1153883</v>
      </c>
      <c r="C13" s="52">
        <v>301003</v>
      </c>
      <c r="D13" s="52">
        <v>301002</v>
      </c>
      <c r="E13" s="52">
        <v>0</v>
      </c>
      <c r="F13" s="52">
        <v>276984</v>
      </c>
      <c r="G13" s="52">
        <v>235</v>
      </c>
      <c r="H13" s="52">
        <v>13266</v>
      </c>
      <c r="I13" s="52">
        <v>13</v>
      </c>
      <c r="J13" s="52">
        <v>10752</v>
      </c>
      <c r="K13" s="52">
        <v>44017</v>
      </c>
      <c r="L13" s="52">
        <v>49674</v>
      </c>
      <c r="M13" s="52">
        <v>207311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f>SUM(T13:V13)</f>
        <v>602004</v>
      </c>
      <c r="T13" s="52">
        <v>5062</v>
      </c>
      <c r="U13" s="52">
        <v>295940</v>
      </c>
      <c r="V13" s="52">
        <v>301002</v>
      </c>
      <c r="W13" s="52">
        <v>252994</v>
      </c>
      <c r="X13" s="52">
        <v>6223262</v>
      </c>
      <c r="Y13" s="52">
        <v>4572132</v>
      </c>
      <c r="Z13" s="52">
        <v>3030505</v>
      </c>
      <c r="AA13" s="3"/>
    </row>
    <row r="14" spans="1:27" ht="18" customHeight="1">
      <c r="A14" s="51" t="s">
        <v>62</v>
      </c>
      <c r="B14" s="52">
        <v>1246570</v>
      </c>
      <c r="C14" s="52">
        <v>938458</v>
      </c>
      <c r="D14" s="52">
        <v>845219.1</v>
      </c>
      <c r="E14" s="52">
        <v>56522.1</v>
      </c>
      <c r="F14" s="52">
        <v>838575.5</v>
      </c>
      <c r="G14" s="52">
        <v>1005</v>
      </c>
      <c r="H14" s="52">
        <v>34402.2</v>
      </c>
      <c r="I14" s="52">
        <v>98</v>
      </c>
      <c r="J14" s="52">
        <v>28763.5</v>
      </c>
      <c r="K14" s="52">
        <v>3803</v>
      </c>
      <c r="L14" s="52">
        <v>31507</v>
      </c>
      <c r="M14" s="52">
        <v>805392.5</v>
      </c>
      <c r="N14" s="52">
        <v>4516.6</v>
      </c>
      <c r="O14" s="52">
        <v>14530.8</v>
      </c>
      <c r="P14" s="52">
        <v>30455.4</v>
      </c>
      <c r="Q14" s="52">
        <v>11535.9</v>
      </c>
      <c r="R14" s="52">
        <v>0</v>
      </c>
      <c r="S14" s="52">
        <f>SUM(T14:V14)</f>
        <v>901741.2</v>
      </c>
      <c r="T14" s="52">
        <v>27049.2</v>
      </c>
      <c r="U14" s="52">
        <v>804378.6</v>
      </c>
      <c r="V14" s="52">
        <v>70313.4</v>
      </c>
      <c r="W14" s="52">
        <v>598492.9</v>
      </c>
      <c r="X14" s="52">
        <v>18568438</v>
      </c>
      <c r="Y14" s="52">
        <v>10653296.1</v>
      </c>
      <c r="Z14" s="52">
        <v>6711057.3</v>
      </c>
      <c r="AA14" s="3"/>
    </row>
    <row r="15" spans="1:27" ht="18" customHeight="1">
      <c r="A15" s="49" t="s">
        <v>48</v>
      </c>
      <c r="B15" s="50">
        <f>SUM(B16:B17)</f>
        <v>3331966</v>
      </c>
      <c r="C15" s="50">
        <f>SUM(C16:C17)</f>
        <v>2983818</v>
      </c>
      <c r="D15" s="50">
        <f aca="true" t="shared" si="3" ref="D15:Z15">SUM(D16:D17)</f>
        <v>1694148.5</v>
      </c>
      <c r="E15" s="50">
        <f t="shared" si="3"/>
        <v>974592.8</v>
      </c>
      <c r="F15" s="50">
        <f t="shared" si="3"/>
        <v>2613613.6</v>
      </c>
      <c r="G15" s="50">
        <f t="shared" si="3"/>
        <v>2363</v>
      </c>
      <c r="H15" s="50">
        <f t="shared" si="3"/>
        <v>43924.5</v>
      </c>
      <c r="I15" s="50">
        <f t="shared" si="3"/>
        <v>55</v>
      </c>
      <c r="J15" s="50">
        <f t="shared" si="3"/>
        <v>12203.2</v>
      </c>
      <c r="K15" s="50">
        <f t="shared" si="3"/>
        <v>771.7</v>
      </c>
      <c r="L15" s="50">
        <f t="shared" si="3"/>
        <v>27808.300000000003</v>
      </c>
      <c r="M15" s="50">
        <f t="shared" si="3"/>
        <v>1500208.6</v>
      </c>
      <c r="N15" s="50">
        <f t="shared" si="3"/>
        <v>165359.90000000002</v>
      </c>
      <c r="O15" s="50">
        <f t="shared" si="3"/>
        <v>106320.29999999999</v>
      </c>
      <c r="P15" s="50">
        <f t="shared" si="3"/>
        <v>661525.3</v>
      </c>
      <c r="Q15" s="50">
        <f t="shared" si="3"/>
        <v>195255.6</v>
      </c>
      <c r="R15" s="50">
        <f t="shared" si="3"/>
        <v>16251.8</v>
      </c>
      <c r="S15" s="50">
        <f t="shared" si="3"/>
        <v>2652489.5</v>
      </c>
      <c r="T15" s="50">
        <f t="shared" si="3"/>
        <v>20190.800000000003</v>
      </c>
      <c r="U15" s="50">
        <f t="shared" si="3"/>
        <v>1330685.1</v>
      </c>
      <c r="V15" s="50">
        <f t="shared" si="3"/>
        <v>1301613.6</v>
      </c>
      <c r="W15" s="50">
        <f t="shared" si="3"/>
        <v>687964.7</v>
      </c>
      <c r="X15" s="50">
        <f t="shared" si="3"/>
        <v>35351315.3</v>
      </c>
      <c r="Y15" s="50">
        <f t="shared" si="3"/>
        <v>21972753.1</v>
      </c>
      <c r="Z15" s="50">
        <f t="shared" si="3"/>
        <v>15318630.899999999</v>
      </c>
      <c r="AA15" s="3"/>
    </row>
    <row r="16" spans="1:27" ht="18" customHeight="1">
      <c r="A16" s="51" t="s">
        <v>63</v>
      </c>
      <c r="B16" s="52">
        <v>1246570</v>
      </c>
      <c r="C16" s="52">
        <v>1168744</v>
      </c>
      <c r="D16" s="52">
        <v>808317.1</v>
      </c>
      <c r="E16" s="52">
        <v>253462</v>
      </c>
      <c r="F16" s="52">
        <v>1036251.4</v>
      </c>
      <c r="G16" s="52">
        <v>996</v>
      </c>
      <c r="H16" s="52">
        <v>18901.6</v>
      </c>
      <c r="I16" s="52">
        <v>25</v>
      </c>
      <c r="J16" s="52">
        <v>7626.1</v>
      </c>
      <c r="K16" s="52">
        <v>715.7</v>
      </c>
      <c r="L16" s="52">
        <v>15475.1</v>
      </c>
      <c r="M16" s="52">
        <v>757255.5</v>
      </c>
      <c r="N16" s="52">
        <v>34870.8</v>
      </c>
      <c r="O16" s="52">
        <v>35816.4</v>
      </c>
      <c r="P16" s="52">
        <v>184745.5</v>
      </c>
      <c r="Q16" s="52">
        <v>32900.1</v>
      </c>
      <c r="R16" s="52">
        <v>3225.8</v>
      </c>
      <c r="S16" s="52">
        <f>SUM(T16:V16)</f>
        <v>1058553.3</v>
      </c>
      <c r="T16" s="52">
        <v>9839.2</v>
      </c>
      <c r="U16" s="52">
        <v>702237.8</v>
      </c>
      <c r="V16" s="52">
        <v>346476.3</v>
      </c>
      <c r="W16" s="52">
        <v>385271</v>
      </c>
      <c r="X16" s="52">
        <v>15935241</v>
      </c>
      <c r="Y16" s="52">
        <v>9814960.4</v>
      </c>
      <c r="Z16" s="52">
        <v>6679067.7</v>
      </c>
      <c r="AA16" s="3"/>
    </row>
    <row r="17" spans="1:27" ht="18" customHeight="1">
      <c r="A17" s="53" t="s">
        <v>59</v>
      </c>
      <c r="B17" s="52">
        <v>2085396</v>
      </c>
      <c r="C17" s="52">
        <v>1815074</v>
      </c>
      <c r="D17" s="52">
        <v>885831.4</v>
      </c>
      <c r="E17" s="52">
        <v>721130.8</v>
      </c>
      <c r="F17" s="52">
        <v>1577362.2</v>
      </c>
      <c r="G17" s="52">
        <v>1367</v>
      </c>
      <c r="H17" s="52">
        <v>25022.9</v>
      </c>
      <c r="I17" s="52">
        <v>30</v>
      </c>
      <c r="J17" s="52">
        <v>4577.1</v>
      </c>
      <c r="K17" s="54">
        <v>56</v>
      </c>
      <c r="L17" s="54">
        <v>12333.2</v>
      </c>
      <c r="M17" s="54">
        <v>742953.1</v>
      </c>
      <c r="N17" s="54">
        <v>130489.1</v>
      </c>
      <c r="O17" s="54">
        <v>70503.9</v>
      </c>
      <c r="P17" s="54">
        <v>476779.8</v>
      </c>
      <c r="Q17" s="54">
        <v>162355.5</v>
      </c>
      <c r="R17" s="54">
        <v>13026</v>
      </c>
      <c r="S17" s="52">
        <f>SUM(T17:V17)</f>
        <v>1593936.2000000002</v>
      </c>
      <c r="T17" s="54">
        <v>10351.6</v>
      </c>
      <c r="U17" s="54">
        <v>628447.3</v>
      </c>
      <c r="V17" s="54">
        <v>955137.3</v>
      </c>
      <c r="W17" s="54">
        <v>302693.7</v>
      </c>
      <c r="X17" s="54">
        <v>19416074.3</v>
      </c>
      <c r="Y17" s="54">
        <v>12157792.7</v>
      </c>
      <c r="Z17" s="54">
        <v>8639563.2</v>
      </c>
      <c r="AA17" s="3"/>
    </row>
    <row r="18" spans="1:27" ht="18" customHeight="1">
      <c r="A18" s="55" t="s">
        <v>57</v>
      </c>
      <c r="B18" s="50">
        <f>SUM(B19:B21)</f>
        <v>21966875</v>
      </c>
      <c r="C18" s="50">
        <f aca="true" t="shared" si="4" ref="C18:Z18">SUM(C19:C21)</f>
        <v>21517647</v>
      </c>
      <c r="D18" s="50">
        <f>SUM(D19:D20)</f>
        <v>2779124</v>
      </c>
      <c r="E18" s="50">
        <f>SUM(E19:E20)</f>
        <v>1224739</v>
      </c>
      <c r="F18" s="50">
        <f t="shared" si="4"/>
        <v>20890105</v>
      </c>
      <c r="G18" s="50">
        <f t="shared" si="4"/>
        <v>14421</v>
      </c>
      <c r="H18" s="50">
        <f t="shared" si="4"/>
        <v>142364</v>
      </c>
      <c r="I18" s="50">
        <f t="shared" si="4"/>
        <v>83</v>
      </c>
      <c r="J18" s="50">
        <f t="shared" si="4"/>
        <v>8126</v>
      </c>
      <c r="K18" s="50">
        <f t="shared" si="4"/>
        <v>12856</v>
      </c>
      <c r="L18" s="50">
        <f t="shared" si="4"/>
        <v>77196</v>
      </c>
      <c r="M18" s="50">
        <f t="shared" si="4"/>
        <v>3019894</v>
      </c>
      <c r="N18" s="50">
        <f t="shared" si="4"/>
        <v>8309967</v>
      </c>
      <c r="O18" s="50">
        <f t="shared" si="4"/>
        <v>289413</v>
      </c>
      <c r="P18" s="50">
        <f t="shared" si="4"/>
        <v>2269257</v>
      </c>
      <c r="Q18" s="50">
        <f t="shared" si="4"/>
        <v>7062013</v>
      </c>
      <c r="R18" s="50">
        <f t="shared" si="4"/>
        <v>2456390</v>
      </c>
      <c r="S18" s="50">
        <f t="shared" si="4"/>
        <v>18584205</v>
      </c>
      <c r="T18" s="50">
        <f t="shared" si="4"/>
        <v>2515635</v>
      </c>
      <c r="U18" s="50">
        <f t="shared" si="4"/>
        <v>924972</v>
      </c>
      <c r="V18" s="50">
        <f t="shared" si="4"/>
        <v>15143598</v>
      </c>
      <c r="W18" s="50">
        <f>SUM(W19:W21)</f>
        <v>1021679</v>
      </c>
      <c r="X18" s="50">
        <f t="shared" si="4"/>
        <v>141921508</v>
      </c>
      <c r="Y18" s="50">
        <f t="shared" si="4"/>
        <v>105823238</v>
      </c>
      <c r="Z18" s="50">
        <f t="shared" si="4"/>
        <v>81751947</v>
      </c>
      <c r="AA18" s="3"/>
    </row>
    <row r="19" spans="1:27" ht="18" customHeight="1">
      <c r="A19" s="53" t="s">
        <v>49</v>
      </c>
      <c r="B19" s="52">
        <v>2329781</v>
      </c>
      <c r="C19" s="52">
        <v>2275416</v>
      </c>
      <c r="D19" s="52">
        <f>SUM(K19:N19)</f>
        <v>1410335</v>
      </c>
      <c r="E19" s="52">
        <f>SUM(O19:Q19)</f>
        <v>388030</v>
      </c>
      <c r="F19" s="52">
        <v>1772441</v>
      </c>
      <c r="G19" s="52">
        <v>1324</v>
      </c>
      <c r="H19" s="52">
        <v>22668</v>
      </c>
      <c r="I19" s="52">
        <v>18</v>
      </c>
      <c r="J19" s="52">
        <v>3255</v>
      </c>
      <c r="K19" s="52">
        <v>6332</v>
      </c>
      <c r="L19" s="52">
        <v>38913</v>
      </c>
      <c r="M19" s="52">
        <v>754781</v>
      </c>
      <c r="N19" s="52">
        <v>610309</v>
      </c>
      <c r="O19" s="52">
        <v>40349</v>
      </c>
      <c r="P19" s="52">
        <v>176707</v>
      </c>
      <c r="Q19" s="52">
        <v>170974</v>
      </c>
      <c r="R19" s="54">
        <v>27965</v>
      </c>
      <c r="S19" s="52">
        <f>SUM(T19:V19)</f>
        <v>1770399</v>
      </c>
      <c r="T19" s="54">
        <v>64327</v>
      </c>
      <c r="U19" s="54">
        <v>248909</v>
      </c>
      <c r="V19" s="54">
        <v>1457163</v>
      </c>
      <c r="W19" s="54">
        <v>339558</v>
      </c>
      <c r="X19" s="54">
        <v>17329091</v>
      </c>
      <c r="Y19" s="54">
        <v>13324464</v>
      </c>
      <c r="Z19" s="60">
        <v>10215327</v>
      </c>
      <c r="AA19" s="3"/>
    </row>
    <row r="20" spans="1:27" ht="18" customHeight="1">
      <c r="A20" s="53" t="s">
        <v>50</v>
      </c>
      <c r="B20" s="52">
        <v>2226308</v>
      </c>
      <c r="C20" s="52">
        <v>2205498</v>
      </c>
      <c r="D20" s="52">
        <f>SUM(K20:N20)</f>
        <v>1368789</v>
      </c>
      <c r="E20" s="52">
        <f>SUM(O20:Q20)</f>
        <v>836709</v>
      </c>
      <c r="F20" s="52">
        <v>2187554</v>
      </c>
      <c r="G20" s="52">
        <v>1495</v>
      </c>
      <c r="H20" s="52">
        <v>17027</v>
      </c>
      <c r="I20" s="52">
        <v>13</v>
      </c>
      <c r="J20" s="52">
        <v>917</v>
      </c>
      <c r="K20" s="54">
        <v>1481</v>
      </c>
      <c r="L20" s="54">
        <v>7787</v>
      </c>
      <c r="M20" s="54">
        <v>465395</v>
      </c>
      <c r="N20" s="54">
        <v>894126</v>
      </c>
      <c r="O20" s="54">
        <v>38721</v>
      </c>
      <c r="P20" s="54">
        <v>326066</v>
      </c>
      <c r="Q20" s="54">
        <v>471922</v>
      </c>
      <c r="R20" s="54">
        <v>113223</v>
      </c>
      <c r="S20" s="52">
        <f>SUM(T20:V20)</f>
        <v>2092275</v>
      </c>
      <c r="T20" s="54">
        <v>156662</v>
      </c>
      <c r="U20" s="54">
        <v>128859</v>
      </c>
      <c r="V20" s="54">
        <v>1806754</v>
      </c>
      <c r="W20" s="54">
        <v>120555</v>
      </c>
      <c r="X20" s="54">
        <v>17396888</v>
      </c>
      <c r="Y20" s="54">
        <v>12324979</v>
      </c>
      <c r="Z20" s="54">
        <v>9743025</v>
      </c>
      <c r="AA20" s="3"/>
    </row>
    <row r="21" spans="1:27" ht="18" customHeight="1">
      <c r="A21" s="56" t="s">
        <v>58</v>
      </c>
      <c r="B21" s="57">
        <v>17410786</v>
      </c>
      <c r="C21" s="57">
        <v>17036733</v>
      </c>
      <c r="D21" s="57">
        <f>SUM(K21:N21)</f>
        <v>8640789</v>
      </c>
      <c r="E21" s="57">
        <f>SUM(O21:Q21)</f>
        <v>8395944</v>
      </c>
      <c r="F21" s="57">
        <v>16930110</v>
      </c>
      <c r="G21" s="57">
        <v>11602</v>
      </c>
      <c r="H21" s="57">
        <v>102669</v>
      </c>
      <c r="I21" s="57">
        <v>52</v>
      </c>
      <c r="J21" s="57">
        <v>3954</v>
      </c>
      <c r="K21" s="58">
        <v>5043</v>
      </c>
      <c r="L21" s="58">
        <v>30496</v>
      </c>
      <c r="M21" s="58">
        <v>1799718</v>
      </c>
      <c r="N21" s="58">
        <v>6805532</v>
      </c>
      <c r="O21" s="58">
        <v>210343</v>
      </c>
      <c r="P21" s="58">
        <v>1766484</v>
      </c>
      <c r="Q21" s="58">
        <v>6419117</v>
      </c>
      <c r="R21" s="58">
        <v>2315202</v>
      </c>
      <c r="S21" s="57">
        <f>SUM(T21:V21)</f>
        <v>14721531</v>
      </c>
      <c r="T21" s="58">
        <v>2294646</v>
      </c>
      <c r="U21" s="58">
        <v>547204</v>
      </c>
      <c r="V21" s="58">
        <v>11879681</v>
      </c>
      <c r="W21" s="58">
        <v>561566</v>
      </c>
      <c r="X21" s="58">
        <v>107195529</v>
      </c>
      <c r="Y21" s="58">
        <v>80173795</v>
      </c>
      <c r="Z21" s="58">
        <v>61793595</v>
      </c>
      <c r="AA21" s="3"/>
    </row>
    <row r="22" ht="18" customHeight="1">
      <c r="A22" s="1" t="s">
        <v>52</v>
      </c>
    </row>
    <row r="23" ht="19.5" customHeight="1">
      <c r="M23" s="4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landscape" paperSize="9" scale="68" r:id="rId1"/>
  <colBreaks count="2" manualBreakCount="2">
    <brk id="13" max="22" man="1"/>
    <brk id="2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2013-02-07T09:21:50Z</cp:lastPrinted>
  <dcterms:created xsi:type="dcterms:W3CDTF">2005-11-29T03:40:01Z</dcterms:created>
  <dcterms:modified xsi:type="dcterms:W3CDTF">2013-06-28T06:50:45Z</dcterms:modified>
  <cp:category/>
  <cp:version/>
  <cp:contentType/>
  <cp:contentStatus/>
</cp:coreProperties>
</file>