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tabRatio="729" activeTab="0"/>
  </bookViews>
  <sheets>
    <sheet name="10-4" sheetId="1" r:id="rId1"/>
  </sheets>
  <definedNames>
    <definedName name="DATA" localSheetId="0">'10-4'!$B$11:$G$43</definedName>
    <definedName name="K_Top1" localSheetId="0">'10-4'!$B$11</definedName>
    <definedName name="Last1" localSheetId="0">'10-4'!$G$11</definedName>
    <definedName name="_xlnm.Print_Area" localSheetId="0">'10-4'!$A$1:$G$46</definedName>
    <definedName name="SIKI1" localSheetId="0">'10-4'!#REF!</definedName>
    <definedName name="Tag1" localSheetId="0">'10-4'!#REF!</definedName>
    <definedName name="Tag1">'10-4'!#REF!</definedName>
    <definedName name="Tag2" localSheetId="0">'10-4'!$A$12</definedName>
    <definedName name="Top1" localSheetId="0">'10-4'!$A$7</definedName>
  </definedNames>
  <calcPr fullCalcOnLoad="1"/>
</workbook>
</file>

<file path=xl/sharedStrings.xml><?xml version="1.0" encoding="utf-8"?>
<sst xmlns="http://schemas.openxmlformats.org/spreadsheetml/2006/main" count="133" uniqueCount="110">
  <si>
    <t>-</t>
  </si>
  <si>
    <t>多良木町</t>
  </si>
  <si>
    <t>普及率</t>
  </si>
  <si>
    <t>年度</t>
  </si>
  <si>
    <t>行政人口</t>
  </si>
  <si>
    <t>着手</t>
  </si>
  <si>
    <t>処理開始</t>
  </si>
  <si>
    <t>処理人口</t>
  </si>
  <si>
    <t>処理区域内人口</t>
  </si>
  <si>
    <t>人</t>
  </si>
  <si>
    <t>％</t>
  </si>
  <si>
    <t>市計</t>
  </si>
  <si>
    <t>郡計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</si>
  <si>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</si>
  <si>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</si>
  <si>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</si>
  <si>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</si>
  <si>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</si>
  <si>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</si>
  <si>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</si>
  <si>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</si>
  <si>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</si>
  <si>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長洲町</t>
  </si>
  <si>
    <t>大津町</t>
  </si>
  <si>
    <t>菊陽町</t>
  </si>
  <si>
    <t>御船町</t>
  </si>
  <si>
    <t>益城町</t>
  </si>
  <si>
    <t>南関町</t>
  </si>
  <si>
    <t>錦町</t>
  </si>
  <si>
    <t>事業計画(全体)</t>
  </si>
  <si>
    <t>現　　況</t>
  </si>
  <si>
    <t>上天草市</t>
  </si>
  <si>
    <t>南小国町</t>
  </si>
  <si>
    <t>嘉島町</t>
  </si>
  <si>
    <t>湯前町</t>
  </si>
  <si>
    <t>水上村</t>
  </si>
  <si>
    <t>あさぎり町</t>
  </si>
  <si>
    <t>１）各年度３月末日現在。</t>
  </si>
  <si>
    <t>（住民基本台帳人口）</t>
  </si>
  <si>
    <t>２）処理開始年度の（ ）は予定年度。</t>
  </si>
  <si>
    <t>宇城市</t>
  </si>
  <si>
    <t>阿蘇市</t>
  </si>
  <si>
    <t>年度・</t>
  </si>
  <si>
    <t>実施市町村</t>
  </si>
  <si>
    <t>県下水環境課</t>
  </si>
  <si>
    <t>天草市</t>
  </si>
  <si>
    <t>合志市</t>
  </si>
  <si>
    <t>氷川町</t>
  </si>
  <si>
    <t>苓北町</t>
  </si>
  <si>
    <t>和水町</t>
  </si>
  <si>
    <t>２０</t>
  </si>
  <si>
    <t>２１</t>
  </si>
  <si>
    <t>２２</t>
  </si>
  <si>
    <t>１０－４　公共下水道事業計画及び現況（平成１９～平成２３年度）</t>
  </si>
  <si>
    <t>平成１９年度</t>
  </si>
  <si>
    <t>２３</t>
  </si>
  <si>
    <t>S23</t>
  </si>
  <si>
    <t>S42</t>
  </si>
  <si>
    <t>S48</t>
  </si>
  <si>
    <t>S59</t>
  </si>
  <si>
    <t>S49</t>
  </si>
  <si>
    <t>S56</t>
  </si>
  <si>
    <t>S43</t>
  </si>
  <si>
    <t>S50</t>
  </si>
  <si>
    <t>H3</t>
  </si>
  <si>
    <t>S47</t>
  </si>
  <si>
    <t>S44</t>
  </si>
  <si>
    <t>S53</t>
  </si>
  <si>
    <t>S58</t>
  </si>
  <si>
    <t>S54</t>
  </si>
  <si>
    <t>S50</t>
  </si>
  <si>
    <t>H4</t>
  </si>
  <si>
    <t>S55</t>
  </si>
  <si>
    <t>S61</t>
  </si>
  <si>
    <t>S52</t>
  </si>
  <si>
    <t>S61</t>
  </si>
  <si>
    <t>S46</t>
  </si>
  <si>
    <t>S52</t>
  </si>
  <si>
    <t>S56</t>
  </si>
  <si>
    <t>H6</t>
  </si>
  <si>
    <t>H14</t>
  </si>
  <si>
    <t>S51</t>
  </si>
  <si>
    <t>S60</t>
  </si>
  <si>
    <t>H9</t>
  </si>
  <si>
    <t>H17</t>
  </si>
  <si>
    <t>S56</t>
  </si>
  <si>
    <t>H1</t>
  </si>
  <si>
    <t>S58</t>
  </si>
  <si>
    <t>S63</t>
  </si>
  <si>
    <t>H14</t>
  </si>
  <si>
    <t>H18</t>
  </si>
  <si>
    <t>S54</t>
  </si>
  <si>
    <t>H5</t>
  </si>
  <si>
    <t>H14</t>
  </si>
  <si>
    <t>H17</t>
  </si>
  <si>
    <t>S60</t>
  </si>
  <si>
    <t>H6</t>
  </si>
  <si>
    <t>S51</t>
  </si>
  <si>
    <t>S55</t>
  </si>
  <si>
    <t>H5</t>
  </si>
  <si>
    <t>H11</t>
  </si>
  <si>
    <t>H9</t>
  </si>
  <si>
    <t>H13</t>
  </si>
  <si>
    <t>H9</t>
  </si>
  <si>
    <t>H13</t>
  </si>
  <si>
    <t>H5</t>
  </si>
  <si>
    <t>H11</t>
  </si>
  <si>
    <t>H6</t>
  </si>
  <si>
    <t>H11</t>
  </si>
  <si>
    <t>３）下水道未実施町村　行政人口　１２１，５１５人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</si>
</sst>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.00;&quot;△ &quot;#,##0.00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178" fontId="0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178" fontId="0" fillId="0" borderId="0" xfId="0" applyAlignment="1">
      <alignment/>
    </xf>
    <xf numFmtId="38" fontId="12" fillId="0" borderId="0" xfId="49" applyFont="1" applyFill="1" applyAlignment="1">
      <alignment vertical="center"/>
    </xf>
    <xf numFmtId="0" fontId="12" fillId="0" borderId="0" xfId="61" applyFont="1" applyFill="1" applyAlignment="1">
      <alignment vertical="center"/>
      <protection/>
    </xf>
    <xf numFmtId="178" fontId="12" fillId="0" borderId="0" xfId="0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>
      <alignment vertical="center"/>
    </xf>
    <xf numFmtId="178" fontId="12" fillId="0" borderId="0" xfId="62" applyFont="1" applyFill="1" applyBorder="1" applyAlignment="1" applyProtection="1">
      <alignment vertical="center"/>
      <protection/>
    </xf>
    <xf numFmtId="0" fontId="13" fillId="0" borderId="0" xfId="61" applyFont="1" applyFill="1" applyAlignment="1" applyProtection="1">
      <alignment horizontal="left" vertical="center"/>
      <protection/>
    </xf>
    <xf numFmtId="0" fontId="14" fillId="0" borderId="0" xfId="61" applyFont="1" applyFill="1" applyAlignment="1" applyProtection="1">
      <alignment horizontal="left" vertical="center"/>
      <protection/>
    </xf>
    <xf numFmtId="0" fontId="15" fillId="0" borderId="0" xfId="61" applyFont="1" applyFill="1" applyBorder="1" applyAlignment="1" applyProtection="1" quotePrefix="1">
      <alignment horizontal="left"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10" xfId="61" applyFont="1" applyFill="1" applyBorder="1" applyAlignment="1" applyProtection="1" quotePrefix="1">
      <alignment horizontal="center" vertical="center"/>
      <protection/>
    </xf>
    <xf numFmtId="0" fontId="15" fillId="0" borderId="11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 quotePrefix="1">
      <alignment horizontal="center" vertical="center"/>
      <protection/>
    </xf>
    <xf numFmtId="0" fontId="15" fillId="0" borderId="13" xfId="61" applyFont="1" applyFill="1" applyBorder="1" applyAlignment="1" applyProtection="1" quotePrefix="1">
      <alignment horizontal="center" vertical="center"/>
      <protection/>
    </xf>
    <xf numFmtId="0" fontId="15" fillId="0" borderId="14" xfId="61" applyFont="1" applyFill="1" applyBorder="1" applyAlignment="1" applyProtection="1">
      <alignment horizontal="center" vertical="center"/>
      <protection/>
    </xf>
    <xf numFmtId="0" fontId="15" fillId="0" borderId="12" xfId="61" applyFont="1" applyFill="1" applyBorder="1" applyAlignment="1" applyProtection="1">
      <alignment horizontal="center" vertical="center"/>
      <protection/>
    </xf>
    <xf numFmtId="0" fontId="15" fillId="0" borderId="15" xfId="61" applyFont="1" applyFill="1" applyBorder="1" applyAlignment="1" applyProtection="1">
      <alignment horizontal="center" vertical="center"/>
      <protection/>
    </xf>
    <xf numFmtId="0" fontId="15" fillId="0" borderId="10" xfId="61" applyFont="1" applyFill="1" applyBorder="1" applyAlignment="1">
      <alignment vertical="center"/>
      <protection/>
    </xf>
    <xf numFmtId="0" fontId="15" fillId="0" borderId="16" xfId="61" applyFont="1" applyFill="1" applyBorder="1" applyAlignment="1" applyProtection="1">
      <alignment horizontal="right" vertical="center"/>
      <protection/>
    </xf>
    <xf numFmtId="0" fontId="15" fillId="0" borderId="16" xfId="61" applyFont="1" applyFill="1" applyBorder="1" applyAlignment="1">
      <alignment vertical="center"/>
      <protection/>
    </xf>
    <xf numFmtId="0" fontId="15" fillId="0" borderId="17" xfId="61" applyFont="1" applyFill="1" applyBorder="1" applyAlignment="1" applyProtection="1" quotePrefix="1">
      <alignment horizontal="center" vertical="center"/>
      <protection/>
    </xf>
    <xf numFmtId="202" fontId="15" fillId="0" borderId="0" xfId="61" applyNumberFormat="1" applyFont="1" applyFill="1" applyBorder="1" applyAlignment="1" applyProtection="1">
      <alignment vertical="center"/>
      <protection/>
    </xf>
    <xf numFmtId="202" fontId="15" fillId="0" borderId="0" xfId="61" applyNumberFormat="1" applyFont="1" applyFill="1" applyBorder="1" applyAlignment="1">
      <alignment horizontal="right" vertical="center"/>
      <protection/>
    </xf>
    <xf numFmtId="203" fontId="15" fillId="0" borderId="0" xfId="61" applyNumberFormat="1" applyFont="1" applyFill="1" applyBorder="1" applyAlignment="1" applyProtection="1">
      <alignment vertical="center"/>
      <protection/>
    </xf>
    <xf numFmtId="202" fontId="15" fillId="0" borderId="0" xfId="61" applyNumberFormat="1" applyFont="1" applyFill="1" applyBorder="1" applyAlignment="1" applyProtection="1">
      <alignment horizontal="right" vertical="center"/>
      <protection/>
    </xf>
    <xf numFmtId="203" fontId="15" fillId="0" borderId="0" xfId="61" applyNumberFormat="1" applyFont="1" applyFill="1" applyBorder="1" applyAlignment="1" applyProtection="1">
      <alignment horizontal="right" vertical="center"/>
      <protection/>
    </xf>
    <xf numFmtId="0" fontId="16" fillId="0" borderId="17" xfId="61" applyFont="1" applyFill="1" applyBorder="1" applyAlignment="1" applyProtection="1" quotePrefix="1">
      <alignment horizontal="center" vertical="center"/>
      <protection/>
    </xf>
    <xf numFmtId="0" fontId="16" fillId="0" borderId="17" xfId="61" applyFont="1" applyFill="1" applyBorder="1" applyAlignment="1" applyProtection="1">
      <alignment horizontal="center" vertical="center"/>
      <protection/>
    </xf>
    <xf numFmtId="0" fontId="15" fillId="0" borderId="17" xfId="61" applyFont="1" applyFill="1" applyBorder="1" applyAlignment="1" applyProtection="1">
      <alignment horizontal="center" vertical="center"/>
      <protection/>
    </xf>
    <xf numFmtId="0" fontId="15" fillId="0" borderId="13" xfId="61" applyFont="1" applyFill="1" applyBorder="1" applyAlignment="1" applyProtection="1">
      <alignment horizontal="center" vertical="center"/>
      <protection/>
    </xf>
    <xf numFmtId="0" fontId="15" fillId="0" borderId="14" xfId="61" applyFont="1" applyFill="1" applyBorder="1" applyAlignment="1" applyProtection="1" quotePrefix="1">
      <alignment horizontal="center" vertical="center" shrinkToFit="1"/>
      <protection/>
    </xf>
    <xf numFmtId="202" fontId="16" fillId="0" borderId="0" xfId="61" applyNumberFormat="1" applyFont="1" applyFill="1" applyBorder="1" applyAlignment="1" applyProtection="1">
      <alignment horizontal="right" vertical="center"/>
      <protection/>
    </xf>
    <xf numFmtId="183" fontId="15" fillId="0" borderId="0" xfId="42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/>
      <protection/>
    </xf>
    <xf numFmtId="202" fontId="15" fillId="0" borderId="0" xfId="6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 locked="0"/>
    </xf>
    <xf numFmtId="202" fontId="15" fillId="0" borderId="0" xfId="61" applyNumberFormat="1" applyFont="1" applyFill="1" applyBorder="1" applyAlignment="1" applyProtection="1">
      <alignment horizontal="right"/>
      <protection/>
    </xf>
    <xf numFmtId="205" fontId="15" fillId="0" borderId="0" xfId="61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5" fillId="0" borderId="18" xfId="0" applyNumberFormat="1" applyFont="1" applyFill="1" applyBorder="1" applyAlignment="1" applyProtection="1">
      <alignment/>
      <protection/>
    </xf>
    <xf numFmtId="202" fontId="15" fillId="0" borderId="18" xfId="61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 applyProtection="1">
      <alignment/>
      <protection locked="0"/>
    </xf>
    <xf numFmtId="37" fontId="15" fillId="0" borderId="18" xfId="0" applyNumberFormat="1" applyFont="1" applyFill="1" applyBorder="1" applyAlignment="1" applyProtection="1">
      <alignment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19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標準_NEN_A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G46"/>
    </sheetView>
  </sheetViews>
  <sheetFormatPr defaultColWidth="16.3984375" defaultRowHeight="15" customHeight="1"/>
  <cols>
    <col min="1" max="1" width="11" style="1" customWidth="1"/>
    <col min="2" max="2" width="12.59765625" style="1" customWidth="1"/>
    <col min="3" max="4" width="10.59765625" style="1" customWidth="1"/>
    <col min="5" max="7" width="12.59765625" style="1" customWidth="1"/>
    <col min="8" max="8" width="10.59765625" style="1" customWidth="1"/>
    <col min="9" max="9" width="7.69921875" style="1" customWidth="1"/>
    <col min="10" max="12" width="8.59765625" style="1" customWidth="1"/>
    <col min="13" max="16384" width="16.3984375" style="1" customWidth="1"/>
  </cols>
  <sheetData>
    <row r="1" spans="1:9" ht="19.5" customHeight="1">
      <c r="A1" s="7" t="s">
        <v>53</v>
      </c>
      <c r="C1" s="2"/>
      <c r="D1" s="2"/>
      <c r="E1" s="2"/>
      <c r="F1" s="2"/>
      <c r="G1" s="2"/>
      <c r="H1" s="2"/>
      <c r="I1" s="2"/>
    </row>
    <row r="2" spans="1:9" ht="9.75" customHeight="1">
      <c r="A2" s="6"/>
      <c r="C2" s="2"/>
      <c r="D2" s="2"/>
      <c r="E2" s="2"/>
      <c r="F2" s="2"/>
      <c r="G2" s="2"/>
      <c r="H2" s="2"/>
      <c r="I2" s="2"/>
    </row>
    <row r="3" spans="1:10" ht="15" customHeight="1">
      <c r="A3" s="8"/>
      <c r="B3" s="9"/>
      <c r="C3" s="9"/>
      <c r="D3" s="9"/>
      <c r="E3" s="9"/>
      <c r="F3" s="10"/>
      <c r="G3" s="11" t="s">
        <v>44</v>
      </c>
      <c r="H3" s="3"/>
      <c r="I3" s="3"/>
      <c r="J3" s="3"/>
    </row>
    <row r="4" spans="1:8" ht="15" customHeight="1">
      <c r="A4" s="12" t="s">
        <v>42</v>
      </c>
      <c r="B4" s="13" t="s">
        <v>4</v>
      </c>
      <c r="C4" s="13" t="s">
        <v>5</v>
      </c>
      <c r="D4" s="13" t="s">
        <v>6</v>
      </c>
      <c r="E4" s="14" t="s">
        <v>29</v>
      </c>
      <c r="F4" s="45" t="s">
        <v>30</v>
      </c>
      <c r="G4" s="46"/>
      <c r="H4" s="4"/>
    </row>
    <row r="5" spans="1:8" ht="15" customHeight="1">
      <c r="A5" s="15" t="s">
        <v>43</v>
      </c>
      <c r="B5" s="32" t="s">
        <v>38</v>
      </c>
      <c r="C5" s="16" t="s">
        <v>3</v>
      </c>
      <c r="D5" s="16" t="s">
        <v>3</v>
      </c>
      <c r="E5" s="17" t="s">
        <v>7</v>
      </c>
      <c r="F5" s="17" t="s">
        <v>8</v>
      </c>
      <c r="G5" s="18" t="s">
        <v>2</v>
      </c>
      <c r="H5" s="4"/>
    </row>
    <row r="6" spans="1:8" ht="17.25" customHeight="1">
      <c r="A6" s="19"/>
      <c r="B6" s="20" t="s">
        <v>9</v>
      </c>
      <c r="C6" s="21"/>
      <c r="D6" s="21"/>
      <c r="E6" s="20" t="s">
        <v>9</v>
      </c>
      <c r="F6" s="20" t="s">
        <v>9</v>
      </c>
      <c r="G6" s="20" t="s">
        <v>10</v>
      </c>
      <c r="H6" s="4"/>
    </row>
    <row r="7" spans="1:8" ht="17.25" customHeight="1">
      <c r="A7" s="22" t="s">
        <v>54</v>
      </c>
      <c r="B7" s="23">
        <v>1844644</v>
      </c>
      <c r="C7" s="24" t="s">
        <v>0</v>
      </c>
      <c r="D7" s="24" t="s">
        <v>0</v>
      </c>
      <c r="E7" s="23">
        <v>1489210</v>
      </c>
      <c r="F7" s="23">
        <v>1072307</v>
      </c>
      <c r="G7" s="25">
        <v>58.1</v>
      </c>
      <c r="H7" s="4"/>
    </row>
    <row r="8" spans="1:8" ht="17.25" customHeight="1">
      <c r="A8" s="22" t="s">
        <v>50</v>
      </c>
      <c r="B8" s="26">
        <v>1839309</v>
      </c>
      <c r="C8" s="24" t="s">
        <v>0</v>
      </c>
      <c r="D8" s="24" t="s">
        <v>0</v>
      </c>
      <c r="E8" s="26">
        <v>1471710</v>
      </c>
      <c r="F8" s="26">
        <v>1090629</v>
      </c>
      <c r="G8" s="27">
        <v>59.29558328698441</v>
      </c>
      <c r="H8" s="4"/>
    </row>
    <row r="9" spans="1:8" ht="17.25" customHeight="1">
      <c r="A9" s="22" t="s">
        <v>51</v>
      </c>
      <c r="B9" s="26">
        <v>1833757</v>
      </c>
      <c r="C9" s="24" t="s">
        <v>0</v>
      </c>
      <c r="D9" s="24" t="s">
        <v>0</v>
      </c>
      <c r="E9" s="26">
        <v>1379410</v>
      </c>
      <c r="F9" s="26">
        <v>1114697</v>
      </c>
      <c r="G9" s="27">
        <v>60.787607082</v>
      </c>
      <c r="H9" s="4"/>
    </row>
    <row r="10" spans="1:8" ht="17.25" customHeight="1">
      <c r="A10" s="22" t="s">
        <v>52</v>
      </c>
      <c r="B10" s="26">
        <v>1828471</v>
      </c>
      <c r="C10" s="24" t="s">
        <v>0</v>
      </c>
      <c r="D10" s="24" t="s">
        <v>0</v>
      </c>
      <c r="E10" s="26">
        <v>1369070</v>
      </c>
      <c r="F10" s="26">
        <v>1138139</v>
      </c>
      <c r="G10" s="27">
        <v>62.245395196</v>
      </c>
      <c r="H10" s="4"/>
    </row>
    <row r="11" spans="1:8" ht="17.25" customHeight="1">
      <c r="A11" s="28" t="s">
        <v>55</v>
      </c>
      <c r="B11" s="33">
        <v>1822231</v>
      </c>
      <c r="C11" s="24" t="s">
        <v>0</v>
      </c>
      <c r="D11" s="24" t="s">
        <v>0</v>
      </c>
      <c r="E11" s="33">
        <f>SUM(E14:E43)</f>
        <v>1406326</v>
      </c>
      <c r="F11" s="33">
        <f>SUM(F14:F43)</f>
        <v>1157404</v>
      </c>
      <c r="G11" s="34">
        <f>F11/B11</f>
        <v>0.6351576721063356</v>
      </c>
      <c r="H11" s="4"/>
    </row>
    <row r="12" spans="1:8" ht="17.25" customHeight="1">
      <c r="A12" s="29" t="s">
        <v>11</v>
      </c>
      <c r="B12" s="33">
        <f>SUM(B14:B27)</f>
        <v>1460033</v>
      </c>
      <c r="C12" s="24" t="s">
        <v>0</v>
      </c>
      <c r="D12" s="24" t="s">
        <v>0</v>
      </c>
      <c r="E12" s="33">
        <f>SUM(E14:E27)</f>
        <v>1202088</v>
      </c>
      <c r="F12" s="33">
        <f>SUM(F14:F27)</f>
        <v>991566</v>
      </c>
      <c r="G12" s="34">
        <f>F12/B12</f>
        <v>0.6791394441084551</v>
      </c>
      <c r="H12" s="4"/>
    </row>
    <row r="13" spans="1:8" ht="17.25" customHeight="1">
      <c r="A13" s="29" t="s">
        <v>12</v>
      </c>
      <c r="B13" s="33">
        <f>K_Top1-B12</f>
        <v>362198</v>
      </c>
      <c r="C13" s="24" t="s">
        <v>0</v>
      </c>
      <c r="D13" s="24" t="s">
        <v>0</v>
      </c>
      <c r="E13" s="33">
        <f>SUM(E28:E43)</f>
        <v>204238</v>
      </c>
      <c r="F13" s="33">
        <f>SUM(F28:F43)</f>
        <v>165838</v>
      </c>
      <c r="G13" s="34">
        <f>F13/B13</f>
        <v>0.45786558733068655</v>
      </c>
      <c r="H13" s="4"/>
    </row>
    <row r="14" spans="1:8" ht="17.25" customHeight="1">
      <c r="A14" s="30" t="s">
        <v>13</v>
      </c>
      <c r="B14" s="35">
        <v>725005</v>
      </c>
      <c r="C14" s="36" t="s">
        <v>56</v>
      </c>
      <c r="D14" s="36" t="s">
        <v>57</v>
      </c>
      <c r="E14" s="37">
        <v>675938</v>
      </c>
      <c r="F14" s="35">
        <v>624882</v>
      </c>
      <c r="G14" s="34">
        <f aca="true" t="shared" si="0" ref="G14:G43">F14/B14</f>
        <v>0.8619002627568085</v>
      </c>
      <c r="H14" s="4"/>
    </row>
    <row r="15" spans="1:8" ht="17.25" customHeight="1">
      <c r="A15" s="30" t="s">
        <v>14</v>
      </c>
      <c r="B15" s="35">
        <v>132861</v>
      </c>
      <c r="C15" s="36" t="s">
        <v>58</v>
      </c>
      <c r="D15" s="36" t="s">
        <v>59</v>
      </c>
      <c r="E15" s="37">
        <v>74262</v>
      </c>
      <c r="F15" s="35">
        <v>56049</v>
      </c>
      <c r="G15" s="34">
        <f t="shared" si="0"/>
        <v>0.42186194594350485</v>
      </c>
      <c r="H15" s="4"/>
    </row>
    <row r="16" spans="1:8" ht="17.25" customHeight="1">
      <c r="A16" s="30" t="s">
        <v>15</v>
      </c>
      <c r="B16" s="35">
        <v>35305</v>
      </c>
      <c r="C16" s="36" t="s">
        <v>60</v>
      </c>
      <c r="D16" s="36" t="s">
        <v>61</v>
      </c>
      <c r="E16" s="37">
        <v>30258</v>
      </c>
      <c r="F16" s="35">
        <v>25742</v>
      </c>
      <c r="G16" s="34">
        <f t="shared" si="0"/>
        <v>0.7291318510126045</v>
      </c>
      <c r="H16" s="4"/>
    </row>
    <row r="17" spans="1:8" ht="17.25" customHeight="1">
      <c r="A17" s="30" t="s">
        <v>16</v>
      </c>
      <c r="B17" s="35">
        <v>55717</v>
      </c>
      <c r="C17" s="36" t="s">
        <v>62</v>
      </c>
      <c r="D17" s="38" t="s">
        <v>58</v>
      </c>
      <c r="E17" s="37">
        <v>41363</v>
      </c>
      <c r="F17" s="35">
        <v>36948</v>
      </c>
      <c r="G17" s="34">
        <f t="shared" si="0"/>
        <v>0.6631369240985695</v>
      </c>
      <c r="H17" s="4"/>
    </row>
    <row r="18" spans="1:8" ht="17.25" customHeight="1">
      <c r="A18" s="30" t="s">
        <v>17</v>
      </c>
      <c r="B18" s="35">
        <v>27169</v>
      </c>
      <c r="C18" s="36" t="s">
        <v>63</v>
      </c>
      <c r="D18" s="36" t="s">
        <v>64</v>
      </c>
      <c r="E18" s="37">
        <v>16779</v>
      </c>
      <c r="F18" s="35">
        <v>13874</v>
      </c>
      <c r="G18" s="34">
        <f t="shared" si="0"/>
        <v>0.5106555265191947</v>
      </c>
      <c r="H18" s="4"/>
    </row>
    <row r="19" spans="1:8" ht="17.25" customHeight="1">
      <c r="A19" s="30" t="s">
        <v>18</v>
      </c>
      <c r="B19" s="35">
        <v>69587</v>
      </c>
      <c r="C19" s="36" t="s">
        <v>65</v>
      </c>
      <c r="D19" s="36" t="s">
        <v>61</v>
      </c>
      <c r="E19" s="37">
        <v>56027</v>
      </c>
      <c r="F19" s="35">
        <v>33662</v>
      </c>
      <c r="G19" s="34">
        <f t="shared" si="0"/>
        <v>0.48373977898170634</v>
      </c>
      <c r="H19" s="4"/>
    </row>
    <row r="20" spans="1:8" ht="17.25" customHeight="1">
      <c r="A20" s="30" t="s">
        <v>19</v>
      </c>
      <c r="B20" s="35">
        <v>56124</v>
      </c>
      <c r="C20" s="36" t="s">
        <v>66</v>
      </c>
      <c r="D20" s="36" t="s">
        <v>63</v>
      </c>
      <c r="E20" s="37">
        <v>52649</v>
      </c>
      <c r="F20" s="35">
        <v>26419</v>
      </c>
      <c r="G20" s="34">
        <f t="shared" si="0"/>
        <v>0.470725536312451</v>
      </c>
      <c r="H20" s="4"/>
    </row>
    <row r="21" spans="1:8" ht="17.25" customHeight="1">
      <c r="A21" s="30" t="s">
        <v>20</v>
      </c>
      <c r="B21" s="35">
        <v>51245</v>
      </c>
      <c r="C21" s="36" t="s">
        <v>67</v>
      </c>
      <c r="D21" s="36" t="s">
        <v>68</v>
      </c>
      <c r="E21" s="37">
        <v>40895</v>
      </c>
      <c r="F21" s="35">
        <v>27692</v>
      </c>
      <c r="G21" s="34">
        <f t="shared" si="0"/>
        <v>0.5403844277490487</v>
      </c>
      <c r="H21" s="4"/>
    </row>
    <row r="22" spans="1:8" ht="17.25" customHeight="1">
      <c r="A22" s="30" t="s">
        <v>21</v>
      </c>
      <c r="B22" s="35">
        <v>38156</v>
      </c>
      <c r="C22" s="36" t="s">
        <v>58</v>
      </c>
      <c r="D22" s="36" t="s">
        <v>69</v>
      </c>
      <c r="E22" s="37">
        <v>31342</v>
      </c>
      <c r="F22" s="35">
        <v>27069</v>
      </c>
      <c r="G22" s="34">
        <f t="shared" si="0"/>
        <v>0.709429709613167</v>
      </c>
      <c r="H22" s="4"/>
    </row>
    <row r="23" spans="1:8" ht="17.25" customHeight="1">
      <c r="A23" s="30" t="s">
        <v>31</v>
      </c>
      <c r="B23" s="35">
        <v>31088</v>
      </c>
      <c r="C23" s="36" t="s">
        <v>70</v>
      </c>
      <c r="D23" s="38" t="s">
        <v>71</v>
      </c>
      <c r="E23" s="37">
        <v>13442</v>
      </c>
      <c r="F23" s="35">
        <v>5402</v>
      </c>
      <c r="G23" s="34">
        <f t="shared" si="0"/>
        <v>0.17376479670612455</v>
      </c>
      <c r="H23" s="4"/>
    </row>
    <row r="24" spans="1:8" ht="17.25" customHeight="1">
      <c r="A24" s="30" t="s">
        <v>40</v>
      </c>
      <c r="B24" s="35">
        <v>62337</v>
      </c>
      <c r="C24" s="36" t="s">
        <v>72</v>
      </c>
      <c r="D24" s="36" t="s">
        <v>73</v>
      </c>
      <c r="E24" s="37">
        <v>44715</v>
      </c>
      <c r="F24" s="35">
        <v>27101</v>
      </c>
      <c r="G24" s="34">
        <f t="shared" si="0"/>
        <v>0.43474982755025104</v>
      </c>
      <c r="H24" s="4"/>
    </row>
    <row r="25" spans="1:8" ht="17.25" customHeight="1">
      <c r="A25" s="30" t="s">
        <v>41</v>
      </c>
      <c r="B25" s="35">
        <v>28458</v>
      </c>
      <c r="C25" s="36" t="s">
        <v>74</v>
      </c>
      <c r="D25" s="36" t="s">
        <v>75</v>
      </c>
      <c r="E25" s="37">
        <v>14104</v>
      </c>
      <c r="F25" s="35">
        <v>5440</v>
      </c>
      <c r="G25" s="34">
        <f t="shared" si="0"/>
        <v>0.1911589008363202</v>
      </c>
      <c r="H25" s="4"/>
    </row>
    <row r="26" spans="1:8" ht="17.25" customHeight="1">
      <c r="A26" s="30" t="s">
        <v>45</v>
      </c>
      <c r="B26" s="35">
        <v>90343</v>
      </c>
      <c r="C26" s="36" t="s">
        <v>76</v>
      </c>
      <c r="D26" s="36" t="s">
        <v>77</v>
      </c>
      <c r="E26" s="37">
        <v>54069</v>
      </c>
      <c r="F26" s="35">
        <v>27301</v>
      </c>
      <c r="G26" s="34">
        <f t="shared" si="0"/>
        <v>0.3021927542809072</v>
      </c>
      <c r="H26" s="4"/>
    </row>
    <row r="27" spans="1:8" ht="17.25" customHeight="1">
      <c r="A27" s="30" t="s">
        <v>46</v>
      </c>
      <c r="B27" s="35">
        <v>56638</v>
      </c>
      <c r="C27" s="36" t="s">
        <v>74</v>
      </c>
      <c r="D27" s="39" t="s">
        <v>78</v>
      </c>
      <c r="E27" s="37">
        <v>56245</v>
      </c>
      <c r="F27" s="35">
        <v>53985</v>
      </c>
      <c r="G27" s="34">
        <f t="shared" si="0"/>
        <v>0.9531586567322292</v>
      </c>
      <c r="H27" s="4"/>
    </row>
    <row r="28" spans="1:8" ht="17.25" customHeight="1">
      <c r="A28" s="30" t="s">
        <v>27</v>
      </c>
      <c r="B28" s="40">
        <v>10801</v>
      </c>
      <c r="C28" s="36" t="s">
        <v>79</v>
      </c>
      <c r="D28" s="36" t="s">
        <v>80</v>
      </c>
      <c r="E28" s="40">
        <v>5318</v>
      </c>
      <c r="F28" s="35">
        <v>2747</v>
      </c>
      <c r="G28" s="34">
        <f t="shared" si="0"/>
        <v>0.25432830293491343</v>
      </c>
      <c r="H28" s="4"/>
    </row>
    <row r="29" spans="1:8" ht="17.25" customHeight="1">
      <c r="A29" s="30" t="s">
        <v>22</v>
      </c>
      <c r="B29" s="40">
        <v>16572</v>
      </c>
      <c r="C29" s="36" t="s">
        <v>81</v>
      </c>
      <c r="D29" s="36" t="s">
        <v>82</v>
      </c>
      <c r="E29" s="40">
        <v>16101</v>
      </c>
      <c r="F29" s="35">
        <v>15856</v>
      </c>
      <c r="G29" s="34">
        <f t="shared" si="0"/>
        <v>0.9567945932898866</v>
      </c>
      <c r="H29" s="4"/>
    </row>
    <row r="30" spans="1:8" ht="17.25" customHeight="1">
      <c r="A30" s="30" t="s">
        <v>49</v>
      </c>
      <c r="B30" s="40">
        <v>11404</v>
      </c>
      <c r="C30" s="36" t="s">
        <v>83</v>
      </c>
      <c r="D30" s="36" t="s">
        <v>84</v>
      </c>
      <c r="E30" s="40">
        <v>9236</v>
      </c>
      <c r="F30" s="35">
        <v>1300</v>
      </c>
      <c r="G30" s="34">
        <f t="shared" si="0"/>
        <v>0.11399508944230095</v>
      </c>
      <c r="H30" s="4"/>
    </row>
    <row r="31" spans="1:8" ht="17.25" customHeight="1">
      <c r="A31" s="30" t="s">
        <v>23</v>
      </c>
      <c r="B31" s="40">
        <v>32289</v>
      </c>
      <c r="C31" s="36" t="s">
        <v>85</v>
      </c>
      <c r="D31" s="36" t="s">
        <v>86</v>
      </c>
      <c r="E31" s="40">
        <v>29653</v>
      </c>
      <c r="F31" s="35">
        <v>23254</v>
      </c>
      <c r="G31" s="34">
        <f t="shared" si="0"/>
        <v>0.7201833441729382</v>
      </c>
      <c r="H31" s="4"/>
    </row>
    <row r="32" spans="1:8" ht="17.25" customHeight="1">
      <c r="A32" s="30" t="s">
        <v>24</v>
      </c>
      <c r="B32" s="40">
        <v>37952</v>
      </c>
      <c r="C32" s="36" t="s">
        <v>87</v>
      </c>
      <c r="D32" s="36" t="s">
        <v>88</v>
      </c>
      <c r="E32" s="40">
        <v>37735</v>
      </c>
      <c r="F32" s="35">
        <v>36934</v>
      </c>
      <c r="G32" s="34">
        <f t="shared" si="0"/>
        <v>0.9731766441821248</v>
      </c>
      <c r="H32" s="4"/>
    </row>
    <row r="33" spans="1:8" ht="17.25" customHeight="1">
      <c r="A33" s="30" t="s">
        <v>32</v>
      </c>
      <c r="B33" s="40">
        <v>4483</v>
      </c>
      <c r="C33" s="36" t="s">
        <v>89</v>
      </c>
      <c r="D33" s="36" t="s">
        <v>90</v>
      </c>
      <c r="E33" s="40">
        <v>3427</v>
      </c>
      <c r="F33" s="35">
        <v>1626</v>
      </c>
      <c r="G33" s="34">
        <f t="shared" si="0"/>
        <v>0.36270354673209904</v>
      </c>
      <c r="H33" s="4"/>
    </row>
    <row r="34" spans="1:8" ht="17.25" customHeight="1">
      <c r="A34" s="30" t="s">
        <v>25</v>
      </c>
      <c r="B34" s="40">
        <v>17986</v>
      </c>
      <c r="C34" s="36" t="s">
        <v>91</v>
      </c>
      <c r="D34" s="39" t="s">
        <v>92</v>
      </c>
      <c r="E34" s="40">
        <v>12103</v>
      </c>
      <c r="F34" s="35">
        <v>8189</v>
      </c>
      <c r="G34" s="34">
        <f t="shared" si="0"/>
        <v>0.4552985655509841</v>
      </c>
      <c r="H34" s="4"/>
    </row>
    <row r="35" spans="1:8" ht="17.25" customHeight="1">
      <c r="A35" s="30" t="s">
        <v>33</v>
      </c>
      <c r="B35" s="40">
        <v>8864</v>
      </c>
      <c r="C35" s="36" t="s">
        <v>93</v>
      </c>
      <c r="D35" s="36" t="s">
        <v>94</v>
      </c>
      <c r="E35" s="40">
        <v>6579</v>
      </c>
      <c r="F35" s="35">
        <v>4921</v>
      </c>
      <c r="G35" s="34">
        <f t="shared" si="0"/>
        <v>0.5551669675090253</v>
      </c>
      <c r="H35" s="4"/>
    </row>
    <row r="36" spans="1:8" ht="17.25" customHeight="1">
      <c r="A36" s="30" t="s">
        <v>26</v>
      </c>
      <c r="B36" s="40">
        <v>33593</v>
      </c>
      <c r="C36" s="36" t="s">
        <v>95</v>
      </c>
      <c r="D36" s="36" t="s">
        <v>96</v>
      </c>
      <c r="E36" s="40">
        <v>31535</v>
      </c>
      <c r="F36" s="35">
        <v>28469</v>
      </c>
      <c r="G36" s="34">
        <f t="shared" si="0"/>
        <v>0.8474682225463638</v>
      </c>
      <c r="H36" s="4"/>
    </row>
    <row r="37" spans="1:8" ht="17.25" customHeight="1">
      <c r="A37" s="30" t="s">
        <v>47</v>
      </c>
      <c r="B37" s="40">
        <v>12963</v>
      </c>
      <c r="C37" s="36" t="s">
        <v>97</v>
      </c>
      <c r="D37" s="36" t="s">
        <v>98</v>
      </c>
      <c r="E37" s="40">
        <v>11687</v>
      </c>
      <c r="F37" s="35">
        <v>10387</v>
      </c>
      <c r="G37" s="34">
        <f t="shared" si="0"/>
        <v>0.8012805677698064</v>
      </c>
      <c r="H37" s="4"/>
    </row>
    <row r="38" spans="1:8" ht="17.25" customHeight="1">
      <c r="A38" s="30" t="s">
        <v>28</v>
      </c>
      <c r="B38" s="40">
        <v>11332</v>
      </c>
      <c r="C38" s="36" t="s">
        <v>99</v>
      </c>
      <c r="D38" s="36" t="s">
        <v>100</v>
      </c>
      <c r="E38" s="40">
        <v>5517</v>
      </c>
      <c r="F38" s="35">
        <v>3079</v>
      </c>
      <c r="G38" s="34">
        <f t="shared" si="0"/>
        <v>0.27170843628662195</v>
      </c>
      <c r="H38" s="4"/>
    </row>
    <row r="39" spans="1:8" ht="17.25" customHeight="1">
      <c r="A39" s="30" t="s">
        <v>1</v>
      </c>
      <c r="B39" s="40">
        <v>10687</v>
      </c>
      <c r="C39" s="36" t="s">
        <v>99</v>
      </c>
      <c r="D39" s="36" t="s">
        <v>100</v>
      </c>
      <c r="E39" s="40">
        <v>7445</v>
      </c>
      <c r="F39" s="35">
        <v>5623</v>
      </c>
      <c r="G39" s="34">
        <f t="shared" si="0"/>
        <v>0.5261532703284364</v>
      </c>
      <c r="H39" s="4"/>
    </row>
    <row r="40" spans="1:8" ht="17.25" customHeight="1">
      <c r="A40" s="30" t="s">
        <v>34</v>
      </c>
      <c r="B40" s="40">
        <v>4464</v>
      </c>
      <c r="C40" s="36" t="s">
        <v>101</v>
      </c>
      <c r="D40" s="36" t="s">
        <v>102</v>
      </c>
      <c r="E40" s="40">
        <v>3662</v>
      </c>
      <c r="F40" s="35">
        <v>3156</v>
      </c>
      <c r="G40" s="34">
        <f t="shared" si="0"/>
        <v>0.706989247311828</v>
      </c>
      <c r="H40" s="4"/>
    </row>
    <row r="41" spans="1:8" ht="17.25" customHeight="1">
      <c r="A41" s="30" t="s">
        <v>35</v>
      </c>
      <c r="B41" s="40">
        <v>2475</v>
      </c>
      <c r="C41" s="36" t="s">
        <v>103</v>
      </c>
      <c r="D41" s="36" t="s">
        <v>104</v>
      </c>
      <c r="E41" s="40">
        <v>2110</v>
      </c>
      <c r="F41" s="35">
        <v>1065</v>
      </c>
      <c r="G41" s="34">
        <f t="shared" si="0"/>
        <v>0.4303030303030303</v>
      </c>
      <c r="H41" s="4"/>
    </row>
    <row r="42" spans="1:8" ht="17.25" customHeight="1">
      <c r="A42" s="30" t="s">
        <v>36</v>
      </c>
      <c r="B42" s="40">
        <v>16850</v>
      </c>
      <c r="C42" s="36" t="s">
        <v>105</v>
      </c>
      <c r="D42" s="36" t="s">
        <v>106</v>
      </c>
      <c r="E42" s="40">
        <v>14476</v>
      </c>
      <c r="F42" s="35">
        <v>13058</v>
      </c>
      <c r="G42" s="34">
        <f t="shared" si="0"/>
        <v>0.7749554896142433</v>
      </c>
      <c r="H42" s="4"/>
    </row>
    <row r="43" spans="1:8" ht="17.25" customHeight="1">
      <c r="A43" s="31" t="s">
        <v>48</v>
      </c>
      <c r="B43" s="41">
        <v>8068</v>
      </c>
      <c r="C43" s="42" t="s">
        <v>107</v>
      </c>
      <c r="D43" s="42" t="s">
        <v>108</v>
      </c>
      <c r="E43" s="43">
        <v>7654</v>
      </c>
      <c r="F43" s="44">
        <v>6174</v>
      </c>
      <c r="G43" s="34">
        <f t="shared" si="0"/>
        <v>0.7652454139811602</v>
      </c>
      <c r="H43" s="4"/>
    </row>
    <row r="44" spans="1:7" ht="15" customHeight="1">
      <c r="A44" s="5" t="s">
        <v>37</v>
      </c>
      <c r="B44" s="5"/>
      <c r="C44" s="5"/>
      <c r="D44" s="5"/>
      <c r="E44" s="5"/>
      <c r="F44" s="5"/>
      <c r="G44" s="3"/>
    </row>
    <row r="45" spans="1:5" ht="15" customHeight="1">
      <c r="A45" s="5" t="s">
        <v>39</v>
      </c>
      <c r="B45" s="5"/>
      <c r="C45" s="5"/>
      <c r="D45" s="5"/>
      <c r="E45" s="5"/>
    </row>
    <row r="46" ht="15" customHeight="1">
      <c r="A46" s="5" t="s">
        <v>109</v>
      </c>
    </row>
  </sheetData>
  <sheetProtection/>
  <mergeCells count="1"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toukei</cp:lastModifiedBy>
  <cp:lastPrinted>2013-01-10T10:43:53Z</cp:lastPrinted>
  <dcterms:created xsi:type="dcterms:W3CDTF">1998-01-28T01:13:55Z</dcterms:created>
  <dcterms:modified xsi:type="dcterms:W3CDTF">2013-01-31T07:52:18Z</dcterms:modified>
  <cp:category/>
  <cp:version/>
  <cp:contentType/>
  <cp:contentStatus/>
</cp:coreProperties>
</file>